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herrera\Documents\1. MEF\1.2 DNEstF\Pedidos\Publicaciones en página WEB\2026_01_ Enero\"/>
    </mc:Choice>
  </mc:AlternateContent>
  <xr:revisionPtr revIDLastSave="0" documentId="8_{292D670B-997E-4697-A875-4D40B653DA1D}" xr6:coauthVersionLast="36" xr6:coauthVersionMax="36" xr10:uidLastSave="{00000000-0000-0000-0000-000000000000}"/>
  <bookViews>
    <workbookView xWindow="0" yWindow="0" windowWidth="20490" windowHeight="7620" tabRatio="696" activeTab="2" xr2:uid="{00000000-000D-0000-FFFF-FFFF00000000}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M9" i="19" l="1"/>
  <c r="HM14" i="19"/>
  <c r="HM13" i="19" s="1"/>
  <c r="HM31" i="19"/>
  <c r="HM38" i="19"/>
  <c r="HM13" i="21"/>
  <c r="HM25" i="21"/>
  <c r="HM22" i="21" s="1"/>
  <c r="HM33" i="21"/>
  <c r="HM9" i="22"/>
  <c r="HM15" i="22"/>
  <c r="HM28" i="22"/>
  <c r="HM32" i="22"/>
  <c r="HM40" i="22"/>
  <c r="HM39" i="22" s="1"/>
  <c r="HM9" i="25"/>
  <c r="HM25" i="25"/>
  <c r="HM29" i="25"/>
  <c r="HM42" i="25"/>
  <c r="HM46" i="25"/>
  <c r="HM50" i="25"/>
  <c r="HM58" i="25"/>
  <c r="HM63" i="25"/>
  <c r="HM9" i="20"/>
  <c r="HM14" i="20"/>
  <c r="HM21" i="20"/>
  <c r="HM34" i="20"/>
  <c r="HM38" i="20"/>
  <c r="HM46" i="20"/>
  <c r="HM45" i="20" s="1"/>
  <c r="HM61" i="20"/>
  <c r="HM9" i="23"/>
  <c r="HM17" i="23"/>
  <c r="HM24" i="23"/>
  <c r="HM39" i="23"/>
  <c r="HM43" i="23"/>
  <c r="HM51" i="23"/>
  <c r="HM50" i="23" s="1"/>
  <c r="HM67" i="23"/>
  <c r="HM9" i="26"/>
  <c r="HM14" i="26"/>
  <c r="HM21" i="26"/>
  <c r="HM25" i="26"/>
  <c r="HM27" i="26"/>
  <c r="HM38" i="26"/>
  <c r="HM40" i="26"/>
  <c r="HM42" i="26"/>
  <c r="HM50" i="26"/>
  <c r="HM49" i="26" s="1"/>
  <c r="HM55" i="26"/>
  <c r="HM9" i="14"/>
  <c r="HM14" i="14"/>
  <c r="HM21" i="14"/>
  <c r="HM34" i="14"/>
  <c r="HM38" i="14"/>
  <c r="HM46" i="14"/>
  <c r="HM45" i="14" s="1"/>
  <c r="HM62" i="14"/>
  <c r="HM16" i="23" l="1"/>
  <c r="HM7" i="19"/>
  <c r="HM10" i="15" s="1"/>
  <c r="HM28" i="19"/>
  <c r="HM26" i="19" s="1"/>
  <c r="HM22" i="15" s="1"/>
  <c r="HM20" i="21"/>
  <c r="HM24" i="15" s="1"/>
  <c r="HM25" i="22"/>
  <c r="HM23" i="22" s="1"/>
  <c r="HM25" i="15" s="1"/>
  <c r="HM13" i="22"/>
  <c r="HM7" i="22" s="1"/>
  <c r="HM13" i="15" s="1"/>
  <c r="HM37" i="15" s="1"/>
  <c r="HM57" i="25"/>
  <c r="HM40" i="25"/>
  <c r="HM37" i="25" s="1"/>
  <c r="HM35" i="25" s="1"/>
  <c r="HM26" i="15" s="1"/>
  <c r="HM13" i="25"/>
  <c r="HM7" i="25" s="1"/>
  <c r="HM14" i="15" s="1"/>
  <c r="HM38" i="15" s="1"/>
  <c r="HM13" i="20"/>
  <c r="HM7" i="20" s="1"/>
  <c r="HM9" i="15" s="1"/>
  <c r="HM31" i="20"/>
  <c r="HM29" i="20" s="1"/>
  <c r="HM21" i="15" s="1"/>
  <c r="HM34" i="23"/>
  <c r="HM32" i="23" s="1"/>
  <c r="HM27" i="15" s="1"/>
  <c r="HM7" i="23"/>
  <c r="HM15" i="15" s="1"/>
  <c r="HM36" i="26"/>
  <c r="HM33" i="26" s="1"/>
  <c r="HM31" i="26" s="1"/>
  <c r="HM28" i="15" s="1"/>
  <c r="HM13" i="26"/>
  <c r="HM7" i="26" s="1"/>
  <c r="HM31" i="14"/>
  <c r="HM29" i="14" s="1"/>
  <c r="HM20" i="15" s="1"/>
  <c r="HM13" i="14"/>
  <c r="HM7" i="14" s="1"/>
  <c r="HM8" i="15" s="1"/>
  <c r="HM34" i="15" l="1"/>
  <c r="HM33" i="15"/>
  <c r="HM39" i="15"/>
  <c r="HM61" i="26"/>
  <c r="HM16" i="15"/>
  <c r="HM40" i="15" s="1"/>
  <c r="HM32" i="15"/>
  <c r="HM44" i="19"/>
  <c r="HM46" i="19" s="1"/>
  <c r="HM45" i="19"/>
  <c r="HM48" i="22"/>
  <c r="HM49" i="22"/>
  <c r="HM69" i="25"/>
  <c r="HM55" i="20"/>
  <c r="HM56" i="20"/>
  <c r="HM61" i="23"/>
  <c r="HM62" i="23"/>
  <c r="HM56" i="14"/>
  <c r="HM57" i="14"/>
  <c r="HL25" i="26"/>
  <c r="HL27" i="26"/>
  <c r="HL38" i="26"/>
  <c r="HL40" i="26"/>
  <c r="HL50" i="26"/>
  <c r="HL55" i="26"/>
  <c r="HL17" i="23"/>
  <c r="HL24" i="23"/>
  <c r="HL43" i="23"/>
  <c r="HL51" i="23"/>
  <c r="HL61" i="20"/>
  <c r="HL58" i="25"/>
  <c r="HL63" i="25"/>
  <c r="HL9" i="22"/>
  <c r="HL40" i="22"/>
  <c r="HL31" i="19"/>
  <c r="HL38" i="19"/>
  <c r="HM50" i="22" l="1"/>
  <c r="HM57" i="20"/>
  <c r="HM58" i="20" s="1"/>
  <c r="HM63" i="23"/>
  <c r="HM64" i="23" s="1"/>
  <c r="HM58" i="14"/>
  <c r="HM59" i="14" s="1"/>
  <c r="HL28" i="22"/>
  <c r="HL39" i="22"/>
  <c r="HL50" i="23"/>
  <c r="HL15" i="22"/>
  <c r="HL13" i="22" s="1"/>
  <c r="HL7" i="22" s="1"/>
  <c r="HL25" i="21"/>
  <c r="HL22" i="21" s="1"/>
  <c r="HL67" i="23"/>
  <c r="HL9" i="23"/>
  <c r="HL34" i="14"/>
  <c r="HL50" i="25"/>
  <c r="HL38" i="14"/>
  <c r="HL21" i="20"/>
  <c r="HL13" i="21"/>
  <c r="HL14" i="26"/>
  <c r="HL57" i="25"/>
  <c r="HL9" i="26"/>
  <c r="HL14" i="19"/>
  <c r="HL13" i="19" s="1"/>
  <c r="HL49" i="26"/>
  <c r="HL14" i="20"/>
  <c r="HL9" i="19"/>
  <c r="HL7" i="19" s="1"/>
  <c r="HL32" i="22"/>
  <c r="HL38" i="20"/>
  <c r="HL9" i="25"/>
  <c r="HL9" i="20"/>
  <c r="HL46" i="20"/>
  <c r="HL45" i="20" s="1"/>
  <c r="HL21" i="14"/>
  <c r="HL62" i="14"/>
  <c r="HL42" i="25"/>
  <c r="HL40" i="25" s="1"/>
  <c r="HL16" i="23"/>
  <c r="HL34" i="20"/>
  <c r="HL28" i="19"/>
  <c r="HL26" i="19" s="1"/>
  <c r="HL39" i="23"/>
  <c r="HL34" i="23" s="1"/>
  <c r="HL46" i="25"/>
  <c r="HL33" i="21"/>
  <c r="HL14" i="14"/>
  <c r="HL25" i="25"/>
  <c r="HL29" i="25"/>
  <c r="HL42" i="26"/>
  <c r="HL21" i="26"/>
  <c r="HL46" i="14"/>
  <c r="HL45" i="14" s="1"/>
  <c r="HL9" i="14"/>
  <c r="HL36" i="26"/>
  <c r="HL13" i="25" l="1"/>
  <c r="HL37" i="25"/>
  <c r="HL7" i="25"/>
  <c r="HL31" i="20"/>
  <c r="HL13" i="20"/>
  <c r="HL31" i="14"/>
  <c r="HL29" i="14"/>
  <c r="HL25" i="22"/>
  <c r="HL23" i="22" s="1"/>
  <c r="HL48" i="22" s="1"/>
  <c r="HL32" i="23"/>
  <c r="HL29" i="20"/>
  <c r="HL7" i="23"/>
  <c r="HL61" i="23" s="1"/>
  <c r="HL13" i="14"/>
  <c r="HL7" i="14" s="1"/>
  <c r="HL20" i="21"/>
  <c r="HL13" i="26"/>
  <c r="HL7" i="26" s="1"/>
  <c r="HL33" i="26"/>
  <c r="HL31" i="26" s="1"/>
  <c r="HL35" i="25"/>
  <c r="HL69" i="25" s="1"/>
  <c r="HL7" i="20"/>
  <c r="HL56" i="20" s="1"/>
  <c r="HL57" i="14"/>
  <c r="HL56" i="14"/>
  <c r="HL62" i="23"/>
  <c r="HL44" i="19"/>
  <c r="HL46" i="19" s="1"/>
  <c r="HL45" i="19"/>
  <c r="HL49" i="22" l="1"/>
  <c r="HL61" i="26"/>
  <c r="HL55" i="20"/>
  <c r="HL58" i="14"/>
  <c r="HL59" i="14" s="1"/>
  <c r="HL63" i="23"/>
  <c r="HL64" i="23" s="1"/>
  <c r="HL50" i="22"/>
  <c r="HL57" i="20" l="1"/>
  <c r="HL58" i="20" s="1"/>
  <c r="HM68" i="28" l="1"/>
  <c r="HM72" i="28" s="1"/>
  <c r="HL8" i="15"/>
  <c r="HL9" i="15"/>
  <c r="HL10" i="15"/>
  <c r="HL13" i="15"/>
  <c r="HL14" i="15"/>
  <c r="HL15" i="15"/>
  <c r="HL16" i="15"/>
  <c r="HL20" i="15"/>
  <c r="HL21" i="15"/>
  <c r="HL22" i="15"/>
  <c r="HL24" i="15"/>
  <c r="HL25" i="15"/>
  <c r="HL26" i="15"/>
  <c r="HL27" i="15"/>
  <c r="HL28" i="15"/>
  <c r="HL38" i="15" l="1"/>
  <c r="HL34" i="15"/>
  <c r="HL37" i="15"/>
  <c r="HL39" i="15"/>
  <c r="HM36" i="28"/>
  <c r="HL33" i="15"/>
  <c r="HL32" i="15"/>
  <c r="HM50" i="28"/>
  <c r="HM17" i="28"/>
  <c r="HM16" i="28" s="1"/>
  <c r="HL40" i="15"/>
  <c r="HK25" i="26" l="1"/>
  <c r="HK27" i="26"/>
  <c r="HK38" i="26"/>
  <c r="HK40" i="26"/>
  <c r="HK50" i="26"/>
  <c r="HK55" i="26"/>
  <c r="HK17" i="23"/>
  <c r="HK24" i="23"/>
  <c r="HK43" i="23"/>
  <c r="HK51" i="23"/>
  <c r="HK61" i="20"/>
  <c r="HK58" i="25"/>
  <c r="HK63" i="25"/>
  <c r="HK9" i="22"/>
  <c r="HK40" i="22"/>
  <c r="HL68" i="28"/>
  <c r="HL72" i="28" l="1"/>
  <c r="HK46" i="20"/>
  <c r="HK45" i="20" s="1"/>
  <c r="HK39" i="22"/>
  <c r="HK21" i="26"/>
  <c r="HK34" i="20"/>
  <c r="HK50" i="23"/>
  <c r="HK49" i="26"/>
  <c r="HK25" i="21"/>
  <c r="HK22" i="21" s="1"/>
  <c r="HK31" i="19"/>
  <c r="HK28" i="19" s="1"/>
  <c r="HK36" i="26"/>
  <c r="HK33" i="26" s="1"/>
  <c r="HK31" i="26" s="1"/>
  <c r="HK28" i="15" s="1"/>
  <c r="HK38" i="14"/>
  <c r="HK14" i="20"/>
  <c r="HK50" i="25"/>
  <c r="HK46" i="25"/>
  <c r="HK34" i="14"/>
  <c r="HK31" i="14" s="1"/>
  <c r="HK33" i="21"/>
  <c r="HK28" i="22"/>
  <c r="HL36" i="28"/>
  <c r="HK67" i="23"/>
  <c r="HK9" i="23"/>
  <c r="HK7" i="23" s="1"/>
  <c r="HK15" i="15" s="1"/>
  <c r="HK14" i="26"/>
  <c r="HK29" i="25"/>
  <c r="HK13" i="21"/>
  <c r="HK9" i="25"/>
  <c r="HK39" i="23"/>
  <c r="HK34" i="23" s="1"/>
  <c r="HK25" i="25"/>
  <c r="HK21" i="14"/>
  <c r="HK62" i="14"/>
  <c r="HL50" i="28"/>
  <c r="HL17" i="28"/>
  <c r="HL16" i="28" s="1"/>
  <c r="HK38" i="19"/>
  <c r="HK15" i="22"/>
  <c r="HK13" i="22" s="1"/>
  <c r="HK7" i="22" s="1"/>
  <c r="HK13" i="15" s="1"/>
  <c r="HK21" i="20"/>
  <c r="HK14" i="19"/>
  <c r="HK13" i="19" s="1"/>
  <c r="HK42" i="25"/>
  <c r="HK40" i="25" s="1"/>
  <c r="HK9" i="19"/>
  <c r="HK9" i="20"/>
  <c r="HK14" i="14"/>
  <c r="HK9" i="26"/>
  <c r="HK42" i="26"/>
  <c r="HK16" i="23"/>
  <c r="HK46" i="14"/>
  <c r="HK45" i="14" s="1"/>
  <c r="HK32" i="22"/>
  <c r="HK38" i="20"/>
  <c r="HK9" i="14"/>
  <c r="HK57" i="25"/>
  <c r="HK13" i="26" l="1"/>
  <c r="HK7" i="26" s="1"/>
  <c r="HK16" i="15" s="1"/>
  <c r="HK31" i="20"/>
  <c r="HK29" i="20" s="1"/>
  <c r="HK21" i="15" s="1"/>
  <c r="HK32" i="23"/>
  <c r="HK27" i="15" s="1"/>
  <c r="HK39" i="15" s="1"/>
  <c r="HK37" i="25"/>
  <c r="HK35" i="25" s="1"/>
  <c r="HK26" i="15" s="1"/>
  <c r="HK29" i="14"/>
  <c r="HK20" i="15" s="1"/>
  <c r="HK7" i="19"/>
  <c r="HK10" i="15" s="1"/>
  <c r="HK40" i="15"/>
  <c r="HK26" i="19"/>
  <c r="HK22" i="15" s="1"/>
  <c r="HK34" i="15" s="1"/>
  <c r="HK25" i="22"/>
  <c r="HK23" i="22" s="1"/>
  <c r="HK25" i="15" s="1"/>
  <c r="HK37" i="15" s="1"/>
  <c r="HK13" i="20"/>
  <c r="HK7" i="20" s="1"/>
  <c r="HK9" i="15" s="1"/>
  <c r="HK13" i="25"/>
  <c r="HK7" i="25" s="1"/>
  <c r="HK14" i="15" s="1"/>
  <c r="HK61" i="26"/>
  <c r="HK13" i="14"/>
  <c r="HK7" i="14" s="1"/>
  <c r="HK8" i="15" s="1"/>
  <c r="HK32" i="15" s="1"/>
  <c r="HK20" i="21"/>
  <c r="HK62" i="23"/>
  <c r="HK61" i="23"/>
  <c r="HK49" i="22"/>
  <c r="HK44" i="19"/>
  <c r="HK68" i="28"/>
  <c r="HJ9" i="22"/>
  <c r="HJ40" i="22"/>
  <c r="HJ58" i="25"/>
  <c r="HJ63" i="25"/>
  <c r="HJ61" i="20"/>
  <c r="HJ28" i="22" l="1"/>
  <c r="HK48" i="22"/>
  <c r="HK69" i="25"/>
  <c r="HK56" i="20"/>
  <c r="HK55" i="20"/>
  <c r="HK57" i="20" s="1"/>
  <c r="HK58" i="20" s="1"/>
  <c r="HK57" i="14"/>
  <c r="HK45" i="19"/>
  <c r="HK38" i="15"/>
  <c r="HK56" i="14"/>
  <c r="HK24" i="15"/>
  <c r="HK33" i="15"/>
  <c r="HK46" i="19"/>
  <c r="HK63" i="23"/>
  <c r="HK64" i="23" s="1"/>
  <c r="HJ31" i="19"/>
  <c r="HJ28" i="19" s="1"/>
  <c r="HJ9" i="19"/>
  <c r="HJ32" i="22"/>
  <c r="HJ25" i="21"/>
  <c r="HJ22" i="21" s="1"/>
  <c r="HK72" i="28"/>
  <c r="HJ42" i="25"/>
  <c r="HJ40" i="25" s="1"/>
  <c r="HK36" i="28"/>
  <c r="HJ9" i="20"/>
  <c r="HJ9" i="25"/>
  <c r="HJ33" i="21"/>
  <c r="HK17" i="28"/>
  <c r="HK16" i="28" s="1"/>
  <c r="HJ46" i="25"/>
  <c r="HJ15" i="22"/>
  <c r="HJ13" i="22" s="1"/>
  <c r="HJ7" i="22" s="1"/>
  <c r="HJ13" i="15" s="1"/>
  <c r="HJ46" i="20"/>
  <c r="HJ45" i="20" s="1"/>
  <c r="HJ39" i="22"/>
  <c r="HJ38" i="20"/>
  <c r="HJ50" i="25"/>
  <c r="HJ34" i="20"/>
  <c r="HJ21" i="20"/>
  <c r="HJ25" i="25"/>
  <c r="HJ14" i="19"/>
  <c r="HJ13" i="19" s="1"/>
  <c r="HJ38" i="19"/>
  <c r="HJ13" i="21"/>
  <c r="HJ14" i="20"/>
  <c r="HK50" i="28"/>
  <c r="HJ29" i="25"/>
  <c r="HJ57" i="25"/>
  <c r="HJ25" i="22" l="1"/>
  <c r="HJ49" i="22" s="1"/>
  <c r="HK50" i="22"/>
  <c r="HK58" i="14"/>
  <c r="HK59" i="14" s="1"/>
  <c r="HJ7" i="19"/>
  <c r="HJ10" i="15" s="1"/>
  <c r="HJ13" i="25"/>
  <c r="HJ7" i="25" s="1"/>
  <c r="HJ14" i="15" s="1"/>
  <c r="HJ31" i="20"/>
  <c r="HJ29" i="20" s="1"/>
  <c r="HJ21" i="15" s="1"/>
  <c r="HJ26" i="19"/>
  <c r="HJ22" i="15" s="1"/>
  <c r="HJ13" i="20"/>
  <c r="HJ7" i="20" s="1"/>
  <c r="HJ9" i="15" s="1"/>
  <c r="HJ20" i="21"/>
  <c r="HJ24" i="15" s="1"/>
  <c r="HJ37" i="25"/>
  <c r="HJ35" i="25" s="1"/>
  <c r="HJ23" i="22" l="1"/>
  <c r="HJ25" i="15" s="1"/>
  <c r="HJ37" i="15" s="1"/>
  <c r="HJ56" i="20"/>
  <c r="HJ55" i="20"/>
  <c r="HJ44" i="19"/>
  <c r="HJ46" i="19" s="1"/>
  <c r="HJ45" i="19"/>
  <c r="HJ69" i="25"/>
  <c r="HJ26" i="15"/>
  <c r="HJ33" i="15"/>
  <c r="HJ34" i="15"/>
  <c r="HJ57" i="20"/>
  <c r="HJ58" i="20" s="1"/>
  <c r="HJ48" i="22" l="1"/>
  <c r="HJ50" i="22" s="1"/>
  <c r="HJ38" i="15"/>
  <c r="HJ17" i="23"/>
  <c r="HJ24" i="23"/>
  <c r="HJ43" i="23"/>
  <c r="HJ51" i="23"/>
  <c r="HJ25" i="26"/>
  <c r="HJ27" i="26"/>
  <c r="HJ38" i="26"/>
  <c r="HJ40" i="26"/>
  <c r="HJ50" i="26"/>
  <c r="HJ55" i="26"/>
  <c r="HJ34" i="14" l="1"/>
  <c r="HJ50" i="23"/>
  <c r="HJ14" i="26"/>
  <c r="HJ21" i="14"/>
  <c r="HJ21" i="26"/>
  <c r="HJ62" i="14"/>
  <c r="HJ9" i="14"/>
  <c r="HJ9" i="26"/>
  <c r="HJ9" i="23"/>
  <c r="HJ39" i="23"/>
  <c r="HJ34" i="23" s="1"/>
  <c r="HJ38" i="14"/>
  <c r="HJ16" i="23"/>
  <c r="HJ36" i="26"/>
  <c r="HJ46" i="14"/>
  <c r="HJ45" i="14" s="1"/>
  <c r="HJ67" i="23"/>
  <c r="HJ14" i="14"/>
  <c r="HJ13" i="14" s="1"/>
  <c r="HJ7" i="14" s="1"/>
  <c r="HJ8" i="15" s="1"/>
  <c r="HJ42" i="26"/>
  <c r="HJ33" i="26" s="1"/>
  <c r="HJ13" i="26"/>
  <c r="HJ7" i="26" s="1"/>
  <c r="HJ16" i="15" s="1"/>
  <c r="HJ49" i="26"/>
  <c r="HJ32" i="23" l="1"/>
  <c r="HJ27" i="15" s="1"/>
  <c r="HJ31" i="14"/>
  <c r="HJ29" i="14" s="1"/>
  <c r="HJ20" i="15" s="1"/>
  <c r="HJ32" i="15" s="1"/>
  <c r="HJ7" i="23"/>
  <c r="HJ15" i="15" s="1"/>
  <c r="HJ31" i="26"/>
  <c r="HI25" i="26"/>
  <c r="HI27" i="26"/>
  <c r="HI38" i="26"/>
  <c r="HI40" i="26"/>
  <c r="HI50" i="26"/>
  <c r="HI55" i="26"/>
  <c r="HI17" i="23"/>
  <c r="HI24" i="23"/>
  <c r="HI43" i="23"/>
  <c r="HI51" i="23"/>
  <c r="HI61" i="20"/>
  <c r="HI58" i="25"/>
  <c r="HI63" i="25"/>
  <c r="HI9" i="22"/>
  <c r="HI40" i="22"/>
  <c r="HJ68" i="28"/>
  <c r="HJ39" i="15" l="1"/>
  <c r="HJ56" i="14"/>
  <c r="HJ57" i="14"/>
  <c r="HJ61" i="23"/>
  <c r="HJ62" i="23"/>
  <c r="HI9" i="23"/>
  <c r="HJ61" i="26"/>
  <c r="HJ28" i="15"/>
  <c r="HI34" i="20"/>
  <c r="HI9" i="20"/>
  <c r="HI50" i="25"/>
  <c r="HI28" i="22"/>
  <c r="HI33" i="21"/>
  <c r="HI42" i="25"/>
  <c r="HI40" i="25" s="1"/>
  <c r="HI34" i="14"/>
  <c r="HI21" i="14"/>
  <c r="HI39" i="23"/>
  <c r="HI34" i="23" s="1"/>
  <c r="HI38" i="14"/>
  <c r="HJ58" i="14"/>
  <c r="HJ59" i="14" s="1"/>
  <c r="HJ36" i="28"/>
  <c r="HI25" i="21"/>
  <c r="HI22" i="21" s="1"/>
  <c r="HI50" i="23"/>
  <c r="HI49" i="26"/>
  <c r="HI31" i="19"/>
  <c r="HI28" i="19" s="1"/>
  <c r="HI29" i="25"/>
  <c r="HI15" i="22"/>
  <c r="HI13" i="22" s="1"/>
  <c r="HI7" i="22" s="1"/>
  <c r="HI13" i="15" s="1"/>
  <c r="HI21" i="20"/>
  <c r="HI25" i="25"/>
  <c r="HI42" i="26"/>
  <c r="HI38" i="19"/>
  <c r="HI67" i="23"/>
  <c r="HJ17" i="28"/>
  <c r="HJ16" i="28" s="1"/>
  <c r="HI14" i="19"/>
  <c r="HI13" i="19" s="1"/>
  <c r="HI14" i="14"/>
  <c r="HI62" i="14"/>
  <c r="HI9" i="19"/>
  <c r="HI21" i="26"/>
  <c r="HI9" i="26"/>
  <c r="HJ50" i="28"/>
  <c r="HI9" i="14"/>
  <c r="HI46" i="25"/>
  <c r="HI38" i="20"/>
  <c r="HI14" i="26"/>
  <c r="HI13" i="21"/>
  <c r="HI9" i="25"/>
  <c r="HI14" i="20"/>
  <c r="HI39" i="22"/>
  <c r="HI46" i="20"/>
  <c r="HI45" i="20" s="1"/>
  <c r="HI16" i="23"/>
  <c r="HI46" i="14"/>
  <c r="HI45" i="14" s="1"/>
  <c r="HI32" i="22"/>
  <c r="HI36" i="26"/>
  <c r="HI57" i="25"/>
  <c r="HJ72" i="28"/>
  <c r="HI31" i="20" l="1"/>
  <c r="HI29" i="20" s="1"/>
  <c r="HI21" i="15" s="1"/>
  <c r="HJ63" i="23"/>
  <c r="HJ64" i="23" s="1"/>
  <c r="HI7" i="23"/>
  <c r="HI15" i="15" s="1"/>
  <c r="HI31" i="14"/>
  <c r="HI37" i="25"/>
  <c r="HI35" i="25" s="1"/>
  <c r="HJ40" i="15"/>
  <c r="HI13" i="25"/>
  <c r="HI7" i="25" s="1"/>
  <c r="HI14" i="15" s="1"/>
  <c r="HI25" i="22"/>
  <c r="HI23" i="22" s="1"/>
  <c r="HI25" i="15" s="1"/>
  <c r="HI32" i="23"/>
  <c r="HI27" i="15" s="1"/>
  <c r="HI39" i="15" s="1"/>
  <c r="HI29" i="14"/>
  <c r="HI20" i="15" s="1"/>
  <c r="HI13" i="20"/>
  <c r="HI7" i="20" s="1"/>
  <c r="HI9" i="15" s="1"/>
  <c r="HI33" i="26"/>
  <c r="HI31" i="26" s="1"/>
  <c r="HI28" i="15" s="1"/>
  <c r="HI13" i="14"/>
  <c r="HI7" i="14" s="1"/>
  <c r="HI26" i="19"/>
  <c r="HI22" i="15" s="1"/>
  <c r="HI13" i="26"/>
  <c r="HI7" i="26" s="1"/>
  <c r="HI7" i="19"/>
  <c r="HI10" i="15" s="1"/>
  <c r="HI26" i="15"/>
  <c r="HI48" i="22"/>
  <c r="HI20" i="21"/>
  <c r="HI49" i="22" l="1"/>
  <c r="HI62" i="23"/>
  <c r="HI33" i="15"/>
  <c r="HI61" i="23"/>
  <c r="HI37" i="15"/>
  <c r="HI55" i="20"/>
  <c r="HI57" i="20" s="1"/>
  <c r="HI58" i="20" s="1"/>
  <c r="HI56" i="20"/>
  <c r="HI38" i="15"/>
  <c r="HI8" i="15"/>
  <c r="HI57" i="14"/>
  <c r="HI56" i="14"/>
  <c r="HI58" i="14" s="1"/>
  <c r="HI59" i="14" s="1"/>
  <c r="HI34" i="15"/>
  <c r="HI45" i="19"/>
  <c r="HI16" i="15"/>
  <c r="HI61" i="26"/>
  <c r="HI44" i="19"/>
  <c r="HI69" i="25"/>
  <c r="HI24" i="15"/>
  <c r="HI50" i="22"/>
  <c r="HI63" i="23" l="1"/>
  <c r="HI64" i="23" s="1"/>
  <c r="HI46" i="19"/>
  <c r="HI32" i="15"/>
  <c r="HI40" i="15"/>
  <c r="HI68" i="28" l="1"/>
  <c r="HI72" i="28" l="1"/>
  <c r="HI36" i="28"/>
  <c r="HI17" i="28"/>
  <c r="HI16" i="28" s="1"/>
  <c r="HI50" i="28"/>
  <c r="HH25" i="21" l="1"/>
  <c r="HH13" i="21"/>
  <c r="HH33" i="21"/>
  <c r="HH22" i="21"/>
  <c r="HH9" i="22"/>
  <c r="HH40" i="22"/>
  <c r="HH58" i="25"/>
  <c r="HH63" i="25"/>
  <c r="HH61" i="20"/>
  <c r="HH17" i="23"/>
  <c r="HH24" i="23"/>
  <c r="HH43" i="23"/>
  <c r="HH51" i="23"/>
  <c r="HH25" i="26"/>
  <c r="HH27" i="26"/>
  <c r="HH38" i="26"/>
  <c r="HH40" i="26"/>
  <c r="HH50" i="26"/>
  <c r="HH55" i="26"/>
  <c r="HH20" i="21" l="1"/>
  <c r="HH24" i="15" s="1"/>
  <c r="HH34" i="20"/>
  <c r="HH46" i="14"/>
  <c r="HH45" i="14" s="1"/>
  <c r="HH9" i="14"/>
  <c r="HH15" i="22"/>
  <c r="HH13" i="22" s="1"/>
  <c r="HH7" i="22" s="1"/>
  <c r="HH13" i="15" s="1"/>
  <c r="HH14" i="26"/>
  <c r="HH38" i="19"/>
  <c r="HH31" i="19"/>
  <c r="HH50" i="25"/>
  <c r="HH9" i="25"/>
  <c r="HH21" i="20"/>
  <c r="HG25" i="21"/>
  <c r="HG22" i="21" s="1"/>
  <c r="HH9" i="20"/>
  <c r="HH46" i="20"/>
  <c r="HH45" i="20" s="1"/>
  <c r="HH9" i="19"/>
  <c r="HH9" i="26"/>
  <c r="HH21" i="25"/>
  <c r="HH34" i="14"/>
  <c r="HH28" i="22"/>
  <c r="HH25" i="22" s="1"/>
  <c r="HH23" i="22" s="1"/>
  <c r="HH25" i="15" s="1"/>
  <c r="HH42" i="25"/>
  <c r="HH40" i="25" s="1"/>
  <c r="HH39" i="23"/>
  <c r="HH34" i="23" s="1"/>
  <c r="HH67" i="23"/>
  <c r="HH9" i="23"/>
  <c r="HH21" i="26"/>
  <c r="HH42" i="26"/>
  <c r="HH62" i="14"/>
  <c r="HH21" i="14"/>
  <c r="HH14" i="14"/>
  <c r="HH49" i="26"/>
  <c r="HH14" i="25"/>
  <c r="HH46" i="25"/>
  <c r="HG33" i="21"/>
  <c r="HH16" i="23"/>
  <c r="HH36" i="26"/>
  <c r="HH39" i="22"/>
  <c r="HH50" i="23"/>
  <c r="HH14" i="20"/>
  <c r="HH32" i="22"/>
  <c r="HH29" i="25"/>
  <c r="HH25" i="25"/>
  <c r="HG13" i="21"/>
  <c r="HH14" i="19"/>
  <c r="HH13" i="19" s="1"/>
  <c r="HH7" i="19" s="1"/>
  <c r="HH10" i="15" s="1"/>
  <c r="HH38" i="20"/>
  <c r="HH57" i="25"/>
  <c r="HH38" i="14"/>
  <c r="HH28" i="19"/>
  <c r="HH26" i="19" s="1"/>
  <c r="HH22" i="15" s="1"/>
  <c r="HH13" i="26" l="1"/>
  <c r="HH7" i="26" s="1"/>
  <c r="HH16" i="15" s="1"/>
  <c r="HH31" i="14"/>
  <c r="HH29" i="14" s="1"/>
  <c r="HH20" i="15" s="1"/>
  <c r="HH13" i="20"/>
  <c r="HH7" i="20" s="1"/>
  <c r="HH9" i="15" s="1"/>
  <c r="HH31" i="20"/>
  <c r="HH29" i="20" s="1"/>
  <c r="HH13" i="14"/>
  <c r="HH7" i="14" s="1"/>
  <c r="HH8" i="15" s="1"/>
  <c r="HH32" i="15" s="1"/>
  <c r="HH37" i="15"/>
  <c r="HH34" i="15"/>
  <c r="HH37" i="25"/>
  <c r="HH35" i="25" s="1"/>
  <c r="HH26" i="15" s="1"/>
  <c r="HG20" i="21"/>
  <c r="HG24" i="15" s="1"/>
  <c r="HH13" i="25"/>
  <c r="HH7" i="25" s="1"/>
  <c r="HH14" i="15" s="1"/>
  <c r="HH33" i="26"/>
  <c r="HH31" i="26" s="1"/>
  <c r="HH28" i="15" s="1"/>
  <c r="HH7" i="23"/>
  <c r="HH15" i="15" s="1"/>
  <c r="HH32" i="23"/>
  <c r="HH27" i="15" s="1"/>
  <c r="HH44" i="19"/>
  <c r="HH45" i="19"/>
  <c r="HH49" i="22"/>
  <c r="HH48" i="22"/>
  <c r="HH62" i="23"/>
  <c r="HH61" i="23"/>
  <c r="HH61" i="26"/>
  <c r="HH38" i="15" l="1"/>
  <c r="HH56" i="14"/>
  <c r="HH56" i="20"/>
  <c r="HH57" i="14"/>
  <c r="HH40" i="15"/>
  <c r="HH39" i="15"/>
  <c r="HH55" i="20"/>
  <c r="HH21" i="15"/>
  <c r="HH69" i="25"/>
  <c r="HH46" i="19"/>
  <c r="HH50" i="22"/>
  <c r="HH57" i="20"/>
  <c r="HH58" i="20" s="1"/>
  <c r="HH63" i="23"/>
  <c r="HH64" i="23" s="1"/>
  <c r="HH58" i="14"/>
  <c r="HH59" i="14" s="1"/>
  <c r="HH33" i="15" l="1"/>
  <c r="HG25" i="26"/>
  <c r="HG27" i="26"/>
  <c r="HG38" i="26"/>
  <c r="HG40" i="26"/>
  <c r="HG50" i="26"/>
  <c r="HG55" i="26"/>
  <c r="HG17" i="23"/>
  <c r="HG24" i="23"/>
  <c r="HG43" i="23"/>
  <c r="HG51" i="23"/>
  <c r="HG61" i="20"/>
  <c r="HG58" i="25"/>
  <c r="HG63" i="25"/>
  <c r="HG9" i="22"/>
  <c r="HG40" i="22"/>
  <c r="HG9" i="23" l="1"/>
  <c r="HG29" i="25"/>
  <c r="HG46" i="25"/>
  <c r="HG39" i="23"/>
  <c r="HG34" i="23" s="1"/>
  <c r="HG32" i="23" s="1"/>
  <c r="HG27" i="15" s="1"/>
  <c r="HG21" i="14"/>
  <c r="HG14" i="14"/>
  <c r="HG14" i="19"/>
  <c r="HG13" i="19" s="1"/>
  <c r="HG34" i="14"/>
  <c r="HG21" i="25"/>
  <c r="HG39" i="22"/>
  <c r="HG9" i="26"/>
  <c r="HG38" i="19"/>
  <c r="HG50" i="23"/>
  <c r="HG49" i="26"/>
  <c r="HG50" i="25"/>
  <c r="HG32" i="22"/>
  <c r="HG38" i="14"/>
  <c r="HG31" i="14" s="1"/>
  <c r="HG29" i="14" s="1"/>
  <c r="HG20" i="15" s="1"/>
  <c r="HG34" i="20"/>
  <c r="HG14" i="26"/>
  <c r="HG57" i="25"/>
  <c r="HG31" i="19"/>
  <c r="HG28" i="19" s="1"/>
  <c r="HG14" i="25"/>
  <c r="HG21" i="20"/>
  <c r="HG42" i="26"/>
  <c r="HG62" i="14"/>
  <c r="HG38" i="20"/>
  <c r="HG9" i="19"/>
  <c r="HG9" i="25"/>
  <c r="HG14" i="20"/>
  <c r="HG46" i="20"/>
  <c r="HG45" i="20" s="1"/>
  <c r="HG15" i="22"/>
  <c r="HG13" i="22" s="1"/>
  <c r="HG7" i="22" s="1"/>
  <c r="HG13" i="15" s="1"/>
  <c r="HG16" i="23"/>
  <c r="HG46" i="14"/>
  <c r="HG45" i="14" s="1"/>
  <c r="HG9" i="14"/>
  <c r="HG25" i="25"/>
  <c r="HG67" i="23"/>
  <c r="HG28" i="22"/>
  <c r="HG42" i="25"/>
  <c r="HG40" i="25" s="1"/>
  <c r="HG9" i="20"/>
  <c r="HG21" i="26"/>
  <c r="HG36" i="26"/>
  <c r="HH68" i="28"/>
  <c r="HG13" i="26" l="1"/>
  <c r="HG7" i="26" s="1"/>
  <c r="HG16" i="15" s="1"/>
  <c r="HG7" i="23"/>
  <c r="HG15" i="15" s="1"/>
  <c r="HG39" i="15" s="1"/>
  <c r="HH72" i="28"/>
  <c r="HG33" i="26"/>
  <c r="HG31" i="26" s="1"/>
  <c r="HG28" i="15" s="1"/>
  <c r="HG13" i="25"/>
  <c r="HG26" i="19"/>
  <c r="HG22" i="15" s="1"/>
  <c r="HH17" i="28"/>
  <c r="HG37" i="25"/>
  <c r="HG35" i="25" s="1"/>
  <c r="HG26" i="15" s="1"/>
  <c r="HG13" i="14"/>
  <c r="HG7" i="14" s="1"/>
  <c r="HG8" i="15" s="1"/>
  <c r="HG32" i="15" s="1"/>
  <c r="HG25" i="22"/>
  <c r="HG23" i="22" s="1"/>
  <c r="HG25" i="15" s="1"/>
  <c r="HG37" i="15" s="1"/>
  <c r="HG31" i="20"/>
  <c r="HG29" i="20" s="1"/>
  <c r="HG21" i="15" s="1"/>
  <c r="HG13" i="20"/>
  <c r="HG7" i="20" s="1"/>
  <c r="HG7" i="19"/>
  <c r="HG10" i="15" s="1"/>
  <c r="HG7" i="25"/>
  <c r="HG14" i="15" s="1"/>
  <c r="HG38" i="15" s="1"/>
  <c r="HH16" i="28"/>
  <c r="HH36" i="28"/>
  <c r="HG61" i="26"/>
  <c r="HH50" i="28"/>
  <c r="HG57" i="14"/>
  <c r="HG56" i="14"/>
  <c r="HG48" i="22" l="1"/>
  <c r="HG61" i="23"/>
  <c r="HG62" i="23"/>
  <c r="HG34" i="15"/>
  <c r="HG56" i="20"/>
  <c r="HG9" i="15"/>
  <c r="HG40" i="15"/>
  <c r="HG44" i="19"/>
  <c r="HG45" i="19"/>
  <c r="HG49" i="22"/>
  <c r="HG69" i="25"/>
  <c r="HG55" i="20"/>
  <c r="HG58" i="14"/>
  <c r="HG59" i="14" s="1"/>
  <c r="HG50" i="22"/>
  <c r="HF50" i="26"/>
  <c r="HG63" i="23" l="1"/>
  <c r="HG64" i="23" s="1"/>
  <c r="HG46" i="19"/>
  <c r="HG57" i="20"/>
  <c r="HG58" i="20" s="1"/>
  <c r="HG33" i="15"/>
  <c r="HF25" i="26"/>
  <c r="HF27" i="26"/>
  <c r="HF55" i="26"/>
  <c r="HF40" i="26"/>
  <c r="HF38" i="26"/>
  <c r="HF9" i="26"/>
  <c r="HF21" i="26"/>
  <c r="HF42" i="26"/>
  <c r="HF14" i="26"/>
  <c r="HF49" i="26" l="1"/>
  <c r="HF13" i="26"/>
  <c r="HF36" i="26"/>
  <c r="HF7" i="26"/>
  <c r="HF33" i="26" l="1"/>
  <c r="HF16" i="15"/>
  <c r="HE25" i="26"/>
  <c r="HE27" i="26"/>
  <c r="HE38" i="26"/>
  <c r="HE40" i="26"/>
  <c r="HE50" i="26"/>
  <c r="HE55" i="26"/>
  <c r="HF17" i="23"/>
  <c r="HF24" i="23"/>
  <c r="HF43" i="23"/>
  <c r="HF58" i="25"/>
  <c r="HF9" i="22"/>
  <c r="HG68" i="28"/>
  <c r="HG55" i="28"/>
  <c r="HH55" i="28" s="1"/>
  <c r="HI55" i="28" s="1"/>
  <c r="HJ55" i="28" s="1"/>
  <c r="HK55" i="28" s="1"/>
  <c r="HL55" i="28" s="1"/>
  <c r="HM55" i="28" s="1"/>
  <c r="HF40" i="22" l="1"/>
  <c r="HF63" i="25"/>
  <c r="HF51" i="23"/>
  <c r="HF61" i="20"/>
  <c r="HE36" i="26"/>
  <c r="HF31" i="26"/>
  <c r="HF38" i="14"/>
  <c r="HF32" i="22"/>
  <c r="HF38" i="20"/>
  <c r="HF9" i="23"/>
  <c r="HF15" i="22"/>
  <c r="HF50" i="25"/>
  <c r="HG72" i="28"/>
  <c r="HE14" i="26"/>
  <c r="HF21" i="20"/>
  <c r="HF9" i="19"/>
  <c r="HF39" i="23"/>
  <c r="HF42" i="25"/>
  <c r="HF33" i="21"/>
  <c r="HF28" i="22"/>
  <c r="HE49" i="26"/>
  <c r="HF25" i="21"/>
  <c r="HF16" i="23"/>
  <c r="HF29" i="25"/>
  <c r="HF9" i="20"/>
  <c r="HF46" i="20"/>
  <c r="HG36" i="28"/>
  <c r="HF34" i="14"/>
  <c r="HF25" i="25"/>
  <c r="HF34" i="20"/>
  <c r="HG17" i="28"/>
  <c r="HG16" i="28" s="1"/>
  <c r="HF39" i="22"/>
  <c r="HE9" i="26"/>
  <c r="HF14" i="19"/>
  <c r="HF21" i="14"/>
  <c r="HF14" i="25"/>
  <c r="HE42" i="26"/>
  <c r="HF57" i="25"/>
  <c r="HG50" i="28"/>
  <c r="HF46" i="25"/>
  <c r="HF9" i="25"/>
  <c r="HF67" i="23"/>
  <c r="HF62" i="14"/>
  <c r="HF14" i="14"/>
  <c r="HF38" i="19"/>
  <c r="HF14" i="20"/>
  <c r="HF13" i="21"/>
  <c r="HF50" i="23"/>
  <c r="HF9" i="14"/>
  <c r="HF21" i="25"/>
  <c r="HF31" i="19"/>
  <c r="HE21" i="26"/>
  <c r="HF46" i="14"/>
  <c r="HE33" i="26" l="1"/>
  <c r="HF40" i="25"/>
  <c r="HF37" i="25" s="1"/>
  <c r="HF34" i="23"/>
  <c r="HF28" i="19"/>
  <c r="HF7" i="23"/>
  <c r="HF22" i="21"/>
  <c r="HF13" i="22"/>
  <c r="HF13" i="19"/>
  <c r="HF7" i="19" s="1"/>
  <c r="HF45" i="20"/>
  <c r="HF25" i="22"/>
  <c r="HF13" i="20"/>
  <c r="HF45" i="14"/>
  <c r="HE13" i="26"/>
  <c r="HE7" i="26" s="1"/>
  <c r="HF31" i="14"/>
  <c r="HF61" i="26"/>
  <c r="HF28" i="15"/>
  <c r="HF13" i="14"/>
  <c r="HF31" i="20"/>
  <c r="HE31" i="26"/>
  <c r="HF13" i="25"/>
  <c r="HE58" i="25"/>
  <c r="HE63" i="25"/>
  <c r="HF32" i="23" l="1"/>
  <c r="HF61" i="23" s="1"/>
  <c r="HF62" i="23"/>
  <c r="HF26" i="19"/>
  <c r="HF7" i="22"/>
  <c r="HF35" i="25"/>
  <c r="HF23" i="22"/>
  <c r="HF7" i="14"/>
  <c r="HF8" i="15" s="1"/>
  <c r="HF20" i="21"/>
  <c r="HF22" i="15"/>
  <c r="HF7" i="25"/>
  <c r="HE61" i="26"/>
  <c r="HF7" i="20"/>
  <c r="HF10" i="15"/>
  <c r="HF27" i="15"/>
  <c r="HF15" i="15"/>
  <c r="HF45" i="19"/>
  <c r="HF29" i="20"/>
  <c r="HF29" i="14"/>
  <c r="HF40" i="15"/>
  <c r="HF48" i="22"/>
  <c r="HF44" i="19"/>
  <c r="HF63" i="23"/>
  <c r="HE42" i="25"/>
  <c r="HE40" i="25" s="1"/>
  <c r="HE50" i="25"/>
  <c r="HE46" i="25"/>
  <c r="HE57" i="25"/>
  <c r="HF69" i="25" l="1"/>
  <c r="HF14" i="15"/>
  <c r="HF57" i="14"/>
  <c r="HF21" i="15"/>
  <c r="HF39" i="15"/>
  <c r="HF64" i="23"/>
  <c r="HF9" i="15"/>
  <c r="HF34" i="15"/>
  <c r="HF25" i="15"/>
  <c r="HF24" i="15"/>
  <c r="HF55" i="20"/>
  <c r="HF26" i="15"/>
  <c r="HF56" i="20"/>
  <c r="HF13" i="15"/>
  <c r="HF49" i="22"/>
  <c r="HF46" i="19"/>
  <c r="HF20" i="15"/>
  <c r="HF32" i="15" s="1"/>
  <c r="HF56" i="14"/>
  <c r="HF50" i="22"/>
  <c r="HE17" i="23"/>
  <c r="HE24" i="23"/>
  <c r="HE43" i="23"/>
  <c r="HE51" i="23"/>
  <c r="HE61" i="20"/>
  <c r="HE9" i="22"/>
  <c r="HE40" i="22"/>
  <c r="HF68" i="28"/>
  <c r="HF33" i="15" l="1"/>
  <c r="HF38" i="15"/>
  <c r="HF37" i="15"/>
  <c r="HF57" i="20"/>
  <c r="HF58" i="14"/>
  <c r="HE9" i="23"/>
  <c r="HE9" i="25"/>
  <c r="HE32" i="22"/>
  <c r="HE38" i="20"/>
  <c r="HE39" i="23"/>
  <c r="HE34" i="23" s="1"/>
  <c r="HE15" i="22"/>
  <c r="HE13" i="22" s="1"/>
  <c r="HE7" i="22" s="1"/>
  <c r="HE13" i="15" s="1"/>
  <c r="HE9" i="20"/>
  <c r="HE29" i="25"/>
  <c r="HE9" i="14"/>
  <c r="HE21" i="20"/>
  <c r="HF50" i="28"/>
  <c r="HE39" i="22"/>
  <c r="HE25" i="25"/>
  <c r="HE34" i="14"/>
  <c r="HE14" i="25"/>
  <c r="HE50" i="23"/>
  <c r="HE33" i="21"/>
  <c r="HE21" i="25"/>
  <c r="HE16" i="15"/>
  <c r="HE13" i="21"/>
  <c r="HE31" i="19"/>
  <c r="HE28" i="19" s="1"/>
  <c r="HE25" i="21"/>
  <c r="HE22" i="21" s="1"/>
  <c r="HE14" i="20"/>
  <c r="HE34" i="20"/>
  <c r="HF17" i="28"/>
  <c r="HF16" i="28" s="1"/>
  <c r="HE28" i="22"/>
  <c r="HE67" i="23"/>
  <c r="HE14" i="19"/>
  <c r="HE13" i="19" s="1"/>
  <c r="HE38" i="19"/>
  <c r="HF36" i="28"/>
  <c r="HE46" i="20"/>
  <c r="HE45" i="20" s="1"/>
  <c r="HE9" i="19"/>
  <c r="HE16" i="23"/>
  <c r="HE46" i="14"/>
  <c r="HE45" i="14" s="1"/>
  <c r="HE21" i="14"/>
  <c r="HE38" i="14"/>
  <c r="HE62" i="14"/>
  <c r="HE14" i="14"/>
  <c r="HF72" i="28"/>
  <c r="HE28" i="15"/>
  <c r="HE37" i="25"/>
  <c r="HE7" i="19" l="1"/>
  <c r="HE10" i="15" s="1"/>
  <c r="HE25" i="22"/>
  <c r="HE49" i="22" s="1"/>
  <c r="HE7" i="23"/>
  <c r="HE15" i="15" s="1"/>
  <c r="HE32" i="23"/>
  <c r="HE27" i="15" s="1"/>
  <c r="HF58" i="20"/>
  <c r="HE20" i="21"/>
  <c r="HE24" i="15" s="1"/>
  <c r="HE26" i="19"/>
  <c r="HE22" i="15" s="1"/>
  <c r="HE31" i="20"/>
  <c r="HE29" i="20" s="1"/>
  <c r="HE21" i="15" s="1"/>
  <c r="HE13" i="20"/>
  <c r="HE7" i="20" s="1"/>
  <c r="HE9" i="15" s="1"/>
  <c r="HF59" i="14"/>
  <c r="HE13" i="25"/>
  <c r="HE7" i="25" s="1"/>
  <c r="HE14" i="15" s="1"/>
  <c r="HE13" i="14"/>
  <c r="HE7" i="14" s="1"/>
  <c r="HE8" i="15" s="1"/>
  <c r="HE31" i="14"/>
  <c r="HE29" i="14" s="1"/>
  <c r="HE20" i="15" s="1"/>
  <c r="HE40" i="15"/>
  <c r="HE35" i="25"/>
  <c r="HE23" i="22" l="1"/>
  <c r="HE25" i="15" s="1"/>
  <c r="HE37" i="15" s="1"/>
  <c r="HE34" i="15"/>
  <c r="HE45" i="19"/>
  <c r="HE62" i="23"/>
  <c r="HE39" i="15"/>
  <c r="HE61" i="23"/>
  <c r="HE44" i="19"/>
  <c r="HE56" i="20"/>
  <c r="HE55" i="20"/>
  <c r="HE57" i="14"/>
  <c r="HE56" i="14"/>
  <c r="HE32" i="15"/>
  <c r="HE33" i="15"/>
  <c r="HE26" i="15"/>
  <c r="HE69" i="25"/>
  <c r="HE58" i="14"/>
  <c r="HE59" i="14" s="1"/>
  <c r="HE48" i="22" l="1"/>
  <c r="HE50" i="22" s="1"/>
  <c r="HE63" i="23"/>
  <c r="HE64" i="23" s="1"/>
  <c r="HE46" i="19"/>
  <c r="HE57" i="20"/>
  <c r="HE58" i="20" s="1"/>
  <c r="HE38" i="15"/>
  <c r="CO39" i="28" l="1"/>
  <c r="CL39" i="28"/>
  <c r="CR39" i="28"/>
  <c r="CP39" i="28"/>
  <c r="CQ39" i="28"/>
  <c r="CS39" i="28"/>
  <c r="CU39" i="28"/>
  <c r="CX39" i="28"/>
  <c r="CC39" i="28"/>
  <c r="CT39" i="28"/>
  <c r="CV39" i="28"/>
  <c r="CI39" i="28"/>
  <c r="CF39" i="28"/>
  <c r="CA39" i="28"/>
  <c r="CB39" i="28"/>
  <c r="CW39" i="28"/>
  <c r="CG39" i="28"/>
  <c r="CD39" i="28"/>
  <c r="CN39" i="28"/>
  <c r="CK39" i="28"/>
  <c r="CM39" i="28"/>
  <c r="CJ39" i="28"/>
  <c r="CH39" i="28"/>
  <c r="CE39" i="28"/>
  <c r="HD14" i="14"/>
  <c r="HD21" i="14"/>
  <c r="HD38" i="14"/>
  <c r="HC9" i="26"/>
  <c r="HD9" i="26"/>
  <c r="HC14" i="26"/>
  <c r="HD14" i="26"/>
  <c r="HC21" i="26"/>
  <c r="HD21" i="26"/>
  <c r="HC25" i="26"/>
  <c r="HD25" i="26"/>
  <c r="HC38" i="26"/>
  <c r="HD38" i="26"/>
  <c r="HD36" i="26" s="1"/>
  <c r="HC40" i="26"/>
  <c r="HD40" i="26"/>
  <c r="HC42" i="26"/>
  <c r="HD42" i="26"/>
  <c r="HC50" i="26"/>
  <c r="HD50" i="26"/>
  <c r="HC55" i="26"/>
  <c r="HD55" i="26"/>
  <c r="HD17" i="23"/>
  <c r="HD24" i="23"/>
  <c r="HD39" i="23"/>
  <c r="HD43" i="23"/>
  <c r="HD51" i="23"/>
  <c r="HD50" i="23" s="1"/>
  <c r="HD14" i="20"/>
  <c r="HC14" i="20"/>
  <c r="HC21" i="20"/>
  <c r="HD21" i="20"/>
  <c r="HD38" i="20"/>
  <c r="HC38" i="20"/>
  <c r="HD61" i="20"/>
  <c r="HC61" i="20"/>
  <c r="HD9" i="25"/>
  <c r="HD14" i="25"/>
  <c r="HD21" i="25"/>
  <c r="HD25" i="25"/>
  <c r="HD46" i="25"/>
  <c r="HD50" i="25"/>
  <c r="HD58" i="25"/>
  <c r="HD63" i="25"/>
  <c r="HD57" i="25" s="1"/>
  <c r="HD9" i="22"/>
  <c r="HD15" i="22"/>
  <c r="HD28" i="22"/>
  <c r="HD32" i="22"/>
  <c r="HC33" i="21"/>
  <c r="HC14" i="19"/>
  <c r="HD14" i="19"/>
  <c r="HD13" i="19" s="1"/>
  <c r="HC38" i="19"/>
  <c r="HD38" i="19"/>
  <c r="HC17" i="28"/>
  <c r="HD17" i="28"/>
  <c r="HD16" i="28" s="1"/>
  <c r="HE17" i="28"/>
  <c r="HE16" i="28" s="1"/>
  <c r="HC50" i="28"/>
  <c r="HD50" i="28"/>
  <c r="HE50" i="28"/>
  <c r="HC68" i="28"/>
  <c r="HD68" i="28"/>
  <c r="HD72" i="28" s="1"/>
  <c r="HE68" i="28"/>
  <c r="HE72" i="28" s="1"/>
  <c r="HD16" i="23" l="1"/>
  <c r="HC13" i="19"/>
  <c r="HC72" i="28"/>
  <c r="HC16" i="28"/>
  <c r="HC36" i="26"/>
  <c r="HD25" i="22"/>
  <c r="HD33" i="26"/>
  <c r="HC49" i="26"/>
  <c r="HD49" i="26"/>
  <c r="HC33" i="26" l="1"/>
  <c r="HD31" i="26"/>
  <c r="HD28" i="15" s="1"/>
  <c r="HB38" i="26"/>
  <c r="HB50" i="26"/>
  <c r="HB17" i="23"/>
  <c r="HC17" i="23"/>
  <c r="HB24" i="23"/>
  <c r="HC24" i="23"/>
  <c r="HB43" i="23"/>
  <c r="HC43" i="23"/>
  <c r="HC50" i="25"/>
  <c r="HC58" i="25"/>
  <c r="HC63" i="25"/>
  <c r="HC9" i="22"/>
  <c r="HB38" i="19"/>
  <c r="HC31" i="26" l="1"/>
  <c r="HC14" i="25"/>
  <c r="HC14" i="14"/>
  <c r="HB9" i="26"/>
  <c r="HC21" i="25"/>
  <c r="HC9" i="25"/>
  <c r="HB21" i="26"/>
  <c r="HB14" i="19"/>
  <c r="HB14" i="14"/>
  <c r="HB42" i="26"/>
  <c r="HC57" i="25"/>
  <c r="HB14" i="26"/>
  <c r="HB36" i="26"/>
  <c r="HA38" i="26" l="1"/>
  <c r="HA36" i="26" s="1"/>
  <c r="HA50" i="26"/>
  <c r="HA58" i="25"/>
  <c r="HB58" i="25"/>
  <c r="HA63" i="25"/>
  <c r="HB63" i="25"/>
  <c r="HA9" i="22"/>
  <c r="HB9" i="22"/>
  <c r="HA17" i="23"/>
  <c r="HA24" i="23"/>
  <c r="HA43" i="23"/>
  <c r="HA42" i="26" l="1"/>
  <c r="HA9" i="26"/>
  <c r="HA21" i="25"/>
  <c r="HB9" i="25"/>
  <c r="HA50" i="25"/>
  <c r="HA9" i="25"/>
  <c r="HA14" i="14"/>
  <c r="HB50" i="25"/>
  <c r="HB14" i="25"/>
  <c r="HB14" i="20"/>
  <c r="HA57" i="25"/>
  <c r="HB21" i="25"/>
  <c r="HA14" i="25"/>
  <c r="HA21" i="26"/>
  <c r="HA14" i="19"/>
  <c r="HA14" i="20"/>
  <c r="HB57" i="25"/>
  <c r="HA14" i="26"/>
  <c r="HA38" i="19"/>
  <c r="GZ50" i="26"/>
  <c r="GZ17" i="23"/>
  <c r="GZ24" i="23"/>
  <c r="GZ43" i="23"/>
  <c r="GZ58" i="25"/>
  <c r="GZ63" i="25" l="1"/>
  <c r="GZ38" i="26"/>
  <c r="GZ9" i="26"/>
  <c r="GZ21" i="25"/>
  <c r="GZ50" i="25"/>
  <c r="GZ21" i="26"/>
  <c r="GZ14" i="25"/>
  <c r="GZ14" i="20"/>
  <c r="GZ42" i="26"/>
  <c r="GZ9" i="25"/>
  <c r="GZ14" i="26"/>
  <c r="GZ14" i="14"/>
  <c r="GZ36" i="26"/>
  <c r="GZ57" i="25" l="1"/>
  <c r="GZ9" i="22"/>
  <c r="GY38" i="26" l="1"/>
  <c r="GY50" i="26"/>
  <c r="GY17" i="23"/>
  <c r="GY24" i="23"/>
  <c r="GY43" i="23"/>
  <c r="GY58" i="25"/>
  <c r="GY9" i="22"/>
  <c r="GY36" i="26" l="1"/>
  <c r="GY50" i="25"/>
  <c r="GY9" i="26"/>
  <c r="GY21" i="25"/>
  <c r="GY9" i="25"/>
  <c r="GY42" i="26"/>
  <c r="GY14" i="25"/>
  <c r="GY14" i="26"/>
  <c r="GY21" i="26"/>
  <c r="BO17" i="23"/>
  <c r="BO24" i="23"/>
  <c r="GX38" i="26" l="1"/>
  <c r="GX50" i="26"/>
  <c r="GX17" i="23"/>
  <c r="GX24" i="23"/>
  <c r="GX43" i="23"/>
  <c r="GX58" i="25"/>
  <c r="GX9" i="22"/>
  <c r="GX9" i="26" l="1"/>
  <c r="GX50" i="25"/>
  <c r="GX9" i="25"/>
  <c r="GX42" i="26"/>
  <c r="GX21" i="25"/>
  <c r="GX14" i="25"/>
  <c r="GX14" i="26"/>
  <c r="GX36" i="26"/>
  <c r="GX21" i="26"/>
  <c r="GW50" i="26"/>
  <c r="GW17" i="23"/>
  <c r="GW24" i="23"/>
  <c r="GW43" i="23"/>
  <c r="GW58" i="25"/>
  <c r="GW9" i="22"/>
  <c r="GW9" i="26" l="1"/>
  <c r="GW50" i="25"/>
  <c r="GW9" i="25"/>
  <c r="GW42" i="26"/>
  <c r="GW21" i="25"/>
  <c r="GW21" i="26"/>
  <c r="GW14" i="25"/>
  <c r="GW14" i="26"/>
  <c r="GV9" i="22" l="1"/>
  <c r="GV9" i="25"/>
  <c r="GV14" i="25"/>
  <c r="GV21" i="25"/>
  <c r="GV58" i="25"/>
  <c r="GV17" i="23"/>
  <c r="GV24" i="23"/>
  <c r="GV43" i="23"/>
  <c r="GV42" i="26"/>
  <c r="GV50" i="26"/>
  <c r="GV9" i="26" l="1"/>
  <c r="GV21" i="26"/>
  <c r="GV14" i="26"/>
  <c r="GV50" i="25"/>
  <c r="GU38" i="26" l="1"/>
  <c r="GU36" i="26" s="1"/>
  <c r="GU42" i="26"/>
  <c r="GU50" i="26"/>
  <c r="GU17" i="23"/>
  <c r="GU24" i="23"/>
  <c r="GU43" i="23"/>
  <c r="GU58" i="25"/>
  <c r="GU9" i="22"/>
  <c r="GU50" i="25" l="1"/>
  <c r="GU9" i="26"/>
  <c r="GU21" i="25"/>
  <c r="GU9" i="25"/>
  <c r="GU21" i="26"/>
  <c r="GU14" i="25"/>
  <c r="GU14" i="26"/>
  <c r="GT38" i="26"/>
  <c r="GT50" i="26"/>
  <c r="GT17" i="23"/>
  <c r="GT24" i="23"/>
  <c r="GT43" i="23"/>
  <c r="GT58" i="25"/>
  <c r="GT9" i="22"/>
  <c r="GT9" i="26" l="1"/>
  <c r="GT21" i="25"/>
  <c r="GT42" i="26"/>
  <c r="GT21" i="26"/>
  <c r="GT50" i="25"/>
  <c r="GT9" i="25"/>
  <c r="GT14" i="26"/>
  <c r="GT14" i="25"/>
  <c r="GT36" i="26"/>
  <c r="GS17" i="23" l="1"/>
  <c r="GS24" i="23"/>
  <c r="GS43" i="23"/>
  <c r="GS58" i="25"/>
  <c r="GS9" i="22"/>
  <c r="GS50" i="25" l="1"/>
  <c r="GS9" i="25"/>
  <c r="GS21" i="25"/>
  <c r="GS14" i="25"/>
  <c r="GR9" i="22" l="1"/>
  <c r="GR58" i="25"/>
  <c r="GR17" i="23"/>
  <c r="GR24" i="23"/>
  <c r="GR43" i="23"/>
  <c r="GS9" i="26"/>
  <c r="GR50" i="26"/>
  <c r="GS50" i="26"/>
  <c r="GR9" i="26" l="1"/>
  <c r="GR14" i="26"/>
  <c r="GR21" i="25"/>
  <c r="GR42" i="26"/>
  <c r="GR50" i="25"/>
  <c r="GS21" i="26"/>
  <c r="GR21" i="26"/>
  <c r="GS42" i="26"/>
  <c r="GS14" i="26"/>
  <c r="GR14" i="25"/>
  <c r="GR9" i="25"/>
  <c r="GQ50" i="26" l="1"/>
  <c r="GQ17" i="23"/>
  <c r="GQ24" i="23"/>
  <c r="GQ43" i="23"/>
  <c r="GQ58" i="25"/>
  <c r="GQ9" i="22"/>
  <c r="GQ21" i="25" l="1"/>
  <c r="GQ9" i="25"/>
  <c r="GQ42" i="26"/>
  <c r="GQ21" i="26"/>
  <c r="GQ9" i="26"/>
  <c r="GQ50" i="25"/>
  <c r="GQ14" i="26"/>
  <c r="GQ14" i="25"/>
  <c r="GP50" i="26" l="1"/>
  <c r="GP17" i="23"/>
  <c r="GP24" i="23"/>
  <c r="GP43" i="23"/>
  <c r="GP58" i="25"/>
  <c r="GP9" i="22"/>
  <c r="GP21" i="26" l="1"/>
  <c r="GP9" i="26"/>
  <c r="GP21" i="25"/>
  <c r="GP42" i="26"/>
  <c r="GP9" i="25"/>
  <c r="GP50" i="25"/>
  <c r="GP14" i="25"/>
  <c r="GP14" i="26"/>
  <c r="BP17" i="23" l="1"/>
  <c r="BP24" i="23"/>
  <c r="BO43" i="23"/>
  <c r="BP43" i="23"/>
  <c r="BO58" i="25"/>
  <c r="GO50" i="26"/>
  <c r="BO9" i="25" l="1"/>
  <c r="GO9" i="26"/>
  <c r="GO42" i="26"/>
  <c r="BO50" i="25"/>
  <c r="BO14" i="25"/>
  <c r="BO21" i="25"/>
  <c r="GO14" i="26"/>
  <c r="GO21" i="26"/>
  <c r="GN50" i="26" l="1"/>
  <c r="GN17" i="23"/>
  <c r="GO17" i="23"/>
  <c r="GN24" i="23"/>
  <c r="GO24" i="23"/>
  <c r="GN43" i="23"/>
  <c r="GO43" i="23"/>
  <c r="GN58" i="25"/>
  <c r="GO58" i="25"/>
  <c r="GN9" i="22"/>
  <c r="GO9" i="22"/>
  <c r="GO50" i="25" l="1"/>
  <c r="GN50" i="25"/>
  <c r="GN42" i="26"/>
  <c r="GO14" i="25"/>
  <c r="GO9" i="25"/>
  <c r="GN21" i="25"/>
  <c r="GN9" i="25"/>
  <c r="GN9" i="26"/>
  <c r="GN14" i="25"/>
  <c r="GO21" i="25"/>
  <c r="GN14" i="26"/>
  <c r="GN21" i="26"/>
  <c r="GM50" i="26" l="1"/>
  <c r="GM17" i="23"/>
  <c r="GM24" i="23"/>
  <c r="GM43" i="23"/>
  <c r="GM58" i="25"/>
  <c r="GM9" i="22"/>
  <c r="GM9" i="25" l="1"/>
  <c r="GM50" i="25"/>
  <c r="GM42" i="26"/>
  <c r="GM21" i="26"/>
  <c r="GM14" i="25"/>
  <c r="GM9" i="26"/>
  <c r="GM21" i="25"/>
  <c r="GM14" i="26"/>
  <c r="GL50" i="26"/>
  <c r="GL42" i="26" l="1"/>
  <c r="GL21" i="26"/>
  <c r="GL9" i="26"/>
  <c r="GL14" i="26"/>
  <c r="GL17" i="23" l="1"/>
  <c r="GL24" i="23"/>
  <c r="GL43" i="23"/>
  <c r="GL58" i="25"/>
  <c r="GL21" i="25" l="1"/>
  <c r="GL9" i="25"/>
  <c r="GL50" i="25"/>
  <c r="GL14" i="25"/>
  <c r="GK50" i="26"/>
  <c r="GK17" i="23"/>
  <c r="GK24" i="23"/>
  <c r="GK43" i="23"/>
  <c r="GK58" i="25"/>
  <c r="GK9" i="22"/>
  <c r="GL9" i="22"/>
  <c r="GK9" i="26" l="1"/>
  <c r="GK9" i="25"/>
  <c r="GK50" i="25"/>
  <c r="GK21" i="25"/>
  <c r="GK42" i="26"/>
  <c r="GK21" i="26"/>
  <c r="GK14" i="25"/>
  <c r="GK14" i="26"/>
  <c r="GJ17" i="23"/>
  <c r="GJ24" i="23"/>
  <c r="GJ43" i="23"/>
  <c r="GJ52" i="19"/>
  <c r="GK52" i="19" l="1"/>
  <c r="GI50" i="26"/>
  <c r="GJ50" i="26"/>
  <c r="GI17" i="23"/>
  <c r="GI24" i="23"/>
  <c r="GI43" i="23"/>
  <c r="GI58" i="25"/>
  <c r="GJ58" i="25"/>
  <c r="GI9" i="22"/>
  <c r="GJ9" i="22"/>
  <c r="GL52" i="19" l="1"/>
  <c r="GJ9" i="25"/>
  <c r="GI9" i="25"/>
  <c r="GJ50" i="25"/>
  <c r="GI50" i="25"/>
  <c r="GI42" i="26"/>
  <c r="GJ21" i="25"/>
  <c r="GJ21" i="26"/>
  <c r="GI21" i="26"/>
  <c r="GJ42" i="26"/>
  <c r="GJ14" i="25"/>
  <c r="GJ14" i="26"/>
  <c r="GI14" i="25"/>
  <c r="GI14" i="26"/>
  <c r="GI21" i="25"/>
  <c r="GJ9" i="26"/>
  <c r="GI9" i="26"/>
  <c r="GM52" i="19" l="1"/>
  <c r="GJ35" i="28"/>
  <c r="GJ12" i="28"/>
  <c r="GJ14" i="28"/>
  <c r="GJ13" i="28" l="1"/>
  <c r="GK14" i="28"/>
  <c r="GK12" i="28"/>
  <c r="GN52" i="19"/>
  <c r="GK35" i="28"/>
  <c r="GH50" i="26"/>
  <c r="GH58" i="25"/>
  <c r="GK13" i="28" l="1"/>
  <c r="GL14" i="28"/>
  <c r="GO52" i="19"/>
  <c r="GP52" i="19" s="1"/>
  <c r="GL12" i="28"/>
  <c r="GM12" i="28" s="1"/>
  <c r="GN12" i="28" s="1"/>
  <c r="GL35" i="28"/>
  <c r="GH9" i="25"/>
  <c r="GH50" i="25"/>
  <c r="GH14" i="26"/>
  <c r="GH14" i="25"/>
  <c r="GH42" i="26"/>
  <c r="GH21" i="25"/>
  <c r="GH21" i="26"/>
  <c r="GH9" i="26"/>
  <c r="GQ52" i="19" l="1"/>
  <c r="GL13" i="28"/>
  <c r="GM14" i="28"/>
  <c r="GO12" i="28"/>
  <c r="GP12" i="28" s="1"/>
  <c r="GQ12" i="28" s="1"/>
  <c r="GM35" i="28"/>
  <c r="GG50" i="26"/>
  <c r="GR52" i="19" l="1"/>
  <c r="GS52" i="19" s="1"/>
  <c r="GT52" i="19" s="1"/>
  <c r="GM13" i="28"/>
  <c r="GN14" i="28"/>
  <c r="GR12" i="28"/>
  <c r="GN35" i="28"/>
  <c r="GG9" i="26"/>
  <c r="GG21" i="26"/>
  <c r="GG14" i="26"/>
  <c r="GG42" i="26"/>
  <c r="GU52" i="19" l="1"/>
  <c r="GS12" i="28"/>
  <c r="GT12" i="28" s="1"/>
  <c r="GO14" i="28"/>
  <c r="GN13" i="28"/>
  <c r="GO35" i="28"/>
  <c r="GP35" i="28" s="1"/>
  <c r="GQ35" i="28" s="1"/>
  <c r="GV52" i="19" l="1"/>
  <c r="GW52" i="19" s="1"/>
  <c r="GU12" i="28"/>
  <c r="GV12" i="28" s="1"/>
  <c r="GW12" i="28" s="1"/>
  <c r="GP14" i="28"/>
  <c r="GO13" i="28"/>
  <c r="GR35" i="28"/>
  <c r="GS35" i="28" s="1"/>
  <c r="GT35" i="28" s="1"/>
  <c r="GG17" i="23"/>
  <c r="GH17" i="23"/>
  <c r="GG24" i="23"/>
  <c r="GH24" i="23"/>
  <c r="GG43" i="23"/>
  <c r="GH43" i="23"/>
  <c r="GG58" i="25"/>
  <c r="GH9" i="22"/>
  <c r="GX52" i="19" l="1"/>
  <c r="GX12" i="28"/>
  <c r="GY12" i="28" s="1"/>
  <c r="GZ12" i="28" s="1"/>
  <c r="HA12" i="28" s="1"/>
  <c r="GU35" i="28"/>
  <c r="GV35" i="28" s="1"/>
  <c r="GW35" i="28" s="1"/>
  <c r="GP13" i="28"/>
  <c r="GQ14" i="28"/>
  <c r="GG14" i="25"/>
  <c r="GG21" i="25"/>
  <c r="GG50" i="25"/>
  <c r="GG9" i="25"/>
  <c r="GH13" i="28"/>
  <c r="GI13" i="28"/>
  <c r="GY52" i="19" l="1"/>
  <c r="GZ52" i="19" s="1"/>
  <c r="HB12" i="28"/>
  <c r="HC12" i="28" s="1"/>
  <c r="GX35" i="28"/>
  <c r="GY35" i="28" s="1"/>
  <c r="GQ13" i="28"/>
  <c r="GR14" i="28"/>
  <c r="HD12" i="28" l="1"/>
  <c r="HC10" i="28"/>
  <c r="HA52" i="19"/>
  <c r="GZ35" i="28"/>
  <c r="HA35" i="28" s="1"/>
  <c r="GR13" i="28"/>
  <c r="GS14" i="28"/>
  <c r="GT14" i="28" s="1"/>
  <c r="HE12" i="28" l="1"/>
  <c r="HD10" i="28"/>
  <c r="HB52" i="19"/>
  <c r="HC52" i="19" s="1"/>
  <c r="HB35" i="28"/>
  <c r="HC35" i="28" s="1"/>
  <c r="GT13" i="28"/>
  <c r="GU14" i="28"/>
  <c r="GS13" i="28"/>
  <c r="GF50" i="26"/>
  <c r="GF58" i="25"/>
  <c r="GG9" i="22"/>
  <c r="HF12" i="28" l="1"/>
  <c r="HE10" i="28"/>
  <c r="HD52" i="19"/>
  <c r="HC50" i="19"/>
  <c r="HD35" i="28"/>
  <c r="HC33" i="28"/>
  <c r="GV14" i="28"/>
  <c r="GU13" i="28"/>
  <c r="GF21" i="26"/>
  <c r="GF9" i="25"/>
  <c r="GF21" i="25"/>
  <c r="GF14" i="25"/>
  <c r="GF14" i="26"/>
  <c r="GF50" i="25"/>
  <c r="GF9" i="26"/>
  <c r="GF42" i="26"/>
  <c r="HG12" i="28" l="1"/>
  <c r="HF10" i="28"/>
  <c r="HD50" i="19"/>
  <c r="HE52" i="19"/>
  <c r="HE35" i="28"/>
  <c r="HD33" i="28"/>
  <c r="GV13" i="28"/>
  <c r="GW14" i="28"/>
  <c r="GG13" i="28"/>
  <c r="HH12" i="28" l="1"/>
  <c r="HG10" i="28"/>
  <c r="HF52" i="19"/>
  <c r="HE50" i="19"/>
  <c r="HE33" i="28"/>
  <c r="HF35" i="28"/>
  <c r="GX14" i="28"/>
  <c r="GW13" i="28"/>
  <c r="GE50" i="26"/>
  <c r="GF17" i="23"/>
  <c r="GF24" i="23"/>
  <c r="GF43" i="23"/>
  <c r="GE58" i="25"/>
  <c r="GF9" i="22"/>
  <c r="HE47" i="19" l="1"/>
  <c r="HI12" i="28"/>
  <c r="HH10" i="28"/>
  <c r="HG52" i="19"/>
  <c r="HF50" i="19"/>
  <c r="HG35" i="28"/>
  <c r="HF33" i="28"/>
  <c r="HF31" i="28" s="1"/>
  <c r="GX13" i="28"/>
  <c r="GY14" i="28"/>
  <c r="GE9" i="26"/>
  <c r="GE9" i="25"/>
  <c r="GE50" i="25"/>
  <c r="GE42" i="26"/>
  <c r="GE21" i="25"/>
  <c r="GE14" i="25"/>
  <c r="GE21" i="26"/>
  <c r="GE14" i="26"/>
  <c r="HI10" i="28" l="1"/>
  <c r="HJ12" i="28"/>
  <c r="HF47" i="19"/>
  <c r="HH52" i="19"/>
  <c r="HG50" i="19"/>
  <c r="HG47" i="19" s="1"/>
  <c r="HG33" i="28"/>
  <c r="HG31" i="28" s="1"/>
  <c r="HH35" i="28"/>
  <c r="HF29" i="28"/>
  <c r="HG29" i="28"/>
  <c r="HG23" i="15" s="1"/>
  <c r="GY13" i="28"/>
  <c r="GZ14" i="28"/>
  <c r="GD50" i="26"/>
  <c r="GD55" i="26"/>
  <c r="GD17" i="23"/>
  <c r="GE17" i="23"/>
  <c r="GD24" i="23"/>
  <c r="GE24" i="23"/>
  <c r="GD43" i="23"/>
  <c r="GE43" i="23"/>
  <c r="GD58" i="25"/>
  <c r="GD9" i="22"/>
  <c r="GE9" i="22"/>
  <c r="HK12" i="28" l="1"/>
  <c r="HJ10" i="28"/>
  <c r="HH50" i="19"/>
  <c r="HH47" i="19" s="1"/>
  <c r="HI52" i="19"/>
  <c r="HH33" i="28"/>
  <c r="HI35" i="28"/>
  <c r="HJ35" i="28" s="1"/>
  <c r="HF23" i="15"/>
  <c r="GZ13" i="28"/>
  <c r="HA14" i="28"/>
  <c r="GD49" i="26"/>
  <c r="GD50" i="25"/>
  <c r="GD9" i="26"/>
  <c r="GD42" i="26"/>
  <c r="GD21" i="26"/>
  <c r="GD21" i="25"/>
  <c r="GD9" i="25"/>
  <c r="GD14" i="26"/>
  <c r="GD14" i="25"/>
  <c r="HL12" i="28" l="1"/>
  <c r="HK10" i="28"/>
  <c r="HJ52" i="19"/>
  <c r="HI50" i="19"/>
  <c r="HI47" i="19" s="1"/>
  <c r="HK35" i="28"/>
  <c r="HJ33" i="28"/>
  <c r="HJ31" i="28" s="1"/>
  <c r="HI33" i="28"/>
  <c r="HB14" i="28"/>
  <c r="HC14" i="28" s="1"/>
  <c r="HA13" i="28"/>
  <c r="GF13" i="28"/>
  <c r="HM12" i="28" l="1"/>
  <c r="HM10" i="28" s="1"/>
  <c r="HL10" i="28"/>
  <c r="HK52" i="19"/>
  <c r="HJ50" i="19"/>
  <c r="HJ47" i="19" s="1"/>
  <c r="HK33" i="28"/>
  <c r="HK31" i="28" s="1"/>
  <c r="HL35" i="28"/>
  <c r="HM35" i="28" s="1"/>
  <c r="HM33" i="28" s="1"/>
  <c r="HM31" i="28" s="1"/>
  <c r="HJ29" i="28"/>
  <c r="HK29" i="28"/>
  <c r="HI31" i="28"/>
  <c r="HI29" i="28" s="1"/>
  <c r="HI23" i="15" s="1"/>
  <c r="HC13" i="28"/>
  <c r="HD14" i="28"/>
  <c r="HB13" i="28"/>
  <c r="HL52" i="19" l="1"/>
  <c r="HK50" i="19"/>
  <c r="HK47" i="19" s="1"/>
  <c r="HM29" i="28"/>
  <c r="HK23" i="15"/>
  <c r="HL33" i="28"/>
  <c r="HJ23" i="15"/>
  <c r="HE14" i="28"/>
  <c r="HD13" i="28"/>
  <c r="HD9" i="28" s="1"/>
  <c r="HD7" i="28" s="1"/>
  <c r="HD11" i="15" s="1"/>
  <c r="HC9" i="28"/>
  <c r="HM23" i="15" l="1"/>
  <c r="HM52" i="19"/>
  <c r="HM50" i="19" s="1"/>
  <c r="HL50" i="19"/>
  <c r="HL31" i="28"/>
  <c r="HC7" i="28"/>
  <c r="HE13" i="28"/>
  <c r="HF14" i="28"/>
  <c r="HL47" i="19" l="1"/>
  <c r="HM47" i="19"/>
  <c r="HL29" i="28"/>
  <c r="HE9" i="28"/>
  <c r="HF13" i="28"/>
  <c r="HF9" i="28" s="1"/>
  <c r="HF7" i="28" s="1"/>
  <c r="HG14" i="28"/>
  <c r="BO31" i="15"/>
  <c r="HL23" i="15" l="1"/>
  <c r="HG13" i="28"/>
  <c r="HG9" i="28" s="1"/>
  <c r="HG7" i="28" s="1"/>
  <c r="HG11" i="15" s="1"/>
  <c r="HG35" i="15" s="1"/>
  <c r="HH14" i="28"/>
  <c r="HF11" i="15"/>
  <c r="HF63" i="28"/>
  <c r="HF62" i="28"/>
  <c r="HE7" i="28"/>
  <c r="HF35" i="15" l="1"/>
  <c r="HE11" i="15"/>
  <c r="HH13" i="28"/>
  <c r="HH9" i="28" s="1"/>
  <c r="HI14" i="28"/>
  <c r="HF64" i="28"/>
  <c r="HF65" i="28" s="1"/>
  <c r="HG63" i="28"/>
  <c r="HG62" i="28"/>
  <c r="HI13" i="28" l="1"/>
  <c r="HI9" i="28" s="1"/>
  <c r="HI7" i="28" s="1"/>
  <c r="HI11" i="15" s="1"/>
  <c r="HI35" i="15" s="1"/>
  <c r="HJ14" i="28"/>
  <c r="HH7" i="28"/>
  <c r="HG64" i="28"/>
  <c r="HG65" i="28" s="1"/>
  <c r="HI63" i="28"/>
  <c r="HI62" i="28"/>
  <c r="HK14" i="28" l="1"/>
  <c r="HJ13" i="28"/>
  <c r="HJ9" i="28" s="1"/>
  <c r="HJ7" i="28" s="1"/>
  <c r="HH11" i="15"/>
  <c r="HI64" i="28"/>
  <c r="GC50" i="26"/>
  <c r="GC55" i="26"/>
  <c r="GC17" i="23"/>
  <c r="GC24" i="23"/>
  <c r="GC43" i="23"/>
  <c r="GC58" i="25"/>
  <c r="GC9" i="22"/>
  <c r="GD13" i="28"/>
  <c r="GE13" i="28"/>
  <c r="HJ11" i="15" l="1"/>
  <c r="HJ35" i="15" s="1"/>
  <c r="HJ63" i="28"/>
  <c r="HJ62" i="28"/>
  <c r="HJ64" i="28" s="1"/>
  <c r="HJ65" i="28" s="1"/>
  <c r="HK13" i="28"/>
  <c r="HK9" i="28" s="1"/>
  <c r="HK7" i="28" s="1"/>
  <c r="HL14" i="28"/>
  <c r="HI65" i="28"/>
  <c r="GC21" i="25"/>
  <c r="GC50" i="25"/>
  <c r="GC42" i="26"/>
  <c r="GC14" i="25"/>
  <c r="GC21" i="26"/>
  <c r="GC9" i="26"/>
  <c r="GC9" i="25"/>
  <c r="GC14" i="26"/>
  <c r="GC49" i="26"/>
  <c r="HL13" i="28" l="1"/>
  <c r="HL9" i="28" s="1"/>
  <c r="HL7" i="28" s="1"/>
  <c r="HM14" i="28"/>
  <c r="HM13" i="28" s="1"/>
  <c r="HM9" i="28" s="1"/>
  <c r="HM7" i="28" s="1"/>
  <c r="HK11" i="15"/>
  <c r="HK35" i="15" s="1"/>
  <c r="HK63" i="28"/>
  <c r="HK62" i="28"/>
  <c r="HK64" i="28" s="1"/>
  <c r="HK65" i="28" s="1"/>
  <c r="GB50" i="26"/>
  <c r="GB17" i="23"/>
  <c r="GB24" i="23"/>
  <c r="GB43" i="23"/>
  <c r="GB58" i="25"/>
  <c r="GB9" i="22"/>
  <c r="HL11" i="15" l="1"/>
  <c r="HL35" i="15" s="1"/>
  <c r="HL63" i="28"/>
  <c r="HL62" i="28"/>
  <c r="HL64" i="28" s="1"/>
  <c r="HL65" i="28" s="1"/>
  <c r="HM11" i="15"/>
  <c r="HM35" i="15" s="1"/>
  <c r="HM63" i="28"/>
  <c r="HM62" i="28"/>
  <c r="HM64" i="28" s="1"/>
  <c r="HM65" i="28" s="1"/>
  <c r="GB55" i="26"/>
  <c r="GB9" i="26"/>
  <c r="GB9" i="25"/>
  <c r="GB50" i="25"/>
  <c r="GB14" i="25"/>
  <c r="GB42" i="26"/>
  <c r="GB14" i="26"/>
  <c r="GB21" i="25"/>
  <c r="GB21" i="26"/>
  <c r="GB49" i="26" l="1"/>
  <c r="GC13" i="28" l="1"/>
  <c r="GA50" i="26" l="1"/>
  <c r="GA55" i="26"/>
  <c r="GA17" i="23"/>
  <c r="GA24" i="23"/>
  <c r="GA43" i="23"/>
  <c r="GA58" i="25"/>
  <c r="GA9" i="22"/>
  <c r="GA9" i="25" l="1"/>
  <c r="GA21" i="25"/>
  <c r="GA42" i="26"/>
  <c r="GA50" i="25"/>
  <c r="GA9" i="26"/>
  <c r="GA21" i="26"/>
  <c r="GA14" i="26"/>
  <c r="GA14" i="25"/>
  <c r="GA49" i="26"/>
  <c r="GB13" i="28" l="1"/>
  <c r="FZ17" i="23"/>
  <c r="FZ24" i="23"/>
  <c r="FZ43" i="23"/>
  <c r="FZ50" i="26"/>
  <c r="FZ55" i="26"/>
  <c r="FZ58" i="25"/>
  <c r="FZ9" i="22"/>
  <c r="FZ50" i="25" l="1"/>
  <c r="FZ9" i="26"/>
  <c r="FZ42" i="26"/>
  <c r="FZ9" i="25"/>
  <c r="FZ49" i="26"/>
  <c r="FZ21" i="25"/>
  <c r="FZ14" i="25"/>
  <c r="FZ21" i="26"/>
  <c r="FZ14" i="26"/>
  <c r="GA13" i="28" l="1"/>
  <c r="FY50" i="26" l="1"/>
  <c r="FY17" i="23"/>
  <c r="FY24" i="23"/>
  <c r="FY43" i="23"/>
  <c r="FY58" i="25"/>
  <c r="FY9" i="22"/>
  <c r="FY55" i="26" l="1"/>
  <c r="FY9" i="25"/>
  <c r="FY42" i="26"/>
  <c r="FY50" i="25"/>
  <c r="FY9" i="26"/>
  <c r="FY21" i="25"/>
  <c r="FY14" i="26"/>
  <c r="FY14" i="25"/>
  <c r="FY21" i="26"/>
  <c r="FY49" i="26" l="1"/>
  <c r="FX50" i="26" l="1"/>
  <c r="FX55" i="26"/>
  <c r="FX17" i="23"/>
  <c r="FX24" i="23"/>
  <c r="FX43" i="23"/>
  <c r="FX58" i="25"/>
  <c r="FW9" i="22"/>
  <c r="FX9" i="22"/>
  <c r="FX49" i="26" l="1"/>
  <c r="FX9" i="26"/>
  <c r="FX21" i="25"/>
  <c r="FX9" i="25"/>
  <c r="FX21" i="26"/>
  <c r="FX50" i="25"/>
  <c r="FX42" i="26"/>
  <c r="FX14" i="26"/>
  <c r="FX14" i="25"/>
  <c r="CC9" i="26" l="1"/>
  <c r="CS42" i="26"/>
  <c r="BO50" i="26"/>
  <c r="BP50" i="26"/>
  <c r="BQ50" i="26"/>
  <c r="BR50" i="26"/>
  <c r="BS50" i="26"/>
  <c r="BT50" i="26"/>
  <c r="BU50" i="26"/>
  <c r="BV50" i="26"/>
  <c r="BW50" i="26"/>
  <c r="BX50" i="26"/>
  <c r="BY50" i="26"/>
  <c r="BZ50" i="26"/>
  <c r="CA50" i="26"/>
  <c r="CB50" i="26"/>
  <c r="CC50" i="26"/>
  <c r="CD50" i="26"/>
  <c r="CE50" i="26"/>
  <c r="CF50" i="26"/>
  <c r="CG50" i="26"/>
  <c r="CH50" i="26"/>
  <c r="CI50" i="26"/>
  <c r="CJ50" i="26"/>
  <c r="CK50" i="26"/>
  <c r="CL50" i="26"/>
  <c r="CM50" i="26"/>
  <c r="CN50" i="26"/>
  <c r="CO50" i="26"/>
  <c r="CP50" i="26"/>
  <c r="CQ50" i="26"/>
  <c r="CR50" i="26"/>
  <c r="CS50" i="26"/>
  <c r="CT50" i="26"/>
  <c r="CU50" i="26"/>
  <c r="CV50" i="26"/>
  <c r="CW50" i="26"/>
  <c r="CX50" i="26"/>
  <c r="CY50" i="26"/>
  <c r="CZ50" i="26"/>
  <c r="DA50" i="26"/>
  <c r="DB50" i="26"/>
  <c r="DC50" i="26"/>
  <c r="DD50" i="26"/>
  <c r="DE50" i="26"/>
  <c r="DF50" i="26"/>
  <c r="DG50" i="26"/>
  <c r="DH50" i="26"/>
  <c r="DI50" i="26"/>
  <c r="DJ50" i="26"/>
  <c r="BQ17" i="23"/>
  <c r="BR17" i="23"/>
  <c r="BS17" i="23"/>
  <c r="BT17" i="23"/>
  <c r="BU17" i="23"/>
  <c r="BV17" i="23"/>
  <c r="BW17" i="23"/>
  <c r="BX17" i="23"/>
  <c r="BY17" i="23"/>
  <c r="BZ17" i="23"/>
  <c r="CA17" i="23"/>
  <c r="CB17" i="23"/>
  <c r="CC17" i="23"/>
  <c r="CD17" i="23"/>
  <c r="CE17" i="23"/>
  <c r="CF17" i="23"/>
  <c r="CG17" i="23"/>
  <c r="CH17" i="23"/>
  <c r="CI17" i="23"/>
  <c r="CJ17" i="23"/>
  <c r="CK17" i="23"/>
  <c r="CL17" i="23"/>
  <c r="CM17" i="23"/>
  <c r="CN17" i="23"/>
  <c r="CO17" i="23"/>
  <c r="CP17" i="23"/>
  <c r="CQ17" i="23"/>
  <c r="CR17" i="23"/>
  <c r="CS17" i="23"/>
  <c r="CT17" i="23"/>
  <c r="CU17" i="23"/>
  <c r="CV17" i="23"/>
  <c r="CW17" i="23"/>
  <c r="CX17" i="23"/>
  <c r="CY17" i="23"/>
  <c r="CZ17" i="23"/>
  <c r="DA17" i="23"/>
  <c r="DB17" i="23"/>
  <c r="DC17" i="23"/>
  <c r="DD17" i="23"/>
  <c r="DE17" i="23"/>
  <c r="DF17" i="23"/>
  <c r="DG17" i="23"/>
  <c r="DH17" i="23"/>
  <c r="DI17" i="23"/>
  <c r="DJ17" i="23"/>
  <c r="BQ24" i="23"/>
  <c r="BR24" i="23"/>
  <c r="BS24" i="23"/>
  <c r="BT24" i="23"/>
  <c r="BU24" i="23"/>
  <c r="BV24" i="23"/>
  <c r="BW24" i="23"/>
  <c r="BX24" i="23"/>
  <c r="BY24" i="23"/>
  <c r="BZ24" i="23"/>
  <c r="CA24" i="23"/>
  <c r="CB24" i="23"/>
  <c r="CC24" i="23"/>
  <c r="CD24" i="23"/>
  <c r="CE24" i="23"/>
  <c r="CF24" i="23"/>
  <c r="CG24" i="23"/>
  <c r="CH24" i="23"/>
  <c r="CI24" i="23"/>
  <c r="CJ24" i="23"/>
  <c r="CK24" i="23"/>
  <c r="CL24" i="23"/>
  <c r="CM24" i="23"/>
  <c r="CN24" i="23"/>
  <c r="CO24" i="23"/>
  <c r="CP24" i="23"/>
  <c r="CQ24" i="23"/>
  <c r="CR24" i="23"/>
  <c r="CS24" i="23"/>
  <c r="CT24" i="23"/>
  <c r="CU24" i="23"/>
  <c r="CV24" i="23"/>
  <c r="CW24" i="23"/>
  <c r="CX24" i="23"/>
  <c r="CY24" i="23"/>
  <c r="CZ24" i="23"/>
  <c r="DA24" i="23"/>
  <c r="DB24" i="23"/>
  <c r="DC24" i="23"/>
  <c r="DD24" i="23"/>
  <c r="DE24" i="23"/>
  <c r="DF24" i="23"/>
  <c r="DG24" i="23"/>
  <c r="DH24" i="23"/>
  <c r="DI24" i="23"/>
  <c r="DJ24" i="23"/>
  <c r="BQ43" i="23"/>
  <c r="BR43" i="23"/>
  <c r="BS43" i="23"/>
  <c r="BT43" i="23"/>
  <c r="BU43" i="23"/>
  <c r="BV43" i="23"/>
  <c r="BW43" i="23"/>
  <c r="BX43" i="23"/>
  <c r="BY43" i="23"/>
  <c r="BZ43" i="23"/>
  <c r="CA43" i="23"/>
  <c r="CB43" i="23"/>
  <c r="CC43" i="23"/>
  <c r="CD43" i="23"/>
  <c r="CE43" i="23"/>
  <c r="CF43" i="23"/>
  <c r="CG43" i="23"/>
  <c r="CH43" i="23"/>
  <c r="CI43" i="23"/>
  <c r="CJ43" i="23"/>
  <c r="CK43" i="23"/>
  <c r="CL43" i="23"/>
  <c r="CM43" i="23"/>
  <c r="CN43" i="23"/>
  <c r="CO43" i="23"/>
  <c r="CP43" i="23"/>
  <c r="CQ43" i="23"/>
  <c r="CR43" i="23"/>
  <c r="CS43" i="23"/>
  <c r="CT43" i="23"/>
  <c r="CU43" i="23"/>
  <c r="CV43" i="23"/>
  <c r="CW43" i="23"/>
  <c r="CX43" i="23"/>
  <c r="CY43" i="23"/>
  <c r="CZ43" i="23"/>
  <c r="DA43" i="23"/>
  <c r="DB43" i="23"/>
  <c r="DC43" i="23"/>
  <c r="DD43" i="23"/>
  <c r="DE43" i="23"/>
  <c r="DF43" i="23"/>
  <c r="DG43" i="23"/>
  <c r="DH43" i="23"/>
  <c r="DI43" i="23"/>
  <c r="DJ43" i="23"/>
  <c r="BP58" i="25"/>
  <c r="BQ58" i="25"/>
  <c r="BR58" i="25"/>
  <c r="BS58" i="25"/>
  <c r="BT58" i="25"/>
  <c r="BU58" i="25"/>
  <c r="BV58" i="25"/>
  <c r="BW58" i="25"/>
  <c r="BX58" i="25"/>
  <c r="BY58" i="25"/>
  <c r="BZ58" i="25"/>
  <c r="CA58" i="25"/>
  <c r="CB58" i="25"/>
  <c r="CC58" i="25"/>
  <c r="CD58" i="25"/>
  <c r="CE58" i="25"/>
  <c r="CF58" i="25"/>
  <c r="CG58" i="25"/>
  <c r="CH58" i="25"/>
  <c r="CI58" i="25"/>
  <c r="CJ58" i="25"/>
  <c r="CK58" i="25"/>
  <c r="CL58" i="25"/>
  <c r="CM58" i="25"/>
  <c r="CN58" i="25"/>
  <c r="CO58" i="25"/>
  <c r="CP58" i="25"/>
  <c r="CQ58" i="25"/>
  <c r="CR58" i="25"/>
  <c r="CS58" i="25"/>
  <c r="CT58" i="25"/>
  <c r="CU58" i="25"/>
  <c r="CV58" i="25"/>
  <c r="CW58" i="25"/>
  <c r="CX58" i="25"/>
  <c r="CY58" i="25"/>
  <c r="CZ58" i="25"/>
  <c r="DA58" i="25"/>
  <c r="DB58" i="25"/>
  <c r="DC58" i="25"/>
  <c r="DD58" i="25"/>
  <c r="DE58" i="25"/>
  <c r="DF58" i="25"/>
  <c r="DG58" i="25"/>
  <c r="DH58" i="25"/>
  <c r="DI58" i="25"/>
  <c r="DJ58" i="25"/>
  <c r="BO9" i="22"/>
  <c r="BP9" i="22"/>
  <c r="BQ9" i="22"/>
  <c r="BR9" i="22"/>
  <c r="BS9" i="22"/>
  <c r="BT9" i="22"/>
  <c r="BU9" i="22"/>
  <c r="BV9" i="22"/>
  <c r="BW9" i="22"/>
  <c r="BX9" i="22"/>
  <c r="BY9" i="22"/>
  <c r="BZ9" i="22"/>
  <c r="CA9" i="22"/>
  <c r="CB9" i="22"/>
  <c r="CC9" i="22"/>
  <c r="CD9" i="22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CU9" i="22"/>
  <c r="CV9" i="22"/>
  <c r="CW9" i="22"/>
  <c r="CX9" i="22"/>
  <c r="CY9" i="22"/>
  <c r="CZ9" i="22"/>
  <c r="DA9" i="22"/>
  <c r="DB9" i="22"/>
  <c r="DC9" i="22"/>
  <c r="DD9" i="22"/>
  <c r="DE9" i="22"/>
  <c r="DF9" i="22"/>
  <c r="DG9" i="22"/>
  <c r="DH9" i="22"/>
  <c r="DI9" i="22"/>
  <c r="DJ9" i="22"/>
  <c r="CE21" i="25" l="1"/>
  <c r="DE50" i="25"/>
  <c r="CT21" i="26"/>
  <c r="CW50" i="25"/>
  <c r="CO50" i="25"/>
  <c r="BQ50" i="25"/>
  <c r="DC21" i="25"/>
  <c r="BW21" i="25"/>
  <c r="DC50" i="25"/>
  <c r="DC14" i="25"/>
  <c r="CT42" i="26"/>
  <c r="BW14" i="25"/>
  <c r="CF9" i="25"/>
  <c r="CT14" i="25"/>
  <c r="CD14" i="25"/>
  <c r="CE9" i="25"/>
  <c r="DG21" i="25"/>
  <c r="CY21" i="25"/>
  <c r="CQ21" i="25"/>
  <c r="CI21" i="25"/>
  <c r="CA21" i="25"/>
  <c r="BS21" i="25"/>
  <c r="CE14" i="25"/>
  <c r="CN9" i="25"/>
  <c r="DB14" i="25"/>
  <c r="BV14" i="25"/>
  <c r="CU9" i="25"/>
  <c r="BW9" i="25"/>
  <c r="DH50" i="25"/>
  <c r="CZ50" i="25"/>
  <c r="CR50" i="25"/>
  <c r="CJ50" i="25"/>
  <c r="CB50" i="25"/>
  <c r="BT50" i="25"/>
  <c r="DF21" i="25"/>
  <c r="CX21" i="25"/>
  <c r="CP21" i="25"/>
  <c r="CH21" i="25"/>
  <c r="BZ21" i="25"/>
  <c r="BR21" i="25"/>
  <c r="CU14" i="25"/>
  <c r="CV9" i="25"/>
  <c r="BX9" i="25"/>
  <c r="DJ14" i="25"/>
  <c r="CL14" i="25"/>
  <c r="DC9" i="25"/>
  <c r="CM9" i="25"/>
  <c r="DG50" i="25"/>
  <c r="CY50" i="25"/>
  <c r="CQ50" i="25"/>
  <c r="CI50" i="25"/>
  <c r="CA50" i="25"/>
  <c r="BS50" i="25"/>
  <c r="CM14" i="25"/>
  <c r="DD9" i="25"/>
  <c r="BP9" i="25"/>
  <c r="CH50" i="25"/>
  <c r="BR50" i="25"/>
  <c r="DF50" i="25"/>
  <c r="CX50" i="25"/>
  <c r="CP50" i="25"/>
  <c r="BZ50" i="25"/>
  <c r="CG50" i="25"/>
  <c r="DE21" i="25"/>
  <c r="CW21" i="25"/>
  <c r="CO21" i="25"/>
  <c r="CG21" i="25"/>
  <c r="BY21" i="25"/>
  <c r="BQ21" i="25"/>
  <c r="DI14" i="25"/>
  <c r="DA14" i="25"/>
  <c r="CS14" i="25"/>
  <c r="CK14" i="25"/>
  <c r="CC14" i="25"/>
  <c r="BU14" i="25"/>
  <c r="DJ9" i="25"/>
  <c r="DB9" i="25"/>
  <c r="CT9" i="25"/>
  <c r="CL9" i="25"/>
  <c r="CD9" i="25"/>
  <c r="BV9" i="25"/>
  <c r="BY50" i="25"/>
  <c r="DD21" i="25"/>
  <c r="CV21" i="25"/>
  <c r="CN21" i="25"/>
  <c r="CF21" i="25"/>
  <c r="BX21" i="25"/>
  <c r="BP21" i="25"/>
  <c r="DH14" i="25"/>
  <c r="CZ14" i="25"/>
  <c r="CR14" i="25"/>
  <c r="CJ14" i="25"/>
  <c r="CB14" i="25"/>
  <c r="BT14" i="25"/>
  <c r="DI9" i="25"/>
  <c r="DA9" i="25"/>
  <c r="CS9" i="25"/>
  <c r="CK9" i="25"/>
  <c r="CC9" i="25"/>
  <c r="BU9" i="25"/>
  <c r="DD50" i="25"/>
  <c r="CV50" i="25"/>
  <c r="CN50" i="25"/>
  <c r="CF50" i="25"/>
  <c r="BX50" i="25"/>
  <c r="BP50" i="25"/>
  <c r="CU21" i="25"/>
  <c r="CM21" i="25"/>
  <c r="DG14" i="25"/>
  <c r="CY14" i="25"/>
  <c r="CQ14" i="25"/>
  <c r="CI14" i="25"/>
  <c r="CA14" i="25"/>
  <c r="BS14" i="25"/>
  <c r="DH9" i="25"/>
  <c r="CZ9" i="25"/>
  <c r="CR9" i="25"/>
  <c r="CJ9" i="25"/>
  <c r="CB9" i="25"/>
  <c r="BT9" i="25"/>
  <c r="CU50" i="25"/>
  <c r="CM50" i="25"/>
  <c r="CE50" i="25"/>
  <c r="BW50" i="25"/>
  <c r="DJ21" i="25"/>
  <c r="DB21" i="25"/>
  <c r="CT21" i="25"/>
  <c r="CL21" i="25"/>
  <c r="CD21" i="25"/>
  <c r="BV21" i="25"/>
  <c r="DF14" i="25"/>
  <c r="CX14" i="25"/>
  <c r="CP14" i="25"/>
  <c r="CH14" i="25"/>
  <c r="BZ14" i="25"/>
  <c r="BR14" i="25"/>
  <c r="DG9" i="25"/>
  <c r="CY9" i="25"/>
  <c r="CQ9" i="25"/>
  <c r="CI9" i="25"/>
  <c r="CA9" i="25"/>
  <c r="BS9" i="25"/>
  <c r="BV50" i="25"/>
  <c r="DI21" i="25"/>
  <c r="DA21" i="25"/>
  <c r="CS21" i="25"/>
  <c r="CK21" i="25"/>
  <c r="CC21" i="25"/>
  <c r="BU21" i="25"/>
  <c r="DE14" i="25"/>
  <c r="CW14" i="25"/>
  <c r="CO14" i="25"/>
  <c r="CG14" i="25"/>
  <c r="BY14" i="25"/>
  <c r="BQ14" i="25"/>
  <c r="DF9" i="25"/>
  <c r="CX9" i="25"/>
  <c r="CP9" i="25"/>
  <c r="CH9" i="25"/>
  <c r="BZ9" i="25"/>
  <c r="BR9" i="25"/>
  <c r="DI50" i="25"/>
  <c r="DA50" i="25"/>
  <c r="CS50" i="25"/>
  <c r="CK50" i="25"/>
  <c r="CC50" i="25"/>
  <c r="BU50" i="25"/>
  <c r="DH21" i="25"/>
  <c r="CZ21" i="25"/>
  <c r="CR21" i="25"/>
  <c r="CJ21" i="25"/>
  <c r="CB21" i="25"/>
  <c r="BT21" i="25"/>
  <c r="DD14" i="25"/>
  <c r="CV14" i="25"/>
  <c r="CN14" i="25"/>
  <c r="CF14" i="25"/>
  <c r="BX14" i="25"/>
  <c r="BP14" i="25"/>
  <c r="DE9" i="25"/>
  <c r="CW9" i="25"/>
  <c r="CO9" i="25"/>
  <c r="CG9" i="25"/>
  <c r="BY9" i="25"/>
  <c r="BQ9" i="25"/>
  <c r="DI21" i="26"/>
  <c r="DA21" i="26"/>
  <c r="CS21" i="26"/>
  <c r="CK21" i="26"/>
  <c r="CC21" i="26"/>
  <c r="BU21" i="26"/>
  <c r="DJ14" i="26"/>
  <c r="DB14" i="26"/>
  <c r="CT14" i="26"/>
  <c r="CL14" i="26"/>
  <c r="CD14" i="26"/>
  <c r="BV14" i="26"/>
  <c r="DJ9" i="26"/>
  <c r="DB9" i="26"/>
  <c r="CT9" i="26"/>
  <c r="CL9" i="26"/>
  <c r="CD9" i="26"/>
  <c r="BV9" i="26"/>
  <c r="DI14" i="26"/>
  <c r="DA14" i="26"/>
  <c r="CS14" i="26"/>
  <c r="CK14" i="26"/>
  <c r="CC14" i="26"/>
  <c r="BU14" i="26"/>
  <c r="DI9" i="26"/>
  <c r="DA9" i="26"/>
  <c r="CS9" i="26"/>
  <c r="CK9" i="26"/>
  <c r="BU9" i="26"/>
  <c r="DE42" i="26"/>
  <c r="CW42" i="26"/>
  <c r="CO42" i="26"/>
  <c r="CG42" i="26"/>
  <c r="BY42" i="26"/>
  <c r="BQ42" i="26"/>
  <c r="DD42" i="26"/>
  <c r="CV42" i="26"/>
  <c r="CN42" i="26"/>
  <c r="CF42" i="26"/>
  <c r="BX42" i="26"/>
  <c r="BP42" i="26"/>
  <c r="DE21" i="26"/>
  <c r="CW21" i="26"/>
  <c r="CO21" i="26"/>
  <c r="CG21" i="26"/>
  <c r="BY21" i="26"/>
  <c r="BQ21" i="26"/>
  <c r="DF14" i="26"/>
  <c r="CX14" i="26"/>
  <c r="CP14" i="26"/>
  <c r="CH14" i="26"/>
  <c r="BZ14" i="26"/>
  <c r="BR14" i="26"/>
  <c r="DF9" i="26"/>
  <c r="CX9" i="26"/>
  <c r="CP9" i="26"/>
  <c r="CH9" i="26"/>
  <c r="BZ9" i="26"/>
  <c r="BR9" i="26"/>
  <c r="DI42" i="26"/>
  <c r="DA42" i="26"/>
  <c r="CK42" i="26"/>
  <c r="CC42" i="26"/>
  <c r="BU42" i="26"/>
  <c r="DD21" i="26"/>
  <c r="CV21" i="26"/>
  <c r="CN21" i="26"/>
  <c r="CF21" i="26"/>
  <c r="BX21" i="26"/>
  <c r="BP21" i="26"/>
  <c r="CE42" i="26"/>
  <c r="BW42" i="26"/>
  <c r="BO42" i="26"/>
  <c r="DC21" i="26"/>
  <c r="CU21" i="26"/>
  <c r="CM21" i="26"/>
  <c r="CE21" i="26"/>
  <c r="BW21" i="26"/>
  <c r="BO21" i="26"/>
  <c r="DH14" i="26"/>
  <c r="CZ14" i="26"/>
  <c r="CR14" i="26"/>
  <c r="CJ14" i="26"/>
  <c r="CB14" i="26"/>
  <c r="BT14" i="26"/>
  <c r="DH9" i="26"/>
  <c r="CZ9" i="26"/>
  <c r="CR9" i="26"/>
  <c r="CJ9" i="26"/>
  <c r="CB9" i="26"/>
  <c r="BT9" i="26"/>
  <c r="DJ42" i="26"/>
  <c r="DB42" i="26"/>
  <c r="CL42" i="26"/>
  <c r="CD42" i="26"/>
  <c r="BV42" i="26"/>
  <c r="DJ21" i="26"/>
  <c r="DB21" i="26"/>
  <c r="CL21" i="26"/>
  <c r="CD21" i="26"/>
  <c r="BV21" i="26"/>
  <c r="DG14" i="26"/>
  <c r="CY14" i="26"/>
  <c r="CQ14" i="26"/>
  <c r="CI14" i="26"/>
  <c r="CA14" i="26"/>
  <c r="BS14" i="26"/>
  <c r="DG9" i="26"/>
  <c r="CY9" i="26"/>
  <c r="CQ9" i="26"/>
  <c r="CI9" i="26"/>
  <c r="CA9" i="26"/>
  <c r="BS9" i="26"/>
  <c r="DH42" i="26"/>
  <c r="CZ42" i="26"/>
  <c r="CR42" i="26"/>
  <c r="CJ42" i="26"/>
  <c r="CB42" i="26"/>
  <c r="BT42" i="26"/>
  <c r="DH21" i="26"/>
  <c r="CZ21" i="26"/>
  <c r="CR21" i="26"/>
  <c r="CJ21" i="26"/>
  <c r="CB21" i="26"/>
  <c r="BT21" i="26"/>
  <c r="DE14" i="26"/>
  <c r="CW14" i="26"/>
  <c r="CO14" i="26"/>
  <c r="CG14" i="26"/>
  <c r="BY14" i="26"/>
  <c r="BQ14" i="26"/>
  <c r="DE9" i="26"/>
  <c r="CW9" i="26"/>
  <c r="CO9" i="26"/>
  <c r="CG9" i="26"/>
  <c r="BY9" i="26"/>
  <c r="BQ9" i="26"/>
  <c r="DG42" i="26"/>
  <c r="CY42" i="26"/>
  <c r="CQ42" i="26"/>
  <c r="CI42" i="26"/>
  <c r="CA42" i="26"/>
  <c r="BS42" i="26"/>
  <c r="DG21" i="26"/>
  <c r="CY21" i="26"/>
  <c r="CQ21" i="26"/>
  <c r="CI21" i="26"/>
  <c r="CA21" i="26"/>
  <c r="BS21" i="26"/>
  <c r="DD14" i="26"/>
  <c r="CV14" i="26"/>
  <c r="CN14" i="26"/>
  <c r="CF14" i="26"/>
  <c r="BX14" i="26"/>
  <c r="BP14" i="26"/>
  <c r="DD9" i="26"/>
  <c r="CV9" i="26"/>
  <c r="CN9" i="26"/>
  <c r="CF9" i="26"/>
  <c r="BX9" i="26"/>
  <c r="BP9" i="26"/>
  <c r="DF42" i="26"/>
  <c r="CX42" i="26"/>
  <c r="CP42" i="26"/>
  <c r="CH42" i="26"/>
  <c r="BZ42" i="26"/>
  <c r="BR42" i="26"/>
  <c r="DF21" i="26"/>
  <c r="CX21" i="26"/>
  <c r="CP21" i="26"/>
  <c r="CH21" i="26"/>
  <c r="BZ21" i="26"/>
  <c r="BR21" i="26"/>
  <c r="DC14" i="26"/>
  <c r="CU14" i="26"/>
  <c r="CM14" i="26"/>
  <c r="CE14" i="26"/>
  <c r="BW14" i="26"/>
  <c r="BO14" i="26"/>
  <c r="DC9" i="26"/>
  <c r="CU9" i="26"/>
  <c r="CM9" i="26"/>
  <c r="CE9" i="26"/>
  <c r="BW9" i="26"/>
  <c r="BO9" i="26"/>
  <c r="DC42" i="26"/>
  <c r="CU42" i="26"/>
  <c r="CM42" i="26"/>
  <c r="DJ50" i="25"/>
  <c r="DB50" i="25"/>
  <c r="CT50" i="25"/>
  <c r="CL50" i="25"/>
  <c r="CD50" i="25"/>
  <c r="FV50" i="26" l="1"/>
  <c r="FW50" i="26"/>
  <c r="FW55" i="26"/>
  <c r="FV17" i="23"/>
  <c r="FW17" i="23"/>
  <c r="FV24" i="23"/>
  <c r="FW24" i="23"/>
  <c r="FV43" i="23"/>
  <c r="FW43" i="23"/>
  <c r="FV58" i="25"/>
  <c r="FW58" i="25"/>
  <c r="FV9" i="22"/>
  <c r="FW11" i="21"/>
  <c r="FX11" i="21" l="1"/>
  <c r="FV55" i="26"/>
  <c r="FW9" i="25"/>
  <c r="FV9" i="25"/>
  <c r="FW49" i="26"/>
  <c r="FW42" i="26"/>
  <c r="FV50" i="25"/>
  <c r="FV42" i="26"/>
  <c r="FV14" i="25"/>
  <c r="FW50" i="25"/>
  <c r="FW21" i="26"/>
  <c r="FW21" i="25"/>
  <c r="FW14" i="25"/>
  <c r="FW14" i="26"/>
  <c r="FV21" i="26"/>
  <c r="FV14" i="26"/>
  <c r="FV21" i="25"/>
  <c r="FW9" i="26"/>
  <c r="FV9" i="26"/>
  <c r="FY11" i="21" l="1"/>
  <c r="FV49" i="26"/>
  <c r="FZ11" i="21" l="1"/>
  <c r="GA11" i="21" l="1"/>
  <c r="GB11" i="21" l="1"/>
  <c r="FS50" i="26"/>
  <c r="FT50" i="26"/>
  <c r="FU50" i="26"/>
  <c r="FT55" i="26"/>
  <c r="FU55" i="26"/>
  <c r="FS17" i="23"/>
  <c r="FT17" i="23"/>
  <c r="FU17" i="23"/>
  <c r="FS24" i="23"/>
  <c r="FT24" i="23"/>
  <c r="FU24" i="23"/>
  <c r="FS43" i="23"/>
  <c r="FT43" i="23"/>
  <c r="FU43" i="23"/>
  <c r="FS55" i="26" l="1"/>
  <c r="GC11" i="21"/>
  <c r="GD11" i="21" s="1"/>
  <c r="GE11" i="21" s="1"/>
  <c r="FS42" i="26"/>
  <c r="FS21" i="26"/>
  <c r="FT14" i="26"/>
  <c r="FU21" i="26"/>
  <c r="FS14" i="26"/>
  <c r="FU9" i="26"/>
  <c r="FT42" i="26"/>
  <c r="FT21" i="26"/>
  <c r="FT9" i="26"/>
  <c r="FU14" i="26"/>
  <c r="FU42" i="26"/>
  <c r="FS9" i="26"/>
  <c r="FU49" i="26"/>
  <c r="FT49" i="26"/>
  <c r="GF11" i="21" l="1"/>
  <c r="GG11" i="21" s="1"/>
  <c r="GH11" i="21" s="1"/>
  <c r="FS49" i="26"/>
  <c r="GI11" i="21" l="1"/>
  <c r="GJ11" i="21" l="1"/>
  <c r="GK11" i="21" s="1"/>
  <c r="FS58" i="25"/>
  <c r="FT58" i="25"/>
  <c r="FU58" i="25"/>
  <c r="FS9" i="22"/>
  <c r="FT9" i="22"/>
  <c r="FU9" i="22"/>
  <c r="GL11" i="21" l="1"/>
  <c r="FU9" i="25"/>
  <c r="FT50" i="25"/>
  <c r="FS14" i="25"/>
  <c r="FU50" i="25"/>
  <c r="FT9" i="25"/>
  <c r="FS21" i="25"/>
  <c r="FU14" i="25"/>
  <c r="FS50" i="25"/>
  <c r="FU21" i="25"/>
  <c r="FT14" i="25"/>
  <c r="FT21" i="25"/>
  <c r="FS9" i="25"/>
  <c r="GM11" i="21" l="1"/>
  <c r="GN11" i="21" s="1"/>
  <c r="GO11" i="21" l="1"/>
  <c r="GP11" i="21" l="1"/>
  <c r="GQ11" i="21" l="1"/>
  <c r="GR11" i="21" l="1"/>
  <c r="GS11" i="21" s="1"/>
  <c r="GT11" i="21" s="1"/>
  <c r="FF50" i="26"/>
  <c r="FG50" i="26"/>
  <c r="FH50" i="26"/>
  <c r="FI50" i="26"/>
  <c r="FJ50" i="26"/>
  <c r="FK50" i="26"/>
  <c r="FL50" i="26"/>
  <c r="FM50" i="26"/>
  <c r="FN50" i="26"/>
  <c r="FO50" i="26"/>
  <c r="FP50" i="26"/>
  <c r="FQ50" i="26"/>
  <c r="FR50" i="26"/>
  <c r="FF55" i="26"/>
  <c r="FH55" i="26"/>
  <c r="FI55" i="26"/>
  <c r="FJ55" i="26"/>
  <c r="FK55" i="26"/>
  <c r="FL55" i="26"/>
  <c r="FM55" i="26"/>
  <c r="FN55" i="26"/>
  <c r="FP55" i="26"/>
  <c r="FR55" i="26"/>
  <c r="FF17" i="23"/>
  <c r="FG17" i="23"/>
  <c r="FH17" i="23"/>
  <c r="FI17" i="23"/>
  <c r="FJ17" i="23"/>
  <c r="FK17" i="23"/>
  <c r="FL17" i="23"/>
  <c r="FM17" i="23"/>
  <c r="FN17" i="23"/>
  <c r="FO17" i="23"/>
  <c r="FP17" i="23"/>
  <c r="FQ17" i="23"/>
  <c r="FR17" i="23"/>
  <c r="FF24" i="23"/>
  <c r="FG24" i="23"/>
  <c r="FH24" i="23"/>
  <c r="FI24" i="23"/>
  <c r="FJ24" i="23"/>
  <c r="FK24" i="23"/>
  <c r="FL24" i="23"/>
  <c r="FM24" i="23"/>
  <c r="FN24" i="23"/>
  <c r="FO24" i="23"/>
  <c r="FP24" i="23"/>
  <c r="FQ24" i="23"/>
  <c r="FR24" i="23"/>
  <c r="FF43" i="23"/>
  <c r="FG43" i="23"/>
  <c r="FH43" i="23"/>
  <c r="FI43" i="23"/>
  <c r="FJ43" i="23"/>
  <c r="FK43" i="23"/>
  <c r="FL43" i="23"/>
  <c r="FM43" i="23"/>
  <c r="FN43" i="23"/>
  <c r="FO43" i="23"/>
  <c r="FP43" i="23"/>
  <c r="FQ43" i="23"/>
  <c r="FR43" i="23"/>
  <c r="FG51" i="23"/>
  <c r="FH51" i="23"/>
  <c r="FJ51" i="23"/>
  <c r="FK51" i="23"/>
  <c r="FL51" i="23"/>
  <c r="FM51" i="23"/>
  <c r="FN51" i="23"/>
  <c r="FO51" i="23"/>
  <c r="FP51" i="23"/>
  <c r="FQ51" i="23"/>
  <c r="FR51" i="23"/>
  <c r="FG67" i="23"/>
  <c r="FH67" i="23"/>
  <c r="FI67" i="23"/>
  <c r="FJ67" i="23"/>
  <c r="FK67" i="23"/>
  <c r="FL67" i="23"/>
  <c r="FM67" i="23"/>
  <c r="FN67" i="23"/>
  <c r="FO67" i="23"/>
  <c r="FP67" i="23"/>
  <c r="FQ67" i="23"/>
  <c r="FR67" i="23"/>
  <c r="FF58" i="25"/>
  <c r="FG58" i="25"/>
  <c r="FH58" i="25"/>
  <c r="FI58" i="25"/>
  <c r="FJ58" i="25"/>
  <c r="FK58" i="25"/>
  <c r="FL58" i="25"/>
  <c r="FM58" i="25"/>
  <c r="FN58" i="25"/>
  <c r="FO58" i="25"/>
  <c r="FP58" i="25"/>
  <c r="FQ58" i="25"/>
  <c r="FR58" i="25"/>
  <c r="FF9" i="22"/>
  <c r="FG9" i="22"/>
  <c r="FH9" i="22"/>
  <c r="FI9" i="22"/>
  <c r="FJ9" i="22"/>
  <c r="FK9" i="22"/>
  <c r="FL9" i="22"/>
  <c r="FM9" i="22"/>
  <c r="FN9" i="22"/>
  <c r="FO9" i="22"/>
  <c r="FP9" i="22"/>
  <c r="FQ9" i="22"/>
  <c r="FR9" i="22"/>
  <c r="GU11" i="21" l="1"/>
  <c r="GV11" i="21" s="1"/>
  <c r="GW11" i="21" s="1"/>
  <c r="FI39" i="23"/>
  <c r="FI34" i="23" s="1"/>
  <c r="FG9" i="25"/>
  <c r="FL9" i="25"/>
  <c r="FM39" i="23"/>
  <c r="FM34" i="23" s="1"/>
  <c r="FR9" i="26"/>
  <c r="FL42" i="26"/>
  <c r="FF50" i="25"/>
  <c r="FP21" i="25"/>
  <c r="FH21" i="25"/>
  <c r="FQ39" i="23"/>
  <c r="FQ34" i="23" s="1"/>
  <c r="FQ42" i="26"/>
  <c r="FQ50" i="25"/>
  <c r="FI50" i="25"/>
  <c r="FK21" i="25"/>
  <c r="FL50" i="23"/>
  <c r="FG50" i="23"/>
  <c r="FL39" i="23"/>
  <c r="FL34" i="23" s="1"/>
  <c r="FL21" i="26"/>
  <c r="FK9" i="26"/>
  <c r="FR42" i="26"/>
  <c r="FJ42" i="26"/>
  <c r="FP9" i="26"/>
  <c r="FH9" i="26"/>
  <c r="FI42" i="26"/>
  <c r="FN21" i="26"/>
  <c r="FF21" i="26"/>
  <c r="FF9" i="26"/>
  <c r="FN50" i="25"/>
  <c r="FR21" i="25"/>
  <c r="FM50" i="25"/>
  <c r="FQ21" i="25"/>
  <c r="FI21" i="25"/>
  <c r="FO14" i="25"/>
  <c r="FG14" i="25"/>
  <c r="FK9" i="25"/>
  <c r="FK50" i="23"/>
  <c r="FK39" i="23"/>
  <c r="FK34" i="23" s="1"/>
  <c r="FL50" i="25"/>
  <c r="FP14" i="25"/>
  <c r="FH14" i="25"/>
  <c r="FN14" i="25"/>
  <c r="FF14" i="25"/>
  <c r="FR9" i="25"/>
  <c r="FJ9" i="25"/>
  <c r="FR50" i="23"/>
  <c r="FM14" i="26"/>
  <c r="FJ9" i="26"/>
  <c r="FK50" i="25"/>
  <c r="FO21" i="25"/>
  <c r="FG21" i="25"/>
  <c r="FQ9" i="25"/>
  <c r="FI9" i="25"/>
  <c r="FQ50" i="23"/>
  <c r="FR50" i="25"/>
  <c r="FJ50" i="25"/>
  <c r="FR14" i="25"/>
  <c r="FP9" i="25"/>
  <c r="FH9" i="25"/>
  <c r="FR39" i="23"/>
  <c r="FR34" i="23" s="1"/>
  <c r="FJ39" i="23"/>
  <c r="FJ34" i="23" s="1"/>
  <c r="FP39" i="23"/>
  <c r="FH39" i="23"/>
  <c r="FH34" i="23" s="1"/>
  <c r="FM21" i="25"/>
  <c r="FK14" i="25"/>
  <c r="FO9" i="25"/>
  <c r="FO39" i="23"/>
  <c r="FO34" i="23" s="1"/>
  <c r="FG39" i="23"/>
  <c r="FG34" i="23" s="1"/>
  <c r="FP50" i="25"/>
  <c r="FN21" i="25"/>
  <c r="FF21" i="25"/>
  <c r="FL21" i="25"/>
  <c r="FN9" i="25"/>
  <c r="FF9" i="25"/>
  <c r="FN50" i="23"/>
  <c r="FN39" i="23"/>
  <c r="FO50" i="25"/>
  <c r="FG50" i="25"/>
  <c r="FM14" i="25"/>
  <c r="FQ14" i="25"/>
  <c r="FI14" i="25"/>
  <c r="FM9" i="25"/>
  <c r="FO50" i="23"/>
  <c r="FO55" i="26"/>
  <c r="FG55" i="26"/>
  <c r="FG49" i="26" s="1"/>
  <c r="FQ9" i="26"/>
  <c r="FI9" i="26"/>
  <c r="FL49" i="26"/>
  <c r="FK21" i="26"/>
  <c r="FL14" i="26"/>
  <c r="FR14" i="26"/>
  <c r="FJ14" i="26"/>
  <c r="FK49" i="26"/>
  <c r="FP49" i="26"/>
  <c r="FH49" i="26"/>
  <c r="FK14" i="26"/>
  <c r="FQ14" i="26"/>
  <c r="FI14" i="26"/>
  <c r="FN9" i="26"/>
  <c r="FR49" i="26"/>
  <c r="FN14" i="26"/>
  <c r="FF14" i="26"/>
  <c r="FP14" i="26"/>
  <c r="FH14" i="26"/>
  <c r="FG9" i="26"/>
  <c r="FN49" i="26"/>
  <c r="FF49" i="26"/>
  <c r="FP42" i="26"/>
  <c r="FH42" i="26"/>
  <c r="FN42" i="26"/>
  <c r="FF42" i="26"/>
  <c r="FR21" i="26"/>
  <c r="FJ21" i="26"/>
  <c r="FP21" i="26"/>
  <c r="FH21" i="26"/>
  <c r="FO14" i="26"/>
  <c r="FL9" i="26"/>
  <c r="FM49" i="26"/>
  <c r="FO42" i="26"/>
  <c r="FG42" i="26"/>
  <c r="FM42" i="26"/>
  <c r="FQ21" i="26"/>
  <c r="FI21" i="26"/>
  <c r="FO21" i="26"/>
  <c r="FG21" i="26"/>
  <c r="FI49" i="26"/>
  <c r="FJ49" i="26"/>
  <c r="FQ55" i="26"/>
  <c r="FQ49" i="26" s="1"/>
  <c r="FK42" i="26"/>
  <c r="FM21" i="26"/>
  <c r="FG14" i="26"/>
  <c r="FO9" i="26"/>
  <c r="FM9" i="26"/>
  <c r="FJ50" i="23"/>
  <c r="FP50" i="23"/>
  <c r="FH50" i="23"/>
  <c r="FM50" i="23"/>
  <c r="FI51" i="23"/>
  <c r="FI50" i="23" s="1"/>
  <c r="FJ14" i="25"/>
  <c r="FH50" i="25"/>
  <c r="FJ21" i="25"/>
  <c r="FL14" i="25"/>
  <c r="GX11" i="21" l="1"/>
  <c r="FI32" i="23"/>
  <c r="FI27" i="15" s="1"/>
  <c r="FG32" i="23"/>
  <c r="FG27" i="15" s="1"/>
  <c r="FR32" i="23"/>
  <c r="FR27" i="15" s="1"/>
  <c r="FO32" i="23"/>
  <c r="FO27" i="15" s="1"/>
  <c r="FK32" i="23"/>
  <c r="FK27" i="15" s="1"/>
  <c r="FO49" i="26"/>
  <c r="FL32" i="23"/>
  <c r="FL27" i="15" s="1"/>
  <c r="FP34" i="23"/>
  <c r="FP32" i="23" s="1"/>
  <c r="FQ32" i="23"/>
  <c r="FQ27" i="15" s="1"/>
  <c r="FN34" i="23"/>
  <c r="FN32" i="23" s="1"/>
  <c r="FN27" i="15" s="1"/>
  <c r="FM32" i="23"/>
  <c r="FJ32" i="23"/>
  <c r="FH32" i="23"/>
  <c r="FH27" i="15" s="1"/>
  <c r="GY11" i="21" l="1"/>
  <c r="GZ11" i="21" s="1"/>
  <c r="FM27" i="15"/>
  <c r="FP27" i="15"/>
  <c r="FJ27" i="15"/>
  <c r="HA11" i="21" l="1"/>
  <c r="HB11" i="21" l="1"/>
  <c r="HC11" i="21" s="1"/>
  <c r="HC9" i="21" l="1"/>
  <c r="HD11" i="21"/>
  <c r="HE11" i="21" l="1"/>
  <c r="HD9" i="21"/>
  <c r="HF11" i="21" l="1"/>
  <c r="HE9" i="21"/>
  <c r="HE7" i="21" l="1"/>
  <c r="HG11" i="21"/>
  <c r="HF9" i="21"/>
  <c r="HE12" i="15"/>
  <c r="HE38" i="21"/>
  <c r="HE39" i="21"/>
  <c r="HF7" i="21" l="1"/>
  <c r="HE40" i="21"/>
  <c r="HE41" i="21" s="1"/>
  <c r="HE36" i="15"/>
  <c r="HF12" i="15"/>
  <c r="HF39" i="21"/>
  <c r="HF38" i="21"/>
  <c r="HH11" i="21"/>
  <c r="HI11" i="21" s="1"/>
  <c r="HG9" i="21"/>
  <c r="HJ11" i="21" l="1"/>
  <c r="HI9" i="21"/>
  <c r="HI7" i="21" s="1"/>
  <c r="HG7" i="21"/>
  <c r="HG12" i="15" s="1"/>
  <c r="HH9" i="21"/>
  <c r="HF36" i="15"/>
  <c r="HG38" i="21"/>
  <c r="HG39" i="21"/>
  <c r="HF40" i="21"/>
  <c r="DK58" i="25"/>
  <c r="DL58" i="25"/>
  <c r="DM58" i="25"/>
  <c r="DN58" i="25"/>
  <c r="DO58" i="25"/>
  <c r="DP58" i="25"/>
  <c r="DQ58" i="25"/>
  <c r="DR58" i="25"/>
  <c r="DS58" i="25"/>
  <c r="DT58" i="25"/>
  <c r="DU58" i="25"/>
  <c r="DV58" i="25"/>
  <c r="DW58" i="25"/>
  <c r="DX58" i="25"/>
  <c r="DY58" i="25"/>
  <c r="DZ58" i="25"/>
  <c r="EA58" i="25"/>
  <c r="EB58" i="25"/>
  <c r="EC58" i="25"/>
  <c r="ED58" i="25"/>
  <c r="EE58" i="25"/>
  <c r="EF58" i="25"/>
  <c r="EG58" i="25"/>
  <c r="EH58" i="25"/>
  <c r="EI58" i="25"/>
  <c r="EJ58" i="25"/>
  <c r="EK58" i="25"/>
  <c r="EL58" i="25"/>
  <c r="EM58" i="25"/>
  <c r="EN58" i="25"/>
  <c r="EO58" i="25"/>
  <c r="EP58" i="25"/>
  <c r="EQ58" i="25"/>
  <c r="ER58" i="25"/>
  <c r="ES58" i="25"/>
  <c r="ET58" i="25"/>
  <c r="EU58" i="25"/>
  <c r="EV58" i="25"/>
  <c r="EW58" i="25"/>
  <c r="EX58" i="25"/>
  <c r="EY58" i="25"/>
  <c r="EZ58" i="25"/>
  <c r="FA58" i="25"/>
  <c r="FB58" i="25"/>
  <c r="FC58" i="25"/>
  <c r="FD58" i="25"/>
  <c r="FE58" i="25"/>
  <c r="DK50" i="26"/>
  <c r="DL50" i="26"/>
  <c r="DM50" i="26"/>
  <c r="DN50" i="26"/>
  <c r="DO50" i="26"/>
  <c r="DP50" i="26"/>
  <c r="DQ50" i="26"/>
  <c r="DR50" i="26"/>
  <c r="DS50" i="26"/>
  <c r="DT50" i="26"/>
  <c r="DU50" i="26"/>
  <c r="DV50" i="26"/>
  <c r="DW50" i="26"/>
  <c r="DX50" i="26"/>
  <c r="DY50" i="26"/>
  <c r="DZ50" i="26"/>
  <c r="EA50" i="26"/>
  <c r="EB50" i="26"/>
  <c r="EC50" i="26"/>
  <c r="ED50" i="26"/>
  <c r="EE50" i="26"/>
  <c r="EF50" i="26"/>
  <c r="EG50" i="26"/>
  <c r="EH50" i="26"/>
  <c r="EI50" i="26"/>
  <c r="EJ50" i="26"/>
  <c r="EK50" i="26"/>
  <c r="EL50" i="26"/>
  <c r="EM50" i="26"/>
  <c r="EN50" i="26"/>
  <c r="EO50" i="26"/>
  <c r="EP50" i="26"/>
  <c r="EQ50" i="26"/>
  <c r="ER50" i="26"/>
  <c r="ES50" i="26"/>
  <c r="ET50" i="26"/>
  <c r="EU50" i="26"/>
  <c r="EV50" i="26"/>
  <c r="EW50" i="26"/>
  <c r="EX50" i="26"/>
  <c r="EY50" i="26"/>
  <c r="EZ50" i="26"/>
  <c r="FA50" i="26"/>
  <c r="FB50" i="26"/>
  <c r="FC50" i="26"/>
  <c r="FD50" i="26"/>
  <c r="FE50" i="26"/>
  <c r="HI12" i="15" l="1"/>
  <c r="HI39" i="21"/>
  <c r="HI38" i="21"/>
  <c r="HI40" i="21" s="1"/>
  <c r="HI41" i="21" s="1"/>
  <c r="HK11" i="21"/>
  <c r="HJ9" i="21"/>
  <c r="HJ7" i="21" s="1"/>
  <c r="HG36" i="15"/>
  <c r="HH7" i="21"/>
  <c r="HF41" i="21"/>
  <c r="HG40" i="21"/>
  <c r="HG41" i="21" s="1"/>
  <c r="HH38" i="21"/>
  <c r="HH39" i="21"/>
  <c r="DP50" i="25"/>
  <c r="FE50" i="25"/>
  <c r="FA50" i="25"/>
  <c r="EW50" i="25"/>
  <c r="ES50" i="25"/>
  <c r="EO50" i="25"/>
  <c r="EK50" i="25"/>
  <c r="EG50" i="25"/>
  <c r="EC50" i="25"/>
  <c r="DY50" i="25"/>
  <c r="DU50" i="25"/>
  <c r="DQ50" i="25"/>
  <c r="DM50" i="25"/>
  <c r="EV50" i="25"/>
  <c r="EF50" i="25"/>
  <c r="FD50" i="25"/>
  <c r="EZ50" i="25"/>
  <c r="ER50" i="25"/>
  <c r="EN50" i="25"/>
  <c r="EJ50" i="25"/>
  <c r="EB50" i="25"/>
  <c r="DX50" i="25"/>
  <c r="DT50" i="25"/>
  <c r="DL50" i="25"/>
  <c r="FC50" i="25"/>
  <c r="EY50" i="25"/>
  <c r="EU50" i="25"/>
  <c r="EQ50" i="25"/>
  <c r="EM50" i="25"/>
  <c r="EI50" i="25"/>
  <c r="EE50" i="25"/>
  <c r="EA50" i="25"/>
  <c r="DW50" i="25"/>
  <c r="DS50" i="25"/>
  <c r="DO50" i="25"/>
  <c r="DK50" i="25"/>
  <c r="FB50" i="25"/>
  <c r="EX50" i="25"/>
  <c r="ET50" i="25"/>
  <c r="EP50" i="25"/>
  <c r="EL50" i="25"/>
  <c r="EH50" i="25"/>
  <c r="ED50" i="25"/>
  <c r="DZ50" i="25"/>
  <c r="DV50" i="25"/>
  <c r="DR50" i="25"/>
  <c r="DN50" i="25"/>
  <c r="FC42" i="26"/>
  <c r="EY42" i="26"/>
  <c r="EU42" i="26"/>
  <c r="EQ42" i="26"/>
  <c r="EM42" i="26"/>
  <c r="EI42" i="26"/>
  <c r="EE42" i="26"/>
  <c r="EA42" i="26"/>
  <c r="DW42" i="26"/>
  <c r="DS42" i="26"/>
  <c r="DO42" i="26"/>
  <c r="DK42" i="26"/>
  <c r="FD42" i="26"/>
  <c r="EZ42" i="26"/>
  <c r="EV42" i="26"/>
  <c r="ER42" i="26"/>
  <c r="EN42" i="26"/>
  <c r="EJ42" i="26"/>
  <c r="EF42" i="26"/>
  <c r="EB42" i="26"/>
  <c r="DX42" i="26"/>
  <c r="DT42" i="26"/>
  <c r="DP42" i="26"/>
  <c r="DL42" i="26"/>
  <c r="FB42" i="26"/>
  <c r="EX42" i="26"/>
  <c r="ET42" i="26"/>
  <c r="EP42" i="26"/>
  <c r="EL42" i="26"/>
  <c r="EH42" i="26"/>
  <c r="ED42" i="26"/>
  <c r="DZ42" i="26"/>
  <c r="DV42" i="26"/>
  <c r="DR42" i="26"/>
  <c r="DN42" i="26"/>
  <c r="FE42" i="26"/>
  <c r="FA42" i="26"/>
  <c r="EW42" i="26"/>
  <c r="ES42" i="26"/>
  <c r="EO42" i="26"/>
  <c r="EK42" i="26"/>
  <c r="EG42" i="26"/>
  <c r="EC42" i="26"/>
  <c r="DY42" i="26"/>
  <c r="DU42" i="26"/>
  <c r="DQ42" i="26"/>
  <c r="DM42" i="26"/>
  <c r="HJ12" i="15" l="1"/>
  <c r="HJ38" i="21"/>
  <c r="HJ40" i="21" s="1"/>
  <c r="HJ41" i="21" s="1"/>
  <c r="HJ39" i="21"/>
  <c r="HL11" i="21"/>
  <c r="HK9" i="21"/>
  <c r="HK7" i="21" s="1"/>
  <c r="HI36" i="15"/>
  <c r="HH12" i="15"/>
  <c r="HH40" i="21"/>
  <c r="EI21" i="26"/>
  <c r="DS21" i="26"/>
  <c r="DK21" i="26"/>
  <c r="FD21" i="26"/>
  <c r="FB21" i="26"/>
  <c r="EZ21" i="26"/>
  <c r="EX21" i="26"/>
  <c r="EV21" i="26"/>
  <c r="ET21" i="26"/>
  <c r="ER21" i="26"/>
  <c r="EP21" i="26"/>
  <c r="EN21" i="26"/>
  <c r="EL21" i="26"/>
  <c r="EJ21" i="26"/>
  <c r="EH21" i="26"/>
  <c r="EF21" i="26"/>
  <c r="ED21" i="26"/>
  <c r="EB21" i="26"/>
  <c r="DZ21" i="26"/>
  <c r="DX21" i="26"/>
  <c r="DV21" i="26"/>
  <c r="DT21" i="26"/>
  <c r="DR21" i="26"/>
  <c r="DP21" i="26"/>
  <c r="DN21" i="26"/>
  <c r="DL21" i="26"/>
  <c r="EY14" i="26"/>
  <c r="EM14" i="26"/>
  <c r="EA14" i="26"/>
  <c r="DW14" i="26"/>
  <c r="DO14" i="26"/>
  <c r="DK14" i="26"/>
  <c r="FD14" i="26"/>
  <c r="EZ14" i="26"/>
  <c r="ER14" i="26"/>
  <c r="EN14" i="26"/>
  <c r="EF14" i="26"/>
  <c r="EB14" i="26"/>
  <c r="DT14" i="26"/>
  <c r="DP14" i="26"/>
  <c r="FE14" i="26"/>
  <c r="FA14" i="26"/>
  <c r="EW14" i="26"/>
  <c r="ES14" i="26"/>
  <c r="EO14" i="26"/>
  <c r="EK14" i="26"/>
  <c r="EG14" i="26"/>
  <c r="EC14" i="26"/>
  <c r="DY14" i="26"/>
  <c r="DU14" i="26"/>
  <c r="DQ14" i="26"/>
  <c r="DM14" i="26"/>
  <c r="FE9" i="26"/>
  <c r="FA9" i="26"/>
  <c r="EY9" i="26"/>
  <c r="EW9" i="26"/>
  <c r="ES9" i="26"/>
  <c r="EO9" i="26"/>
  <c r="EM9" i="26"/>
  <c r="EK9" i="26"/>
  <c r="EG9" i="26"/>
  <c r="EC9" i="26"/>
  <c r="EA9" i="26"/>
  <c r="DY9" i="26"/>
  <c r="DW9" i="26"/>
  <c r="DU9" i="26"/>
  <c r="DQ9" i="26"/>
  <c r="DO9" i="26"/>
  <c r="DM9" i="26"/>
  <c r="DK9" i="26"/>
  <c r="FD9" i="26"/>
  <c r="EZ9" i="26"/>
  <c r="ER9" i="26"/>
  <c r="EN9" i="26"/>
  <c r="EF9" i="26"/>
  <c r="EB9" i="26"/>
  <c r="DT9" i="26"/>
  <c r="DP9" i="26"/>
  <c r="FB9" i="26"/>
  <c r="EX9" i="26"/>
  <c r="ET9" i="26"/>
  <c r="EP9" i="26"/>
  <c r="EL9" i="26"/>
  <c r="EH9" i="26"/>
  <c r="ED9" i="26"/>
  <c r="DZ9" i="26"/>
  <c r="DV9" i="26"/>
  <c r="DR9" i="26"/>
  <c r="DN9" i="26"/>
  <c r="EH21" i="25"/>
  <c r="ED21" i="25"/>
  <c r="FC21" i="25"/>
  <c r="FB21" i="25"/>
  <c r="EY21" i="25"/>
  <c r="EX21" i="25"/>
  <c r="EU21" i="25"/>
  <c r="ET21" i="25"/>
  <c r="EQ21" i="25"/>
  <c r="EP21" i="25"/>
  <c r="EM21" i="25"/>
  <c r="EL21" i="25"/>
  <c r="EJ21" i="25"/>
  <c r="EI21" i="25"/>
  <c r="EG21" i="25"/>
  <c r="EF21" i="25"/>
  <c r="EE21" i="25"/>
  <c r="EC21" i="25"/>
  <c r="EB21" i="25"/>
  <c r="EA21" i="25"/>
  <c r="DZ21" i="25"/>
  <c r="DY21" i="25"/>
  <c r="DX21" i="25"/>
  <c r="DW21" i="25"/>
  <c r="DU21" i="25"/>
  <c r="DT21" i="25"/>
  <c r="DS21" i="25"/>
  <c r="DQ21" i="25"/>
  <c r="DP21" i="25"/>
  <c r="DO21" i="25"/>
  <c r="DN21" i="25"/>
  <c r="DM21" i="25"/>
  <c r="DL21" i="25"/>
  <c r="DK21" i="25"/>
  <c r="DK14" i="25"/>
  <c r="FD14" i="25"/>
  <c r="EZ14" i="25"/>
  <c r="ER14" i="25"/>
  <c r="EN14" i="25"/>
  <c r="EJ14" i="25"/>
  <c r="EB14" i="25"/>
  <c r="DX14" i="25"/>
  <c r="DT14" i="25"/>
  <c r="DL14" i="25"/>
  <c r="FE9" i="25"/>
  <c r="FC9" i="25"/>
  <c r="FA9" i="25"/>
  <c r="EW9" i="25"/>
  <c r="ES9" i="25"/>
  <c r="EQ9" i="25"/>
  <c r="EO9" i="25"/>
  <c r="EK9" i="25"/>
  <c r="EI9" i="25"/>
  <c r="EG9" i="25"/>
  <c r="EE9" i="25"/>
  <c r="EC9" i="25"/>
  <c r="DY9" i="25"/>
  <c r="DU9" i="25"/>
  <c r="DS9" i="25"/>
  <c r="DQ9" i="25"/>
  <c r="DM9" i="25"/>
  <c r="DK9" i="25"/>
  <c r="FB9" i="25"/>
  <c r="EX9" i="25"/>
  <c r="ET9" i="25"/>
  <c r="EP9" i="25"/>
  <c r="EL9" i="25"/>
  <c r="EH9" i="25"/>
  <c r="ED9" i="25"/>
  <c r="DZ9" i="25"/>
  <c r="DV9" i="25"/>
  <c r="DR9" i="25"/>
  <c r="DN9" i="25"/>
  <c r="HM11" i="21" l="1"/>
  <c r="HM9" i="21" s="1"/>
  <c r="HM7" i="21" s="1"/>
  <c r="HL9" i="21"/>
  <c r="HL7" i="21" s="1"/>
  <c r="HK12" i="15"/>
  <c r="HK39" i="21"/>
  <c r="HK38" i="21"/>
  <c r="HK40" i="21" s="1"/>
  <c r="HK41" i="21" s="1"/>
  <c r="HJ36" i="15"/>
  <c r="HH36" i="15"/>
  <c r="HH41" i="21"/>
  <c r="EN21" i="25"/>
  <c r="EZ21" i="25"/>
  <c r="DV14" i="25"/>
  <c r="EH14" i="25"/>
  <c r="ET14" i="25"/>
  <c r="EV14" i="25"/>
  <c r="DR21" i="25"/>
  <c r="DV21" i="25"/>
  <c r="DP9" i="25"/>
  <c r="EB9" i="25"/>
  <c r="EN9" i="25"/>
  <c r="EZ9" i="25"/>
  <c r="DQ14" i="25"/>
  <c r="EC14" i="25"/>
  <c r="EO14" i="25"/>
  <c r="FA14" i="25"/>
  <c r="ES21" i="25"/>
  <c r="EW21" i="25"/>
  <c r="FE21" i="25"/>
  <c r="DV14" i="26"/>
  <c r="EH14" i="26"/>
  <c r="ET14" i="26"/>
  <c r="EA21" i="26"/>
  <c r="EQ21" i="26"/>
  <c r="FC21" i="26"/>
  <c r="DN14" i="26"/>
  <c r="DR14" i="26"/>
  <c r="DZ14" i="26"/>
  <c r="ED14" i="26"/>
  <c r="EL14" i="26"/>
  <c r="EP14" i="26"/>
  <c r="EX14" i="26"/>
  <c r="FB14" i="26"/>
  <c r="DO21" i="26"/>
  <c r="EU21" i="26"/>
  <c r="DS9" i="26"/>
  <c r="EE9" i="26"/>
  <c r="EI9" i="26"/>
  <c r="EQ9" i="26"/>
  <c r="EU9" i="26"/>
  <c r="FC9" i="26"/>
  <c r="DS14" i="26"/>
  <c r="EE14" i="26"/>
  <c r="EI14" i="26"/>
  <c r="EQ14" i="26"/>
  <c r="EU14" i="26"/>
  <c r="FC14" i="26"/>
  <c r="DM21" i="26"/>
  <c r="DQ21" i="26"/>
  <c r="DY21" i="26"/>
  <c r="EC21" i="26"/>
  <c r="EK21" i="26"/>
  <c r="EO21" i="26"/>
  <c r="EW21" i="26"/>
  <c r="FA21" i="26"/>
  <c r="DW21" i="26"/>
  <c r="EE21" i="26"/>
  <c r="EM21" i="26"/>
  <c r="EY21" i="26"/>
  <c r="DL9" i="26"/>
  <c r="DX9" i="26"/>
  <c r="EJ9" i="26"/>
  <c r="EV9" i="26"/>
  <c r="DL14" i="26"/>
  <c r="DX14" i="26"/>
  <c r="EJ14" i="26"/>
  <c r="EV14" i="26"/>
  <c r="DU21" i="26"/>
  <c r="EG21" i="26"/>
  <c r="ES21" i="26"/>
  <c r="FE21" i="26"/>
  <c r="DS14" i="25"/>
  <c r="EE14" i="25"/>
  <c r="EQ14" i="25"/>
  <c r="DR14" i="25"/>
  <c r="DZ14" i="25"/>
  <c r="EX14" i="25"/>
  <c r="DO9" i="25"/>
  <c r="DW9" i="25"/>
  <c r="EA9" i="25"/>
  <c r="EM9" i="25"/>
  <c r="EU9" i="25"/>
  <c r="EY9" i="25"/>
  <c r="DP14" i="25"/>
  <c r="EF14" i="25"/>
  <c r="EK21" i="25"/>
  <c r="EO21" i="25"/>
  <c r="FA21" i="25"/>
  <c r="DW14" i="25"/>
  <c r="EI14" i="25"/>
  <c r="EY14" i="25"/>
  <c r="ED14" i="25"/>
  <c r="DL9" i="25"/>
  <c r="DT9" i="25"/>
  <c r="DX9" i="25"/>
  <c r="EF9" i="25"/>
  <c r="EJ9" i="25"/>
  <c r="ER9" i="25"/>
  <c r="EV9" i="25"/>
  <c r="FD9" i="25"/>
  <c r="DO14" i="25"/>
  <c r="EA14" i="25"/>
  <c r="EM14" i="25"/>
  <c r="EU14" i="25"/>
  <c r="FC14" i="25"/>
  <c r="DN14" i="25"/>
  <c r="EL14" i="25"/>
  <c r="EP14" i="25"/>
  <c r="FB14" i="25"/>
  <c r="DM14" i="25"/>
  <c r="DU14" i="25"/>
  <c r="DY14" i="25"/>
  <c r="EG14" i="25"/>
  <c r="EK14" i="25"/>
  <c r="ES14" i="25"/>
  <c r="EW14" i="25"/>
  <c r="FE14" i="25"/>
  <c r="ER21" i="25"/>
  <c r="EV21" i="25"/>
  <c r="FD21" i="25"/>
  <c r="HK36" i="15" l="1"/>
  <c r="HL39" i="21"/>
  <c r="HL38" i="21"/>
  <c r="HL40" i="21" s="1"/>
  <c r="HL41" i="21" s="1"/>
  <c r="HL12" i="15"/>
  <c r="HM12" i="15"/>
  <c r="HM39" i="21"/>
  <c r="HM38" i="21"/>
  <c r="HM40" i="21" s="1"/>
  <c r="HM41" i="21" s="1"/>
  <c r="DK43" i="23"/>
  <c r="DL43" i="23"/>
  <c r="DM43" i="23"/>
  <c r="DN43" i="23"/>
  <c r="DO43" i="23"/>
  <c r="DP43" i="23"/>
  <c r="DQ43" i="23"/>
  <c r="DR43" i="23"/>
  <c r="DS43" i="23"/>
  <c r="DT43" i="23"/>
  <c r="DU43" i="23"/>
  <c r="DV43" i="23"/>
  <c r="DW43" i="23"/>
  <c r="DX43" i="23"/>
  <c r="DY43" i="23"/>
  <c r="DZ43" i="23"/>
  <c r="EA43" i="23"/>
  <c r="EB43" i="23"/>
  <c r="EC43" i="23"/>
  <c r="ED43" i="23"/>
  <c r="EE43" i="23"/>
  <c r="EF43" i="23"/>
  <c r="EG43" i="23"/>
  <c r="EH43" i="23"/>
  <c r="EI43" i="23"/>
  <c r="EJ43" i="23"/>
  <c r="EK43" i="23"/>
  <c r="EL43" i="23"/>
  <c r="EM43" i="23"/>
  <c r="EN43" i="23"/>
  <c r="EO43" i="23"/>
  <c r="EP43" i="23"/>
  <c r="EQ43" i="23"/>
  <c r="ER43" i="23"/>
  <c r="ES43" i="23"/>
  <c r="ET43" i="23"/>
  <c r="EU43" i="23"/>
  <c r="EV43" i="23"/>
  <c r="EW43" i="23"/>
  <c r="EX43" i="23"/>
  <c r="EY43" i="23"/>
  <c r="EZ43" i="23"/>
  <c r="FA43" i="23"/>
  <c r="FB43" i="23"/>
  <c r="FC43" i="23"/>
  <c r="FD43" i="23"/>
  <c r="FE43" i="23"/>
  <c r="DK17" i="23"/>
  <c r="DL17" i="23"/>
  <c r="DM17" i="23"/>
  <c r="DN17" i="23"/>
  <c r="DO17" i="23"/>
  <c r="DP17" i="23"/>
  <c r="DQ17" i="23"/>
  <c r="DR17" i="23"/>
  <c r="DS17" i="23"/>
  <c r="DT17" i="23"/>
  <c r="DU17" i="23"/>
  <c r="DV17" i="23"/>
  <c r="DW17" i="23"/>
  <c r="DX17" i="23"/>
  <c r="DY17" i="23"/>
  <c r="DZ17" i="23"/>
  <c r="EA17" i="23"/>
  <c r="EB17" i="23"/>
  <c r="EC17" i="23"/>
  <c r="ED17" i="23"/>
  <c r="EE17" i="23"/>
  <c r="EF17" i="23"/>
  <c r="EG17" i="23"/>
  <c r="EH17" i="23"/>
  <c r="EI17" i="23"/>
  <c r="EJ17" i="23"/>
  <c r="EK17" i="23"/>
  <c r="EL17" i="23"/>
  <c r="EM17" i="23"/>
  <c r="EN17" i="23"/>
  <c r="EO17" i="23"/>
  <c r="EP17" i="23"/>
  <c r="EQ17" i="23"/>
  <c r="ER17" i="23"/>
  <c r="ES17" i="23"/>
  <c r="ET17" i="23"/>
  <c r="EU17" i="23"/>
  <c r="EV17" i="23"/>
  <c r="EW17" i="23"/>
  <c r="EX17" i="23"/>
  <c r="EY17" i="23"/>
  <c r="EZ17" i="23"/>
  <c r="FA17" i="23"/>
  <c r="FB17" i="23"/>
  <c r="FC17" i="23"/>
  <c r="FD17" i="23"/>
  <c r="FE17" i="23"/>
  <c r="DK24" i="23"/>
  <c r="DL24" i="23"/>
  <c r="DM24" i="23"/>
  <c r="DN24" i="23"/>
  <c r="DO24" i="23"/>
  <c r="DP24" i="23"/>
  <c r="DQ24" i="23"/>
  <c r="DR24" i="23"/>
  <c r="DS24" i="23"/>
  <c r="DT24" i="23"/>
  <c r="DU24" i="23"/>
  <c r="DV24" i="23"/>
  <c r="DW24" i="23"/>
  <c r="DX24" i="23"/>
  <c r="DY24" i="23"/>
  <c r="DZ24" i="23"/>
  <c r="EA24" i="23"/>
  <c r="EB24" i="23"/>
  <c r="EC24" i="23"/>
  <c r="ED24" i="23"/>
  <c r="EE24" i="23"/>
  <c r="EF24" i="23"/>
  <c r="EG24" i="23"/>
  <c r="EH24" i="23"/>
  <c r="EI24" i="23"/>
  <c r="EJ24" i="23"/>
  <c r="EK24" i="23"/>
  <c r="EL24" i="23"/>
  <c r="EM24" i="23"/>
  <c r="EN24" i="23"/>
  <c r="EO24" i="23"/>
  <c r="EP24" i="23"/>
  <c r="EQ24" i="23"/>
  <c r="ER24" i="23"/>
  <c r="ES24" i="23"/>
  <c r="ET24" i="23"/>
  <c r="EU24" i="23"/>
  <c r="EV24" i="23"/>
  <c r="EW24" i="23"/>
  <c r="EX24" i="23"/>
  <c r="EY24" i="23"/>
  <c r="EZ24" i="23"/>
  <c r="FA24" i="23"/>
  <c r="FB24" i="23"/>
  <c r="FC24" i="23"/>
  <c r="FD24" i="23"/>
  <c r="FE24" i="23"/>
  <c r="HL36" i="15" l="1"/>
  <c r="HM36" i="15"/>
  <c r="EK9" i="22"/>
  <c r="DY9" i="22"/>
  <c r="FE9" i="22"/>
  <c r="EV9" i="22"/>
  <c r="EP9" i="22"/>
  <c r="EJ9" i="22"/>
  <c r="EN9" i="22"/>
  <c r="EW9" i="22"/>
  <c r="DP9" i="22"/>
  <c r="DL9" i="22"/>
  <c r="ED9" i="22"/>
  <c r="EB9" i="22"/>
  <c r="DR9" i="22"/>
  <c r="DU9" i="22"/>
  <c r="DX9" i="22"/>
  <c r="DM9" i="22"/>
  <c r="ES9" i="22"/>
  <c r="EG9" i="22"/>
  <c r="DV9" i="22"/>
  <c r="FB9" i="22"/>
  <c r="ET9" i="22"/>
  <c r="EH9" i="22"/>
  <c r="EE9" i="22" l="1"/>
  <c r="FA9" i="22"/>
  <c r="EX9" i="22"/>
  <c r="EC9" i="22"/>
  <c r="EA9" i="22"/>
  <c r="EF9" i="22"/>
  <c r="EM9" i="22"/>
  <c r="EY9" i="22"/>
  <c r="DO9" i="22"/>
  <c r="DN9" i="22"/>
  <c r="DZ9" i="22"/>
  <c r="EO9" i="22"/>
  <c r="FD9" i="22"/>
  <c r="EQ9" i="22"/>
  <c r="DS9" i="22"/>
  <c r="FC9" i="22"/>
  <c r="DT9" i="22"/>
  <c r="EL9" i="22"/>
  <c r="DQ9" i="22"/>
  <c r="EI9" i="22" l="1"/>
  <c r="DW9" i="22"/>
  <c r="DK9" i="22"/>
  <c r="EZ9" i="22"/>
  <c r="EU9" i="22"/>
  <c r="ER9" i="22" l="1"/>
  <c r="GS38" i="26" l="1"/>
  <c r="GS36" i="26" s="1"/>
  <c r="GR38" i="26"/>
  <c r="GR36" i="26" s="1"/>
  <c r="GQ38" i="26"/>
  <c r="GQ36" i="26" l="1"/>
  <c r="GO38" i="26" l="1"/>
  <c r="GO36" i="26" s="1"/>
  <c r="EU55" i="26"/>
  <c r="FC55" i="26"/>
  <c r="FC49" i="26" s="1"/>
  <c r="EV55" i="26"/>
  <c r="EV49" i="26" s="1"/>
  <c r="GL38" i="26"/>
  <c r="GL36" i="26" s="1"/>
  <c r="GJ38" i="26"/>
  <c r="GJ36" i="26" s="1"/>
  <c r="GI38" i="26"/>
  <c r="GI36" i="26" s="1"/>
  <c r="GG38" i="26"/>
  <c r="GG36" i="26" s="1"/>
  <c r="GM38" i="26"/>
  <c r="GM36" i="26" s="1"/>
  <c r="FB55" i="26" l="1"/>
  <c r="FB49" i="26" s="1"/>
  <c r="GK38" i="26"/>
  <c r="EZ55" i="26"/>
  <c r="EZ49" i="26" s="1"/>
  <c r="EY55" i="26"/>
  <c r="EY49" i="26" s="1"/>
  <c r="FE55" i="26"/>
  <c r="FE49" i="26" s="1"/>
  <c r="EU49" i="26"/>
  <c r="EX55" i="26"/>
  <c r="GH38" i="26"/>
  <c r="GP38" i="26"/>
  <c r="GP36" i="26" s="1"/>
  <c r="GN38" i="26"/>
  <c r="GN36" i="26" l="1"/>
  <c r="GK36" i="26"/>
  <c r="FD55" i="26"/>
  <c r="GH36" i="26"/>
  <c r="FA55" i="26"/>
  <c r="EX49" i="26"/>
  <c r="FA49" i="26" l="1"/>
  <c r="FD49" i="26"/>
  <c r="GF38" i="26"/>
  <c r="GF36" i="26" s="1"/>
  <c r="EW55" i="26" l="1"/>
  <c r="EW49" i="26" l="1"/>
  <c r="GV38" i="26" l="1"/>
  <c r="GW38" i="26"/>
  <c r="GW36" i="26" l="1"/>
  <c r="GV36" i="26"/>
  <c r="BO27" i="26" l="1"/>
  <c r="HB68" i="28" l="1"/>
  <c r="HB72" i="28" s="1"/>
  <c r="HB33" i="28"/>
  <c r="HB17" i="28" l="1"/>
  <c r="HA68" i="28"/>
  <c r="HA72" i="28" s="1"/>
  <c r="HA17" i="28" l="1"/>
  <c r="HB50" i="28"/>
  <c r="GZ68" i="28" l="1"/>
  <c r="GZ17" i="28"/>
  <c r="GZ72" i="28" l="1"/>
  <c r="GZ14" i="19" l="1"/>
  <c r="GY68" i="28" l="1"/>
  <c r="GY72" i="28" s="1"/>
  <c r="GY17" i="28" l="1"/>
  <c r="GY14" i="19" l="1"/>
  <c r="GY14" i="20" l="1"/>
  <c r="GY14" i="14"/>
  <c r="GX68" i="28" l="1"/>
  <c r="GX72" i="28" s="1"/>
  <c r="GW68" i="28"/>
  <c r="GW72" i="28" s="1"/>
  <c r="GV68" i="28" l="1"/>
  <c r="GV72" i="28" s="1"/>
  <c r="GU68" i="28"/>
  <c r="GU72" i="28" s="1"/>
  <c r="GK68" i="28" l="1"/>
  <c r="GK72" i="28" s="1"/>
  <c r="GO68" i="28" l="1"/>
  <c r="GO72" i="28" s="1"/>
  <c r="GN68" i="28"/>
  <c r="GN72" i="28" s="1"/>
  <c r="GP68" i="28"/>
  <c r="GP72" i="28" s="1"/>
  <c r="FS68" i="28"/>
  <c r="FS72" i="28" s="1"/>
  <c r="GJ68" i="28"/>
  <c r="GJ72" i="28" s="1"/>
  <c r="GR68" i="28"/>
  <c r="GR72" i="28" s="1"/>
  <c r="GS68" i="28"/>
  <c r="GS72" i="28" s="1"/>
  <c r="GT68" i="28"/>
  <c r="GT72" i="28" s="1"/>
  <c r="GA68" i="28"/>
  <c r="GA72" i="28" s="1"/>
  <c r="GE68" i="28"/>
  <c r="GE72" i="28" s="1"/>
  <c r="GM68" i="28"/>
  <c r="GM72" i="28" s="1"/>
  <c r="GL68" i="28"/>
  <c r="GL72" i="28" s="1"/>
  <c r="GQ68" i="28" l="1"/>
  <c r="GQ72" i="28" s="1"/>
  <c r="FY68" i="28"/>
  <c r="FY72" i="28" s="1"/>
  <c r="GC68" i="28"/>
  <c r="GC72" i="28" s="1"/>
  <c r="FW68" i="28"/>
  <c r="FW72" i="28" s="1"/>
  <c r="GF68" i="28"/>
  <c r="GF72" i="28" s="1"/>
  <c r="FX68" i="28"/>
  <c r="FX72" i="28" s="1"/>
  <c r="FZ68" i="28"/>
  <c r="FZ72" i="28" s="1"/>
  <c r="GH68" i="28"/>
  <c r="GH72" i="28" s="1"/>
  <c r="GG68" i="28"/>
  <c r="GG72" i="28" s="1"/>
  <c r="FU68" i="28"/>
  <c r="FU72" i="28" s="1"/>
  <c r="FT68" i="28"/>
  <c r="FT72" i="28" s="1"/>
  <c r="GB68" i="28"/>
  <c r="GB72" i="28" s="1"/>
  <c r="FV68" i="28"/>
  <c r="FV72" i="28" s="1"/>
  <c r="GD68" i="28"/>
  <c r="GD72" i="28" s="1"/>
  <c r="GI68" i="28"/>
  <c r="GI72" i="28" s="1"/>
  <c r="FZ17" i="28" l="1"/>
  <c r="FU17" i="28"/>
  <c r="FT17" i="28"/>
  <c r="GA17" i="28"/>
  <c r="GD17" i="28"/>
  <c r="GB17" i="28" l="1"/>
  <c r="FY17" i="28"/>
  <c r="FS17" i="28"/>
  <c r="GS17" i="28"/>
  <c r="FW17" i="28"/>
  <c r="GD14" i="19"/>
  <c r="FT14" i="19"/>
  <c r="FU14" i="19"/>
  <c r="FZ14" i="19"/>
  <c r="GB14" i="19"/>
  <c r="GA14" i="19"/>
  <c r="GC17" i="28"/>
  <c r="GL17" i="28"/>
  <c r="GM17" i="28"/>
  <c r="FX17" i="28"/>
  <c r="FS14" i="19" l="1"/>
  <c r="GW17" i="28"/>
  <c r="GH17" i="28"/>
  <c r="FY14" i="19"/>
  <c r="FV17" i="28"/>
  <c r="GM14" i="19"/>
  <c r="GV17" i="28"/>
  <c r="GG17" i="28"/>
  <c r="GP17" i="28"/>
  <c r="GL14" i="19"/>
  <c r="FW14" i="19"/>
  <c r="GU17" i="28"/>
  <c r="GO17" i="28"/>
  <c r="FX14" i="19"/>
  <c r="GR17" i="28"/>
  <c r="GS14" i="19"/>
  <c r="GI17" i="28"/>
  <c r="GF17" i="28"/>
  <c r="GX17" i="28"/>
  <c r="GK17" i="28" l="1"/>
  <c r="GC14" i="19"/>
  <c r="GT17" i="28"/>
  <c r="GN17" i="28"/>
  <c r="GW14" i="19"/>
  <c r="FV14" i="19"/>
  <c r="GH14" i="19"/>
  <c r="GI14" i="19"/>
  <c r="GF14" i="19"/>
  <c r="GG14" i="19"/>
  <c r="GX14" i="19"/>
  <c r="FZ14" i="20"/>
  <c r="GU14" i="19"/>
  <c r="FU14" i="20"/>
  <c r="GP14" i="19"/>
  <c r="GV14" i="19"/>
  <c r="GJ17" i="28"/>
  <c r="GO14" i="19"/>
  <c r="GD14" i="20"/>
  <c r="FT14" i="20"/>
  <c r="GR14" i="19"/>
  <c r="GA14" i="20"/>
  <c r="GB14" i="20" l="1"/>
  <c r="GT14" i="19"/>
  <c r="FS14" i="20"/>
  <c r="GN14" i="19"/>
  <c r="GK14" i="19"/>
  <c r="FY14" i="20"/>
  <c r="GE17" i="28"/>
  <c r="FW14" i="20"/>
  <c r="GM14" i="20"/>
  <c r="FX14" i="20"/>
  <c r="GJ14" i="19"/>
  <c r="GC14" i="20"/>
  <c r="GS14" i="20"/>
  <c r="GL14" i="20"/>
  <c r="GE14" i="19" l="1"/>
  <c r="GQ14" i="19"/>
  <c r="GH14" i="20"/>
  <c r="GQ17" i="28"/>
  <c r="FV14" i="20"/>
  <c r="GW14" i="20"/>
  <c r="GO14" i="20"/>
  <c r="FT14" i="14"/>
  <c r="GI14" i="20"/>
  <c r="FU14" i="14"/>
  <c r="GP14" i="20"/>
  <c r="GR14" i="20"/>
  <c r="GX14" i="20"/>
  <c r="FZ14" i="14"/>
  <c r="GV14" i="20"/>
  <c r="GF14" i="20"/>
  <c r="GU14" i="20"/>
  <c r="GD14" i="14"/>
  <c r="GA14" i="14"/>
  <c r="GG14" i="20"/>
  <c r="FY14" i="14" l="1"/>
  <c r="GK14" i="20"/>
  <c r="GB14" i="14"/>
  <c r="FS14" i="14"/>
  <c r="GT14" i="20"/>
  <c r="GN14" i="20"/>
  <c r="GS14" i="14"/>
  <c r="FW14" i="14"/>
  <c r="GM14" i="14"/>
  <c r="GJ14" i="20"/>
  <c r="GL14" i="14"/>
  <c r="FX14" i="14"/>
  <c r="GC14" i="14"/>
  <c r="FV14" i="14" l="1"/>
  <c r="GH14" i="14"/>
  <c r="GW14" i="14"/>
  <c r="GQ14" i="20"/>
  <c r="GE14" i="20"/>
  <c r="GO14" i="14"/>
  <c r="GP14" i="14"/>
  <c r="GG14" i="14"/>
  <c r="GU14" i="14"/>
  <c r="GV14" i="14"/>
  <c r="GR14" i="14"/>
  <c r="GX14" i="14"/>
  <c r="GF14" i="14"/>
  <c r="GI14" i="14"/>
  <c r="GT14" i="14" l="1"/>
  <c r="GK14" i="14"/>
  <c r="GN14" i="14"/>
  <c r="GJ14" i="14"/>
  <c r="GE14" i="14" l="1"/>
  <c r="GQ14" i="14"/>
  <c r="FT16" i="28" l="1"/>
  <c r="FX16" i="28"/>
  <c r="FZ16" i="28"/>
  <c r="FW16" i="28"/>
  <c r="FU16" i="28"/>
  <c r="GD16" i="28"/>
  <c r="GC16" i="28"/>
  <c r="FX13" i="19" l="1"/>
  <c r="FV16" i="28"/>
  <c r="GB16" i="28"/>
  <c r="GA16" i="28"/>
  <c r="GD13" i="19"/>
  <c r="FT13" i="19"/>
  <c r="FY16" i="28"/>
  <c r="FZ13" i="19"/>
  <c r="FU13" i="19"/>
  <c r="GC13" i="19"/>
  <c r="FW13" i="19"/>
  <c r="GA13" i="19" l="1"/>
  <c r="FY13" i="19"/>
  <c r="FV13" i="19"/>
  <c r="GB13" i="19"/>
  <c r="FS16" i="28"/>
  <c r="FS13" i="19" l="1"/>
  <c r="GF33" i="28" l="1"/>
  <c r="GV33" i="28"/>
  <c r="GG33" i="28"/>
  <c r="GO33" i="28"/>
  <c r="GP33" i="28"/>
  <c r="GX33" i="28"/>
  <c r="GA33" i="28"/>
  <c r="GI33" i="28"/>
  <c r="GY33" i="28"/>
  <c r="GJ33" i="28"/>
  <c r="GR33" i="28"/>
  <c r="GC33" i="28"/>
  <c r="GS33" i="28"/>
  <c r="HA33" i="28"/>
  <c r="GD33" i="28"/>
  <c r="GL33" i="28"/>
  <c r="GM33" i="28"/>
  <c r="GU33" i="28"/>
  <c r="GZ33" i="28" l="1"/>
  <c r="GK33" i="28"/>
  <c r="GQ33" i="28"/>
  <c r="GH33" i="28"/>
  <c r="GN33" i="28"/>
  <c r="GT33" i="28"/>
  <c r="GB33" i="28"/>
  <c r="GE33" i="28"/>
  <c r="GW33" i="28"/>
  <c r="GU63" i="25" l="1"/>
  <c r="GU57" i="25" s="1"/>
  <c r="GS63" i="25"/>
  <c r="GS57" i="25" s="1"/>
  <c r="GR63" i="25"/>
  <c r="GR57" i="25" s="1"/>
  <c r="GV63" i="25"/>
  <c r="GV57" i="25" s="1"/>
  <c r="GW63" i="25" l="1"/>
  <c r="GW57" i="25" l="1"/>
  <c r="GG63" i="25" l="1"/>
  <c r="GG57" i="25" s="1"/>
  <c r="FU63" i="25"/>
  <c r="FU57" i="25" s="1"/>
  <c r="GC63" i="25"/>
  <c r="GC57" i="25" s="1"/>
  <c r="GN63" i="25"/>
  <c r="GN57" i="25" s="1"/>
  <c r="GP63" i="25"/>
  <c r="GP57" i="25" s="1"/>
  <c r="GK63" i="25"/>
  <c r="GK57" i="25" s="1"/>
  <c r="GA63" i="25"/>
  <c r="GA57" i="25" s="1"/>
  <c r="FW63" i="25"/>
  <c r="FW57" i="25" s="1"/>
  <c r="FT63" i="25"/>
  <c r="FT57" i="25" s="1"/>
  <c r="FX63" i="25"/>
  <c r="FX57" i="25" s="1"/>
  <c r="GJ63" i="25"/>
  <c r="GJ57" i="25" s="1"/>
  <c r="GY63" i="25"/>
  <c r="GY57" i="25" s="1"/>
  <c r="FZ63" i="25"/>
  <c r="FZ57" i="25" s="1"/>
  <c r="GM63" i="25"/>
  <c r="GM57" i="25" s="1"/>
  <c r="GD63" i="25"/>
  <c r="GD57" i="25" s="1"/>
  <c r="GH63" i="25"/>
  <c r="GH57" i="25" s="1"/>
  <c r="GO63" i="25" l="1"/>
  <c r="FS63" i="25"/>
  <c r="GI63" i="25"/>
  <c r="GE63" i="25"/>
  <c r="FV63" i="25"/>
  <c r="FY63" i="25"/>
  <c r="GL63" i="25"/>
  <c r="GX63" i="25"/>
  <c r="GB63" i="25"/>
  <c r="GF63" i="25"/>
  <c r="GF57" i="25" l="1"/>
  <c r="FY57" i="25"/>
  <c r="FV57" i="25"/>
  <c r="GE57" i="25"/>
  <c r="FS57" i="25"/>
  <c r="GL57" i="25"/>
  <c r="GX57" i="25"/>
  <c r="GI57" i="25"/>
  <c r="GO57" i="25"/>
  <c r="GB57" i="25"/>
  <c r="GA50" i="28" l="1"/>
  <c r="GC50" i="28"/>
  <c r="GL50" i="28"/>
  <c r="GG50" i="28"/>
  <c r="GI50" i="28"/>
  <c r="GP50" i="28"/>
  <c r="FZ50" i="28"/>
  <c r="GM50" i="28"/>
  <c r="GJ50" i="28"/>
  <c r="GD50" i="28"/>
  <c r="GO50" i="28"/>
  <c r="GF50" i="28"/>
  <c r="GJ38" i="19" l="1"/>
  <c r="GG38" i="19"/>
  <c r="GF38" i="19"/>
  <c r="GM38" i="19"/>
  <c r="GB50" i="28"/>
  <c r="GO38" i="19"/>
  <c r="FU38" i="19"/>
  <c r="GA38" i="19"/>
  <c r="GH50" i="28"/>
  <c r="GD38" i="19"/>
  <c r="FT38" i="19"/>
  <c r="FX38" i="19"/>
  <c r="GP38" i="19"/>
  <c r="GI38" i="19"/>
  <c r="GC38" i="19"/>
  <c r="FW38" i="19"/>
  <c r="GN50" i="28"/>
  <c r="GK50" i="28"/>
  <c r="GL38" i="19"/>
  <c r="FZ38" i="19"/>
  <c r="GE50" i="28"/>
  <c r="GK38" i="19" l="1"/>
  <c r="FV38" i="19"/>
  <c r="GH38" i="19"/>
  <c r="GN38" i="19"/>
  <c r="GB38" i="19"/>
  <c r="FS38" i="19"/>
  <c r="GE38" i="19"/>
  <c r="FY38" i="19"/>
  <c r="HA50" i="28" l="1"/>
  <c r="GR50" i="28" l="1"/>
  <c r="GV50" i="28"/>
  <c r="GU50" i="28"/>
  <c r="GY50" i="28"/>
  <c r="GX50" i="28"/>
  <c r="GZ38" i="19" l="1"/>
  <c r="GZ50" i="28"/>
  <c r="GU38" i="19"/>
  <c r="GQ50" i="28"/>
  <c r="GW50" i="28"/>
  <c r="GV38" i="19"/>
  <c r="GR38" i="19"/>
  <c r="GX38" i="19"/>
  <c r="GY38" i="19"/>
  <c r="GS50" i="28"/>
  <c r="GS38" i="19" l="1"/>
  <c r="GQ38" i="19"/>
  <c r="GW38" i="19"/>
  <c r="GT50" i="28" l="1"/>
  <c r="GT38" i="19" l="1"/>
  <c r="GT63" i="25" l="1"/>
  <c r="GT57" i="25" l="1"/>
  <c r="HC28" i="15" l="1"/>
  <c r="GD10" i="28" l="1"/>
  <c r="GD9" i="28" s="1"/>
  <c r="GD7" i="28" s="1"/>
  <c r="GC10" i="28"/>
  <c r="GC9" i="28" s="1"/>
  <c r="GC7" i="28" s="1"/>
  <c r="GA10" i="28"/>
  <c r="GA9" i="28" s="1"/>
  <c r="GA7" i="28" s="1"/>
  <c r="GA11" i="15" l="1"/>
  <c r="GB10" i="28"/>
  <c r="GC11" i="15"/>
  <c r="GD11" i="15"/>
  <c r="GB9" i="28" l="1"/>
  <c r="GB7" i="28" s="1"/>
  <c r="GB11" i="15" l="1"/>
  <c r="HB10" i="28" l="1"/>
  <c r="HB9" i="28" s="1"/>
  <c r="HA10" i="28"/>
  <c r="HA9" i="28" s="1"/>
  <c r="GY10" i="28"/>
  <c r="GY9" i="28" s="1"/>
  <c r="GX10" i="28"/>
  <c r="GX9" i="28" s="1"/>
  <c r="GV10" i="28"/>
  <c r="GV9" i="28" s="1"/>
  <c r="GU10" i="28"/>
  <c r="GU9" i="28" s="1"/>
  <c r="GS10" i="28"/>
  <c r="GS9" i="28" s="1"/>
  <c r="GR10" i="28"/>
  <c r="GR9" i="28" s="1"/>
  <c r="GP10" i="28"/>
  <c r="GP9" i="28" s="1"/>
  <c r="GO10" i="28"/>
  <c r="GO9" i="28" s="1"/>
  <c r="GM10" i="28"/>
  <c r="GM9" i="28" s="1"/>
  <c r="GL10" i="28"/>
  <c r="GL9" i="28" s="1"/>
  <c r="GJ10" i="28"/>
  <c r="GJ9" i="28" s="1"/>
  <c r="GI10" i="28"/>
  <c r="GI9" i="28" s="1"/>
  <c r="GG10" i="28"/>
  <c r="GG9" i="28" s="1"/>
  <c r="GF10" i="28"/>
  <c r="GF9" i="28" s="1"/>
  <c r="GE10" i="28" l="1"/>
  <c r="GN10" i="28"/>
  <c r="GT10" i="28"/>
  <c r="GW10" i="28"/>
  <c r="GQ10" i="28"/>
  <c r="GZ10" i="28"/>
  <c r="GH10" i="28"/>
  <c r="GK10" i="28"/>
  <c r="GZ9" i="28" l="1"/>
  <c r="GW9" i="28"/>
  <c r="GN9" i="28"/>
  <c r="GK9" i="28"/>
  <c r="GE9" i="28"/>
  <c r="GH9" i="28"/>
  <c r="GT9" i="28"/>
  <c r="GQ9" i="28"/>
  <c r="HE36" i="28" l="1"/>
  <c r="HE31" i="28" s="1"/>
  <c r="HE29" i="28" s="1"/>
  <c r="HE62" i="28" l="1"/>
  <c r="HE64" i="28" s="1"/>
  <c r="HE65" i="28" s="1"/>
  <c r="HE23" i="15"/>
  <c r="HE35" i="15" s="1"/>
  <c r="HE63" i="28"/>
  <c r="HA15" i="22" l="1"/>
  <c r="HB15" i="22"/>
  <c r="HA32" i="22"/>
  <c r="HC32" i="22" l="1"/>
  <c r="HC15" i="22"/>
  <c r="HC51" i="23"/>
  <c r="HB28" i="22"/>
  <c r="HB32" i="22"/>
  <c r="HA28" i="22"/>
  <c r="HA25" i="22" s="1"/>
  <c r="HB25" i="22" l="1"/>
  <c r="HC46" i="20"/>
  <c r="HB40" i="22"/>
  <c r="HC39" i="23"/>
  <c r="HA40" i="22"/>
  <c r="HA39" i="22" s="1"/>
  <c r="HA23" i="22" s="1"/>
  <c r="HA25" i="15" s="1"/>
  <c r="HC50" i="23"/>
  <c r="HB39" i="22" l="1"/>
  <c r="HB23" i="22" s="1"/>
  <c r="HB25" i="15" s="1"/>
  <c r="HD40" i="22"/>
  <c r="HD39" i="22" s="1"/>
  <c r="HD23" i="22" s="1"/>
  <c r="HD25" i="15" s="1"/>
  <c r="HC40" i="22"/>
  <c r="HC38" i="14"/>
  <c r="HC21" i="14"/>
  <c r="HC39" i="22" l="1"/>
  <c r="HC28" i="22"/>
  <c r="HC25" i="22" l="1"/>
  <c r="HC25" i="21"/>
  <c r="HC22" i="21" l="1"/>
  <c r="HC23" i="22"/>
  <c r="HD25" i="21"/>
  <c r="HD22" i="21" s="1"/>
  <c r="HC20" i="21" l="1"/>
  <c r="HC25" i="15"/>
  <c r="HC16" i="23"/>
  <c r="HA50" i="19" l="1"/>
  <c r="HA61" i="20"/>
  <c r="GZ61" i="20"/>
  <c r="GZ50" i="19"/>
  <c r="GY61" i="20"/>
  <c r="GY50" i="19"/>
  <c r="GX61" i="20"/>
  <c r="GX50" i="19"/>
  <c r="HC67" i="23" l="1"/>
  <c r="HD62" i="14"/>
  <c r="HD67" i="23"/>
  <c r="HC34" i="23"/>
  <c r="HC32" i="23" l="1"/>
  <c r="HD34" i="23"/>
  <c r="HD32" i="23" s="1"/>
  <c r="HD27" i="15" s="1"/>
  <c r="HD9" i="23"/>
  <c r="HD7" i="23" s="1"/>
  <c r="HC9" i="23"/>
  <c r="HC7" i="23" l="1"/>
  <c r="HC27" i="15"/>
  <c r="HD62" i="23"/>
  <c r="HD15" i="15"/>
  <c r="HD39" i="15" s="1"/>
  <c r="HC62" i="23"/>
  <c r="HC61" i="23"/>
  <c r="HD61" i="23"/>
  <c r="HC15" i="15" l="1"/>
  <c r="HC63" i="23"/>
  <c r="HD63" i="23"/>
  <c r="HD64" i="23" s="1"/>
  <c r="HC64" i="23" l="1"/>
  <c r="HC39" i="15"/>
  <c r="HD29" i="25"/>
  <c r="HD13" i="25" s="1"/>
  <c r="HD7" i="25" s="1"/>
  <c r="HD14" i="15" s="1"/>
  <c r="HC62" i="14"/>
  <c r="HD36" i="28"/>
  <c r="HD31" i="28" s="1"/>
  <c r="HD13" i="22"/>
  <c r="HD7" i="22" s="1"/>
  <c r="HD13" i="15" s="1"/>
  <c r="HD37" i="15" s="1"/>
  <c r="HD13" i="21"/>
  <c r="HD7" i="21" s="1"/>
  <c r="HD12" i="15" s="1"/>
  <c r="HD48" i="22" l="1"/>
  <c r="HD49" i="22"/>
  <c r="HD29" i="28"/>
  <c r="HD63" i="28"/>
  <c r="HD62" i="28" l="1"/>
  <c r="HD23" i="15"/>
  <c r="HD35" i="15" s="1"/>
  <c r="HD42" i="25"/>
  <c r="HD40" i="25" s="1"/>
  <c r="HD37" i="25" s="1"/>
  <c r="HD35" i="25" s="1"/>
  <c r="HD31" i="19"/>
  <c r="HD50" i="22"/>
  <c r="HD13" i="20"/>
  <c r="HD64" i="28" l="1"/>
  <c r="HD65" i="28" s="1"/>
  <c r="HD69" i="25"/>
  <c r="HD26" i="15"/>
  <c r="HD27" i="26"/>
  <c r="HD13" i="26" s="1"/>
  <c r="HD7" i="26" s="1"/>
  <c r="HD34" i="20"/>
  <c r="HD13" i="14"/>
  <c r="HD61" i="26" l="1"/>
  <c r="HD16" i="15"/>
  <c r="HD40" i="15" s="1"/>
  <c r="HD38" i="15"/>
  <c r="HD34" i="14"/>
  <c r="HB9" i="21" l="1"/>
  <c r="HA9" i="21"/>
  <c r="HB46" i="20" l="1"/>
  <c r="HB33" i="21"/>
  <c r="HA25" i="21"/>
  <c r="HA22" i="21" s="1"/>
  <c r="HB25" i="21"/>
  <c r="HB22" i="21" s="1"/>
  <c r="HB20" i="21" s="1"/>
  <c r="HB24" i="15" s="1"/>
  <c r="HA46" i="20"/>
  <c r="HA33" i="21"/>
  <c r="HA20" i="21" l="1"/>
  <c r="HA24" i="15" l="1"/>
  <c r="HC29" i="25" l="1"/>
  <c r="HC36" i="28"/>
  <c r="HC13" i="21"/>
  <c r="GY32" i="22"/>
  <c r="GX32" i="22"/>
  <c r="GV32" i="22"/>
  <c r="GU32" i="22"/>
  <c r="GS32" i="22"/>
  <c r="GR32" i="22"/>
  <c r="GP32" i="22"/>
  <c r="GO32" i="22"/>
  <c r="GM32" i="22"/>
  <c r="GL32" i="22"/>
  <c r="GJ32" i="22"/>
  <c r="GI32" i="22"/>
  <c r="GG32" i="22"/>
  <c r="GF32" i="22"/>
  <c r="GD32" i="22"/>
  <c r="GC32" i="22"/>
  <c r="GA32" i="22"/>
  <c r="FZ32" i="22"/>
  <c r="FX32" i="22"/>
  <c r="FW32" i="22"/>
  <c r="FU32" i="22"/>
  <c r="FT32" i="22"/>
  <c r="GY15" i="22"/>
  <c r="GX15" i="22"/>
  <c r="GV15" i="22"/>
  <c r="GS15" i="22"/>
  <c r="GR15" i="22"/>
  <c r="GP15" i="22"/>
  <c r="GO15" i="22"/>
  <c r="GM15" i="22"/>
  <c r="GL15" i="22"/>
  <c r="GJ15" i="22"/>
  <c r="GI15" i="22"/>
  <c r="GG15" i="22"/>
  <c r="GF15" i="22"/>
  <c r="GD15" i="22"/>
  <c r="GC15" i="22"/>
  <c r="GA15" i="22"/>
  <c r="FZ15" i="22"/>
  <c r="FX15" i="22"/>
  <c r="FW15" i="22"/>
  <c r="FU15" i="22"/>
  <c r="FT15" i="22"/>
  <c r="HC31" i="28" l="1"/>
  <c r="HC7" i="21"/>
  <c r="HC29" i="28"/>
  <c r="HC63" i="28"/>
  <c r="HC39" i="21"/>
  <c r="HC38" i="21"/>
  <c r="GH15" i="22"/>
  <c r="GH32" i="22"/>
  <c r="FS15" i="22"/>
  <c r="GQ15" i="22"/>
  <c r="GZ15" i="22"/>
  <c r="FS32" i="22"/>
  <c r="GQ32" i="22"/>
  <c r="GB15" i="22"/>
  <c r="GB32" i="22"/>
  <c r="GZ32" i="22"/>
  <c r="GK15" i="22"/>
  <c r="GK32" i="22"/>
  <c r="FV15" i="22"/>
  <c r="GT15" i="22"/>
  <c r="FV32" i="22"/>
  <c r="GT32" i="22"/>
  <c r="GE15" i="22"/>
  <c r="GE32" i="22"/>
  <c r="GN15" i="22"/>
  <c r="GW15" i="22"/>
  <c r="GN32" i="22"/>
  <c r="FY15" i="22"/>
  <c r="FY32" i="22"/>
  <c r="GW32" i="22"/>
  <c r="HC12" i="15"/>
  <c r="HC31" i="19"/>
  <c r="HC42" i="25"/>
  <c r="GU15" i="22"/>
  <c r="HC40" i="25" l="1"/>
  <c r="HC62" i="28"/>
  <c r="HC40" i="21"/>
  <c r="HC64" i="28"/>
  <c r="HC23" i="15"/>
  <c r="HC13" i="20"/>
  <c r="HC41" i="21" l="1"/>
  <c r="HC65" i="28"/>
  <c r="HC27" i="26"/>
  <c r="HC34" i="20"/>
  <c r="HC13" i="26" l="1"/>
  <c r="HC34" i="14"/>
  <c r="HC7" i="26" l="1"/>
  <c r="HB36" i="28"/>
  <c r="HB31" i="28" s="1"/>
  <c r="HC61" i="26" l="1"/>
  <c r="HC16" i="15"/>
  <c r="HB29" i="28"/>
  <c r="HC40" i="15" l="1"/>
  <c r="HB23" i="15"/>
  <c r="GR9" i="21" l="1"/>
  <c r="GS9" i="21"/>
  <c r="GU9" i="21"/>
  <c r="GV9" i="21"/>
  <c r="GX9" i="21"/>
  <c r="GY9" i="21"/>
  <c r="GT9" i="21" l="1"/>
  <c r="GZ9" i="21"/>
  <c r="GW9" i="21"/>
  <c r="HA13" i="21"/>
  <c r="HA7" i="21" s="1"/>
  <c r="HA12" i="15" l="1"/>
  <c r="HA36" i="15" s="1"/>
  <c r="HA39" i="21"/>
  <c r="HA38" i="21"/>
  <c r="HA36" i="28"/>
  <c r="HA31" i="28" s="1"/>
  <c r="GX36" i="28"/>
  <c r="GX31" i="28" s="1"/>
  <c r="GY36" i="28"/>
  <c r="GY31" i="28" s="1"/>
  <c r="HA40" i="21" l="1"/>
  <c r="HA41" i="21" s="1"/>
  <c r="GY29" i="28"/>
  <c r="GZ36" i="28"/>
  <c r="HA29" i="28"/>
  <c r="GX29" i="28"/>
  <c r="GQ9" i="21"/>
  <c r="HA23" i="15" l="1"/>
  <c r="GX23" i="15"/>
  <c r="GZ31" i="28"/>
  <c r="GY23" i="15"/>
  <c r="GV61" i="20" l="1"/>
  <c r="GV50" i="19"/>
  <c r="GZ29" i="28"/>
  <c r="GW61" i="20" l="1"/>
  <c r="GW50" i="19"/>
  <c r="GZ23" i="15"/>
  <c r="GU36" i="28" l="1"/>
  <c r="GU31" i="28" s="1"/>
  <c r="GS36" i="28"/>
  <c r="GS31" i="28" s="1"/>
  <c r="GR36" i="28"/>
  <c r="GR31" i="28" s="1"/>
  <c r="GV36" i="28"/>
  <c r="GV31" i="28" s="1"/>
  <c r="GE36" i="28" l="1"/>
  <c r="GR29" i="28"/>
  <c r="GW36" i="28"/>
  <c r="GV29" i="28"/>
  <c r="GT36" i="28"/>
  <c r="GS29" i="28"/>
  <c r="GU29" i="28"/>
  <c r="GE31" i="28" l="1"/>
  <c r="GE29" i="28" s="1"/>
  <c r="GE23" i="15" s="1"/>
  <c r="GU23" i="15"/>
  <c r="GV23" i="15"/>
  <c r="GW31" i="28"/>
  <c r="GT31" i="28"/>
  <c r="GS23" i="15"/>
  <c r="GR23" i="15"/>
  <c r="GT29" i="28" l="1"/>
  <c r="GW29" i="28"/>
  <c r="GW23" i="15" l="1"/>
  <c r="GT23" i="15"/>
  <c r="GU61" i="20" l="1"/>
  <c r="GU50" i="19"/>
  <c r="GS50" i="19" l="1"/>
  <c r="GS61" i="20"/>
  <c r="GT50" i="19" l="1"/>
  <c r="GT61" i="20"/>
  <c r="GR61" i="20" l="1"/>
  <c r="GR50" i="19"/>
  <c r="GQ50" i="19" l="1"/>
  <c r="GQ61" i="20"/>
  <c r="GT28" i="22" l="1"/>
  <c r="GT25" i="22" s="1"/>
  <c r="GX28" i="22"/>
  <c r="GX25" i="22" s="1"/>
  <c r="GU28" i="22"/>
  <c r="GU25" i="22" s="1"/>
  <c r="GV28" i="22"/>
  <c r="GV25" i="22" s="1"/>
  <c r="GW28" i="22"/>
  <c r="GW25" i="22" s="1"/>
  <c r="GY28" i="22"/>
  <c r="GY25" i="22" s="1"/>
  <c r="GS28" i="22"/>
  <c r="GS25" i="22" s="1"/>
  <c r="GR28" i="22"/>
  <c r="GR25" i="22" s="1"/>
  <c r="GR67" i="23" l="1"/>
  <c r="GS67" i="23"/>
  <c r="GY51" i="23"/>
  <c r="GX51" i="23"/>
  <c r="GW51" i="23"/>
  <c r="GZ28" i="22"/>
  <c r="GU51" i="23"/>
  <c r="GT51" i="23"/>
  <c r="HB51" i="23"/>
  <c r="HB46" i="14"/>
  <c r="GS51" i="23"/>
  <c r="HA46" i="14"/>
  <c r="HA51" i="23"/>
  <c r="GU39" i="23"/>
  <c r="GY39" i="23"/>
  <c r="GU67" i="23"/>
  <c r="HB39" i="23"/>
  <c r="GR39" i="23"/>
  <c r="GV67" i="23" l="1"/>
  <c r="HA50" i="23"/>
  <c r="GT50" i="23"/>
  <c r="GW39" i="23"/>
  <c r="GY40" i="22"/>
  <c r="GY39" i="22" s="1"/>
  <c r="GY23" i="22" s="1"/>
  <c r="GY25" i="15" s="1"/>
  <c r="GV51" i="23"/>
  <c r="GV50" i="23" s="1"/>
  <c r="GT39" i="23"/>
  <c r="GR51" i="23"/>
  <c r="GV39" i="23"/>
  <c r="GV34" i="23" s="1"/>
  <c r="GZ39" i="23"/>
  <c r="GS50" i="23"/>
  <c r="GV40" i="22"/>
  <c r="GV39" i="22" s="1"/>
  <c r="GV23" i="22" s="1"/>
  <c r="GV25" i="15" s="1"/>
  <c r="GW40" i="22"/>
  <c r="GY50" i="23"/>
  <c r="GS16" i="23"/>
  <c r="GS40" i="22"/>
  <c r="GS39" i="22" s="1"/>
  <c r="GS23" i="22" s="1"/>
  <c r="GS25" i="15" s="1"/>
  <c r="GR40" i="22"/>
  <c r="GR39" i="22" s="1"/>
  <c r="GR23" i="22" s="1"/>
  <c r="GR25" i="15" s="1"/>
  <c r="GT40" i="22"/>
  <c r="GX40" i="22"/>
  <c r="GX39" i="22" s="1"/>
  <c r="GX23" i="22" s="1"/>
  <c r="GX25" i="15" s="1"/>
  <c r="GZ25" i="22"/>
  <c r="GU40" i="22"/>
  <c r="GU39" i="22" s="1"/>
  <c r="GU23" i="22" s="1"/>
  <c r="GU25" i="15" s="1"/>
  <c r="GW16" i="23"/>
  <c r="GR34" i="23"/>
  <c r="HB50" i="23"/>
  <c r="HA16" i="23"/>
  <c r="GU50" i="23"/>
  <c r="GX50" i="23"/>
  <c r="GZ16" i="23"/>
  <c r="GX39" i="23"/>
  <c r="GT16" i="23"/>
  <c r="HB16" i="23"/>
  <c r="GS39" i="23"/>
  <c r="GS34" i="23" s="1"/>
  <c r="GV16" i="23"/>
  <c r="GU16" i="23"/>
  <c r="GS32" i="23" l="1"/>
  <c r="GS27" i="15" s="1"/>
  <c r="GV32" i="23"/>
  <c r="GV27" i="15" s="1"/>
  <c r="GT34" i="23"/>
  <c r="HA39" i="23"/>
  <c r="GT39" i="22"/>
  <c r="GZ51" i="23"/>
  <c r="GU34" i="23"/>
  <c r="GU32" i="23" s="1"/>
  <c r="GU27" i="15" s="1"/>
  <c r="GR16" i="23"/>
  <c r="GW50" i="23"/>
  <c r="GY16" i="23"/>
  <c r="GW39" i="22"/>
  <c r="GT67" i="23"/>
  <c r="GZ40" i="22"/>
  <c r="GR50" i="23"/>
  <c r="GR32" i="23" s="1"/>
  <c r="GR27" i="15" s="1"/>
  <c r="GZ39" i="22" l="1"/>
  <c r="GT32" i="23"/>
  <c r="GT23" i="22"/>
  <c r="GW23" i="22"/>
  <c r="GZ50" i="23"/>
  <c r="GT25" i="15" l="1"/>
  <c r="GT27" i="15"/>
  <c r="GW25" i="15"/>
  <c r="GZ23" i="22"/>
  <c r="GZ25" i="15" l="1"/>
  <c r="GR62" i="14" l="1"/>
  <c r="GS62" i="14"/>
  <c r="GU62" i="14"/>
  <c r="GV62" i="14"/>
  <c r="GY29" i="25"/>
  <c r="GV29" i="25" l="1"/>
  <c r="GT38" i="20"/>
  <c r="GW21" i="20"/>
  <c r="GU21" i="20"/>
  <c r="GY38" i="20"/>
  <c r="HB38" i="20"/>
  <c r="HA21" i="20"/>
  <c r="GZ21" i="20"/>
  <c r="GT62" i="14"/>
  <c r="GV38" i="20"/>
  <c r="GZ38" i="20"/>
  <c r="GQ21" i="20"/>
  <c r="GU38" i="20"/>
  <c r="GU29" i="25"/>
  <c r="HB29" i="25"/>
  <c r="GT29" i="25"/>
  <c r="HA29" i="25"/>
  <c r="GS29" i="25"/>
  <c r="GZ29" i="25"/>
  <c r="GX29" i="25"/>
  <c r="GW29" i="25"/>
  <c r="GU42" i="25"/>
  <c r="GU40" i="25" s="1"/>
  <c r="GV21" i="20"/>
  <c r="HB21" i="20"/>
  <c r="GY21" i="20"/>
  <c r="GX21" i="20"/>
  <c r="GS21" i="20"/>
  <c r="GR21" i="20"/>
  <c r="GR38" i="20"/>
  <c r="GY40" i="26"/>
  <c r="GY33" i="26" s="1"/>
  <c r="GV40" i="26"/>
  <c r="GV33" i="26" s="1"/>
  <c r="GU40" i="26"/>
  <c r="GU33" i="26" s="1"/>
  <c r="HB40" i="26"/>
  <c r="HB33" i="26" s="1"/>
  <c r="HA40" i="26"/>
  <c r="HA33" i="26" s="1"/>
  <c r="HA42" i="25"/>
  <c r="HA40" i="25" s="1"/>
  <c r="GR40" i="26"/>
  <c r="GR33" i="26" s="1"/>
  <c r="GS40" i="26"/>
  <c r="GS33" i="26" s="1"/>
  <c r="GQ38" i="20" l="1"/>
  <c r="HA38" i="14"/>
  <c r="GT21" i="20"/>
  <c r="GW38" i="20"/>
  <c r="GZ42" i="25"/>
  <c r="GW40" i="26"/>
  <c r="GT40" i="26"/>
  <c r="GQ40" i="26"/>
  <c r="GZ40" i="26"/>
  <c r="HB42" i="25"/>
  <c r="HB40" i="25" s="1"/>
  <c r="GU38" i="14"/>
  <c r="GV38" i="14"/>
  <c r="GV42" i="25"/>
  <c r="GV40" i="25" s="1"/>
  <c r="GV31" i="19"/>
  <c r="HB31" i="19"/>
  <c r="HA31" i="19"/>
  <c r="GY31" i="19"/>
  <c r="GS31" i="19"/>
  <c r="HA21" i="14"/>
  <c r="HB38" i="14"/>
  <c r="GY38" i="14"/>
  <c r="GU21" i="14"/>
  <c r="GU31" i="19"/>
  <c r="GX31" i="19"/>
  <c r="HA55" i="26"/>
  <c r="HA49" i="26" s="1"/>
  <c r="HA31" i="26" s="1"/>
  <c r="HA28" i="15" s="1"/>
  <c r="GY55" i="26"/>
  <c r="GY49" i="26" s="1"/>
  <c r="GY31" i="26" s="1"/>
  <c r="GY28" i="15" s="1"/>
  <c r="GX42" i="25"/>
  <c r="GX40" i="25" s="1"/>
  <c r="GV55" i="26"/>
  <c r="GV49" i="26" s="1"/>
  <c r="GV31" i="26" s="1"/>
  <c r="GV28" i="15" s="1"/>
  <c r="GU55" i="26"/>
  <c r="GU49" i="26" s="1"/>
  <c r="GU31" i="26" s="1"/>
  <c r="GU28" i="15" s="1"/>
  <c r="GX55" i="26"/>
  <c r="GX49" i="26" s="1"/>
  <c r="GY42" i="25"/>
  <c r="GY40" i="25" s="1"/>
  <c r="GW42" i="25"/>
  <c r="GR55" i="26"/>
  <c r="GR49" i="26" s="1"/>
  <c r="GR31" i="26" s="1"/>
  <c r="GR28" i="15" s="1"/>
  <c r="GS42" i="25"/>
  <c r="GS40" i="25" s="1"/>
  <c r="GS55" i="26"/>
  <c r="GS49" i="26" s="1"/>
  <c r="GS31" i="26" s="1"/>
  <c r="GS28" i="15" s="1"/>
  <c r="GW21" i="14" l="1"/>
  <c r="GT38" i="14"/>
  <c r="GV21" i="14"/>
  <c r="GZ38" i="14"/>
  <c r="GQ21" i="14"/>
  <c r="GZ21" i="14"/>
  <c r="GW38" i="14"/>
  <c r="HA38" i="20"/>
  <c r="GS38" i="20"/>
  <c r="GW40" i="25"/>
  <c r="GW31" i="19"/>
  <c r="GT31" i="19"/>
  <c r="GZ31" i="19"/>
  <c r="GZ40" i="25"/>
  <c r="GT42" i="25"/>
  <c r="GQ33" i="26"/>
  <c r="GZ33" i="26"/>
  <c r="GT33" i="26"/>
  <c r="GZ25" i="26"/>
  <c r="GW33" i="26"/>
  <c r="GS38" i="14"/>
  <c r="GR21" i="14"/>
  <c r="GY21" i="14"/>
  <c r="GX21" i="14"/>
  <c r="GR38" i="14"/>
  <c r="GS21" i="14"/>
  <c r="GY25" i="26"/>
  <c r="HB55" i="26"/>
  <c r="HB49" i="26" s="1"/>
  <c r="HB31" i="26" s="1"/>
  <c r="HB28" i="15" s="1"/>
  <c r="GU25" i="26"/>
  <c r="HB25" i="26"/>
  <c r="HA25" i="26"/>
  <c r="GV25" i="26"/>
  <c r="GS25" i="26"/>
  <c r="HB21" i="14" l="1"/>
  <c r="GW55" i="26"/>
  <c r="GW49" i="26" s="1"/>
  <c r="GT21" i="14"/>
  <c r="GZ55" i="26"/>
  <c r="GQ38" i="14"/>
  <c r="GT55" i="26"/>
  <c r="GT49" i="26" s="1"/>
  <c r="GT40" i="25"/>
  <c r="GT25" i="26"/>
  <c r="GW25" i="26"/>
  <c r="GT31" i="26" l="1"/>
  <c r="GW31" i="26"/>
  <c r="GW28" i="15" s="1"/>
  <c r="GX38" i="14"/>
  <c r="GX38" i="20"/>
  <c r="GZ49" i="26"/>
  <c r="GT28" i="15"/>
  <c r="GZ31" i="26" l="1"/>
  <c r="GP50" i="19" l="1"/>
  <c r="GP61" i="20"/>
  <c r="GO50" i="19"/>
  <c r="GO61" i="20"/>
  <c r="GZ28" i="15"/>
  <c r="GR29" i="25"/>
  <c r="GR42" i="25"/>
  <c r="GR40" i="25" s="1"/>
  <c r="GR31" i="19" l="1"/>
  <c r="GR25" i="26" l="1"/>
  <c r="GQ29" i="25" l="1"/>
  <c r="GI9" i="21"/>
  <c r="GJ9" i="21"/>
  <c r="GL9" i="21"/>
  <c r="GM9" i="21"/>
  <c r="GO9" i="21"/>
  <c r="GP9" i="21"/>
  <c r="GK9" i="21" l="1"/>
  <c r="GH9" i="21"/>
  <c r="GN9" i="21"/>
  <c r="GL33" i="21" l="1"/>
  <c r="GM33" i="21"/>
  <c r="GO33" i="21"/>
  <c r="GJ33" i="21"/>
  <c r="GP33" i="21"/>
  <c r="GI33" i="21"/>
  <c r="GQ42" i="25"/>
  <c r="GN33" i="21" l="1"/>
  <c r="GK33" i="21"/>
  <c r="GH33" i="21"/>
  <c r="GQ28" i="22"/>
  <c r="GQ40" i="25"/>
  <c r="GQ55" i="26" l="1"/>
  <c r="GQ25" i="22"/>
  <c r="GQ51" i="23"/>
  <c r="GQ62" i="14" l="1"/>
  <c r="GQ67" i="23"/>
  <c r="GQ49" i="26"/>
  <c r="GQ39" i="23"/>
  <c r="GQ40" i="22"/>
  <c r="GQ50" i="23"/>
  <c r="GQ16" i="23"/>
  <c r="GQ34" i="23" l="1"/>
  <c r="GQ31" i="26"/>
  <c r="GQ39" i="22"/>
  <c r="GQ31" i="19"/>
  <c r="GQ32" i="23" l="1"/>
  <c r="GQ23" i="22"/>
  <c r="GQ27" i="15"/>
  <c r="GQ28" i="15"/>
  <c r="GQ36" i="28"/>
  <c r="GQ25" i="26"/>
  <c r="GQ25" i="15" l="1"/>
  <c r="GQ31" i="28"/>
  <c r="GQ27" i="26"/>
  <c r="GQ29" i="28" l="1"/>
  <c r="GQ13" i="26"/>
  <c r="GQ7" i="26" s="1"/>
  <c r="GQ23" i="15" l="1"/>
  <c r="GQ16" i="15"/>
  <c r="GQ61" i="26"/>
  <c r="GQ40" i="15" l="1"/>
  <c r="HA9" i="23" l="1"/>
  <c r="HA7" i="23" s="1"/>
  <c r="HB9" i="23"/>
  <c r="HB7" i="23" s="1"/>
  <c r="GX9" i="23"/>
  <c r="GY9" i="23"/>
  <c r="GY7" i="23" s="1"/>
  <c r="GR9" i="23"/>
  <c r="GR7" i="23" s="1"/>
  <c r="GU9" i="23"/>
  <c r="GU7" i="23" s="1"/>
  <c r="GV9" i="23"/>
  <c r="GV7" i="23" s="1"/>
  <c r="GS9" i="23"/>
  <c r="GS7" i="23" s="1"/>
  <c r="GS15" i="15" l="1"/>
  <c r="GS39" i="15" s="1"/>
  <c r="GS62" i="23"/>
  <c r="GS61" i="23"/>
  <c r="GT9" i="23"/>
  <c r="GV62" i="23"/>
  <c r="GV61" i="23"/>
  <c r="GV15" i="15"/>
  <c r="GV39" i="15" s="1"/>
  <c r="GW9" i="23"/>
  <c r="GU61" i="23"/>
  <c r="GU15" i="15"/>
  <c r="GU39" i="15" s="1"/>
  <c r="GU62" i="23"/>
  <c r="GR15" i="15"/>
  <c r="GR39" i="15" s="1"/>
  <c r="GR62" i="23"/>
  <c r="GR61" i="23"/>
  <c r="HB15" i="15"/>
  <c r="GY15" i="15"/>
  <c r="GZ9" i="23"/>
  <c r="HA15" i="15"/>
  <c r="GV63" i="23" l="1"/>
  <c r="GV64" i="23" s="1"/>
  <c r="GR63" i="23"/>
  <c r="GR64" i="23" s="1"/>
  <c r="GU63" i="23"/>
  <c r="GU64" i="23" s="1"/>
  <c r="GS63" i="23"/>
  <c r="GS64" i="23" s="1"/>
  <c r="GZ7" i="23"/>
  <c r="GT7" i="23"/>
  <c r="GW7" i="23"/>
  <c r="GT61" i="23" l="1"/>
  <c r="GT15" i="15"/>
  <c r="GT62" i="23"/>
  <c r="GW15" i="15"/>
  <c r="GZ15" i="15"/>
  <c r="GT39" i="15" l="1"/>
  <c r="GT63" i="23"/>
  <c r="GT64" i="23" l="1"/>
  <c r="GQ9" i="23" l="1"/>
  <c r="GI28" i="22"/>
  <c r="GI25" i="22" s="1"/>
  <c r="GJ28" i="22"/>
  <c r="GJ25" i="22" s="1"/>
  <c r="GP28" i="22"/>
  <c r="GP25" i="22" s="1"/>
  <c r="ET10" i="28"/>
  <c r="ET13" i="28"/>
  <c r="FC10" i="28"/>
  <c r="FC13" i="28"/>
  <c r="EZ10" i="28"/>
  <c r="EZ13" i="28"/>
  <c r="EM10" i="28"/>
  <c r="EM13" i="28"/>
  <c r="FE10" i="28"/>
  <c r="FE13" i="28"/>
  <c r="FL9" i="21"/>
  <c r="FH9" i="21"/>
  <c r="EQ10" i="28"/>
  <c r="EQ13" i="28"/>
  <c r="EP10" i="28"/>
  <c r="EP13" i="28"/>
  <c r="FF10" i="28"/>
  <c r="FF13" i="28"/>
  <c r="EV10" i="28"/>
  <c r="EV13" i="28"/>
  <c r="FX9" i="21"/>
  <c r="ES10" i="28"/>
  <c r="ES13" i="28"/>
  <c r="EJ10" i="28"/>
  <c r="EJ13" i="28"/>
  <c r="FW9" i="21"/>
  <c r="DX10" i="28"/>
  <c r="DX13" i="28"/>
  <c r="DY10" i="28"/>
  <c r="DY13" i="28"/>
  <c r="EA10" i="28"/>
  <c r="EB10" i="28"/>
  <c r="EB13" i="28"/>
  <c r="ED10" i="28"/>
  <c r="ED13" i="28"/>
  <c r="EE10" i="28"/>
  <c r="EE13" i="28"/>
  <c r="EG10" i="28"/>
  <c r="EG13" i="28"/>
  <c r="EH10" i="28"/>
  <c r="EH13" i="28"/>
  <c r="ET55" i="26"/>
  <c r="ET49" i="26" s="1"/>
  <c r="FK9" i="21"/>
  <c r="FZ9" i="21"/>
  <c r="FC33" i="28"/>
  <c r="ES33" i="28"/>
  <c r="EQ29" i="25"/>
  <c r="EQ63" i="25"/>
  <c r="EQ57" i="25" s="1"/>
  <c r="EQ55" i="26"/>
  <c r="EQ49" i="26" s="1"/>
  <c r="EK10" i="28"/>
  <c r="EK13" i="28"/>
  <c r="ET29" i="25"/>
  <c r="EP38" i="26"/>
  <c r="EP36" i="26" s="1"/>
  <c r="FN9" i="21"/>
  <c r="FB10" i="28"/>
  <c r="FB13" i="28"/>
  <c r="EY10" i="28"/>
  <c r="EY13" i="28"/>
  <c r="BP10" i="28"/>
  <c r="BP13" i="28"/>
  <c r="BQ10" i="28"/>
  <c r="BQ13" i="28"/>
  <c r="BS10" i="28"/>
  <c r="BS13" i="28"/>
  <c r="BT10" i="28"/>
  <c r="BT13" i="28"/>
  <c r="BV10" i="28"/>
  <c r="BV13" i="28"/>
  <c r="BW10" i="28"/>
  <c r="BW13" i="28"/>
  <c r="BY10" i="28"/>
  <c r="BY13" i="28"/>
  <c r="BZ10" i="28"/>
  <c r="BZ13" i="28"/>
  <c r="GA9" i="21"/>
  <c r="FQ9" i="21"/>
  <c r="EW10" i="28"/>
  <c r="EW13" i="28"/>
  <c r="FR9" i="21"/>
  <c r="GD9" i="21"/>
  <c r="FO9" i="21"/>
  <c r="FK29" i="25"/>
  <c r="FI9" i="21"/>
  <c r="EM33" i="28"/>
  <c r="FO29" i="25"/>
  <c r="EJ38" i="26"/>
  <c r="EJ36" i="26" s="1"/>
  <c r="EK38" i="26"/>
  <c r="EK36" i="26" s="1"/>
  <c r="EK63" i="25"/>
  <c r="EK57" i="25" s="1"/>
  <c r="EP63" i="25"/>
  <c r="EP57" i="25" s="1"/>
  <c r="DL10" i="28"/>
  <c r="DL13" i="28"/>
  <c r="DM10" i="28"/>
  <c r="DM13" i="28"/>
  <c r="DO10" i="28"/>
  <c r="DO13" i="28"/>
  <c r="DP10" i="28"/>
  <c r="DP13" i="28"/>
  <c r="DR10" i="28"/>
  <c r="DR13" i="28"/>
  <c r="DS10" i="28"/>
  <c r="DS13" i="28"/>
  <c r="DU10" i="28"/>
  <c r="DU13" i="28"/>
  <c r="DV10" i="28"/>
  <c r="DV13" i="28"/>
  <c r="FE29" i="25"/>
  <c r="EN10" i="28"/>
  <c r="EN13" i="28"/>
  <c r="CZ10" i="28"/>
  <c r="CZ13" i="28"/>
  <c r="DA10" i="28"/>
  <c r="DA13" i="28"/>
  <c r="DC10" i="28"/>
  <c r="DC13" i="28"/>
  <c r="DD10" i="28"/>
  <c r="DD13" i="28"/>
  <c r="DF10" i="28"/>
  <c r="DF13" i="28"/>
  <c r="DG10" i="28"/>
  <c r="DG13" i="28"/>
  <c r="DI10" i="28"/>
  <c r="DI13" i="28"/>
  <c r="DJ10" i="28"/>
  <c r="DJ13" i="28"/>
  <c r="CB10" i="28"/>
  <c r="CB13" i="28"/>
  <c r="CC10" i="28"/>
  <c r="CC13" i="28"/>
  <c r="CE10" i="28"/>
  <c r="CE13" i="28"/>
  <c r="CF10" i="28"/>
  <c r="CF13" i="28"/>
  <c r="CH10" i="28"/>
  <c r="CH13" i="28"/>
  <c r="CI10" i="28"/>
  <c r="CI13" i="28"/>
  <c r="CK10" i="28"/>
  <c r="CK13" i="28"/>
  <c r="CL10" i="28"/>
  <c r="CL13" i="28"/>
  <c r="GC9" i="21"/>
  <c r="EZ29" i="25"/>
  <c r="FH38" i="26"/>
  <c r="FH36" i="26" s="1"/>
  <c r="FI38" i="26"/>
  <c r="FI36" i="26" s="1"/>
  <c r="GA38" i="26"/>
  <c r="GA36" i="26" s="1"/>
  <c r="CN10" i="28"/>
  <c r="CN13" i="28"/>
  <c r="CO10" i="28"/>
  <c r="CO13" i="28"/>
  <c r="CQ10" i="28"/>
  <c r="CQ13" i="28"/>
  <c r="CR10" i="28"/>
  <c r="CR13" i="28"/>
  <c r="CT10" i="28"/>
  <c r="CT13" i="28"/>
  <c r="CU10" i="28"/>
  <c r="CU13" i="28"/>
  <c r="CW10" i="28"/>
  <c r="CW13" i="28"/>
  <c r="CX10" i="28"/>
  <c r="CX13" i="28"/>
  <c r="DX55" i="26"/>
  <c r="DX49" i="26" s="1"/>
  <c r="DY55" i="26"/>
  <c r="DY49" i="26" s="1"/>
  <c r="EA55" i="26"/>
  <c r="EA49" i="26" s="1"/>
  <c r="EB55" i="26"/>
  <c r="EB49" i="26" s="1"/>
  <c r="EG55" i="26"/>
  <c r="EG49" i="26" s="1"/>
  <c r="EH55" i="26"/>
  <c r="EH49" i="26" s="1"/>
  <c r="CB33" i="28"/>
  <c r="CF33" i="28"/>
  <c r="CH33" i="28"/>
  <c r="CH63" i="25"/>
  <c r="CH57" i="25" s="1"/>
  <c r="CH55" i="26"/>
  <c r="CH49" i="26" s="1"/>
  <c r="CK29" i="25"/>
  <c r="BO63" i="25"/>
  <c r="BQ63" i="25"/>
  <c r="BQ57" i="25" s="1"/>
  <c r="BS63" i="25"/>
  <c r="BS57" i="25" s="1"/>
  <c r="BT38" i="26"/>
  <c r="BT36" i="26" s="1"/>
  <c r="BV63" i="25"/>
  <c r="BV57" i="25" s="1"/>
  <c r="BW33" i="28"/>
  <c r="BW29" i="25"/>
  <c r="BW63" i="25"/>
  <c r="BW57" i="25" s="1"/>
  <c r="BY33" i="28"/>
  <c r="BY63" i="25"/>
  <c r="BY57" i="25" s="1"/>
  <c r="BZ33" i="28"/>
  <c r="BZ63" i="25"/>
  <c r="BZ57" i="25" s="1"/>
  <c r="DA33" i="28"/>
  <c r="DA63" i="25"/>
  <c r="DA57" i="25" s="1"/>
  <c r="DC33" i="28"/>
  <c r="DD63" i="25"/>
  <c r="DD57" i="25" s="1"/>
  <c r="DF63" i="25"/>
  <c r="DF57" i="25" s="1"/>
  <c r="DG33" i="28"/>
  <c r="DI33" i="28"/>
  <c r="DI63" i="25"/>
  <c r="DI57" i="25" s="1"/>
  <c r="EA33" i="28"/>
  <c r="ED33" i="28"/>
  <c r="EE63" i="25"/>
  <c r="EE57" i="25" s="1"/>
  <c r="CO55" i="26"/>
  <c r="CO49" i="26" s="1"/>
  <c r="CU55" i="26"/>
  <c r="CU49" i="26" s="1"/>
  <c r="CW55" i="26"/>
  <c r="CW49" i="26" s="1"/>
  <c r="CX55" i="26"/>
  <c r="CX49" i="26" s="1"/>
  <c r="DP55" i="26"/>
  <c r="DP49" i="26" s="1"/>
  <c r="DR55" i="26"/>
  <c r="DR49" i="26" s="1"/>
  <c r="DU55" i="26"/>
  <c r="DU49" i="26" s="1"/>
  <c r="DM63" i="25"/>
  <c r="DM57" i="25" s="1"/>
  <c r="DO33" i="28"/>
  <c r="DO63" i="25"/>
  <c r="DO57" i="25" s="1"/>
  <c r="DP38" i="26"/>
  <c r="DP36" i="26" s="1"/>
  <c r="DS33" i="28"/>
  <c r="DV33" i="28"/>
  <c r="CT29" i="25"/>
  <c r="CT38" i="26"/>
  <c r="CT36" i="26" s="1"/>
  <c r="CU29" i="25"/>
  <c r="EZ33" i="28"/>
  <c r="FF33" i="28"/>
  <c r="GF9" i="21"/>
  <c r="GF28" i="22"/>
  <c r="GF25" i="22" s="1"/>
  <c r="GG28" i="22"/>
  <c r="GG25" i="22" s="1"/>
  <c r="GG29" i="25"/>
  <c r="GH29" i="25"/>
  <c r="GK29" i="25"/>
  <c r="GL28" i="22"/>
  <c r="GL25" i="22" s="1"/>
  <c r="GM28" i="22"/>
  <c r="GM25" i="22" s="1"/>
  <c r="GO36" i="28"/>
  <c r="GO31" i="28" s="1"/>
  <c r="GO29" i="28" s="1"/>
  <c r="GO23" i="15" s="1"/>
  <c r="GO28" i="22"/>
  <c r="GO25" i="22" s="1"/>
  <c r="GP36" i="28"/>
  <c r="GP31" i="28" s="1"/>
  <c r="GP29" i="28" s="1"/>
  <c r="GP23" i="15" s="1"/>
  <c r="BP9" i="21"/>
  <c r="BQ9" i="21"/>
  <c r="BS9" i="21"/>
  <c r="BT9" i="21"/>
  <c r="BV9" i="21"/>
  <c r="BW9" i="21"/>
  <c r="BY9" i="21"/>
  <c r="CO9" i="21"/>
  <c r="CQ9" i="21"/>
  <c r="CR9" i="21"/>
  <c r="CT9" i="21"/>
  <c r="CU9" i="21"/>
  <c r="CW9" i="21"/>
  <c r="CX9" i="21"/>
  <c r="CB9" i="21"/>
  <c r="CC9" i="21"/>
  <c r="CF9" i="21"/>
  <c r="CH9" i="21"/>
  <c r="CI9" i="21"/>
  <c r="CK9" i="21"/>
  <c r="CL9" i="21"/>
  <c r="CN68" i="28"/>
  <c r="CN71" i="28" s="1"/>
  <c r="CN72" i="28" s="1"/>
  <c r="CO68" i="28"/>
  <c r="CO71" i="28" s="1"/>
  <c r="CO72" i="28" s="1"/>
  <c r="CQ68" i="28"/>
  <c r="CQ71" i="28" s="1"/>
  <c r="CQ72" i="28" s="1"/>
  <c r="CR68" i="28"/>
  <c r="CR71" i="28" s="1"/>
  <c r="CR72" i="28" s="1"/>
  <c r="CT68" i="28"/>
  <c r="CT71" i="28" s="1"/>
  <c r="CT72" i="28" s="1"/>
  <c r="CU68" i="28"/>
  <c r="CU71" i="28" s="1"/>
  <c r="CU72" i="28" s="1"/>
  <c r="CW68" i="28"/>
  <c r="CW71" i="28" s="1"/>
  <c r="CW72" i="28" s="1"/>
  <c r="CX68" i="28"/>
  <c r="CX71" i="28" s="1"/>
  <c r="CX72" i="28" s="1"/>
  <c r="BP68" i="28"/>
  <c r="BP71" i="28" s="1"/>
  <c r="BP72" i="28" s="1"/>
  <c r="BQ68" i="28"/>
  <c r="BQ71" i="28" s="1"/>
  <c r="BQ72" i="28" s="1"/>
  <c r="BS68" i="28"/>
  <c r="BS71" i="28" s="1"/>
  <c r="BS72" i="28" s="1"/>
  <c r="BT68" i="28"/>
  <c r="BT71" i="28" s="1"/>
  <c r="BT72" i="28" s="1"/>
  <c r="BV68" i="28"/>
  <c r="BV71" i="28" s="1"/>
  <c r="BV72" i="28" s="1"/>
  <c r="BW68" i="28"/>
  <c r="BW71" i="28" s="1"/>
  <c r="BW72" i="28" s="1"/>
  <c r="BY68" i="28"/>
  <c r="BY71" i="28" s="1"/>
  <c r="BY72" i="28" s="1"/>
  <c r="BZ68" i="28"/>
  <c r="BZ71" i="28" s="1"/>
  <c r="BZ72" i="28" s="1"/>
  <c r="CB68" i="28"/>
  <c r="CB71" i="28" s="1"/>
  <c r="CB72" i="28" s="1"/>
  <c r="CC68" i="28"/>
  <c r="CC71" i="28" s="1"/>
  <c r="CC72" i="28" s="1"/>
  <c r="CE68" i="28"/>
  <c r="CE71" i="28" s="1"/>
  <c r="CE72" i="28" s="1"/>
  <c r="CF68" i="28"/>
  <c r="CF71" i="28" s="1"/>
  <c r="CF72" i="28" s="1"/>
  <c r="CH68" i="28"/>
  <c r="CH71" i="28" s="1"/>
  <c r="CH72" i="28" s="1"/>
  <c r="CI68" i="28"/>
  <c r="CI71" i="28" s="1"/>
  <c r="CI72" i="28" s="1"/>
  <c r="CK68" i="28"/>
  <c r="CK71" i="28" s="1"/>
  <c r="CK72" i="28" s="1"/>
  <c r="CL68" i="28"/>
  <c r="CL71" i="28" s="1"/>
  <c r="CL72" i="28" s="1"/>
  <c r="DL9" i="21"/>
  <c r="DO9" i="21"/>
  <c r="DP9" i="21"/>
  <c r="DR9" i="21"/>
  <c r="DS9" i="21"/>
  <c r="DU9" i="21"/>
  <c r="DV9" i="21"/>
  <c r="CZ9" i="21"/>
  <c r="DA9" i="21"/>
  <c r="DC9" i="21"/>
  <c r="DD9" i="21"/>
  <c r="DF9" i="21"/>
  <c r="DG9" i="21"/>
  <c r="DI9" i="21"/>
  <c r="DJ9" i="21"/>
  <c r="DX9" i="21"/>
  <c r="DY9" i="21"/>
  <c r="EA9" i="21"/>
  <c r="EB9" i="21"/>
  <c r="ED9" i="21"/>
  <c r="EE9" i="21"/>
  <c r="EG9" i="21"/>
  <c r="EH9" i="21"/>
  <c r="CZ68" i="28"/>
  <c r="CZ71" i="28" s="1"/>
  <c r="CZ72" i="28" s="1"/>
  <c r="DA68" i="28"/>
  <c r="DA71" i="28" s="1"/>
  <c r="DA72" i="28" s="1"/>
  <c r="DC68" i="28"/>
  <c r="DC71" i="28" s="1"/>
  <c r="DC72" i="28" s="1"/>
  <c r="DD68" i="28"/>
  <c r="DD71" i="28" s="1"/>
  <c r="DD72" i="28" s="1"/>
  <c r="DF68" i="28"/>
  <c r="DF71" i="28" s="1"/>
  <c r="DF72" i="28" s="1"/>
  <c r="DG68" i="28"/>
  <c r="DG71" i="28" s="1"/>
  <c r="DG72" i="28" s="1"/>
  <c r="DI68" i="28"/>
  <c r="DI71" i="28" s="1"/>
  <c r="DI72" i="28" s="1"/>
  <c r="DJ68" i="28"/>
  <c r="DJ71" i="28" s="1"/>
  <c r="DJ72" i="28" s="1"/>
  <c r="DL68" i="28"/>
  <c r="DL71" i="28" s="1"/>
  <c r="DL72" i="28" s="1"/>
  <c r="DM68" i="28"/>
  <c r="DM71" i="28" s="1"/>
  <c r="DM72" i="28" s="1"/>
  <c r="DO68" i="28"/>
  <c r="DO71" i="28" s="1"/>
  <c r="DO72" i="28" s="1"/>
  <c r="DP68" i="28"/>
  <c r="DP71" i="28" s="1"/>
  <c r="DP72" i="28" s="1"/>
  <c r="DR68" i="28"/>
  <c r="DR71" i="28" s="1"/>
  <c r="DR72" i="28" s="1"/>
  <c r="DS68" i="28"/>
  <c r="DS71" i="28" s="1"/>
  <c r="DS72" i="28" s="1"/>
  <c r="DU68" i="28"/>
  <c r="DU71" i="28" s="1"/>
  <c r="DU72" i="28" s="1"/>
  <c r="DV68" i="28"/>
  <c r="DV71" i="28" s="1"/>
  <c r="DV72" i="28" s="1"/>
  <c r="DP17" i="28"/>
  <c r="DX68" i="28"/>
  <c r="DX71" i="28" s="1"/>
  <c r="DX72" i="28" s="1"/>
  <c r="DY68" i="28"/>
  <c r="DY71" i="28" s="1"/>
  <c r="DY72" i="28" s="1"/>
  <c r="EA68" i="28"/>
  <c r="EA71" i="28" s="1"/>
  <c r="EA72" i="28" s="1"/>
  <c r="EB68" i="28"/>
  <c r="EB71" i="28" s="1"/>
  <c r="EB72" i="28" s="1"/>
  <c r="ED68" i="28"/>
  <c r="ED71" i="28" s="1"/>
  <c r="ED72" i="28" s="1"/>
  <c r="EE68" i="28"/>
  <c r="EE71" i="28" s="1"/>
  <c r="EE72" i="28" s="1"/>
  <c r="EG68" i="28"/>
  <c r="EG71" i="28" s="1"/>
  <c r="EG72" i="28" s="1"/>
  <c r="EH68" i="28"/>
  <c r="EH71" i="28" s="1"/>
  <c r="EH72" i="28" s="1"/>
  <c r="EK9" i="21"/>
  <c r="EM9" i="21"/>
  <c r="EN9" i="21"/>
  <c r="EP9" i="21"/>
  <c r="EQ9" i="21"/>
  <c r="ES9" i="21"/>
  <c r="ET9" i="21"/>
  <c r="EJ68" i="28"/>
  <c r="EJ71" i="28" s="1"/>
  <c r="EJ72" i="28" s="1"/>
  <c r="EK68" i="28"/>
  <c r="EK71" i="28" s="1"/>
  <c r="EK72" i="28" s="1"/>
  <c r="EM68" i="28"/>
  <c r="EM71" i="28" s="1"/>
  <c r="EM72" i="28" s="1"/>
  <c r="EN68" i="28"/>
  <c r="EN71" i="28" s="1"/>
  <c r="EN72" i="28" s="1"/>
  <c r="EP68" i="28"/>
  <c r="EP71" i="28" s="1"/>
  <c r="EP72" i="28" s="1"/>
  <c r="EQ68" i="28"/>
  <c r="EQ71" i="28" s="1"/>
  <c r="EQ72" i="28" s="1"/>
  <c r="ES68" i="28"/>
  <c r="ES71" i="28" s="1"/>
  <c r="ES72" i="28" s="1"/>
  <c r="ET68" i="28"/>
  <c r="ET71" i="28" s="1"/>
  <c r="ET72" i="28" s="1"/>
  <c r="EV68" i="28"/>
  <c r="EV71" i="28" s="1"/>
  <c r="EV72" i="28" s="1"/>
  <c r="EW68" i="28"/>
  <c r="EW71" i="28" s="1"/>
  <c r="EW72" i="28" s="1"/>
  <c r="EY68" i="28"/>
  <c r="EY71" i="28" s="1"/>
  <c r="EY72" i="28" s="1"/>
  <c r="EZ68" i="28"/>
  <c r="EZ71" i="28" s="1"/>
  <c r="EZ72" i="28" s="1"/>
  <c r="FB68" i="28"/>
  <c r="FB71" i="28" s="1"/>
  <c r="FB72" i="28" s="1"/>
  <c r="FC68" i="28"/>
  <c r="FC71" i="28" s="1"/>
  <c r="FC72" i="28" s="1"/>
  <c r="FE68" i="28"/>
  <c r="FE71" i="28" s="1"/>
  <c r="FE72" i="28" s="1"/>
  <c r="FF68" i="28"/>
  <c r="FF71" i="28" s="1"/>
  <c r="FF72" i="28" s="1"/>
  <c r="EV9" i="21"/>
  <c r="EW9" i="21"/>
  <c r="EY9" i="21"/>
  <c r="EZ9" i="21"/>
  <c r="FB9" i="21"/>
  <c r="FC9" i="21"/>
  <c r="FE9" i="21"/>
  <c r="FF9" i="21"/>
  <c r="FQ10" i="28"/>
  <c r="FH10" i="28"/>
  <c r="FI10" i="28"/>
  <c r="FK10" i="28"/>
  <c r="FL10" i="28"/>
  <c r="FN10" i="28"/>
  <c r="FO10" i="28"/>
  <c r="FR10" i="28"/>
  <c r="FH13" i="28"/>
  <c r="FI13" i="28"/>
  <c r="FK13" i="28"/>
  <c r="FL13" i="28"/>
  <c r="FN13" i="28"/>
  <c r="FO13" i="28"/>
  <c r="FQ13" i="28"/>
  <c r="FR13" i="28"/>
  <c r="FX10" i="28"/>
  <c r="FT10" i="28"/>
  <c r="FU10" i="28"/>
  <c r="FW10" i="28"/>
  <c r="FZ10" i="28"/>
  <c r="FT13" i="28"/>
  <c r="FU13" i="28"/>
  <c r="FW13" i="28"/>
  <c r="FX13" i="28"/>
  <c r="FZ13" i="28"/>
  <c r="FT33" i="28"/>
  <c r="FU33" i="28"/>
  <c r="FW33" i="28"/>
  <c r="FX33" i="28"/>
  <c r="FZ33" i="28"/>
  <c r="FX67" i="23"/>
  <c r="GP29" i="25"/>
  <c r="FF9" i="28" l="1"/>
  <c r="BO57" i="25"/>
  <c r="CE9" i="28"/>
  <c r="CK9" i="28"/>
  <c r="EM9" i="28"/>
  <c r="FE9" i="28"/>
  <c r="BP9" i="28"/>
  <c r="BZ9" i="28"/>
  <c r="ET9" i="28"/>
  <c r="CI9" i="28"/>
  <c r="EJ9" i="28"/>
  <c r="BT9" i="28"/>
  <c r="EN9" i="28"/>
  <c r="DV29" i="25"/>
  <c r="ED29" i="25"/>
  <c r="DD33" i="28"/>
  <c r="BZ29" i="25"/>
  <c r="BY29" i="25"/>
  <c r="BV33" i="28"/>
  <c r="FH29" i="25"/>
  <c r="FQ29" i="25"/>
  <c r="CF15" i="22"/>
  <c r="FI32" i="22"/>
  <c r="EM15" i="22"/>
  <c r="ED9" i="28"/>
  <c r="EQ15" i="22"/>
  <c r="CI29" i="25"/>
  <c r="CQ9" i="28"/>
  <c r="DU9" i="28"/>
  <c r="DS9" i="28"/>
  <c r="DO9" i="28"/>
  <c r="DM9" i="28"/>
  <c r="BY9" i="28"/>
  <c r="BQ9" i="28"/>
  <c r="DJ33" i="28"/>
  <c r="CC9" i="28"/>
  <c r="DJ9" i="28"/>
  <c r="DF9" i="28"/>
  <c r="DD9" i="28"/>
  <c r="EW32" i="22"/>
  <c r="ET15" i="22"/>
  <c r="CZ33" i="28"/>
  <c r="EY33" i="28"/>
  <c r="CI15" i="22"/>
  <c r="GN29" i="25"/>
  <c r="CR29" i="25"/>
  <c r="CN33" i="28"/>
  <c r="DP29" i="25"/>
  <c r="DM29" i="25"/>
  <c r="EA29" i="25"/>
  <c r="CU9" i="28"/>
  <c r="CB9" i="28"/>
  <c r="DV9" i="28"/>
  <c r="DR9" i="28"/>
  <c r="FQ15" i="22"/>
  <c r="EK9" i="28"/>
  <c r="EK15" i="22"/>
  <c r="EP9" i="28"/>
  <c r="FZ9" i="28"/>
  <c r="FZ7" i="28" s="1"/>
  <c r="FZ11" i="15" s="1"/>
  <c r="GM29" i="25"/>
  <c r="CX33" i="28"/>
  <c r="CE33" i="28"/>
  <c r="EZ32" i="22"/>
  <c r="DI32" i="22"/>
  <c r="DA32" i="22"/>
  <c r="CK32" i="22"/>
  <c r="CC32" i="22"/>
  <c r="DO32" i="22"/>
  <c r="ED32" i="22"/>
  <c r="FL9" i="28"/>
  <c r="EB9" i="28"/>
  <c r="CH29" i="25"/>
  <c r="CC29" i="25"/>
  <c r="FF29" i="25"/>
  <c r="BV9" i="28"/>
  <c r="EN32" i="22"/>
  <c r="FR32" i="22"/>
  <c r="EH9" i="28"/>
  <c r="EK32" i="22"/>
  <c r="ES9" i="28"/>
  <c r="EQ9" i="28"/>
  <c r="EZ9" i="28"/>
  <c r="FT9" i="28"/>
  <c r="FT7" i="28" s="1"/>
  <c r="FT11" i="15" s="1"/>
  <c r="FH9" i="28"/>
  <c r="CX9" i="28"/>
  <c r="FX9" i="28"/>
  <c r="FX7" i="28" s="1"/>
  <c r="FX11" i="15" s="1"/>
  <c r="FN9" i="28"/>
  <c r="FQ9" i="28"/>
  <c r="ED17" i="28"/>
  <c r="FI33" i="28"/>
  <c r="CF29" i="25"/>
  <c r="FF15" i="22"/>
  <c r="FA9" i="21"/>
  <c r="BV17" i="28"/>
  <c r="CP68" i="28"/>
  <c r="CT51" i="23"/>
  <c r="CT50" i="23" s="1"/>
  <c r="BY51" i="23"/>
  <c r="BY50" i="23" s="1"/>
  <c r="BU33" i="28"/>
  <c r="CM10" i="28"/>
  <c r="DE13" i="28"/>
  <c r="EP17" i="28"/>
  <c r="DU17" i="28"/>
  <c r="DE17" i="28"/>
  <c r="DE9" i="21"/>
  <c r="BU17" i="28"/>
  <c r="CW17" i="28"/>
  <c r="CS9" i="21"/>
  <c r="DO51" i="23"/>
  <c r="DO50" i="23" s="1"/>
  <c r="CG10" i="28"/>
  <c r="DI9" i="28"/>
  <c r="CY10" i="28"/>
  <c r="BQ32" i="22"/>
  <c r="CW15" i="22"/>
  <c r="DS15" i="22"/>
  <c r="DZ15" i="22"/>
  <c r="FY33" i="28"/>
  <c r="FY13" i="28"/>
  <c r="FY10" i="28"/>
  <c r="FD9" i="21"/>
  <c r="EU9" i="21"/>
  <c r="FE17" i="28"/>
  <c r="EW17" i="28"/>
  <c r="EO68" i="28"/>
  <c r="EO17" i="28"/>
  <c r="EB17" i="28"/>
  <c r="DT68" i="28"/>
  <c r="DT17" i="28"/>
  <c r="DL17" i="28"/>
  <c r="DD17" i="28"/>
  <c r="DT9" i="21"/>
  <c r="CJ17" i="28"/>
  <c r="CB17" i="28"/>
  <c r="BT17" i="28"/>
  <c r="CV68" i="28"/>
  <c r="CV17" i="28"/>
  <c r="CN17" i="28"/>
  <c r="CJ9" i="21"/>
  <c r="BX9" i="21"/>
  <c r="GI50" i="19"/>
  <c r="GI61" i="20"/>
  <c r="CV29" i="25"/>
  <c r="DQ38" i="26"/>
  <c r="DK29" i="25"/>
  <c r="CN51" i="23"/>
  <c r="CN50" i="23" s="1"/>
  <c r="CM55" i="26"/>
  <c r="DW38" i="26"/>
  <c r="BZ51" i="23"/>
  <c r="BZ50" i="23" s="1"/>
  <c r="BV51" i="23"/>
  <c r="CL51" i="23"/>
  <c r="CH51" i="23"/>
  <c r="CH50" i="23" s="1"/>
  <c r="BX33" i="28"/>
  <c r="BO33" i="28"/>
  <c r="CG29" i="25"/>
  <c r="CD55" i="26"/>
  <c r="CA33" i="28"/>
  <c r="ED51" i="23"/>
  <c r="ED50" i="23" s="1"/>
  <c r="EC55" i="26"/>
  <c r="CW9" i="28"/>
  <c r="CO9" i="28"/>
  <c r="FM15" i="22"/>
  <c r="EY32" i="22"/>
  <c r="EZ15" i="22"/>
  <c r="FN15" i="22"/>
  <c r="FE15" i="22"/>
  <c r="CL9" i="28"/>
  <c r="CD10" i="28"/>
  <c r="CA13" i="28"/>
  <c r="EP29" i="25"/>
  <c r="FI29" i="25"/>
  <c r="DH32" i="22"/>
  <c r="CZ32" i="22"/>
  <c r="DD15" i="22"/>
  <c r="BX32" i="22"/>
  <c r="BP32" i="22"/>
  <c r="BT15" i="22"/>
  <c r="CJ32" i="22"/>
  <c r="CB32" i="22"/>
  <c r="CE15" i="22"/>
  <c r="FO32" i="22"/>
  <c r="CR32" i="22"/>
  <c r="CV15" i="22"/>
  <c r="CN15" i="22"/>
  <c r="DV32" i="22"/>
  <c r="DN32" i="22"/>
  <c r="DR15" i="22"/>
  <c r="BW9" i="28"/>
  <c r="BO10" i="28"/>
  <c r="EC32" i="22"/>
  <c r="EG15" i="22"/>
  <c r="DY15" i="22"/>
  <c r="ET32" i="22"/>
  <c r="EJ15" i="22"/>
  <c r="EP32" i="22"/>
  <c r="FB9" i="28"/>
  <c r="FC15" i="22"/>
  <c r="FA29" i="25"/>
  <c r="EG9" i="28"/>
  <c r="DY9" i="28"/>
  <c r="DW10" i="28"/>
  <c r="EV9" i="28"/>
  <c r="EX13" i="28"/>
  <c r="FD10" i="28"/>
  <c r="EI17" i="28"/>
  <c r="DN68" i="28"/>
  <c r="DV17" i="28"/>
  <c r="DF17" i="28"/>
  <c r="DN9" i="21"/>
  <c r="CD68" i="28"/>
  <c r="CL17" i="28"/>
  <c r="CC51" i="23"/>
  <c r="CJ10" i="28"/>
  <c r="FJ13" i="28"/>
  <c r="CO17" i="28"/>
  <c r="FP15" i="22"/>
  <c r="FE32" i="22"/>
  <c r="FP33" i="28"/>
  <c r="DE10" i="28"/>
  <c r="BY32" i="22"/>
  <c r="BO13" i="28"/>
  <c r="FW9" i="28"/>
  <c r="FW7" i="28" s="1"/>
  <c r="FP13" i="28"/>
  <c r="FK9" i="28"/>
  <c r="FD68" i="28"/>
  <c r="FD17" i="28"/>
  <c r="EV17" i="28"/>
  <c r="EN17" i="28"/>
  <c r="EA17" i="28"/>
  <c r="DK68" i="28"/>
  <c r="DK71" i="28" s="1"/>
  <c r="DS17" i="28"/>
  <c r="DK17" i="28"/>
  <c r="DC17" i="28"/>
  <c r="DK9" i="21"/>
  <c r="CA68" i="28"/>
  <c r="CA71" i="28" s="1"/>
  <c r="CI17" i="28"/>
  <c r="CA17" i="28"/>
  <c r="BS17" i="28"/>
  <c r="CM68" i="28"/>
  <c r="CU17" i="28"/>
  <c r="CM17" i="28"/>
  <c r="CA9" i="21"/>
  <c r="BO9" i="21"/>
  <c r="GL50" i="19"/>
  <c r="GL61" i="20"/>
  <c r="FD29" i="25"/>
  <c r="CW51" i="23"/>
  <c r="CW50" i="23" s="1"/>
  <c r="CV55" i="26"/>
  <c r="EB29" i="25"/>
  <c r="DZ63" i="25"/>
  <c r="DI29" i="25"/>
  <c r="CY33" i="28"/>
  <c r="BQ29" i="25"/>
  <c r="CB29" i="25"/>
  <c r="EE51" i="23"/>
  <c r="EE50" i="23" s="1"/>
  <c r="FJ38" i="26"/>
  <c r="CT9" i="28"/>
  <c r="EN51" i="23"/>
  <c r="EN50" i="23" s="1"/>
  <c r="FH15" i="22"/>
  <c r="EV32" i="22"/>
  <c r="EY15" i="22"/>
  <c r="CA10" i="28"/>
  <c r="FQ33" i="28"/>
  <c r="DQ13" i="28"/>
  <c r="DK13" i="28"/>
  <c r="FG29" i="25"/>
  <c r="FN33" i="28"/>
  <c r="DG32" i="22"/>
  <c r="CY32" i="22"/>
  <c r="DC15" i="22"/>
  <c r="BW32" i="22"/>
  <c r="BO32" i="22"/>
  <c r="BO25" i="22" s="1"/>
  <c r="BS15" i="22"/>
  <c r="CI32" i="22"/>
  <c r="CA32" i="22"/>
  <c r="CD15" i="22"/>
  <c r="FK32" i="22"/>
  <c r="FJ15" i="22"/>
  <c r="FI15" i="22"/>
  <c r="CQ32" i="22"/>
  <c r="CU15" i="22"/>
  <c r="CM15" i="22"/>
  <c r="DU32" i="22"/>
  <c r="DM32" i="22"/>
  <c r="DQ15" i="22"/>
  <c r="EB32" i="22"/>
  <c r="EF15" i="22"/>
  <c r="DX15" i="22"/>
  <c r="ES32" i="22"/>
  <c r="EI15" i="22"/>
  <c r="ES29" i="25"/>
  <c r="FB32" i="22"/>
  <c r="EL15" i="22"/>
  <c r="ER32" i="22"/>
  <c r="EX10" i="28"/>
  <c r="EL13" i="28"/>
  <c r="FS13" i="28"/>
  <c r="CY63" i="25"/>
  <c r="CY13" i="28"/>
  <c r="EX68" i="28"/>
  <c r="EX17" i="28"/>
  <c r="DW63" i="25"/>
  <c r="FG9" i="21"/>
  <c r="DG9" i="28"/>
  <c r="DE15" i="22"/>
  <c r="FV9" i="21"/>
  <c r="BR10" i="28"/>
  <c r="EY51" i="23"/>
  <c r="EY50" i="23" s="1"/>
  <c r="DW13" i="28"/>
  <c r="FV10" i="28"/>
  <c r="FG13" i="28"/>
  <c r="FJ10" i="28"/>
  <c r="EU68" i="28"/>
  <c r="FC17" i="28"/>
  <c r="EU17" i="28"/>
  <c r="EM17" i="28"/>
  <c r="EL9" i="21"/>
  <c r="DZ68" i="28"/>
  <c r="EH17" i="28"/>
  <c r="DZ17" i="28"/>
  <c r="DR17" i="28"/>
  <c r="DB68" i="28"/>
  <c r="DJ17" i="28"/>
  <c r="DB17" i="28"/>
  <c r="DZ9" i="21"/>
  <c r="CH17" i="28"/>
  <c r="BR68" i="28"/>
  <c r="BZ17" i="28"/>
  <c r="BR17" i="28"/>
  <c r="CT17" i="28"/>
  <c r="CP9" i="21"/>
  <c r="GG50" i="19"/>
  <c r="GG61" i="20"/>
  <c r="GM61" i="20"/>
  <c r="GM50" i="19"/>
  <c r="CS33" i="28"/>
  <c r="CP29" i="25"/>
  <c r="CX51" i="23"/>
  <c r="CX50" i="23" s="1"/>
  <c r="DZ38" i="26"/>
  <c r="BW51" i="23"/>
  <c r="BW50" i="23" s="1"/>
  <c r="BS51" i="23"/>
  <c r="BS50" i="23" s="1"/>
  <c r="CI51" i="23"/>
  <c r="CI50" i="23" s="1"/>
  <c r="CE51" i="23"/>
  <c r="CE50" i="23" s="1"/>
  <c r="DH33" i="28"/>
  <c r="CG33" i="28"/>
  <c r="DX51" i="23"/>
  <c r="DX50" i="23" s="1"/>
  <c r="CV13" i="28"/>
  <c r="EQ51" i="23"/>
  <c r="EQ50" i="23" s="1"/>
  <c r="ET51" i="23"/>
  <c r="ET50" i="23" s="1"/>
  <c r="EU32" i="22"/>
  <c r="EV15" i="22"/>
  <c r="CF9" i="28"/>
  <c r="FL32" i="22"/>
  <c r="DH13" i="28"/>
  <c r="DB13" i="28"/>
  <c r="GE29" i="25"/>
  <c r="DQ10" i="28"/>
  <c r="DK10" i="28"/>
  <c r="EU29" i="25"/>
  <c r="FM63" i="25"/>
  <c r="DF32" i="22"/>
  <c r="DJ15" i="22"/>
  <c r="DB15" i="22"/>
  <c r="BV32" i="22"/>
  <c r="BZ15" i="22"/>
  <c r="BR15" i="22"/>
  <c r="CH32" i="22"/>
  <c r="CK15" i="22"/>
  <c r="CC15" i="22"/>
  <c r="FO15" i="22"/>
  <c r="FK15" i="22"/>
  <c r="EW9" i="28"/>
  <c r="CX32" i="22"/>
  <c r="CP32" i="22"/>
  <c r="CT15" i="22"/>
  <c r="DT32" i="22"/>
  <c r="DL32" i="22"/>
  <c r="DP15" i="22"/>
  <c r="FG32" i="22"/>
  <c r="EA32" i="22"/>
  <c r="EE15" i="22"/>
  <c r="DW15" i="22"/>
  <c r="FA13" i="28"/>
  <c r="EO32" i="22"/>
  <c r="EP15" i="22"/>
  <c r="EZ51" i="23"/>
  <c r="EZ50" i="23" s="1"/>
  <c r="EL29" i="25"/>
  <c r="FA33" i="28"/>
  <c r="EE9" i="28"/>
  <c r="DZ13" i="28"/>
  <c r="FB51" i="23"/>
  <c r="FB50" i="23" s="1"/>
  <c r="EL10" i="28"/>
  <c r="CP17" i="28"/>
  <c r="CD9" i="21"/>
  <c r="GL29" i="25"/>
  <c r="FF17" i="28"/>
  <c r="EO9" i="21"/>
  <c r="EC17" i="28"/>
  <c r="EC68" i="28"/>
  <c r="DE68" i="28"/>
  <c r="CJ68" i="28"/>
  <c r="CC17" i="28"/>
  <c r="EM51" i="23"/>
  <c r="EM50" i="23" s="1"/>
  <c r="FD13" i="28"/>
  <c r="FV33" i="28"/>
  <c r="FV13" i="28"/>
  <c r="FU9" i="28"/>
  <c r="FU7" i="28" s="1"/>
  <c r="FR9" i="28"/>
  <c r="FI9" i="28"/>
  <c r="FB17" i="28"/>
  <c r="EL68" i="28"/>
  <c r="EL71" i="28" s="1"/>
  <c r="ET17" i="28"/>
  <c r="EL17" i="28"/>
  <c r="EG17" i="28"/>
  <c r="DY17" i="28"/>
  <c r="DQ68" i="28"/>
  <c r="DQ17" i="28"/>
  <c r="DI17" i="28"/>
  <c r="DA17" i="28"/>
  <c r="DQ9" i="21"/>
  <c r="CG68" i="28"/>
  <c r="CG17" i="28"/>
  <c r="BY17" i="28"/>
  <c r="BQ17" i="28"/>
  <c r="CS68" i="28"/>
  <c r="CS17" i="28"/>
  <c r="CG9" i="21"/>
  <c r="BU9" i="21"/>
  <c r="GF61" i="20"/>
  <c r="GF50" i="19"/>
  <c r="FD33" i="28"/>
  <c r="DN33" i="28"/>
  <c r="DS51" i="23"/>
  <c r="DS50" i="23" s="1"/>
  <c r="CQ51" i="23"/>
  <c r="EF29" i="25"/>
  <c r="BR33" i="28"/>
  <c r="EG51" i="23"/>
  <c r="EG50" i="23" s="1"/>
  <c r="EF55" i="26"/>
  <c r="DY51" i="23"/>
  <c r="DY50" i="23" s="1"/>
  <c r="CV10" i="28"/>
  <c r="CS13" i="28"/>
  <c r="CN9" i="28"/>
  <c r="EU15" i="22"/>
  <c r="ER13" i="28"/>
  <c r="GE9" i="21"/>
  <c r="DH10" i="28"/>
  <c r="DB10" i="28"/>
  <c r="CZ9" i="28"/>
  <c r="FT29" i="25"/>
  <c r="DE32" i="22"/>
  <c r="DI15" i="22"/>
  <c r="DA15" i="22"/>
  <c r="BU32" i="22"/>
  <c r="BY15" i="22"/>
  <c r="BQ15" i="22"/>
  <c r="CG32" i="22"/>
  <c r="CJ15" i="22"/>
  <c r="CB15" i="22"/>
  <c r="EV51" i="23"/>
  <c r="EV50" i="23" s="1"/>
  <c r="EI13" i="28"/>
  <c r="FD32" i="22"/>
  <c r="CW32" i="22"/>
  <c r="CO32" i="22"/>
  <c r="CS15" i="22"/>
  <c r="EW51" i="23"/>
  <c r="EW50" i="23" s="1"/>
  <c r="DS32" i="22"/>
  <c r="DK32" i="22"/>
  <c r="DO15" i="22"/>
  <c r="EH32" i="22"/>
  <c r="DZ32" i="22"/>
  <c r="ED15" i="22"/>
  <c r="FA10" i="28"/>
  <c r="EC13" i="28"/>
  <c r="DZ10" i="28"/>
  <c r="EI55" i="26"/>
  <c r="FE51" i="23"/>
  <c r="FE50" i="23" s="1"/>
  <c r="FP9" i="21"/>
  <c r="GA50" i="19"/>
  <c r="GA61" i="20"/>
  <c r="FS33" i="28"/>
  <c r="EY17" i="28"/>
  <c r="EI68" i="28"/>
  <c r="EQ17" i="28"/>
  <c r="CD17" i="28"/>
  <c r="CX17" i="28"/>
  <c r="BQ51" i="23"/>
  <c r="BQ50" i="23" s="1"/>
  <c r="CD33" i="28"/>
  <c r="FA32" i="22"/>
  <c r="FK33" i="28"/>
  <c r="CG13" i="28"/>
  <c r="DM17" i="28"/>
  <c r="CK17" i="28"/>
  <c r="CU51" i="23"/>
  <c r="CU50" i="23" s="1"/>
  <c r="CL29" i="25"/>
  <c r="FA15" i="22"/>
  <c r="FN32" i="22"/>
  <c r="DC9" i="28"/>
  <c r="FS29" i="25"/>
  <c r="BU15" i="22"/>
  <c r="EX15" i="22"/>
  <c r="FJ32" i="22"/>
  <c r="EW33" i="28"/>
  <c r="CO15" i="22"/>
  <c r="EH15" i="22"/>
  <c r="GP67" i="23"/>
  <c r="FM13" i="28"/>
  <c r="FP10" i="28"/>
  <c r="FA68" i="28"/>
  <c r="FA17" i="28"/>
  <c r="ES17" i="28"/>
  <c r="EK17" i="28"/>
  <c r="ER9" i="21"/>
  <c r="EF68" i="28"/>
  <c r="EF17" i="28"/>
  <c r="DX17" i="28"/>
  <c r="DH68" i="28"/>
  <c r="DH17" i="28"/>
  <c r="CZ17" i="28"/>
  <c r="EF9" i="21"/>
  <c r="DH9" i="21"/>
  <c r="CF17" i="28"/>
  <c r="BX68" i="28"/>
  <c r="BX17" i="28"/>
  <c r="BP17" i="28"/>
  <c r="CR17" i="28"/>
  <c r="GO29" i="25"/>
  <c r="GF29" i="25"/>
  <c r="CW33" i="28"/>
  <c r="CN29" i="25"/>
  <c r="DT33" i="28"/>
  <c r="DL51" i="23"/>
  <c r="DL50" i="23" s="1"/>
  <c r="CR51" i="23"/>
  <c r="CR50" i="23" s="1"/>
  <c r="EC29" i="25"/>
  <c r="DX29" i="25"/>
  <c r="DW33" i="28"/>
  <c r="BP51" i="23"/>
  <c r="BP50" i="23" s="1"/>
  <c r="CF51" i="23"/>
  <c r="CF50" i="23" s="1"/>
  <c r="CB51" i="23"/>
  <c r="CB50" i="23" s="1"/>
  <c r="CJ29" i="25"/>
  <c r="CD29" i="25"/>
  <c r="EH51" i="23"/>
  <c r="EH50" i="23" s="1"/>
  <c r="CS10" i="28"/>
  <c r="CP13" i="28"/>
  <c r="EK51" i="23"/>
  <c r="EK50" i="23" s="1"/>
  <c r="FJ29" i="25"/>
  <c r="FM32" i="22"/>
  <c r="ER10" i="28"/>
  <c r="CH9" i="28"/>
  <c r="EP51" i="23"/>
  <c r="FL15" i="22"/>
  <c r="EO38" i="26"/>
  <c r="DD32" i="22"/>
  <c r="DH15" i="22"/>
  <c r="CZ15" i="22"/>
  <c r="BT32" i="22"/>
  <c r="BX15" i="22"/>
  <c r="BP15" i="22"/>
  <c r="CF32" i="22"/>
  <c r="CA15" i="22"/>
  <c r="FR29" i="25"/>
  <c r="EI10" i="28"/>
  <c r="FQ32" i="22"/>
  <c r="CV32" i="22"/>
  <c r="CN32" i="22"/>
  <c r="CR15" i="22"/>
  <c r="DR32" i="22"/>
  <c r="DV15" i="22"/>
  <c r="DN15" i="22"/>
  <c r="FG15" i="22"/>
  <c r="BX13" i="28"/>
  <c r="BS9" i="28"/>
  <c r="EG32" i="22"/>
  <c r="DY32" i="22"/>
  <c r="EC15" i="22"/>
  <c r="EM32" i="22"/>
  <c r="ES15" i="22"/>
  <c r="EY9" i="28"/>
  <c r="EN33" i="28"/>
  <c r="ER29" i="25"/>
  <c r="EF13" i="28"/>
  <c r="EC10" i="28"/>
  <c r="DX9" i="28"/>
  <c r="FB15" i="22"/>
  <c r="ER15" i="22"/>
  <c r="EQ32" i="22"/>
  <c r="DN17" i="28"/>
  <c r="CS63" i="25"/>
  <c r="CK51" i="23"/>
  <c r="CK50" i="23" s="1"/>
  <c r="DB33" i="28"/>
  <c r="CA29" i="25"/>
  <c r="FM10" i="28"/>
  <c r="EC9" i="21"/>
  <c r="BU68" i="28"/>
  <c r="DS29" i="25"/>
  <c r="CR9" i="28"/>
  <c r="CD13" i="28"/>
  <c r="DA9" i="28"/>
  <c r="GB9" i="21"/>
  <c r="FM9" i="21"/>
  <c r="EX29" i="25"/>
  <c r="CS32" i="22"/>
  <c r="DK15" i="22"/>
  <c r="FY9" i="21"/>
  <c r="FS10" i="28"/>
  <c r="FO9" i="28"/>
  <c r="FG10" i="28"/>
  <c r="EX9" i="21"/>
  <c r="EZ17" i="28"/>
  <c r="ER68" i="28"/>
  <c r="ER17" i="28"/>
  <c r="EJ17" i="28"/>
  <c r="EI9" i="21"/>
  <c r="DW68" i="28"/>
  <c r="EE17" i="28"/>
  <c r="DW17" i="28"/>
  <c r="DO17" i="28"/>
  <c r="CY68" i="28"/>
  <c r="CY71" i="28" s="1"/>
  <c r="DG17" i="28"/>
  <c r="CY17" i="28"/>
  <c r="DW9" i="21"/>
  <c r="CY9" i="21"/>
  <c r="CE17" i="28"/>
  <c r="BO68" i="28"/>
  <c r="BW17" i="28"/>
  <c r="BO17" i="28"/>
  <c r="CQ17" i="28"/>
  <c r="GJ67" i="23"/>
  <c r="CX29" i="25"/>
  <c r="CV63" i="25"/>
  <c r="CV38" i="26"/>
  <c r="DU29" i="25"/>
  <c r="DU51" i="23"/>
  <c r="DU50" i="23" s="1"/>
  <c r="DM51" i="23"/>
  <c r="DM50" i="23" s="1"/>
  <c r="EG29" i="25"/>
  <c r="DH63" i="25"/>
  <c r="DD29" i="25"/>
  <c r="DC29" i="25"/>
  <c r="BT33" i="28"/>
  <c r="CE29" i="25"/>
  <c r="EA51" i="23"/>
  <c r="EA50" i="23" s="1"/>
  <c r="DZ55" i="26"/>
  <c r="CP10" i="28"/>
  <c r="CM13" i="28"/>
  <c r="ES51" i="23"/>
  <c r="ES50" i="23" s="1"/>
  <c r="FH32" i="22"/>
  <c r="FF32" i="22"/>
  <c r="FP32" i="22"/>
  <c r="FP29" i="25"/>
  <c r="CJ13" i="28"/>
  <c r="DT13" i="28"/>
  <c r="DN13" i="28"/>
  <c r="FM33" i="28"/>
  <c r="DC32" i="22"/>
  <c r="DG15" i="22"/>
  <c r="CY15" i="22"/>
  <c r="BS32" i="22"/>
  <c r="BW15" i="22"/>
  <c r="BO15" i="22"/>
  <c r="CE32" i="22"/>
  <c r="CH15" i="22"/>
  <c r="EW15" i="22"/>
  <c r="EX32" i="22"/>
  <c r="FD15" i="22"/>
  <c r="CU32" i="22"/>
  <c r="CM32" i="22"/>
  <c r="CQ15" i="22"/>
  <c r="DQ32" i="22"/>
  <c r="DU15" i="22"/>
  <c r="DM15" i="22"/>
  <c r="BX10" i="28"/>
  <c r="BU13" i="28"/>
  <c r="EF32" i="22"/>
  <c r="DX32" i="22"/>
  <c r="EB15" i="22"/>
  <c r="EJ32" i="22"/>
  <c r="EO15" i="22"/>
  <c r="FC32" i="22"/>
  <c r="FR15" i="22"/>
  <c r="EA13" i="28"/>
  <c r="EA9" i="28" s="1"/>
  <c r="EU13" i="28"/>
  <c r="GD50" i="19"/>
  <c r="GD61" i="20"/>
  <c r="EO13" i="28"/>
  <c r="FC9" i="28"/>
  <c r="DT10" i="28"/>
  <c r="DP9" i="28"/>
  <c r="DN10" i="28"/>
  <c r="DL9" i="28"/>
  <c r="FM29" i="25"/>
  <c r="DJ32" i="22"/>
  <c r="DB32" i="22"/>
  <c r="DF15" i="22"/>
  <c r="BZ32" i="22"/>
  <c r="BR32" i="22"/>
  <c r="BV15" i="22"/>
  <c r="CL32" i="22"/>
  <c r="CD32" i="22"/>
  <c r="CG15" i="22"/>
  <c r="FJ9" i="21"/>
  <c r="CT32" i="22"/>
  <c r="CX15" i="22"/>
  <c r="CP15" i="22"/>
  <c r="DP32" i="22"/>
  <c r="DT15" i="22"/>
  <c r="DL15" i="22"/>
  <c r="BU10" i="28"/>
  <c r="BR13" i="28"/>
  <c r="EE32" i="22"/>
  <c r="DW32" i="22"/>
  <c r="EA15" i="22"/>
  <c r="EI32" i="22"/>
  <c r="EN15" i="22"/>
  <c r="GB29" i="25"/>
  <c r="EL63" i="25"/>
  <c r="EU10" i="28"/>
  <c r="EL32" i="22"/>
  <c r="FS9" i="21"/>
  <c r="EO10" i="28"/>
  <c r="GP21" i="20"/>
  <c r="GP51" i="23"/>
  <c r="GO51" i="23"/>
  <c r="GN28" i="22"/>
  <c r="GH28" i="22"/>
  <c r="GC51" i="23"/>
  <c r="GC50" i="23" s="1"/>
  <c r="FU21" i="20"/>
  <c r="GF51" i="23"/>
  <c r="GC21" i="20"/>
  <c r="GB21" i="20"/>
  <c r="GL51" i="23"/>
  <c r="GI51" i="23"/>
  <c r="GG51" i="23"/>
  <c r="FU51" i="23"/>
  <c r="FZ21" i="20"/>
  <c r="FX51" i="23"/>
  <c r="FS67" i="23"/>
  <c r="FX21" i="20"/>
  <c r="FZ38" i="20"/>
  <c r="FW21" i="20"/>
  <c r="GA51" i="23"/>
  <c r="GA50" i="23" s="1"/>
  <c r="FZ51" i="23"/>
  <c r="GK28" i="22"/>
  <c r="GQ7" i="23"/>
  <c r="FM17" i="28"/>
  <c r="FB25" i="21"/>
  <c r="DP39" i="23"/>
  <c r="DP34" i="23" s="1"/>
  <c r="CV39" i="23"/>
  <c r="CN39" i="23"/>
  <c r="CN34" i="23" s="1"/>
  <c r="BY39" i="23"/>
  <c r="CK39" i="23"/>
  <c r="CC39" i="23"/>
  <c r="EB39" i="23"/>
  <c r="EB34" i="23" s="1"/>
  <c r="DC39" i="23"/>
  <c r="DC34" i="23" s="1"/>
  <c r="CY39" i="23"/>
  <c r="DR39" i="23"/>
  <c r="CX39" i="23"/>
  <c r="BZ39" i="23"/>
  <c r="CL39" i="23"/>
  <c r="CH39" i="23"/>
  <c r="ED39" i="23"/>
  <c r="DI39" i="23"/>
  <c r="DI34" i="23" s="1"/>
  <c r="DA39" i="23"/>
  <c r="CO39" i="23"/>
  <c r="EK39" i="23"/>
  <c r="EM39" i="23"/>
  <c r="FC39" i="23"/>
  <c r="DD39" i="23"/>
  <c r="DS39" i="23"/>
  <c r="CQ39" i="23"/>
  <c r="EE39" i="23"/>
  <c r="DW39" i="23"/>
  <c r="ES39" i="23"/>
  <c r="BW39" i="23"/>
  <c r="BW34" i="23" s="1"/>
  <c r="BS39" i="23"/>
  <c r="CI39" i="23"/>
  <c r="CA39" i="23"/>
  <c r="DJ39" i="23"/>
  <c r="DM39" i="23"/>
  <c r="DM34" i="23" s="1"/>
  <c r="EG39" i="23"/>
  <c r="DY39" i="23"/>
  <c r="EJ39" i="23"/>
  <c r="EZ39" i="23"/>
  <c r="EY39" i="23"/>
  <c r="DV39" i="23"/>
  <c r="DV34" i="23" s="1"/>
  <c r="DN39" i="23"/>
  <c r="CT39" i="23"/>
  <c r="BX39" i="23"/>
  <c r="BT39" i="23"/>
  <c r="CF39" i="23"/>
  <c r="DZ39" i="23"/>
  <c r="EQ39" i="23"/>
  <c r="EQ34" i="23" s="1"/>
  <c r="FB39" i="23"/>
  <c r="FB34" i="23" s="1"/>
  <c r="CZ39" i="23"/>
  <c r="DO39" i="23"/>
  <c r="CU39" i="23"/>
  <c r="CM39" i="23"/>
  <c r="EA39" i="23"/>
  <c r="EA34" i="23" s="1"/>
  <c r="ET39" i="23"/>
  <c r="ET34" i="23" s="1"/>
  <c r="EN39" i="23"/>
  <c r="EP39" i="23"/>
  <c r="CN42" i="25"/>
  <c r="CN40" i="25" s="1"/>
  <c r="CW25" i="21"/>
  <c r="CZ25" i="21"/>
  <c r="FN68" i="28"/>
  <c r="FN71" i="28" s="1"/>
  <c r="FN72" i="28" s="1"/>
  <c r="FI68" i="28"/>
  <c r="FI71" i="28" s="1"/>
  <c r="FI72" i="28" s="1"/>
  <c r="FL68" i="28"/>
  <c r="FL71" i="28" s="1"/>
  <c r="FL72" i="28" s="1"/>
  <c r="FR68" i="28"/>
  <c r="FR71" i="28" s="1"/>
  <c r="FR72" i="28" s="1"/>
  <c r="CL42" i="25"/>
  <c r="CL40" i="25" s="1"/>
  <c r="CI42" i="25"/>
  <c r="CI40" i="25" s="1"/>
  <c r="CH42" i="25"/>
  <c r="CH40" i="25" s="1"/>
  <c r="CC42" i="25"/>
  <c r="CC40" i="25" s="1"/>
  <c r="FF42" i="25"/>
  <c r="FF40" i="25" s="1"/>
  <c r="FH42" i="25"/>
  <c r="FH40" i="25" s="1"/>
  <c r="FK68" i="28"/>
  <c r="FK71" i="28" s="1"/>
  <c r="FK72" i="28" s="1"/>
  <c r="CN21" i="20"/>
  <c r="ED42" i="25"/>
  <c r="ED40" i="25" s="1"/>
  <c r="FO42" i="25"/>
  <c r="FO40" i="25" s="1"/>
  <c r="EQ42" i="25"/>
  <c r="EQ40" i="25" s="1"/>
  <c r="CB25" i="21"/>
  <c r="CU25" i="21"/>
  <c r="BW25" i="21"/>
  <c r="BO25" i="21"/>
  <c r="ER25" i="21"/>
  <c r="FF25" i="21"/>
  <c r="FF38" i="26"/>
  <c r="FF36" i="26" s="1"/>
  <c r="EK25" i="21"/>
  <c r="DJ25" i="21"/>
  <c r="CL25" i="21"/>
  <c r="CH25" i="21"/>
  <c r="DS25" i="21"/>
  <c r="DI9" i="23"/>
  <c r="CT25" i="21"/>
  <c r="BZ25" i="21"/>
  <c r="ED25" i="21"/>
  <c r="EP9" i="23"/>
  <c r="DJ9" i="23"/>
  <c r="BY25" i="21"/>
  <c r="FN38" i="26"/>
  <c r="FN36" i="26" s="1"/>
  <c r="FW38" i="26"/>
  <c r="FW36" i="26" s="1"/>
  <c r="DJ34" i="23"/>
  <c r="FB38" i="26"/>
  <c r="FB36" i="26" s="1"/>
  <c r="GC29" i="25"/>
  <c r="EZ38" i="26"/>
  <c r="EZ36" i="26" s="1"/>
  <c r="FX29" i="25"/>
  <c r="DI25" i="21"/>
  <c r="DA25" i="21"/>
  <c r="BY9" i="23"/>
  <c r="BQ9" i="23"/>
  <c r="DP25" i="21"/>
  <c r="GI9" i="23"/>
  <c r="DX25" i="21"/>
  <c r="EY25" i="21"/>
  <c r="EA25" i="21"/>
  <c r="FD25" i="21"/>
  <c r="GA29" i="25"/>
  <c r="BZ9" i="23"/>
  <c r="CR55" i="26"/>
  <c r="CR49" i="26" s="1"/>
  <c r="BP25" i="21"/>
  <c r="BP22" i="21" s="1"/>
  <c r="EZ25" i="21"/>
  <c r="ES25" i="21"/>
  <c r="CU9" i="23"/>
  <c r="FE46" i="25"/>
  <c r="FB16" i="23"/>
  <c r="EB14" i="19"/>
  <c r="EQ36" i="28"/>
  <c r="BW36" i="28"/>
  <c r="GG67" i="23"/>
  <c r="GF50" i="23"/>
  <c r="CR38" i="26"/>
  <c r="CR36" i="26" s="1"/>
  <c r="CQ29" i="25"/>
  <c r="CQ36" i="28"/>
  <c r="CO29" i="25"/>
  <c r="DM33" i="28"/>
  <c r="EH38" i="26"/>
  <c r="EH36" i="26" s="1"/>
  <c r="EE29" i="25"/>
  <c r="EE36" i="28"/>
  <c r="DJ29" i="25"/>
  <c r="DJ36" i="28"/>
  <c r="DG29" i="25"/>
  <c r="DG36" i="28"/>
  <c r="DF29" i="25"/>
  <c r="DF36" i="28"/>
  <c r="DA29" i="25"/>
  <c r="DA36" i="28"/>
  <c r="CZ29" i="25"/>
  <c r="CZ36" i="28"/>
  <c r="BV29" i="25"/>
  <c r="BV36" i="28"/>
  <c r="BT29" i="25"/>
  <c r="BT36" i="28"/>
  <c r="BS29" i="25"/>
  <c r="BS36" i="28"/>
  <c r="BR36" i="28"/>
  <c r="BP29" i="25"/>
  <c r="BP36" i="28"/>
  <c r="BO29" i="25"/>
  <c r="CL63" i="25"/>
  <c r="CL57" i="25" s="1"/>
  <c r="CK63" i="25"/>
  <c r="CK57" i="25" s="1"/>
  <c r="CE63" i="25"/>
  <c r="CE57" i="25" s="1"/>
  <c r="CC63" i="25"/>
  <c r="CC57" i="25" s="1"/>
  <c r="EE55" i="26"/>
  <c r="EE49" i="26" s="1"/>
  <c r="EB9" i="23"/>
  <c r="EY29" i="25"/>
  <c r="FN29" i="25"/>
  <c r="FB29" i="25"/>
  <c r="ES38" i="26"/>
  <c r="ES36" i="26" s="1"/>
  <c r="ES36" i="28"/>
  <c r="FC29" i="25"/>
  <c r="EG36" i="28"/>
  <c r="BY36" i="28"/>
  <c r="DI36" i="28"/>
  <c r="DD36" i="28"/>
  <c r="BZ36" i="28"/>
  <c r="BQ36" i="28"/>
  <c r="DC36" i="28"/>
  <c r="BT25" i="21"/>
  <c r="FC40" i="26"/>
  <c r="EH25" i="21"/>
  <c r="EH22" i="21" s="1"/>
  <c r="EM25" i="21"/>
  <c r="FM36" i="28"/>
  <c r="DS9" i="23"/>
  <c r="CQ9" i="23"/>
  <c r="CI9" i="23"/>
  <c r="CE9" i="23"/>
  <c r="DQ25" i="21"/>
  <c r="EN25" i="21"/>
  <c r="DF39" i="23"/>
  <c r="GK39" i="23"/>
  <c r="CD39" i="23"/>
  <c r="CR39" i="23"/>
  <c r="BP39" i="23"/>
  <c r="EH39" i="23"/>
  <c r="GO39" i="23"/>
  <c r="GO34" i="23" s="1"/>
  <c r="DT39" i="23"/>
  <c r="CE39" i="23"/>
  <c r="EV28" i="22"/>
  <c r="BZ28" i="22"/>
  <c r="BZ25" i="22" s="1"/>
  <c r="CU28" i="22"/>
  <c r="FF39" i="23"/>
  <c r="DU39" i="23"/>
  <c r="EW39" i="23"/>
  <c r="GI39" i="23"/>
  <c r="BQ39" i="23"/>
  <c r="DG39" i="23"/>
  <c r="GG39" i="23"/>
  <c r="FF28" i="22"/>
  <c r="FH28" i="22"/>
  <c r="DE28" i="22"/>
  <c r="EV39" i="23"/>
  <c r="EV34" i="23" s="1"/>
  <c r="EA28" i="22"/>
  <c r="EE25" i="21"/>
  <c r="EZ9" i="23"/>
  <c r="DL29" i="25"/>
  <c r="DF55" i="26"/>
  <c r="DF49" i="26" s="1"/>
  <c r="FX36" i="28"/>
  <c r="BW9" i="23"/>
  <c r="CU38" i="26"/>
  <c r="CU36" i="26" s="1"/>
  <c r="CU36" i="28"/>
  <c r="DR29" i="25"/>
  <c r="DR36" i="28"/>
  <c r="EH29" i="25"/>
  <c r="EH36" i="28"/>
  <c r="EJ36" i="28"/>
  <c r="FO36" i="28"/>
  <c r="EW63" i="25"/>
  <c r="EW57" i="25" s="1"/>
  <c r="DJ55" i="26"/>
  <c r="DJ49" i="26" s="1"/>
  <c r="BT55" i="26"/>
  <c r="BT49" i="26" s="1"/>
  <c r="EK29" i="25"/>
  <c r="EK36" i="28"/>
  <c r="EV38" i="26"/>
  <c r="EV36" i="26" s="1"/>
  <c r="DV63" i="25"/>
  <c r="DV57" i="25" s="1"/>
  <c r="CT55" i="26"/>
  <c r="CT49" i="26" s="1"/>
  <c r="EN36" i="28"/>
  <c r="FK36" i="28"/>
  <c r="BY55" i="26"/>
  <c r="BY49" i="26" s="1"/>
  <c r="BS46" i="25"/>
  <c r="FT9" i="21"/>
  <c r="EN38" i="26"/>
  <c r="EN36" i="26" s="1"/>
  <c r="CN9" i="21"/>
  <c r="GC38" i="26"/>
  <c r="GC36" i="26" s="1"/>
  <c r="EV33" i="28"/>
  <c r="EN29" i="25"/>
  <c r="EQ46" i="25"/>
  <c r="DO29" i="25"/>
  <c r="DO36" i="28"/>
  <c r="CR25" i="21"/>
  <c r="CC33" i="28"/>
  <c r="DM38" i="26"/>
  <c r="DM36" i="26" s="1"/>
  <c r="FT38" i="26"/>
  <c r="FT36" i="26" s="1"/>
  <c r="FU29" i="25"/>
  <c r="FZ67" i="23"/>
  <c r="GG36" i="28"/>
  <c r="GG31" i="28" s="1"/>
  <c r="GG29" i="28" s="1"/>
  <c r="GG23" i="15" s="1"/>
  <c r="EW34" i="23"/>
  <c r="FW36" i="28"/>
  <c r="FW29" i="25"/>
  <c r="DJ46" i="25"/>
  <c r="DD46" i="25"/>
  <c r="EV25" i="25"/>
  <c r="EQ25" i="26"/>
  <c r="FC25" i="25"/>
  <c r="CT40" i="26"/>
  <c r="CT33" i="26" s="1"/>
  <c r="ES55" i="26"/>
  <c r="ES49" i="26" s="1"/>
  <c r="EV25" i="26"/>
  <c r="DR63" i="25"/>
  <c r="DR57" i="25" s="1"/>
  <c r="DL33" i="28"/>
  <c r="CB55" i="26"/>
  <c r="CB49" i="26" s="1"/>
  <c r="CB46" i="25"/>
  <c r="ET63" i="25"/>
  <c r="ET57" i="25" s="1"/>
  <c r="GM67" i="23"/>
  <c r="DM9" i="21"/>
  <c r="EJ9" i="21"/>
  <c r="GB67" i="23"/>
  <c r="GM21" i="20"/>
  <c r="GO67" i="23"/>
  <c r="DS38" i="26"/>
  <c r="DS36" i="26" s="1"/>
  <c r="EA38" i="26"/>
  <c r="EA36" i="26" s="1"/>
  <c r="CK38" i="26"/>
  <c r="CK36" i="26" s="1"/>
  <c r="CH38" i="26"/>
  <c r="CH36" i="26" s="1"/>
  <c r="CF38" i="26"/>
  <c r="CF36" i="26" s="1"/>
  <c r="CE38" i="26"/>
  <c r="CE36" i="26" s="1"/>
  <c r="DV38" i="26"/>
  <c r="DV36" i="26" s="1"/>
  <c r="ED38" i="26"/>
  <c r="ED36" i="26" s="1"/>
  <c r="CF42" i="25"/>
  <c r="CF40" i="25" s="1"/>
  <c r="EW38" i="26"/>
  <c r="EW36" i="26" s="1"/>
  <c r="EJ29" i="25"/>
  <c r="DF38" i="26"/>
  <c r="DF36" i="26" s="1"/>
  <c r="CO38" i="26"/>
  <c r="CO36" i="26" s="1"/>
  <c r="CW38" i="26"/>
  <c r="CW36" i="26" s="1"/>
  <c r="EE38" i="26"/>
  <c r="EE36" i="26" s="1"/>
  <c r="CB39" i="23"/>
  <c r="DA38" i="26"/>
  <c r="DA36" i="26" s="1"/>
  <c r="BW38" i="26"/>
  <c r="BW36" i="26" s="1"/>
  <c r="BV38" i="26"/>
  <c r="BV36" i="26" s="1"/>
  <c r="BS38" i="26"/>
  <c r="BS36" i="26" s="1"/>
  <c r="BS34" i="23"/>
  <c r="BY21" i="20"/>
  <c r="DY25" i="21"/>
  <c r="CX25" i="21"/>
  <c r="CE25" i="21"/>
  <c r="DM25" i="21"/>
  <c r="GC21" i="14"/>
  <c r="CX38" i="26"/>
  <c r="CX36" i="26" s="1"/>
  <c r="DC25" i="21"/>
  <c r="CQ25" i="21"/>
  <c r="EB33" i="28"/>
  <c r="EX16" i="23"/>
  <c r="EY25" i="26"/>
  <c r="FW67" i="23"/>
  <c r="FT67" i="23"/>
  <c r="GP38" i="20"/>
  <c r="DU25" i="21"/>
  <c r="FN28" i="22"/>
  <c r="EB25" i="21"/>
  <c r="EJ25" i="21"/>
  <c r="EW25" i="21"/>
  <c r="DO25" i="21"/>
  <c r="FO68" i="28"/>
  <c r="FO71" i="28" s="1"/>
  <c r="FO72" i="28" s="1"/>
  <c r="EN55" i="26"/>
  <c r="EN49" i="26" s="1"/>
  <c r="GO38" i="20"/>
  <c r="CQ63" i="25"/>
  <c r="CQ57" i="25" s="1"/>
  <c r="CU63" i="25"/>
  <c r="CU57" i="25" s="1"/>
  <c r="DP33" i="28"/>
  <c r="DX33" i="28"/>
  <c r="CO40" i="26"/>
  <c r="DL25" i="21"/>
  <c r="DL22" i="21" s="1"/>
  <c r="EI39" i="23"/>
  <c r="CO33" i="28"/>
  <c r="DU33" i="28"/>
  <c r="CE9" i="21"/>
  <c r="EY25" i="25"/>
  <c r="DY29" i="25"/>
  <c r="FE38" i="26"/>
  <c r="FE36" i="26" s="1"/>
  <c r="EW29" i="25"/>
  <c r="DJ40" i="26"/>
  <c r="CK40" i="26"/>
  <c r="GF27" i="26"/>
  <c r="FT36" i="28"/>
  <c r="GC36" i="28"/>
  <c r="GC31" i="28" s="1"/>
  <c r="GD29" i="25"/>
  <c r="EV63" i="25"/>
  <c r="EV57" i="25" s="1"/>
  <c r="DF33" i="28"/>
  <c r="BS33" i="28"/>
  <c r="BY28" i="22"/>
  <c r="BQ28" i="22"/>
  <c r="FO28" i="22"/>
  <c r="EW28" i="22"/>
  <c r="FQ28" i="22"/>
  <c r="DS28" i="22"/>
  <c r="DK28" i="22"/>
  <c r="EG28" i="22"/>
  <c r="DY28" i="22"/>
  <c r="ES28" i="22"/>
  <c r="EP28" i="22"/>
  <c r="EQ28" i="22"/>
  <c r="DV28" i="22"/>
  <c r="EE28" i="22"/>
  <c r="DD28" i="22"/>
  <c r="BP28" i="22"/>
  <c r="CF28" i="22"/>
  <c r="EJ28" i="22"/>
  <c r="FJ28" i="22"/>
  <c r="CR28" i="22"/>
  <c r="DR28" i="22"/>
  <c r="DR25" i="22" s="1"/>
  <c r="DX28" i="22"/>
  <c r="FA28" i="22"/>
  <c r="DZ28" i="22"/>
  <c r="DC28" i="22"/>
  <c r="CE28" i="22"/>
  <c r="ET28" i="22"/>
  <c r="EN28" i="22"/>
  <c r="FB28" i="22"/>
  <c r="CW28" i="22"/>
  <c r="CQ28" i="22"/>
  <c r="DI28" i="22"/>
  <c r="EZ28" i="22"/>
  <c r="FL28" i="22"/>
  <c r="DJ28" i="22"/>
  <c r="CD28" i="22"/>
  <c r="CX28" i="22"/>
  <c r="DP28" i="22"/>
  <c r="CT28" i="22"/>
  <c r="BW28" i="22"/>
  <c r="DH28" i="22"/>
  <c r="DA28" i="22"/>
  <c r="EY28" i="22"/>
  <c r="CK28" i="22"/>
  <c r="CC28" i="22"/>
  <c r="FK28" i="22"/>
  <c r="DO28" i="22"/>
  <c r="FR28" i="22"/>
  <c r="EK28" i="22"/>
  <c r="FE28" i="22"/>
  <c r="CB28" i="22"/>
  <c r="CN28" i="22"/>
  <c r="EB28" i="22"/>
  <c r="CO28" i="22"/>
  <c r="BR28" i="22"/>
  <c r="CZ28" i="22"/>
  <c r="DG28" i="22"/>
  <c r="BS28" i="22"/>
  <c r="CI28" i="22"/>
  <c r="CA28" i="22"/>
  <c r="FI28" i="22"/>
  <c r="DU28" i="22"/>
  <c r="DM28" i="22"/>
  <c r="DQ28" i="22"/>
  <c r="BV28" i="22"/>
  <c r="CL28" i="22"/>
  <c r="EH28" i="22"/>
  <c r="DF28" i="22"/>
  <c r="CH28" i="22"/>
  <c r="DT28" i="22"/>
  <c r="DL28" i="22"/>
  <c r="FC28" i="22"/>
  <c r="GG31" i="19"/>
  <c r="DD25" i="21"/>
  <c r="DD22" i="21" s="1"/>
  <c r="EW25" i="26"/>
  <c r="EZ25" i="25"/>
  <c r="EZ13" i="25" s="1"/>
  <c r="EZ7" i="25" s="1"/>
  <c r="ES25" i="25"/>
  <c r="ES13" i="25" s="1"/>
  <c r="ES7" i="25" s="1"/>
  <c r="FE9" i="23"/>
  <c r="CK27" i="26"/>
  <c r="DC55" i="26"/>
  <c r="DC49" i="26" s="1"/>
  <c r="GP21" i="14"/>
  <c r="EV25" i="21"/>
  <c r="GF9" i="23"/>
  <c r="GF21" i="20"/>
  <c r="GD21" i="20"/>
  <c r="FU9" i="21"/>
  <c r="ED28" i="22"/>
  <c r="EM28" i="22"/>
  <c r="DR33" i="28"/>
  <c r="EH33" i="28"/>
  <c r="FU67" i="23"/>
  <c r="CU33" i="28"/>
  <c r="FL33" i="28"/>
  <c r="FH33" i="28"/>
  <c r="DW29" i="25"/>
  <c r="FR36" i="28"/>
  <c r="FF36" i="28"/>
  <c r="BP40" i="26"/>
  <c r="GL21" i="20"/>
  <c r="GF39" i="23"/>
  <c r="GI36" i="28"/>
  <c r="GI31" i="28" s="1"/>
  <c r="GI29" i="28" s="1"/>
  <c r="GI23" i="15" s="1"/>
  <c r="EJ33" i="28"/>
  <c r="GJ36" i="28"/>
  <c r="GJ31" i="28" s="1"/>
  <c r="GJ29" i="28" s="1"/>
  <c r="GJ23" i="15" s="1"/>
  <c r="FO33" i="28"/>
  <c r="EG33" i="28"/>
  <c r="CK33" i="28"/>
  <c r="CI33" i="28"/>
  <c r="ET33" i="28"/>
  <c r="EE33" i="28"/>
  <c r="DS63" i="25"/>
  <c r="DS57" i="25" s="1"/>
  <c r="CL38" i="26"/>
  <c r="CL36" i="26" s="1"/>
  <c r="DJ38" i="26"/>
  <c r="DJ36" i="26" s="1"/>
  <c r="DU38" i="26"/>
  <c r="DU36" i="26" s="1"/>
  <c r="FR38" i="26"/>
  <c r="FR36" i="26" s="1"/>
  <c r="ET38" i="26"/>
  <c r="ET36" i="26" s="1"/>
  <c r="CI38" i="26"/>
  <c r="CI36" i="26" s="1"/>
  <c r="EM38" i="26"/>
  <c r="EM36" i="26" s="1"/>
  <c r="EG38" i="26"/>
  <c r="EG36" i="26" s="1"/>
  <c r="FX38" i="26"/>
  <c r="FX36" i="26" s="1"/>
  <c r="GD38" i="26"/>
  <c r="GD36" i="26" s="1"/>
  <c r="DC38" i="26"/>
  <c r="DC36" i="26" s="1"/>
  <c r="BQ38" i="26"/>
  <c r="BQ36" i="26" s="1"/>
  <c r="FU38" i="26"/>
  <c r="FU36" i="26" s="1"/>
  <c r="BS9" i="23"/>
  <c r="CH36" i="28"/>
  <c r="CH31" i="28" s="1"/>
  <c r="DX9" i="23"/>
  <c r="FA36" i="28"/>
  <c r="FA31" i="28" s="1"/>
  <c r="FH68" i="28"/>
  <c r="FH71" i="28" s="1"/>
  <c r="FH72" i="28" s="1"/>
  <c r="EK33" i="28"/>
  <c r="BT28" i="22"/>
  <c r="GL39" i="23"/>
  <c r="GP39" i="23"/>
  <c r="GM39" i="23"/>
  <c r="GK67" i="23"/>
  <c r="GI21" i="20"/>
  <c r="FT21" i="20"/>
  <c r="BQ33" i="28"/>
  <c r="FE33" i="28"/>
  <c r="EQ33" i="28"/>
  <c r="CL33" i="28"/>
  <c r="EP33" i="28"/>
  <c r="GA21" i="20"/>
  <c r="FS21" i="20"/>
  <c r="CR33" i="28"/>
  <c r="CQ33" i="28"/>
  <c r="EJ63" i="25"/>
  <c r="EJ57" i="25" s="1"/>
  <c r="ED63" i="25"/>
  <c r="ED57" i="25" s="1"/>
  <c r="BT63" i="25"/>
  <c r="BT57" i="25" s="1"/>
  <c r="FL50" i="28"/>
  <c r="FB9" i="23"/>
  <c r="DL39" i="23"/>
  <c r="DL34" i="23" s="1"/>
  <c r="FE39" i="23"/>
  <c r="DX39" i="23"/>
  <c r="BV39" i="23"/>
  <c r="CW39" i="23"/>
  <c r="DG63" i="25"/>
  <c r="DG57" i="25" s="1"/>
  <c r="DO55" i="26"/>
  <c r="DO49" i="26" s="1"/>
  <c r="BY25" i="22" l="1"/>
  <c r="CI25" i="22"/>
  <c r="EA25" i="22"/>
  <c r="ET25" i="22"/>
  <c r="EQ32" i="23"/>
  <c r="EQ27" i="15" s="1"/>
  <c r="BP25" i="22"/>
  <c r="EH31" i="28"/>
  <c r="FB32" i="23"/>
  <c r="FB27" i="15" s="1"/>
  <c r="CL25" i="22"/>
  <c r="BS32" i="23"/>
  <c r="BS27" i="15" s="1"/>
  <c r="BW32" i="23"/>
  <c r="BW27" i="15" s="1"/>
  <c r="BS31" i="28"/>
  <c r="BS25" i="22"/>
  <c r="EV32" i="23"/>
  <c r="EV27" i="15" s="1"/>
  <c r="CQ31" i="28"/>
  <c r="FC13" i="25"/>
  <c r="FC7" i="25" s="1"/>
  <c r="FC14" i="15" s="1"/>
  <c r="DR31" i="28"/>
  <c r="CU31" i="28"/>
  <c r="EA32" i="23"/>
  <c r="EA27" i="15" s="1"/>
  <c r="BT25" i="22"/>
  <c r="CB25" i="22"/>
  <c r="DM32" i="23"/>
  <c r="DM27" i="15" s="1"/>
  <c r="FL25" i="22"/>
  <c r="DL32" i="23"/>
  <c r="DL27" i="15" s="1"/>
  <c r="FC25" i="22"/>
  <c r="DL25" i="22"/>
  <c r="DT25" i="22"/>
  <c r="FK25" i="22"/>
  <c r="ET32" i="23"/>
  <c r="ET27" i="15" s="1"/>
  <c r="CC25" i="22"/>
  <c r="EW32" i="23"/>
  <c r="EW27" i="15" s="1"/>
  <c r="DM25" i="22"/>
  <c r="DU25" i="22"/>
  <c r="DY25" i="22"/>
  <c r="ED25" i="22"/>
  <c r="DO25" i="22"/>
  <c r="CT31" i="26"/>
  <c r="CT28" i="15" s="1"/>
  <c r="EE31" i="28"/>
  <c r="EY13" i="25"/>
  <c r="EY7" i="25" s="1"/>
  <c r="EY14" i="15" s="1"/>
  <c r="FC34" i="23"/>
  <c r="FE25" i="22"/>
  <c r="CQ22" i="21"/>
  <c r="DW34" i="23"/>
  <c r="DV25" i="22"/>
  <c r="CA34" i="23"/>
  <c r="FF25" i="22"/>
  <c r="CX25" i="22"/>
  <c r="DJ25" i="22"/>
  <c r="DJ22" i="21"/>
  <c r="BW22" i="21"/>
  <c r="CO25" i="22"/>
  <c r="EJ25" i="22"/>
  <c r="ED22" i="21"/>
  <c r="CH22" i="21"/>
  <c r="EQ25" i="22"/>
  <c r="FQ25" i="22"/>
  <c r="DI22" i="21"/>
  <c r="CZ22" i="21"/>
  <c r="EH9" i="23"/>
  <c r="CW9" i="23"/>
  <c r="CB34" i="23"/>
  <c r="CB32" i="23" s="1"/>
  <c r="CB27" i="15" s="1"/>
  <c r="DS34" i="23"/>
  <c r="DS32" i="23" s="1"/>
  <c r="DS27" i="15" s="1"/>
  <c r="BY42" i="25"/>
  <c r="BY40" i="25" s="1"/>
  <c r="DS40" i="26"/>
  <c r="DS33" i="26" s="1"/>
  <c r="DP25" i="22"/>
  <c r="EW25" i="22"/>
  <c r="EN22" i="21"/>
  <c r="DQ22" i="21"/>
  <c r="DC31" i="28"/>
  <c r="DG31" i="28"/>
  <c r="EZ22" i="21"/>
  <c r="EM25" i="25"/>
  <c r="DK25" i="22"/>
  <c r="DG9" i="23"/>
  <c r="CT9" i="23"/>
  <c r="ER22" i="21"/>
  <c r="DC42" i="25"/>
  <c r="DC40" i="25" s="1"/>
  <c r="CZ9" i="23"/>
  <c r="EN25" i="25"/>
  <c r="EN13" i="25" s="1"/>
  <c r="EN7" i="25" s="1"/>
  <c r="EN14" i="15" s="1"/>
  <c r="CH25" i="22"/>
  <c r="CK25" i="22"/>
  <c r="DI25" i="22"/>
  <c r="BQ25" i="22"/>
  <c r="DF31" i="28"/>
  <c r="EV40" i="26"/>
  <c r="EV33" i="26" s="1"/>
  <c r="EV31" i="26" s="1"/>
  <c r="EV28" i="15" s="1"/>
  <c r="CR22" i="21"/>
  <c r="EN31" i="28"/>
  <c r="FH25" i="22"/>
  <c r="DT34" i="23"/>
  <c r="BT22" i="21"/>
  <c r="DX22" i="21"/>
  <c r="FE25" i="25"/>
  <c r="FE13" i="25" s="1"/>
  <c r="FE7" i="25" s="1"/>
  <c r="FE14" i="15" s="1"/>
  <c r="DS22" i="21"/>
  <c r="CL9" i="23"/>
  <c r="FL9" i="23"/>
  <c r="BZ42" i="25"/>
  <c r="BZ40" i="25" s="1"/>
  <c r="FB22" i="21"/>
  <c r="EB42" i="25"/>
  <c r="EB40" i="25" s="1"/>
  <c r="DA9" i="23"/>
  <c r="EQ31" i="28"/>
  <c r="EK31" i="28"/>
  <c r="EV22" i="21"/>
  <c r="CK34" i="23"/>
  <c r="CK32" i="23" s="1"/>
  <c r="CK27" i="15" s="1"/>
  <c r="DZ25" i="22"/>
  <c r="EG25" i="22"/>
  <c r="FN25" i="22"/>
  <c r="DC22" i="21"/>
  <c r="CI34" i="23"/>
  <c r="CI32" i="23" s="1"/>
  <c r="CI27" i="15" s="1"/>
  <c r="FQ50" i="28"/>
  <c r="BZ31" i="28"/>
  <c r="DI31" i="28"/>
  <c r="BV31" i="28"/>
  <c r="FD22" i="21"/>
  <c r="CW34" i="23"/>
  <c r="CW32" i="23" s="1"/>
  <c r="CW27" i="15" s="1"/>
  <c r="GP62" i="14"/>
  <c r="BY31" i="28"/>
  <c r="DJ33" i="26"/>
  <c r="DJ31" i="26" s="1"/>
  <c r="DJ28" i="15" s="1"/>
  <c r="FF31" i="28"/>
  <c r="DQ25" i="22"/>
  <c r="CE25" i="22"/>
  <c r="FA25" i="22"/>
  <c r="FL21" i="20"/>
  <c r="DU22" i="21"/>
  <c r="CE22" i="21"/>
  <c r="DY22" i="21"/>
  <c r="BZ21" i="20"/>
  <c r="FQ21" i="20"/>
  <c r="EJ31" i="28"/>
  <c r="DY34" i="23"/>
  <c r="DY32" i="23" s="1"/>
  <c r="DY27" i="15" s="1"/>
  <c r="EG34" i="23"/>
  <c r="EG32" i="23" s="1"/>
  <c r="EG27" i="15" s="1"/>
  <c r="ES31" i="28"/>
  <c r="CZ31" i="28"/>
  <c r="BW31" i="28"/>
  <c r="CL22" i="21"/>
  <c r="CB22" i="21"/>
  <c r="DU34" i="23"/>
  <c r="DU32" i="23" s="1"/>
  <c r="DU27" i="15" s="1"/>
  <c r="CE34" i="23"/>
  <c r="CE32" i="23" s="1"/>
  <c r="CE27" i="15" s="1"/>
  <c r="EB21" i="20"/>
  <c r="CW22" i="21"/>
  <c r="FL17" i="28"/>
  <c r="FL16" i="28" s="1"/>
  <c r="FL7" i="28" s="1"/>
  <c r="FL11" i="15" s="1"/>
  <c r="EM25" i="22"/>
  <c r="EY25" i="22"/>
  <c r="EZ25" i="22"/>
  <c r="EP25" i="22"/>
  <c r="FO25" i="22"/>
  <c r="EV25" i="22"/>
  <c r="DO22" i="21"/>
  <c r="DM22" i="21"/>
  <c r="DI21" i="20"/>
  <c r="CK33" i="26"/>
  <c r="DD34" i="23"/>
  <c r="EP25" i="25"/>
  <c r="EP13" i="25" s="1"/>
  <c r="EP7" i="25" s="1"/>
  <c r="EP14" i="15" s="1"/>
  <c r="DA22" i="21"/>
  <c r="BY22" i="21"/>
  <c r="CO34" i="23"/>
  <c r="EJ9" i="23"/>
  <c r="CT14" i="19"/>
  <c r="CT13" i="19" s="1"/>
  <c r="DA14" i="19"/>
  <c r="CI14" i="19"/>
  <c r="FL29" i="25"/>
  <c r="EJ22" i="21"/>
  <c r="BQ34" i="23"/>
  <c r="BQ32" i="23" s="1"/>
  <c r="BQ27" i="15" s="1"/>
  <c r="EK25" i="22"/>
  <c r="FB25" i="22"/>
  <c r="ES25" i="22"/>
  <c r="DS25" i="22"/>
  <c r="ES9" i="23"/>
  <c r="FC9" i="23"/>
  <c r="FN9" i="23"/>
  <c r="CX22" i="21"/>
  <c r="EY22" i="21"/>
  <c r="BZ22" i="21"/>
  <c r="CU22" i="21"/>
  <c r="FR42" i="25"/>
  <c r="FR40" i="25" s="1"/>
  <c r="DI14" i="19"/>
  <c r="CB42" i="25"/>
  <c r="CB40" i="25" s="1"/>
  <c r="CB37" i="25" s="1"/>
  <c r="EP14" i="19"/>
  <c r="BT31" i="28"/>
  <c r="BR39" i="23"/>
  <c r="EH25" i="22"/>
  <c r="DA25" i="22"/>
  <c r="EN25" i="22"/>
  <c r="DC25" i="22"/>
  <c r="DX25" i="22"/>
  <c r="CR42" i="25"/>
  <c r="CR40" i="25" s="1"/>
  <c r="ET25" i="25"/>
  <c r="ET13" i="25" s="1"/>
  <c r="ET7" i="25" s="1"/>
  <c r="ET14" i="15" s="1"/>
  <c r="FH21" i="20"/>
  <c r="DD31" i="28"/>
  <c r="ET9" i="23"/>
  <c r="CT22" i="21"/>
  <c r="FF22" i="21"/>
  <c r="CQ40" i="26"/>
  <c r="DP51" i="23"/>
  <c r="DP50" i="23" s="1"/>
  <c r="DP32" i="23" s="1"/>
  <c r="DP27" i="15" s="1"/>
  <c r="DJ40" i="22"/>
  <c r="DJ39" i="22" s="1"/>
  <c r="FP36" i="28"/>
  <c r="BP40" i="22"/>
  <c r="BP39" i="22" s="1"/>
  <c r="BW40" i="22"/>
  <c r="BW39" i="22" s="1"/>
  <c r="CE40" i="22"/>
  <c r="CE39" i="22" s="1"/>
  <c r="EA33" i="21"/>
  <c r="FW33" i="21"/>
  <c r="FK33" i="21"/>
  <c r="DM33" i="21"/>
  <c r="FS40" i="22"/>
  <c r="FS39" i="22" s="1"/>
  <c r="DY33" i="28"/>
  <c r="FR33" i="28"/>
  <c r="FB33" i="28"/>
  <c r="CA25" i="22"/>
  <c r="CW25" i="22"/>
  <c r="DS38" i="20"/>
  <c r="DN29" i="25"/>
  <c r="FY29" i="25"/>
  <c r="DM40" i="22"/>
  <c r="DM39" i="22" s="1"/>
  <c r="GD33" i="21"/>
  <c r="DE40" i="26"/>
  <c r="DX38" i="26"/>
  <c r="DQ55" i="26"/>
  <c r="DY33" i="21"/>
  <c r="ER55" i="26"/>
  <c r="DE55" i="26"/>
  <c r="DN55" i="26"/>
  <c r="DK36" i="28"/>
  <c r="CM38" i="26"/>
  <c r="DH14" i="19"/>
  <c r="EE22" i="21"/>
  <c r="CS39" i="23"/>
  <c r="DJ31" i="28"/>
  <c r="DP22" i="21"/>
  <c r="BT34" i="23"/>
  <c r="CD25" i="22"/>
  <c r="CO40" i="22"/>
  <c r="CO39" i="22" s="1"/>
  <c r="DK9" i="28"/>
  <c r="CR25" i="22"/>
  <c r="EU21" i="20"/>
  <c r="EC21" i="20"/>
  <c r="DE21" i="20"/>
  <c r="FQ68" i="28"/>
  <c r="FQ71" i="28" s="1"/>
  <c r="FQ72" i="28" s="1"/>
  <c r="FQ17" i="28"/>
  <c r="FQ16" i="28" s="1"/>
  <c r="FQ7" i="28" s="1"/>
  <c r="FT40" i="22"/>
  <c r="FT39" i="22" s="1"/>
  <c r="EB33" i="21"/>
  <c r="EQ38" i="26"/>
  <c r="EQ36" i="26" s="1"/>
  <c r="BZ9" i="21"/>
  <c r="DO31" i="28"/>
  <c r="CV9" i="21"/>
  <c r="EF39" i="23"/>
  <c r="EF34" i="23" s="1"/>
  <c r="DQ39" i="23"/>
  <c r="DQ34" i="23" s="1"/>
  <c r="CP39" i="23"/>
  <c r="FM16" i="28"/>
  <c r="DH9" i="28"/>
  <c r="DE71" i="28"/>
  <c r="CM51" i="23"/>
  <c r="FQ33" i="21"/>
  <c r="FK50" i="19"/>
  <c r="CY9" i="23"/>
  <c r="BU63" i="25"/>
  <c r="DR40" i="22"/>
  <c r="DR39" i="22" s="1"/>
  <c r="DR23" i="22" s="1"/>
  <c r="DR25" i="15" s="1"/>
  <c r="EY40" i="22"/>
  <c r="EY39" i="22" s="1"/>
  <c r="ER33" i="28"/>
  <c r="DV51" i="23"/>
  <c r="DV50" i="23" s="1"/>
  <c r="DV32" i="23" s="1"/>
  <c r="DV27" i="15" s="1"/>
  <c r="FI40" i="22"/>
  <c r="FI39" i="22" s="1"/>
  <c r="EU25" i="21"/>
  <c r="EU22" i="21" s="1"/>
  <c r="DA31" i="28"/>
  <c r="EK22" i="21"/>
  <c r="CJ39" i="23"/>
  <c r="DB39" i="23"/>
  <c r="EX39" i="23"/>
  <c r="DK39" i="23"/>
  <c r="DQ14" i="19"/>
  <c r="DW14" i="19"/>
  <c r="DZ14" i="19"/>
  <c r="BP14" i="19"/>
  <c r="DU14" i="19"/>
  <c r="EC14" i="19"/>
  <c r="EX14" i="19"/>
  <c r="FM9" i="23"/>
  <c r="FP9" i="23"/>
  <c r="CY57" i="25"/>
  <c r="FW11" i="15"/>
  <c r="CM9" i="28"/>
  <c r="FM38" i="26"/>
  <c r="EX25" i="25"/>
  <c r="BR31" i="28"/>
  <c r="FL33" i="21"/>
  <c r="FH33" i="21"/>
  <c r="DE33" i="28"/>
  <c r="FH40" i="22"/>
  <c r="FH39" i="22" s="1"/>
  <c r="FF51" i="23"/>
  <c r="FF50" i="23" s="1"/>
  <c r="FV61" i="20"/>
  <c r="GG9" i="21"/>
  <c r="GN36" i="28"/>
  <c r="DA40" i="22"/>
  <c r="DA39" i="22" s="1"/>
  <c r="ES22" i="21"/>
  <c r="EA22" i="21"/>
  <c r="DG34" i="23"/>
  <c r="CG40" i="26"/>
  <c r="CP9" i="28"/>
  <c r="BU39" i="23"/>
  <c r="EM63" i="25"/>
  <c r="EM57" i="25" s="1"/>
  <c r="FA71" i="28"/>
  <c r="BR25" i="22"/>
  <c r="EM22" i="21"/>
  <c r="GC50" i="19"/>
  <c r="GC61" i="20"/>
  <c r="ES33" i="21"/>
  <c r="DH25" i="22"/>
  <c r="FJ25" i="22"/>
  <c r="DY40" i="22"/>
  <c r="DY39" i="22" s="1"/>
  <c r="BV33" i="21"/>
  <c r="DT38" i="26"/>
  <c r="EI25" i="26"/>
  <c r="EI29" i="25"/>
  <c r="EU50" i="28"/>
  <c r="CG63" i="25"/>
  <c r="EF36" i="28"/>
  <c r="CV25" i="21"/>
  <c r="BX25" i="21"/>
  <c r="EM29" i="25"/>
  <c r="CD25" i="21"/>
  <c r="DK25" i="21"/>
  <c r="DK22" i="21" s="1"/>
  <c r="DN9" i="23"/>
  <c r="CB9" i="23"/>
  <c r="FJ17" i="28"/>
  <c r="FJ68" i="28"/>
  <c r="EC42" i="25"/>
  <c r="EO21" i="20"/>
  <c r="EU42" i="25"/>
  <c r="CG42" i="25"/>
  <c r="DO21" i="20"/>
  <c r="DP42" i="25"/>
  <c r="DP40" i="25" s="1"/>
  <c r="CM34" i="23"/>
  <c r="FU33" i="21"/>
  <c r="CM27" i="26"/>
  <c r="EO25" i="25"/>
  <c r="CP40" i="26"/>
  <c r="CA40" i="26"/>
  <c r="EU51" i="23"/>
  <c r="EU50" i="23" s="1"/>
  <c r="ER71" i="28"/>
  <c r="FS9" i="28"/>
  <c r="FS7" i="28" s="1"/>
  <c r="BO22" i="21"/>
  <c r="CV9" i="28"/>
  <c r="FA51" i="23"/>
  <c r="FA50" i="23" s="1"/>
  <c r="DN34" i="23"/>
  <c r="DW9" i="28"/>
  <c r="CF40" i="22"/>
  <c r="CF39" i="22" s="1"/>
  <c r="DL40" i="22"/>
  <c r="DL39" i="22" s="1"/>
  <c r="EC33" i="28"/>
  <c r="BP33" i="28"/>
  <c r="BP31" i="28" s="1"/>
  <c r="CJ40" i="26"/>
  <c r="EU25" i="26"/>
  <c r="EC28" i="22"/>
  <c r="EC25" i="22" s="1"/>
  <c r="BW25" i="22"/>
  <c r="FB40" i="22"/>
  <c r="FB39" i="22" s="1"/>
  <c r="FJ33" i="28"/>
  <c r="EV29" i="25"/>
  <c r="FG33" i="28"/>
  <c r="EA61" i="20"/>
  <c r="CS29" i="25"/>
  <c r="BR14" i="19"/>
  <c r="CM9" i="21"/>
  <c r="FE34" i="23"/>
  <c r="FE32" i="23" s="1"/>
  <c r="FE27" i="15" s="1"/>
  <c r="EX25" i="21"/>
  <c r="EX22" i="21" s="1"/>
  <c r="DP33" i="21"/>
  <c r="EX25" i="26"/>
  <c r="DE9" i="23"/>
  <c r="DR33" i="21"/>
  <c r="CY25" i="21"/>
  <c r="BU36" i="28"/>
  <c r="CW29" i="25"/>
  <c r="BZ33" i="21"/>
  <c r="CN9" i="23"/>
  <c r="DT63" i="25"/>
  <c r="CP9" i="23"/>
  <c r="EO9" i="23"/>
  <c r="DN25" i="21"/>
  <c r="DN22" i="21" s="1"/>
  <c r="CE21" i="20"/>
  <c r="DZ34" i="23"/>
  <c r="GO42" i="25"/>
  <c r="EF42" i="25"/>
  <c r="FO38" i="20"/>
  <c r="FQ40" i="22"/>
  <c r="FQ39" i="22" s="1"/>
  <c r="FD28" i="22"/>
  <c r="FD25" i="22" s="1"/>
  <c r="DW57" i="25"/>
  <c r="ER28" i="22"/>
  <c r="ER25" i="22" s="1"/>
  <c r="CM36" i="28"/>
  <c r="DR51" i="23"/>
  <c r="DR50" i="23" s="1"/>
  <c r="DV33" i="21"/>
  <c r="EZ14" i="15"/>
  <c r="FM28" i="22"/>
  <c r="EO28" i="22"/>
  <c r="EO25" i="22" s="1"/>
  <c r="EG40" i="22"/>
  <c r="EG39" i="22" s="1"/>
  <c r="BT51" i="23"/>
  <c r="BT50" i="23" s="1"/>
  <c r="DE39" i="23"/>
  <c r="GK36" i="28"/>
  <c r="GI67" i="23"/>
  <c r="DJ33" i="21"/>
  <c r="CN55" i="26"/>
  <c r="CN49" i="26" s="1"/>
  <c r="FF25" i="25"/>
  <c r="FF13" i="25" s="1"/>
  <c r="FF7" i="25" s="1"/>
  <c r="CT33" i="28"/>
  <c r="EV40" i="22"/>
  <c r="EV39" i="22" s="1"/>
  <c r="DG25" i="22"/>
  <c r="CT25" i="22"/>
  <c r="CM28" i="22"/>
  <c r="CF25" i="22"/>
  <c r="DX34" i="23"/>
  <c r="DX32" i="23" s="1"/>
  <c r="DX27" i="15" s="1"/>
  <c r="CU25" i="22"/>
  <c r="CD40" i="26"/>
  <c r="DZ40" i="26"/>
  <c r="FL61" i="20"/>
  <c r="BS33" i="21"/>
  <c r="DW9" i="23"/>
  <c r="DW36" i="28"/>
  <c r="DW31" i="28" s="1"/>
  <c r="EH34" i="23"/>
  <c r="EH32" i="23" s="1"/>
  <c r="EH27" i="15" s="1"/>
  <c r="DO34" i="23"/>
  <c r="DO32" i="23" s="1"/>
  <c r="DO27" i="15" s="1"/>
  <c r="EO25" i="26"/>
  <c r="EM34" i="23"/>
  <c r="EM32" i="23" s="1"/>
  <c r="EM27" i="15" s="1"/>
  <c r="BS40" i="22"/>
  <c r="BS39" i="22" s="1"/>
  <c r="GC33" i="21"/>
  <c r="BR9" i="23"/>
  <c r="FC33" i="21"/>
  <c r="DU33" i="21"/>
  <c r="DL9" i="23"/>
  <c r="CJ33" i="28"/>
  <c r="EF33" i="28"/>
  <c r="FD25" i="25"/>
  <c r="DC33" i="21"/>
  <c r="BW33" i="21"/>
  <c r="DF33" i="21"/>
  <c r="DV40" i="22"/>
  <c r="DV39" i="22" s="1"/>
  <c r="FB25" i="25"/>
  <c r="FB13" i="25" s="1"/>
  <c r="FB7" i="25" s="1"/>
  <c r="CO51" i="23"/>
  <c r="CO50" i="23" s="1"/>
  <c r="EH40" i="22"/>
  <c r="EH39" i="22" s="1"/>
  <c r="DP21" i="20"/>
  <c r="DS33" i="21"/>
  <c r="EZ33" i="21"/>
  <c r="DQ33" i="28"/>
  <c r="CN32" i="23"/>
  <c r="CN27" i="15" s="1"/>
  <c r="EO14" i="19"/>
  <c r="FA25" i="25"/>
  <c r="DO40" i="22"/>
  <c r="DO39" i="22" s="1"/>
  <c r="CC38" i="20"/>
  <c r="EU28" i="22"/>
  <c r="EU25" i="22" s="1"/>
  <c r="CJ28" i="22"/>
  <c r="EP40" i="22"/>
  <c r="EP39" i="22" s="1"/>
  <c r="DW27" i="26"/>
  <c r="FN62" i="14"/>
  <c r="FN61" i="20"/>
  <c r="EW25" i="25"/>
  <c r="EW13" i="25" s="1"/>
  <c r="EW7" i="25" s="1"/>
  <c r="BZ14" i="19"/>
  <c r="EB22" i="21"/>
  <c r="FE21" i="20"/>
  <c r="FL40" i="22"/>
  <c r="FL39" i="22" s="1"/>
  <c r="CF46" i="25"/>
  <c r="CF37" i="25" s="1"/>
  <c r="FG9" i="23"/>
  <c r="GI62" i="14"/>
  <c r="EJ38" i="20"/>
  <c r="ET21" i="20"/>
  <c r="FQ9" i="23"/>
  <c r="BO38" i="26"/>
  <c r="DD33" i="21"/>
  <c r="DD20" i="21" s="1"/>
  <c r="DD24" i="15" s="1"/>
  <c r="ED33" i="21"/>
  <c r="GC67" i="23"/>
  <c r="ES46" i="25"/>
  <c r="FT46" i="20"/>
  <c r="FT33" i="21"/>
  <c r="BP46" i="25"/>
  <c r="BU46" i="25"/>
  <c r="DZ36" i="28"/>
  <c r="FR40" i="22"/>
  <c r="FR39" i="22" s="1"/>
  <c r="CY28" i="22"/>
  <c r="DP61" i="20"/>
  <c r="DP50" i="19"/>
  <c r="ET33" i="21"/>
  <c r="DK9" i="23"/>
  <c r="CK33" i="21"/>
  <c r="CH33" i="21"/>
  <c r="EU9" i="23"/>
  <c r="FJ21" i="20"/>
  <c r="BR29" i="25"/>
  <c r="FB7" i="23"/>
  <c r="EN9" i="23"/>
  <c r="CQ34" i="23"/>
  <c r="CD9" i="23"/>
  <c r="EW40" i="22"/>
  <c r="EW39" i="22" s="1"/>
  <c r="CK9" i="23"/>
  <c r="GF33" i="21"/>
  <c r="BU25" i="21"/>
  <c r="BV9" i="23"/>
  <c r="BP9" i="23"/>
  <c r="FZ33" i="21"/>
  <c r="EQ37" i="25"/>
  <c r="EQ35" i="25" s="1"/>
  <c r="EQ26" i="15" s="1"/>
  <c r="DQ21" i="20"/>
  <c r="FG42" i="25"/>
  <c r="EL42" i="25"/>
  <c r="EK21" i="20"/>
  <c r="DI42" i="25"/>
  <c r="DI40" i="25" s="1"/>
  <c r="BY33" i="21"/>
  <c r="DG33" i="21"/>
  <c r="DC9" i="23"/>
  <c r="BY14" i="19"/>
  <c r="CG14" i="19"/>
  <c r="DX14" i="19"/>
  <c r="ET14" i="19"/>
  <c r="FB14" i="19"/>
  <c r="FC14" i="19"/>
  <c r="DO14" i="19"/>
  <c r="EJ14" i="19"/>
  <c r="CJ14" i="19"/>
  <c r="DC14" i="19"/>
  <c r="CR14" i="19"/>
  <c r="CQ14" i="19"/>
  <c r="BO14" i="19"/>
  <c r="FZ61" i="20"/>
  <c r="FZ50" i="19"/>
  <c r="CC14" i="19"/>
  <c r="CP28" i="22"/>
  <c r="DN9" i="28"/>
  <c r="BX9" i="28"/>
  <c r="BU28" i="22"/>
  <c r="EX51" i="23"/>
  <c r="EX50" i="23" s="1"/>
  <c r="EL39" i="23"/>
  <c r="FI17" i="28"/>
  <c r="FI16" i="28" s="1"/>
  <c r="FI7" i="28" s="1"/>
  <c r="DH71" i="28"/>
  <c r="DZ9" i="28"/>
  <c r="DT29" i="25"/>
  <c r="DZ57" i="25"/>
  <c r="BO9" i="28"/>
  <c r="EL25" i="21"/>
  <c r="EL22" i="21" s="1"/>
  <c r="FO17" i="28"/>
  <c r="FO16" i="28" s="1"/>
  <c r="FO7" i="28" s="1"/>
  <c r="EI51" i="23"/>
  <c r="EI50" i="23" s="1"/>
  <c r="GJ29" i="25"/>
  <c r="CN33" i="21"/>
  <c r="DG40" i="22"/>
  <c r="DG39" i="22" s="1"/>
  <c r="CC40" i="22"/>
  <c r="CC39" i="22" s="1"/>
  <c r="FB33" i="21"/>
  <c r="EK33" i="21"/>
  <c r="DQ63" i="25"/>
  <c r="CC34" i="23"/>
  <c r="FP50" i="28"/>
  <c r="EP50" i="19"/>
  <c r="EL38" i="26"/>
  <c r="CU40" i="26"/>
  <c r="CU33" i="26" s="1"/>
  <c r="CU31" i="26" s="1"/>
  <c r="CU28" i="15" s="1"/>
  <c r="DL46" i="25"/>
  <c r="EB51" i="23"/>
  <c r="EB50" i="23" s="1"/>
  <c r="EB32" i="23" s="1"/>
  <c r="EB27" i="15" s="1"/>
  <c r="GJ50" i="19"/>
  <c r="GJ62" i="14"/>
  <c r="GA33" i="21"/>
  <c r="DL33" i="21"/>
  <c r="DL20" i="21" s="1"/>
  <c r="DL24" i="15" s="1"/>
  <c r="FG21" i="20"/>
  <c r="FM14" i="19"/>
  <c r="FA21" i="20"/>
  <c r="FB21" i="20"/>
  <c r="FC21" i="20"/>
  <c r="DY21" i="20"/>
  <c r="CV33" i="28"/>
  <c r="DK38" i="26"/>
  <c r="EE34" i="23"/>
  <c r="EE32" i="23" s="1"/>
  <c r="EE27" i="15" s="1"/>
  <c r="CF34" i="23"/>
  <c r="CF32" i="23" s="1"/>
  <c r="CF27" i="15" s="1"/>
  <c r="FR33" i="21"/>
  <c r="EF38" i="26"/>
  <c r="DH55" i="26"/>
  <c r="DX40" i="26"/>
  <c r="DI50" i="19"/>
  <c r="DZ29" i="25"/>
  <c r="CZ40" i="22"/>
  <c r="CZ39" i="22" s="1"/>
  <c r="FF9" i="23"/>
  <c r="ED9" i="23"/>
  <c r="BO9" i="23"/>
  <c r="EF21" i="20"/>
  <c r="CJ63" i="25"/>
  <c r="BX36" i="28"/>
  <c r="DE29" i="25"/>
  <c r="DD40" i="22"/>
  <c r="DD39" i="22" s="1"/>
  <c r="FG17" i="28"/>
  <c r="FG68" i="28"/>
  <c r="DT25" i="21"/>
  <c r="DT22" i="21" s="1"/>
  <c r="FI33" i="21"/>
  <c r="ER9" i="23"/>
  <c r="CO9" i="23"/>
  <c r="CB33" i="21"/>
  <c r="FD9" i="23"/>
  <c r="DU9" i="23"/>
  <c r="DY9" i="23"/>
  <c r="DM21" i="20"/>
  <c r="EX42" i="25"/>
  <c r="FM42" i="25"/>
  <c r="EB40" i="26"/>
  <c r="EE40" i="26"/>
  <c r="EE33" i="26" s="1"/>
  <c r="EE31" i="26" s="1"/>
  <c r="EE28" i="15" s="1"/>
  <c r="DG40" i="26"/>
  <c r="EK40" i="22"/>
  <c r="EK39" i="22" s="1"/>
  <c r="EF14" i="19"/>
  <c r="EK14" i="19"/>
  <c r="EJ21" i="20"/>
  <c r="CM14" i="19"/>
  <c r="BX14" i="19"/>
  <c r="CY14" i="19"/>
  <c r="DD14" i="19"/>
  <c r="CV36" i="26"/>
  <c r="FM9" i="28"/>
  <c r="EC9" i="28"/>
  <c r="FK17" i="28"/>
  <c r="FK16" i="28" s="1"/>
  <c r="FK7" i="28" s="1"/>
  <c r="DZ51" i="23"/>
  <c r="DZ50" i="23" s="1"/>
  <c r="EF71" i="28"/>
  <c r="FN17" i="28"/>
  <c r="FN16" i="28" s="1"/>
  <c r="FN7" i="28" s="1"/>
  <c r="FU11" i="15"/>
  <c r="EC71" i="28"/>
  <c r="DQ9" i="28"/>
  <c r="EF51" i="23"/>
  <c r="EF50" i="23" s="1"/>
  <c r="BX34" i="23"/>
  <c r="DW51" i="23"/>
  <c r="DW50" i="23" s="1"/>
  <c r="GN61" i="20"/>
  <c r="GH50" i="19"/>
  <c r="CL50" i="23"/>
  <c r="EO71" i="28"/>
  <c r="EU33" i="28"/>
  <c r="EA40" i="22"/>
  <c r="EA39" i="22" s="1"/>
  <c r="EA23" i="22" s="1"/>
  <c r="EA25" i="15" s="1"/>
  <c r="CX40" i="22"/>
  <c r="CX39" i="22" s="1"/>
  <c r="ED40" i="22"/>
  <c r="ED39" i="22" s="1"/>
  <c r="EX33" i="28"/>
  <c r="DV21" i="20"/>
  <c r="DR46" i="20"/>
  <c r="CN40" i="22"/>
  <c r="CN39" i="22" s="1"/>
  <c r="DO33" i="21"/>
  <c r="DY16" i="23"/>
  <c r="EI33" i="28"/>
  <c r="DK33" i="28"/>
  <c r="EG31" i="28"/>
  <c r="FO33" i="21"/>
  <c r="DX33" i="21"/>
  <c r="CQ40" i="22"/>
  <c r="CQ39" i="22" s="1"/>
  <c r="DZ33" i="28"/>
  <c r="EY9" i="23"/>
  <c r="EQ33" i="21"/>
  <c r="EH33" i="21"/>
  <c r="EH20" i="21" s="1"/>
  <c r="EH24" i="15" s="1"/>
  <c r="DI40" i="22"/>
  <c r="DI39" i="22" s="1"/>
  <c r="ES14" i="15"/>
  <c r="CZ25" i="22"/>
  <c r="CN25" i="22"/>
  <c r="FR25" i="22"/>
  <c r="GC29" i="28"/>
  <c r="GC63" i="28"/>
  <c r="DC50" i="19"/>
  <c r="DC61" i="20"/>
  <c r="FB40" i="26"/>
  <c r="FB33" i="26" s="1"/>
  <c r="FB31" i="26" s="1"/>
  <c r="FB28" i="15" s="1"/>
  <c r="DB9" i="21"/>
  <c r="EJ51" i="23"/>
  <c r="EJ50" i="23" s="1"/>
  <c r="CR33" i="21"/>
  <c r="ED38" i="20"/>
  <c r="CY21" i="20"/>
  <c r="EG21" i="20"/>
  <c r="EB38" i="20"/>
  <c r="DK21" i="20"/>
  <c r="DO38" i="20"/>
  <c r="CO33" i="26"/>
  <c r="CO31" i="26" s="1"/>
  <c r="CO28" i="15" s="1"/>
  <c r="EP33" i="21"/>
  <c r="CU33" i="21"/>
  <c r="CH50" i="19"/>
  <c r="CH61" i="20"/>
  <c r="CP55" i="26"/>
  <c r="EK40" i="26"/>
  <c r="EK33" i="26" s="1"/>
  <c r="BR55" i="26"/>
  <c r="EO36" i="28"/>
  <c r="BO39" i="23"/>
  <c r="BO34" i="23" s="1"/>
  <c r="FX62" i="14"/>
  <c r="FX61" i="20"/>
  <c r="FX50" i="19"/>
  <c r="CZ50" i="19"/>
  <c r="CZ61" i="20"/>
  <c r="EE9" i="23"/>
  <c r="CO61" i="20"/>
  <c r="BX29" i="25"/>
  <c r="FI9" i="23"/>
  <c r="DM46" i="25"/>
  <c r="EK9" i="23"/>
  <c r="DF9" i="23"/>
  <c r="DE25" i="21"/>
  <c r="EL21" i="20"/>
  <c r="CH9" i="23"/>
  <c r="DQ9" i="23"/>
  <c r="FR9" i="23"/>
  <c r="CS9" i="23"/>
  <c r="BT9" i="23"/>
  <c r="DU21" i="20"/>
  <c r="FS42" i="25"/>
  <c r="FO9" i="23"/>
  <c r="CJ21" i="20"/>
  <c r="DX42" i="25"/>
  <c r="DX40" i="25" s="1"/>
  <c r="BS38" i="20"/>
  <c r="BQ42" i="25"/>
  <c r="BQ40" i="25" s="1"/>
  <c r="ET40" i="26"/>
  <c r="ET33" i="26" s="1"/>
  <c r="ET31" i="26" s="1"/>
  <c r="ET28" i="15" s="1"/>
  <c r="EM40" i="26"/>
  <c r="EM33" i="26" s="1"/>
  <c r="EC39" i="23"/>
  <c r="EC34" i="23" s="1"/>
  <c r="BY40" i="26"/>
  <c r="CG39" i="23"/>
  <c r="ES14" i="19"/>
  <c r="FA14" i="19"/>
  <c r="BS14" i="19"/>
  <c r="DS14" i="19"/>
  <c r="EA14" i="19"/>
  <c r="EN14" i="19"/>
  <c r="CO14" i="19"/>
  <c r="CX14" i="19"/>
  <c r="BV14" i="19"/>
  <c r="DF14" i="19"/>
  <c r="DN14" i="19"/>
  <c r="EI14" i="19"/>
  <c r="EO9" i="28"/>
  <c r="DT9" i="28"/>
  <c r="FG28" i="22"/>
  <c r="DH57" i="25"/>
  <c r="CY72" i="28"/>
  <c r="DW71" i="28"/>
  <c r="DW72" i="28" s="1"/>
  <c r="ER16" i="28"/>
  <c r="BU71" i="28"/>
  <c r="EI9" i="28"/>
  <c r="BX51" i="23"/>
  <c r="BX71" i="28"/>
  <c r="FA9" i="28"/>
  <c r="DK51" i="23"/>
  <c r="DK50" i="23" s="1"/>
  <c r="DZ71" i="28"/>
  <c r="FJ9" i="28"/>
  <c r="BR9" i="28"/>
  <c r="CM29" i="25"/>
  <c r="GN50" i="19"/>
  <c r="CM71" i="28"/>
  <c r="CM72" i="28" s="1"/>
  <c r="CA72" i="28"/>
  <c r="DE9" i="28"/>
  <c r="ER51" i="23"/>
  <c r="ER50" i="23" s="1"/>
  <c r="CD49" i="26"/>
  <c r="CM49" i="26"/>
  <c r="DQ36" i="26"/>
  <c r="EM40" i="22"/>
  <c r="EM39" i="22" s="1"/>
  <c r="DP40" i="22"/>
  <c r="DP39" i="22" s="1"/>
  <c r="GI29" i="25"/>
  <c r="BQ40" i="22"/>
  <c r="BQ39" i="22" s="1"/>
  <c r="EN40" i="22"/>
  <c r="EN39" i="22" s="1"/>
  <c r="CM33" i="28"/>
  <c r="BQ31" i="28"/>
  <c r="CP38" i="26"/>
  <c r="EW33" i="21"/>
  <c r="EM33" i="21"/>
  <c r="CH40" i="22"/>
  <c r="CH39" i="22" s="1"/>
  <c r="EJ33" i="21"/>
  <c r="DI33" i="21"/>
  <c r="CT40" i="22"/>
  <c r="CT39" i="22" s="1"/>
  <c r="EE33" i="21"/>
  <c r="EI9" i="23"/>
  <c r="DB21" i="20"/>
  <c r="EV33" i="21"/>
  <c r="CQ50" i="19"/>
  <c r="CQ61" i="20"/>
  <c r="CO33" i="21"/>
  <c r="BX63" i="25"/>
  <c r="CU40" i="22"/>
  <c r="CU39" i="22" s="1"/>
  <c r="EF28" i="22"/>
  <c r="EF25" i="22" s="1"/>
  <c r="DD25" i="22"/>
  <c r="CS28" i="22"/>
  <c r="CR40" i="22"/>
  <c r="CR39" i="22" s="1"/>
  <c r="FZ29" i="25"/>
  <c r="FE33" i="21"/>
  <c r="FA40" i="26"/>
  <c r="CS38" i="26"/>
  <c r="DQ29" i="25"/>
  <c r="FF40" i="22"/>
  <c r="FF39" i="22" s="1"/>
  <c r="BV40" i="22"/>
  <c r="BV39" i="22" s="1"/>
  <c r="EV46" i="20"/>
  <c r="EV46" i="14"/>
  <c r="FC40" i="22"/>
  <c r="FC39" i="22" s="1"/>
  <c r="FM21" i="20"/>
  <c r="BQ21" i="20"/>
  <c r="DR21" i="20"/>
  <c r="CR21" i="20"/>
  <c r="BV21" i="20"/>
  <c r="CL33" i="21"/>
  <c r="BP33" i="21"/>
  <c r="BP20" i="21" s="1"/>
  <c r="BP24" i="15" s="1"/>
  <c r="EQ61" i="20"/>
  <c r="CN50" i="19"/>
  <c r="FH50" i="19"/>
  <c r="FH61" i="20"/>
  <c r="FH62" i="14"/>
  <c r="GG33" i="21"/>
  <c r="DF50" i="19"/>
  <c r="DF61" i="20"/>
  <c r="BU55" i="26"/>
  <c r="DW46" i="25"/>
  <c r="EO29" i="25"/>
  <c r="CY46" i="25"/>
  <c r="EN61" i="20"/>
  <c r="DA50" i="19"/>
  <c r="EJ61" i="20"/>
  <c r="EJ50" i="19"/>
  <c r="DO61" i="20"/>
  <c r="DO50" i="19"/>
  <c r="EB40" i="22"/>
  <c r="EB39" i="22" s="1"/>
  <c r="CA9" i="23"/>
  <c r="CY29" i="25"/>
  <c r="CM9" i="23"/>
  <c r="DX40" i="22"/>
  <c r="DX39" i="22" s="1"/>
  <c r="CB40" i="22"/>
  <c r="CB39" i="22" s="1"/>
  <c r="FE40" i="22"/>
  <c r="FE39" i="22" s="1"/>
  <c r="CC9" i="23"/>
  <c r="BU9" i="23"/>
  <c r="CR9" i="23"/>
  <c r="DB9" i="23"/>
  <c r="FK9" i="23"/>
  <c r="EC9" i="23"/>
  <c r="FX33" i="21"/>
  <c r="DM9" i="23"/>
  <c r="EG9" i="23"/>
  <c r="BX9" i="23"/>
  <c r="DZ9" i="23"/>
  <c r="DW38" i="20"/>
  <c r="EA42" i="25"/>
  <c r="EA40" i="25" s="1"/>
  <c r="ES21" i="20"/>
  <c r="CQ21" i="20"/>
  <c r="CP42" i="25"/>
  <c r="FQ42" i="25"/>
  <c r="FQ40" i="25" s="1"/>
  <c r="BW42" i="25"/>
  <c r="BW40" i="25" s="1"/>
  <c r="BW40" i="26"/>
  <c r="BW33" i="26" s="1"/>
  <c r="DI40" i="26"/>
  <c r="FD39" i="23"/>
  <c r="FD34" i="23" s="1"/>
  <c r="CH14" i="19"/>
  <c r="CA14" i="19"/>
  <c r="DB14" i="19"/>
  <c r="EV14" i="19"/>
  <c r="FP17" i="28"/>
  <c r="FP68" i="28"/>
  <c r="CW14" i="19"/>
  <c r="CD14" i="19"/>
  <c r="DE14" i="19"/>
  <c r="DV14" i="19"/>
  <c r="ED14" i="19"/>
  <c r="EQ14" i="19"/>
  <c r="EY14" i="19"/>
  <c r="FA39" i="23"/>
  <c r="FA34" i="23" s="1"/>
  <c r="EL57" i="25"/>
  <c r="ER36" i="28"/>
  <c r="CV57" i="25"/>
  <c r="DH39" i="23"/>
  <c r="BO71" i="28"/>
  <c r="BO72" i="28" s="1"/>
  <c r="DN28" i="22"/>
  <c r="DN25" i="22" s="1"/>
  <c r="EP50" i="23"/>
  <c r="ER9" i="28"/>
  <c r="CS9" i="28"/>
  <c r="DB9" i="28"/>
  <c r="CS71" i="28"/>
  <c r="DQ71" i="28"/>
  <c r="EU39" i="23"/>
  <c r="CA51" i="23"/>
  <c r="CP51" i="23"/>
  <c r="BR71" i="28"/>
  <c r="DB71" i="28"/>
  <c r="EL28" i="22"/>
  <c r="EL25" i="22" s="1"/>
  <c r="CA9" i="28"/>
  <c r="BR25" i="21"/>
  <c r="GH61" i="20"/>
  <c r="BU51" i="23"/>
  <c r="GB61" i="20"/>
  <c r="CV28" i="22"/>
  <c r="EX28" i="22"/>
  <c r="EX25" i="22" s="1"/>
  <c r="FV29" i="25"/>
  <c r="CG9" i="28"/>
  <c r="CP71" i="28"/>
  <c r="FM68" i="28"/>
  <c r="BU14" i="19"/>
  <c r="FE14" i="19"/>
  <c r="EE14" i="19"/>
  <c r="FI42" i="25"/>
  <c r="FI40" i="25" s="1"/>
  <c r="CK14" i="19"/>
  <c r="CL14" i="19"/>
  <c r="DM14" i="19"/>
  <c r="FI38" i="20"/>
  <c r="DL14" i="19"/>
  <c r="FV50" i="19"/>
  <c r="BU9" i="28"/>
  <c r="EF10" i="28"/>
  <c r="CS57" i="25"/>
  <c r="GK50" i="19"/>
  <c r="EO36" i="26"/>
  <c r="CJ51" i="23"/>
  <c r="DT51" i="23"/>
  <c r="DT50" i="23" s="1"/>
  <c r="FP9" i="28"/>
  <c r="CQ50" i="23"/>
  <c r="CG71" i="28"/>
  <c r="CJ71" i="28"/>
  <c r="FM57" i="25"/>
  <c r="EU71" i="28"/>
  <c r="EU72" i="28" s="1"/>
  <c r="FD71" i="28"/>
  <c r="CJ9" i="28"/>
  <c r="GB50" i="19"/>
  <c r="EC49" i="26"/>
  <c r="BV50" i="23"/>
  <c r="DW36" i="26"/>
  <c r="CV51" i="23"/>
  <c r="DT71" i="28"/>
  <c r="EE40" i="22"/>
  <c r="EE39" i="22" s="1"/>
  <c r="EO33" i="28"/>
  <c r="EL25" i="25"/>
  <c r="DC40" i="22"/>
  <c r="DC39" i="22" s="1"/>
  <c r="FY38" i="26"/>
  <c r="EG33" i="21"/>
  <c r="GH36" i="28"/>
  <c r="DF40" i="22"/>
  <c r="DF39" i="22" s="1"/>
  <c r="DS40" i="22"/>
  <c r="DS39" i="22" s="1"/>
  <c r="EL33" i="28"/>
  <c r="EV50" i="28"/>
  <c r="CK40" i="22"/>
  <c r="CK39" i="22" s="1"/>
  <c r="CW33" i="21"/>
  <c r="CF33" i="21"/>
  <c r="DA33" i="21"/>
  <c r="EN33" i="21"/>
  <c r="CZ33" i="21"/>
  <c r="ES40" i="22"/>
  <c r="ES39" i="22" s="1"/>
  <c r="CL40" i="22"/>
  <c r="CL39" i="22" s="1"/>
  <c r="CL23" i="22" s="1"/>
  <c r="CL25" i="15" s="1"/>
  <c r="BY40" i="22"/>
  <c r="BY39" i="22" s="1"/>
  <c r="BY23" i="22" s="1"/>
  <c r="BY25" i="15" s="1"/>
  <c r="DU40" i="22"/>
  <c r="DU39" i="22" s="1"/>
  <c r="FA25" i="26"/>
  <c r="FN33" i="21"/>
  <c r="ET40" i="22"/>
  <c r="ET39" i="22" s="1"/>
  <c r="ET23" i="22" s="1"/>
  <c r="ET25" i="15" s="1"/>
  <c r="EN46" i="14"/>
  <c r="DP46" i="25"/>
  <c r="ET42" i="25"/>
  <c r="ET40" i="25" s="1"/>
  <c r="BV25" i="22"/>
  <c r="FI25" i="22"/>
  <c r="EB25" i="22"/>
  <c r="DW28" i="22"/>
  <c r="DW25" i="22" s="1"/>
  <c r="CQ25" i="22"/>
  <c r="FO40" i="22"/>
  <c r="FO39" i="22" s="1"/>
  <c r="DS46" i="14"/>
  <c r="EL25" i="26"/>
  <c r="FK40" i="22"/>
  <c r="FK39" i="22" s="1"/>
  <c r="FK23" i="22" s="1"/>
  <c r="FK25" i="15" s="1"/>
  <c r="BR9" i="21"/>
  <c r="GA62" i="14"/>
  <c r="FM31" i="19"/>
  <c r="BP21" i="20"/>
  <c r="CW21" i="20"/>
  <c r="EZ21" i="20"/>
  <c r="CC21" i="20"/>
  <c r="CU42" i="25"/>
  <c r="CU40" i="25" s="1"/>
  <c r="DZ21" i="20"/>
  <c r="CS21" i="20"/>
  <c r="BS46" i="14"/>
  <c r="DH38" i="26"/>
  <c r="ES61" i="20"/>
  <c r="CF9" i="23"/>
  <c r="CR34" i="23"/>
  <c r="CR32" i="23" s="1"/>
  <c r="CR27" i="15" s="1"/>
  <c r="FG38" i="26"/>
  <c r="FV38" i="26"/>
  <c r="BO55" i="26"/>
  <c r="EQ9" i="23"/>
  <c r="FC61" i="20"/>
  <c r="DN38" i="26"/>
  <c r="CX40" i="26"/>
  <c r="CX33" i="26" s="1"/>
  <c r="CX31" i="26" s="1"/>
  <c r="CX28" i="15" s="1"/>
  <c r="CY36" i="28"/>
  <c r="BO36" i="28"/>
  <c r="BU29" i="25"/>
  <c r="DB36" i="28"/>
  <c r="DH36" i="28"/>
  <c r="DK55" i="26"/>
  <c r="EU25" i="25"/>
  <c r="CG9" i="23"/>
  <c r="DO9" i="23"/>
  <c r="EA40" i="26"/>
  <c r="EA33" i="26" s="1"/>
  <c r="EA31" i="26" s="1"/>
  <c r="EA28" i="15" s="1"/>
  <c r="EA9" i="23"/>
  <c r="EY33" i="21"/>
  <c r="EX9" i="23"/>
  <c r="EX7" i="23" s="1"/>
  <c r="CF21" i="20"/>
  <c r="FT42" i="25"/>
  <c r="FT40" i="25" s="1"/>
  <c r="FD42" i="25"/>
  <c r="EV9" i="23"/>
  <c r="BS40" i="26"/>
  <c r="BS33" i="26" s="1"/>
  <c r="CH40" i="26"/>
  <c r="CH33" i="26" s="1"/>
  <c r="CH31" i="26" s="1"/>
  <c r="CH28" i="15" s="1"/>
  <c r="DH25" i="21"/>
  <c r="CS14" i="19"/>
  <c r="DY14" i="19"/>
  <c r="EH14" i="19"/>
  <c r="EM14" i="19"/>
  <c r="BT21" i="20"/>
  <c r="CN14" i="19"/>
  <c r="BT14" i="19"/>
  <c r="DG14" i="19"/>
  <c r="FF14" i="19"/>
  <c r="ER42" i="25"/>
  <c r="EC25" i="21"/>
  <c r="EC22" i="21" s="1"/>
  <c r="FR17" i="28"/>
  <c r="FR16" i="28" s="1"/>
  <c r="FR7" i="28" s="1"/>
  <c r="CV34" i="23"/>
  <c r="GK61" i="20"/>
  <c r="CG51" i="23"/>
  <c r="EI71" i="28"/>
  <c r="EI72" i="28" s="1"/>
  <c r="EL36" i="28"/>
  <c r="EI28" i="22"/>
  <c r="EI25" i="22" s="1"/>
  <c r="EW22" i="21"/>
  <c r="FV9" i="28"/>
  <c r="FV7" i="28" s="1"/>
  <c r="EX9" i="28"/>
  <c r="EL51" i="23"/>
  <c r="EL50" i="23" s="1"/>
  <c r="DK72" i="28"/>
  <c r="CC50" i="23"/>
  <c r="FD9" i="28"/>
  <c r="CD9" i="28"/>
  <c r="FP28" i="22"/>
  <c r="FY9" i="28"/>
  <c r="FY7" i="28" s="1"/>
  <c r="DE36" i="28"/>
  <c r="EJ40" i="22"/>
  <c r="EJ39" i="22" s="1"/>
  <c r="BZ40" i="22"/>
  <c r="BZ39" i="22" s="1"/>
  <c r="BZ23" i="22" s="1"/>
  <c r="BZ25" i="15" s="1"/>
  <c r="DP9" i="23"/>
  <c r="CP33" i="28"/>
  <c r="FW50" i="19"/>
  <c r="FW61" i="20"/>
  <c r="BT40" i="22"/>
  <c r="BT39" i="22" s="1"/>
  <c r="CX33" i="21"/>
  <c r="CI33" i="21"/>
  <c r="CE33" i="21"/>
  <c r="DC46" i="20"/>
  <c r="FK46" i="14"/>
  <c r="EP46" i="14"/>
  <c r="EA46" i="14"/>
  <c r="FS46" i="14"/>
  <c r="EQ40" i="22"/>
  <c r="EQ39" i="22" s="1"/>
  <c r="CT33" i="21"/>
  <c r="DF46" i="20"/>
  <c r="EX38" i="26"/>
  <c r="CG21" i="20"/>
  <c r="FA9" i="23"/>
  <c r="DF25" i="22"/>
  <c r="EE25" i="22"/>
  <c r="CI40" i="22"/>
  <c r="CI39" i="22" s="1"/>
  <c r="CI23" i="22" s="1"/>
  <c r="CI25" i="15" s="1"/>
  <c r="FN40" i="22"/>
  <c r="FN39" i="22" s="1"/>
  <c r="FD21" i="20"/>
  <c r="CW40" i="22"/>
  <c r="CW39" i="22" s="1"/>
  <c r="EL9" i="23"/>
  <c r="FP21" i="20"/>
  <c r="DK42" i="25"/>
  <c r="EP21" i="20"/>
  <c r="CI21" i="20"/>
  <c r="CK21" i="20"/>
  <c r="EH21" i="20"/>
  <c r="DB38" i="20"/>
  <c r="EF9" i="23"/>
  <c r="CT34" i="23"/>
  <c r="CT32" i="23" s="1"/>
  <c r="CT27" i="15" s="1"/>
  <c r="CZ14" i="19"/>
  <c r="BU25" i="26"/>
  <c r="CK61" i="20"/>
  <c r="BT40" i="26"/>
  <c r="BT33" i="26" s="1"/>
  <c r="BT31" i="26" s="1"/>
  <c r="BT28" i="15" s="1"/>
  <c r="DX50" i="19"/>
  <c r="EM61" i="20"/>
  <c r="EM50" i="19"/>
  <c r="DH9" i="23"/>
  <c r="DG50" i="19"/>
  <c r="CC33" i="21"/>
  <c r="BY50" i="19"/>
  <c r="DX21" i="20"/>
  <c r="DB29" i="25"/>
  <c r="DH29" i="25"/>
  <c r="CR46" i="20"/>
  <c r="CX46" i="14"/>
  <c r="CX46" i="20"/>
  <c r="DR9" i="23"/>
  <c r="EZ40" i="22"/>
  <c r="EZ39" i="22" s="1"/>
  <c r="DC40" i="26"/>
  <c r="DC33" i="26" s="1"/>
  <c r="DC31" i="26" s="1"/>
  <c r="DC28" i="15" s="1"/>
  <c r="CV9" i="23"/>
  <c r="CQ33" i="21"/>
  <c r="GB38" i="26"/>
  <c r="CX9" i="23"/>
  <c r="DT9" i="23"/>
  <c r="DD9" i="23"/>
  <c r="BT33" i="21"/>
  <c r="DV9" i="23"/>
  <c r="FH9" i="23"/>
  <c r="FF33" i="21"/>
  <c r="EW9" i="23"/>
  <c r="EM9" i="23"/>
  <c r="CJ9" i="23"/>
  <c r="ES42" i="25"/>
  <c r="ES40" i="25" s="1"/>
  <c r="CE42" i="25"/>
  <c r="CE40" i="25" s="1"/>
  <c r="BU21" i="20"/>
  <c r="FA42" i="25"/>
  <c r="FJ9" i="23"/>
  <c r="BY38" i="20"/>
  <c r="DD42" i="25"/>
  <c r="DD40" i="25" s="1"/>
  <c r="DD37" i="25" s="1"/>
  <c r="DD35" i="25" s="1"/>
  <c r="DD26" i="15" s="1"/>
  <c r="BQ33" i="21"/>
  <c r="EQ40" i="26"/>
  <c r="ED40" i="26"/>
  <c r="ED33" i="26" s="1"/>
  <c r="EG40" i="26"/>
  <c r="EG33" i="26" s="1"/>
  <c r="EG31" i="26" s="1"/>
  <c r="EG28" i="15" s="1"/>
  <c r="EZ42" i="25"/>
  <c r="EZ40" i="25" s="1"/>
  <c r="BQ14" i="19"/>
  <c r="BQ13" i="19" s="1"/>
  <c r="DP14" i="19"/>
  <c r="EG42" i="25"/>
  <c r="EG40" i="25" s="1"/>
  <c r="EG14" i="19"/>
  <c r="EL14" i="19"/>
  <c r="EZ14" i="19"/>
  <c r="EU14" i="19"/>
  <c r="GB42" i="25"/>
  <c r="CV14" i="19"/>
  <c r="CB14" i="19"/>
  <c r="FD14" i="19"/>
  <c r="EW14" i="19"/>
  <c r="EY21" i="20"/>
  <c r="CP14" i="19"/>
  <c r="ER14" i="19"/>
  <c r="CU14" i="19"/>
  <c r="BW14" i="19"/>
  <c r="CE14" i="19"/>
  <c r="DJ14" i="19"/>
  <c r="DR14" i="19"/>
  <c r="EU9" i="28"/>
  <c r="EO51" i="23"/>
  <c r="EO50" i="23" s="1"/>
  <c r="DZ49" i="26"/>
  <c r="FG9" i="28"/>
  <c r="FH17" i="28"/>
  <c r="FH16" i="28" s="1"/>
  <c r="FH7" i="28" s="1"/>
  <c r="BX28" i="22"/>
  <c r="EC51" i="23"/>
  <c r="EC50" i="23" s="1"/>
  <c r="EI49" i="26"/>
  <c r="ER39" i="23"/>
  <c r="EF49" i="26"/>
  <c r="CS25" i="21"/>
  <c r="EL72" i="28"/>
  <c r="DE25" i="22"/>
  <c r="EL9" i="28"/>
  <c r="DB28" i="22"/>
  <c r="BO51" i="23"/>
  <c r="DZ36" i="26"/>
  <c r="EX71" i="28"/>
  <c r="EO39" i="23"/>
  <c r="EO34" i="23" s="1"/>
  <c r="FJ36" i="26"/>
  <c r="CV49" i="26"/>
  <c r="CG28" i="22"/>
  <c r="DN51" i="23"/>
  <c r="DN50" i="23" s="1"/>
  <c r="CD71" i="28"/>
  <c r="DN71" i="28"/>
  <c r="BR51" i="23"/>
  <c r="CV71" i="28"/>
  <c r="CY9" i="28"/>
  <c r="GE28" i="22"/>
  <c r="FW51" i="23"/>
  <c r="FY67" i="23"/>
  <c r="GN39" i="23"/>
  <c r="GQ62" i="23"/>
  <c r="GQ61" i="23"/>
  <c r="GQ15" i="15"/>
  <c r="FU50" i="23"/>
  <c r="GE51" i="23"/>
  <c r="FT38" i="20"/>
  <c r="GH38" i="20"/>
  <c r="FZ40" i="22"/>
  <c r="FZ39" i="22" s="1"/>
  <c r="FZ46" i="14"/>
  <c r="GD40" i="22"/>
  <c r="GD39" i="22" s="1"/>
  <c r="GN9" i="23"/>
  <c r="GL40" i="22"/>
  <c r="GL39" i="22" s="1"/>
  <c r="GL23" i="22" s="1"/>
  <c r="GL25" i="15" s="1"/>
  <c r="GL46" i="14"/>
  <c r="GL46" i="20"/>
  <c r="GP50" i="23"/>
  <c r="GM51" i="23"/>
  <c r="GN21" i="20"/>
  <c r="GN67" i="23"/>
  <c r="GC46" i="14"/>
  <c r="GC46" i="20"/>
  <c r="GC40" i="22"/>
  <c r="GC39" i="22" s="1"/>
  <c r="FX46" i="20"/>
  <c r="FX40" i="22"/>
  <c r="FX39" i="22" s="1"/>
  <c r="GP40" i="22"/>
  <c r="GP39" i="22" s="1"/>
  <c r="GP23" i="22" s="1"/>
  <c r="GP25" i="15" s="1"/>
  <c r="GP46" i="20"/>
  <c r="GP46" i="14"/>
  <c r="GJ40" i="22"/>
  <c r="GJ39" i="22" s="1"/>
  <c r="GJ23" i="22" s="1"/>
  <c r="GJ25" i="15" s="1"/>
  <c r="GJ46" i="20"/>
  <c r="GK25" i="22"/>
  <c r="GH25" i="22"/>
  <c r="FV21" i="20"/>
  <c r="GK38" i="14"/>
  <c r="FW46" i="14"/>
  <c r="FW40" i="22"/>
  <c r="FW39" i="22" s="1"/>
  <c r="GH21" i="20"/>
  <c r="FX50" i="23"/>
  <c r="GG50" i="23"/>
  <c r="GF40" i="22"/>
  <c r="GF39" i="22" s="1"/>
  <c r="GF23" i="22" s="1"/>
  <c r="GF25" i="15" s="1"/>
  <c r="GF46" i="14"/>
  <c r="GK51" i="23"/>
  <c r="GI50" i="23"/>
  <c r="GH51" i="23"/>
  <c r="FS51" i="23"/>
  <c r="GN25" i="22"/>
  <c r="FT51" i="23"/>
  <c r="GM34" i="23"/>
  <c r="FY38" i="20"/>
  <c r="GB38" i="14"/>
  <c r="GE62" i="14"/>
  <c r="GG40" i="22"/>
  <c r="GG39" i="22" s="1"/>
  <c r="GG23" i="22" s="1"/>
  <c r="GG25" i="15" s="1"/>
  <c r="GG46" i="14"/>
  <c r="GN51" i="23"/>
  <c r="GK34" i="23"/>
  <c r="GI46" i="20"/>
  <c r="GI46" i="14"/>
  <c r="GI40" i="22"/>
  <c r="GI39" i="22" s="1"/>
  <c r="GI23" i="22" s="1"/>
  <c r="GI25" i="15" s="1"/>
  <c r="GM46" i="20"/>
  <c r="GM40" i="22"/>
  <c r="GM39" i="22" s="1"/>
  <c r="GM23" i="22" s="1"/>
  <c r="GM25" i="15" s="1"/>
  <c r="GM46" i="14"/>
  <c r="GO46" i="14"/>
  <c r="GO46" i="20"/>
  <c r="GO40" i="22"/>
  <c r="GO39" i="22" s="1"/>
  <c r="GO23" i="22" s="1"/>
  <c r="GO25" i="15" s="1"/>
  <c r="GE21" i="20"/>
  <c r="GJ21" i="20"/>
  <c r="FV38" i="20"/>
  <c r="GK21" i="20"/>
  <c r="GF67" i="23"/>
  <c r="GA40" i="22"/>
  <c r="GA39" i="22" s="1"/>
  <c r="GA46" i="14"/>
  <c r="FZ50" i="23"/>
  <c r="FY51" i="23"/>
  <c r="GK38" i="20"/>
  <c r="FV51" i="23"/>
  <c r="FN50" i="28"/>
  <c r="EM16" i="28"/>
  <c r="EM7" i="28" s="1"/>
  <c r="ET36" i="28"/>
  <c r="ET31" i="28" s="1"/>
  <c r="BT31" i="19"/>
  <c r="FN14" i="19"/>
  <c r="BP31" i="19"/>
  <c r="BP28" i="19" s="1"/>
  <c r="FR14" i="19"/>
  <c r="EL16" i="28"/>
  <c r="BS16" i="23"/>
  <c r="BS7" i="23" s="1"/>
  <c r="CI50" i="28"/>
  <c r="FR31" i="19"/>
  <c r="FY9" i="23"/>
  <c r="FF13" i="21"/>
  <c r="FF7" i="21" s="1"/>
  <c r="EW13" i="21"/>
  <c r="EW7" i="21" s="1"/>
  <c r="EH13" i="21"/>
  <c r="EH7" i="21" s="1"/>
  <c r="FE13" i="22"/>
  <c r="FE7" i="22" s="1"/>
  <c r="CU13" i="21"/>
  <c r="CU7" i="21" s="1"/>
  <c r="EY13" i="21"/>
  <c r="EY7" i="21" s="1"/>
  <c r="GO31" i="19"/>
  <c r="FW9" i="23"/>
  <c r="FH36" i="28"/>
  <c r="FI14" i="19"/>
  <c r="EM36" i="28"/>
  <c r="EM31" i="28" s="1"/>
  <c r="FR50" i="28"/>
  <c r="EH16" i="28"/>
  <c r="EH7" i="28" s="1"/>
  <c r="CB50" i="28"/>
  <c r="CL31" i="19"/>
  <c r="CL28" i="19" s="1"/>
  <c r="CU16" i="28"/>
  <c r="CU7" i="28" s="1"/>
  <c r="CO36" i="28"/>
  <c r="CO31" i="28" s="1"/>
  <c r="EG16" i="23"/>
  <c r="DZ16" i="28"/>
  <c r="CX16" i="23"/>
  <c r="CN31" i="19"/>
  <c r="CN28" i="19" s="1"/>
  <c r="CX25" i="26"/>
  <c r="FP31" i="19"/>
  <c r="DI31" i="19"/>
  <c r="BZ31" i="19"/>
  <c r="BZ28" i="19" s="1"/>
  <c r="FK9" i="19"/>
  <c r="BS27" i="26"/>
  <c r="DT16" i="23"/>
  <c r="DV36" i="28"/>
  <c r="DV31" i="28" s="1"/>
  <c r="EG31" i="19"/>
  <c r="EG28" i="19" s="1"/>
  <c r="DF31" i="19"/>
  <c r="DF28" i="19" s="1"/>
  <c r="EE31" i="19"/>
  <c r="EE28" i="19" s="1"/>
  <c r="EJ38" i="14"/>
  <c r="FX31" i="19"/>
  <c r="CQ25" i="26"/>
  <c r="CQ16" i="23"/>
  <c r="CQ7" i="23" s="1"/>
  <c r="EA31" i="19"/>
  <c r="CB36" i="28"/>
  <c r="CB31" i="28" s="1"/>
  <c r="BW31" i="19"/>
  <c r="BW28" i="19" s="1"/>
  <c r="GA36" i="28"/>
  <c r="GA31" i="28" s="1"/>
  <c r="FN9" i="19"/>
  <c r="ED31" i="19"/>
  <c r="ED28" i="19" s="1"/>
  <c r="CI36" i="28"/>
  <c r="CI31" i="28" s="1"/>
  <c r="ED16" i="28"/>
  <c r="ED7" i="28" s="1"/>
  <c r="CQ50" i="28"/>
  <c r="EW50" i="28"/>
  <c r="EE16" i="28"/>
  <c r="EE7" i="28" s="1"/>
  <c r="FC13" i="22"/>
  <c r="FC7" i="22" s="1"/>
  <c r="CB13" i="21"/>
  <c r="CB7" i="21" s="1"/>
  <c r="CK13" i="21"/>
  <c r="CK7" i="21" s="1"/>
  <c r="ET13" i="21"/>
  <c r="ET7" i="21" s="1"/>
  <c r="DC13" i="21"/>
  <c r="DC7" i="21" s="1"/>
  <c r="DD13" i="21"/>
  <c r="DD7" i="21" s="1"/>
  <c r="EG13" i="21"/>
  <c r="EG7" i="21" s="1"/>
  <c r="CN13" i="21"/>
  <c r="CN7" i="21" s="1"/>
  <c r="DM13" i="21"/>
  <c r="DM7" i="21" s="1"/>
  <c r="FB31" i="19"/>
  <c r="FB28" i="19" s="1"/>
  <c r="EE42" i="25"/>
  <c r="EE40" i="25" s="1"/>
  <c r="GM62" i="14"/>
  <c r="EK13" i="21"/>
  <c r="EK7" i="21" s="1"/>
  <c r="CH13" i="21"/>
  <c r="CH7" i="21" s="1"/>
  <c r="CX13" i="21"/>
  <c r="CX7" i="21" s="1"/>
  <c r="EZ13" i="21"/>
  <c r="EZ7" i="21" s="1"/>
  <c r="DL13" i="21"/>
  <c r="DL7" i="21" s="1"/>
  <c r="CT13" i="21"/>
  <c r="CT7" i="21" s="1"/>
  <c r="CE13" i="21"/>
  <c r="CE7" i="21" s="1"/>
  <c r="BT13" i="21"/>
  <c r="BT7" i="21" s="1"/>
  <c r="GA42" i="25"/>
  <c r="GA40" i="25" s="1"/>
  <c r="FW42" i="25"/>
  <c r="FW40" i="25" s="1"/>
  <c r="DO42" i="25"/>
  <c r="DO40" i="25" s="1"/>
  <c r="EN13" i="21"/>
  <c r="EN7" i="21" s="1"/>
  <c r="DU13" i="21"/>
  <c r="DU7" i="21" s="1"/>
  <c r="FE13" i="21"/>
  <c r="FE7" i="21" s="1"/>
  <c r="BZ13" i="21"/>
  <c r="DG42" i="25"/>
  <c r="DG40" i="25" s="1"/>
  <c r="CW42" i="25"/>
  <c r="CW40" i="25" s="1"/>
  <c r="FG14" i="19"/>
  <c r="DR42" i="25"/>
  <c r="DR40" i="25" s="1"/>
  <c r="ED13" i="21"/>
  <c r="ED7" i="21" s="1"/>
  <c r="EV13" i="21"/>
  <c r="EV7" i="21" s="1"/>
  <c r="DX13" i="21"/>
  <c r="DX7" i="21" s="1"/>
  <c r="BQ13" i="21"/>
  <c r="BQ7" i="21" s="1"/>
  <c r="BY13" i="21"/>
  <c r="BY7" i="21" s="1"/>
  <c r="GC62" i="14"/>
  <c r="EV13" i="22"/>
  <c r="EV7" i="22" s="1"/>
  <c r="FZ62" i="14"/>
  <c r="CO13" i="21"/>
  <c r="CO7" i="21" s="1"/>
  <c r="FC13" i="21"/>
  <c r="FC7" i="21" s="1"/>
  <c r="DV13" i="21"/>
  <c r="DV7" i="21" s="1"/>
  <c r="CQ13" i="21"/>
  <c r="CQ7" i="21" s="1"/>
  <c r="DO13" i="21"/>
  <c r="DO7" i="21" s="1"/>
  <c r="FC42" i="25"/>
  <c r="FC40" i="25" s="1"/>
  <c r="EY42" i="25"/>
  <c r="EY40" i="25" s="1"/>
  <c r="BO42" i="25"/>
  <c r="EM13" i="22"/>
  <c r="EM7" i="22" s="1"/>
  <c r="DL42" i="25"/>
  <c r="DL40" i="25" s="1"/>
  <c r="DG13" i="21"/>
  <c r="DG7" i="21" s="1"/>
  <c r="CW13" i="21"/>
  <c r="CW7" i="21" s="1"/>
  <c r="ES13" i="21"/>
  <c r="ES7" i="21" s="1"/>
  <c r="BS13" i="21"/>
  <c r="BS7" i="21" s="1"/>
  <c r="DS13" i="21"/>
  <c r="DS7" i="21" s="1"/>
  <c r="DA13" i="21"/>
  <c r="DA7" i="21" s="1"/>
  <c r="EA13" i="21"/>
  <c r="EA7" i="21" s="1"/>
  <c r="DY13" i="21"/>
  <c r="DY7" i="21" s="1"/>
  <c r="DJ13" i="21"/>
  <c r="DJ7" i="21" s="1"/>
  <c r="BV42" i="25"/>
  <c r="BV40" i="25" s="1"/>
  <c r="CO42" i="25"/>
  <c r="CO40" i="25" s="1"/>
  <c r="GG62" i="14"/>
  <c r="GC42" i="25"/>
  <c r="GC40" i="25" s="1"/>
  <c r="FK14" i="19"/>
  <c r="GF62" i="14"/>
  <c r="DP13" i="21"/>
  <c r="DP7" i="21" s="1"/>
  <c r="EQ13" i="21"/>
  <c r="EQ7" i="21" s="1"/>
  <c r="EE13" i="21"/>
  <c r="EE7" i="21" s="1"/>
  <c r="EM13" i="21"/>
  <c r="EM7" i="21" s="1"/>
  <c r="DI13" i="21"/>
  <c r="DI7" i="21" s="1"/>
  <c r="EP13" i="21"/>
  <c r="EP7" i="21" s="1"/>
  <c r="CI13" i="21"/>
  <c r="CI7" i="21" s="1"/>
  <c r="DF13" i="21"/>
  <c r="DF7" i="21" s="1"/>
  <c r="BP13" i="21"/>
  <c r="BP7" i="21" s="1"/>
  <c r="CZ42" i="25"/>
  <c r="CZ40" i="25" s="1"/>
  <c r="DJ42" i="25"/>
  <c r="DJ40" i="25" s="1"/>
  <c r="DJ37" i="25" s="1"/>
  <c r="FU9" i="23"/>
  <c r="FL14" i="19"/>
  <c r="GO62" i="14"/>
  <c r="DR13" i="21"/>
  <c r="DR7" i="21" s="1"/>
  <c r="EB13" i="21"/>
  <c r="EB7" i="21" s="1"/>
  <c r="CZ13" i="21"/>
  <c r="CZ7" i="21" s="1"/>
  <c r="CC13" i="21"/>
  <c r="CC7" i="21" s="1"/>
  <c r="BV13" i="21"/>
  <c r="BV7" i="21" s="1"/>
  <c r="CF13" i="21"/>
  <c r="CF7" i="21" s="1"/>
  <c r="CR13" i="21"/>
  <c r="CR7" i="21" s="1"/>
  <c r="BS42" i="25"/>
  <c r="BS40" i="25" s="1"/>
  <c r="BS37" i="25" s="1"/>
  <c r="BS35" i="25" s="1"/>
  <c r="BS26" i="15" s="1"/>
  <c r="EP13" i="22"/>
  <c r="EP7" i="22" s="1"/>
  <c r="EA16" i="28"/>
  <c r="EA7" i="28" s="1"/>
  <c r="FF31" i="19"/>
  <c r="GB31" i="19"/>
  <c r="FN36" i="28"/>
  <c r="CR50" i="28"/>
  <c r="CH50" i="28"/>
  <c r="CH29" i="28" s="1"/>
  <c r="CB31" i="19"/>
  <c r="EZ36" i="28"/>
  <c r="EZ31" i="28" s="1"/>
  <c r="BV16" i="23"/>
  <c r="ED16" i="23"/>
  <c r="CU31" i="19"/>
  <c r="CU28" i="19" s="1"/>
  <c r="CN36" i="28"/>
  <c r="CN31" i="28" s="1"/>
  <c r="ED25" i="26"/>
  <c r="ES31" i="19"/>
  <c r="ES28" i="19" s="1"/>
  <c r="FT31" i="19"/>
  <c r="DG31" i="19"/>
  <c r="DG28" i="19" s="1"/>
  <c r="DV50" i="28"/>
  <c r="DT16" i="28"/>
  <c r="FY42" i="25"/>
  <c r="CX36" i="28"/>
  <c r="CX31" i="28" s="1"/>
  <c r="DL16" i="28"/>
  <c r="DL7" i="28" s="1"/>
  <c r="FU36" i="28"/>
  <c r="CT36" i="28"/>
  <c r="ET31" i="19"/>
  <c r="ET28" i="19" s="1"/>
  <c r="CK50" i="28"/>
  <c r="DM31" i="19"/>
  <c r="DM28" i="19" s="1"/>
  <c r="GD36" i="28"/>
  <c r="GD31" i="28" s="1"/>
  <c r="DS36" i="28"/>
  <c r="DS31" i="28" s="1"/>
  <c r="CT31" i="19"/>
  <c r="CT28" i="19" s="1"/>
  <c r="BV31" i="19"/>
  <c r="BV28" i="19" s="1"/>
  <c r="FQ31" i="19"/>
  <c r="FE36" i="28"/>
  <c r="FE31" i="28" s="1"/>
  <c r="CT16" i="28"/>
  <c r="CT7" i="28" s="1"/>
  <c r="BY31" i="19"/>
  <c r="BY28" i="19" s="1"/>
  <c r="CO31" i="19"/>
  <c r="DP31" i="19"/>
  <c r="ED36" i="28"/>
  <c r="ED31" i="28" s="1"/>
  <c r="DL36" i="28"/>
  <c r="DL31" i="28" s="1"/>
  <c r="CK36" i="28"/>
  <c r="CK31" i="28" s="1"/>
  <c r="CF31" i="19"/>
  <c r="CF28" i="19" s="1"/>
  <c r="FQ36" i="28"/>
  <c r="EZ31" i="19"/>
  <c r="EK16" i="28"/>
  <c r="EK7" i="28" s="1"/>
  <c r="CF50" i="28"/>
  <c r="CZ31" i="19"/>
  <c r="CZ28" i="19" s="1"/>
  <c r="CI16" i="28"/>
  <c r="CI7" i="28" s="1"/>
  <c r="CK31" i="19"/>
  <c r="CK28" i="19" s="1"/>
  <c r="CC16" i="28"/>
  <c r="CC7" i="28" s="1"/>
  <c r="FH50" i="28"/>
  <c r="EE16" i="23"/>
  <c r="EW36" i="28"/>
  <c r="EW31" i="28" s="1"/>
  <c r="EY36" i="28"/>
  <c r="EY31" i="28" s="1"/>
  <c r="DE31" i="19"/>
  <c r="EE25" i="26"/>
  <c r="DY9" i="19"/>
  <c r="DJ31" i="19"/>
  <c r="DJ28" i="19" s="1"/>
  <c r="EA16" i="23"/>
  <c r="FC36" i="28"/>
  <c r="FC31" i="28" s="1"/>
  <c r="CZ16" i="28"/>
  <c r="CZ7" i="28" s="1"/>
  <c r="CO16" i="28"/>
  <c r="CO7" i="28" s="1"/>
  <c r="CD16" i="28"/>
  <c r="DG25" i="21"/>
  <c r="DG22" i="21" s="1"/>
  <c r="CX34" i="23"/>
  <c r="CX32" i="23" s="1"/>
  <c r="CX27" i="15" s="1"/>
  <c r="CH16" i="28"/>
  <c r="CH7" i="28" s="1"/>
  <c r="DR34" i="23"/>
  <c r="BZ34" i="23"/>
  <c r="BZ32" i="23" s="1"/>
  <c r="BZ27" i="15" s="1"/>
  <c r="CF16" i="28"/>
  <c r="CF7" i="28" s="1"/>
  <c r="CK16" i="28"/>
  <c r="CK7" i="28" s="1"/>
  <c r="BZ27" i="26"/>
  <c r="FO31" i="19"/>
  <c r="CL36" i="28"/>
  <c r="CL31" i="28" s="1"/>
  <c r="FB50" i="28"/>
  <c r="DX36" i="28"/>
  <c r="DX31" i="28" s="1"/>
  <c r="EB16" i="28"/>
  <c r="EB7" i="28" s="1"/>
  <c r="FB36" i="28"/>
  <c r="EV36" i="28"/>
  <c r="EV31" i="28" s="1"/>
  <c r="BS31" i="19"/>
  <c r="BS28" i="19" s="1"/>
  <c r="DP36" i="28"/>
  <c r="DP31" i="28" s="1"/>
  <c r="CB21" i="20"/>
  <c r="EB50" i="28"/>
  <c r="FR9" i="19"/>
  <c r="BT50" i="28"/>
  <c r="CR31" i="19"/>
  <c r="DC31" i="19"/>
  <c r="DO31" i="19"/>
  <c r="DO28" i="19" s="1"/>
  <c r="DO16" i="28"/>
  <c r="DO7" i="28" s="1"/>
  <c r="EA36" i="28"/>
  <c r="EA31" i="28" s="1"/>
  <c r="CF36" i="28"/>
  <c r="CF31" i="28" s="1"/>
  <c r="EQ31" i="19"/>
  <c r="FJ50" i="28"/>
  <c r="CR16" i="23"/>
  <c r="CZ50" i="28"/>
  <c r="CI31" i="19"/>
  <c r="CI28" i="19" s="1"/>
  <c r="FQ38" i="26"/>
  <c r="FQ36" i="26" s="1"/>
  <c r="BS50" i="28"/>
  <c r="EB36" i="28"/>
  <c r="EB31" i="28" s="1"/>
  <c r="BT9" i="19"/>
  <c r="EM50" i="28"/>
  <c r="CL16" i="28"/>
  <c r="CL7" i="28" s="1"/>
  <c r="BP50" i="28"/>
  <c r="BP29" i="28" s="1"/>
  <c r="BP23" i="15" s="1"/>
  <c r="CR25" i="26"/>
  <c r="CE36" i="28"/>
  <c r="CE31" i="28" s="1"/>
  <c r="EJ50" i="28"/>
  <c r="CT50" i="28"/>
  <c r="CL34" i="23"/>
  <c r="BZ50" i="28"/>
  <c r="FT9" i="23"/>
  <c r="CE50" i="28"/>
  <c r="FL36" i="28"/>
  <c r="EJ16" i="28"/>
  <c r="EJ7" i="28" s="1"/>
  <c r="CH9" i="19"/>
  <c r="EH50" i="28"/>
  <c r="EH29" i="28" s="1"/>
  <c r="EH23" i="15" s="1"/>
  <c r="DM36" i="28"/>
  <c r="DM31" i="28" s="1"/>
  <c r="CH34" i="23"/>
  <c r="CH32" i="23" s="1"/>
  <c r="CH27" i="15" s="1"/>
  <c r="BV34" i="23"/>
  <c r="DY31" i="19"/>
  <c r="DY28" i="19" s="1"/>
  <c r="ES50" i="28"/>
  <c r="DR31" i="19"/>
  <c r="DR28" i="19" s="1"/>
  <c r="FC31" i="19"/>
  <c r="FC28" i="19" s="1"/>
  <c r="CW36" i="28"/>
  <c r="CW31" i="28" s="1"/>
  <c r="BQ50" i="28"/>
  <c r="BP16" i="28"/>
  <c r="BP7" i="28" s="1"/>
  <c r="BT16" i="23"/>
  <c r="EY31" i="19"/>
  <c r="EY28" i="19" s="1"/>
  <c r="BV50" i="28"/>
  <c r="FK31" i="19"/>
  <c r="FK28" i="19" s="1"/>
  <c r="DO16" i="23"/>
  <c r="DD50" i="28"/>
  <c r="DA16" i="28"/>
  <c r="DA7" i="28" s="1"/>
  <c r="CH31" i="19"/>
  <c r="EN31" i="19"/>
  <c r="BV25" i="26"/>
  <c r="FC16" i="23"/>
  <c r="CQ55" i="26"/>
  <c r="CQ49" i="26" s="1"/>
  <c r="CK25" i="26"/>
  <c r="CK13" i="26" s="1"/>
  <c r="CK7" i="26" s="1"/>
  <c r="FO50" i="28"/>
  <c r="CU9" i="19"/>
  <c r="DY36" i="28"/>
  <c r="DG50" i="28"/>
  <c r="CX16" i="28"/>
  <c r="CX7" i="28" s="1"/>
  <c r="BU31" i="19"/>
  <c r="CC36" i="28"/>
  <c r="CC31" i="28" s="1"/>
  <c r="DF40" i="26"/>
  <c r="DF33" i="26" s="1"/>
  <c r="DF31" i="26" s="1"/>
  <c r="DF28" i="15" s="1"/>
  <c r="EK9" i="19"/>
  <c r="CX31" i="19"/>
  <c r="CX21" i="20"/>
  <c r="DA25" i="26"/>
  <c r="ES16" i="23"/>
  <c r="EC16" i="28"/>
  <c r="FD31" i="19"/>
  <c r="DX31" i="19"/>
  <c r="FI36" i="28"/>
  <c r="BP16" i="23"/>
  <c r="FI31" i="19"/>
  <c r="DG21" i="20"/>
  <c r="CQ38" i="26"/>
  <c r="CQ36" i="26" s="1"/>
  <c r="DD40" i="26"/>
  <c r="BQ16" i="28"/>
  <c r="BQ7" i="28" s="1"/>
  <c r="FH31" i="19"/>
  <c r="EN21" i="20"/>
  <c r="CE40" i="26"/>
  <c r="CE33" i="26" s="1"/>
  <c r="FE40" i="26"/>
  <c r="FE33" i="26" s="1"/>
  <c r="FE31" i="26" s="1"/>
  <c r="FE28" i="15" s="1"/>
  <c r="FU31" i="19"/>
  <c r="EK42" i="25"/>
  <c r="EK40" i="25" s="1"/>
  <c r="EK31" i="19"/>
  <c r="EK28" i="19" s="1"/>
  <c r="EO31" i="19"/>
  <c r="CC31" i="19"/>
  <c r="BU50" i="28"/>
  <c r="BW50" i="28"/>
  <c r="DY40" i="26"/>
  <c r="ET50" i="28"/>
  <c r="CR36" i="28"/>
  <c r="CR31" i="28" s="1"/>
  <c r="DV16" i="28"/>
  <c r="DV7" i="28" s="1"/>
  <c r="DU36" i="28"/>
  <c r="DU31" i="28" s="1"/>
  <c r="DD31" i="19"/>
  <c r="DD28" i="19" s="1"/>
  <c r="EB27" i="26"/>
  <c r="CI27" i="26"/>
  <c r="DI16" i="28"/>
  <c r="DI7" i="28" s="1"/>
  <c r="CZ16" i="23"/>
  <c r="DC50" i="28"/>
  <c r="DI50" i="28"/>
  <c r="CE31" i="19"/>
  <c r="CE28" i="19" s="1"/>
  <c r="DA50" i="28"/>
  <c r="BV25" i="21"/>
  <c r="BV22" i="21" s="1"/>
  <c r="FE31" i="19"/>
  <c r="FE28" i="19" s="1"/>
  <c r="CZ25" i="26"/>
  <c r="DF16" i="28"/>
  <c r="DF7" i="28" s="1"/>
  <c r="EH31" i="19"/>
  <c r="EH28" i="19" s="1"/>
  <c r="DU16" i="28"/>
  <c r="DU7" i="28" s="1"/>
  <c r="FL31" i="19"/>
  <c r="EW38" i="20"/>
  <c r="DC21" i="20"/>
  <c r="CO25" i="21"/>
  <c r="CO22" i="21" s="1"/>
  <c r="CZ34" i="23"/>
  <c r="DJ21" i="20"/>
  <c r="CK42" i="25"/>
  <c r="CK40" i="25" s="1"/>
  <c r="BY50" i="28"/>
  <c r="FI21" i="20"/>
  <c r="DA21" i="20"/>
  <c r="CQ16" i="28"/>
  <c r="CQ7" i="28" s="1"/>
  <c r="BW46" i="25"/>
  <c r="EQ50" i="28"/>
  <c r="CN16" i="28"/>
  <c r="CN7" i="28" s="1"/>
  <c r="BY16" i="28"/>
  <c r="BY7" i="28" s="1"/>
  <c r="EB31" i="19"/>
  <c r="GP31" i="19"/>
  <c r="EN16" i="23"/>
  <c r="BX16" i="28"/>
  <c r="BV16" i="28"/>
  <c r="BV7" i="28" s="1"/>
  <c r="EP31" i="19"/>
  <c r="EP28" i="19" s="1"/>
  <c r="DF50" i="28"/>
  <c r="BQ31" i="19"/>
  <c r="GL55" i="26"/>
  <c r="GL49" i="26" s="1"/>
  <c r="DM50" i="28"/>
  <c r="CU16" i="23"/>
  <c r="CU7" i="23" s="1"/>
  <c r="EN50" i="28"/>
  <c r="EN29" i="28" s="1"/>
  <c r="EN23" i="15" s="1"/>
  <c r="FW31" i="19"/>
  <c r="BT46" i="25"/>
  <c r="EZ50" i="28"/>
  <c r="EJ31" i="19"/>
  <c r="DI25" i="26"/>
  <c r="BW9" i="19"/>
  <c r="FQ9" i="19"/>
  <c r="FH9" i="19"/>
  <c r="FE50" i="28"/>
  <c r="CB38" i="26"/>
  <c r="CB36" i="26" s="1"/>
  <c r="DI16" i="23"/>
  <c r="DI7" i="23" s="1"/>
  <c r="FH9" i="20"/>
  <c r="CC38" i="26"/>
  <c r="CC36" i="26" s="1"/>
  <c r="FO9" i="19"/>
  <c r="FF67" i="23"/>
  <c r="CE9" i="19"/>
  <c r="BP38" i="26"/>
  <c r="BP36" i="26" s="1"/>
  <c r="BP33" i="26" s="1"/>
  <c r="EL31" i="19"/>
  <c r="DJ9" i="19"/>
  <c r="EY50" i="28"/>
  <c r="DI38" i="26"/>
  <c r="DI36" i="26" s="1"/>
  <c r="FC38" i="26"/>
  <c r="FC36" i="26" s="1"/>
  <c r="FC33" i="26" s="1"/>
  <c r="FC31" i="26" s="1"/>
  <c r="FC28" i="15" s="1"/>
  <c r="CR9" i="19"/>
  <c r="DU38" i="20"/>
  <c r="FL9" i="19"/>
  <c r="BQ38" i="20"/>
  <c r="FQ14" i="19"/>
  <c r="DV31" i="19"/>
  <c r="CF38" i="20"/>
  <c r="FK21" i="20"/>
  <c r="DV9" i="19"/>
  <c r="EJ9" i="19"/>
  <c r="FR21" i="20"/>
  <c r="EB9" i="19"/>
  <c r="EG9" i="19"/>
  <c r="FK50" i="28"/>
  <c r="EH25" i="26"/>
  <c r="CL50" i="28"/>
  <c r="FF13" i="22"/>
  <c r="FF7" i="22" s="1"/>
  <c r="BW13" i="21"/>
  <c r="BW7" i="21" s="1"/>
  <c r="BW16" i="23"/>
  <c r="BW7" i="23" s="1"/>
  <c r="ES13" i="22"/>
  <c r="ES7" i="22" s="1"/>
  <c r="EL13" i="22"/>
  <c r="EL7" i="22" s="1"/>
  <c r="EN13" i="22"/>
  <c r="EN7" i="22" s="1"/>
  <c r="CL13" i="21"/>
  <c r="CL7" i="21" s="1"/>
  <c r="FB13" i="21"/>
  <c r="FB7" i="21" s="1"/>
  <c r="BW25" i="26"/>
  <c r="EJ13" i="21"/>
  <c r="EJ7" i="21" s="1"/>
  <c r="CN50" i="28"/>
  <c r="FB46" i="25"/>
  <c r="EZ13" i="22"/>
  <c r="EZ7" i="22" s="1"/>
  <c r="GK42" i="25"/>
  <c r="GK40" i="25" s="1"/>
  <c r="GG42" i="25"/>
  <c r="GG40" i="25" s="1"/>
  <c r="GG34" i="23"/>
  <c r="FW62" i="14"/>
  <c r="GD21" i="14"/>
  <c r="GA21" i="14"/>
  <c r="GN42" i="25"/>
  <c r="GN40" i="25" s="1"/>
  <c r="GM42" i="25"/>
  <c r="GM40" i="25" s="1"/>
  <c r="DU42" i="25"/>
  <c r="DU40" i="25" s="1"/>
  <c r="BQ9" i="19"/>
  <c r="EG50" i="28"/>
  <c r="EQ25" i="25"/>
  <c r="EQ13" i="25" s="1"/>
  <c r="EQ7" i="25" s="1"/>
  <c r="DR25" i="26"/>
  <c r="CF9" i="19"/>
  <c r="EL46" i="25"/>
  <c r="EW16" i="28"/>
  <c r="EW7" i="28" s="1"/>
  <c r="DL9" i="19"/>
  <c r="CO50" i="28"/>
  <c r="CL25" i="26"/>
  <c r="FC25" i="21"/>
  <c r="FC22" i="21" s="1"/>
  <c r="FO14" i="19"/>
  <c r="FO13" i="19" s="1"/>
  <c r="DU25" i="26"/>
  <c r="FC50" i="28"/>
  <c r="DF25" i="21"/>
  <c r="DF22" i="21" s="1"/>
  <c r="DD9" i="19"/>
  <c r="FZ9" i="23"/>
  <c r="GP34" i="23"/>
  <c r="DF21" i="20"/>
  <c r="DU40" i="26"/>
  <c r="DU33" i="26" s="1"/>
  <c r="DU31" i="26" s="1"/>
  <c r="DU28" i="15" s="1"/>
  <c r="DG25" i="26"/>
  <c r="BZ25" i="26"/>
  <c r="CT16" i="23"/>
  <c r="DC16" i="23"/>
  <c r="BS9" i="19"/>
  <c r="CW40" i="26"/>
  <c r="CW33" i="26" s="1"/>
  <c r="CW31" i="26" s="1"/>
  <c r="CW28" i="15" s="1"/>
  <c r="FO63" i="25"/>
  <c r="FO57" i="25" s="1"/>
  <c r="CF63" i="25"/>
  <c r="CF57" i="25" s="1"/>
  <c r="EJ25" i="25"/>
  <c r="EJ13" i="25" s="1"/>
  <c r="EJ7" i="25" s="1"/>
  <c r="CT9" i="19"/>
  <c r="DS16" i="28"/>
  <c r="DS7" i="28" s="1"/>
  <c r="DL31" i="19"/>
  <c r="DU31" i="19"/>
  <c r="DU28" i="19" s="1"/>
  <c r="EV31" i="19"/>
  <c r="BY25" i="26"/>
  <c r="DZ31" i="19"/>
  <c r="EW31" i="19"/>
  <c r="DO9" i="19"/>
  <c r="DM25" i="26"/>
  <c r="DM16" i="23"/>
  <c r="EA50" i="28"/>
  <c r="CN25" i="21"/>
  <c r="CN22" i="21" s="1"/>
  <c r="DM42" i="25"/>
  <c r="DM40" i="25" s="1"/>
  <c r="CT42" i="25"/>
  <c r="CT40" i="25" s="1"/>
  <c r="FI50" i="28"/>
  <c r="DU16" i="23"/>
  <c r="DJ50" i="28"/>
  <c r="DD16" i="28"/>
  <c r="DD7" i="28" s="1"/>
  <c r="CB40" i="26"/>
  <c r="EK25" i="25"/>
  <c r="EK13" i="25" s="1"/>
  <c r="EK7" i="25" s="1"/>
  <c r="GL31" i="19"/>
  <c r="DR16" i="28"/>
  <c r="DR7" i="28" s="1"/>
  <c r="FC16" i="28"/>
  <c r="FC7" i="28" s="1"/>
  <c r="EP25" i="26"/>
  <c r="DF34" i="23"/>
  <c r="CC40" i="26"/>
  <c r="DQ16" i="28"/>
  <c r="EG16" i="28"/>
  <c r="EG7" i="28" s="1"/>
  <c r="EK34" i="23"/>
  <c r="EK32" i="23" s="1"/>
  <c r="EK27" i="15" s="1"/>
  <c r="FE63" i="25"/>
  <c r="FE57" i="25" s="1"/>
  <c r="ES63" i="25"/>
  <c r="ES57" i="25" s="1"/>
  <c r="DY16" i="28"/>
  <c r="DY7" i="28" s="1"/>
  <c r="BQ40" i="26"/>
  <c r="BQ33" i="26" s="1"/>
  <c r="CU34" i="23"/>
  <c r="CU32" i="23" s="1"/>
  <c r="CU27" i="15" s="1"/>
  <c r="CR16" i="28"/>
  <c r="CR7" i="28" s="1"/>
  <c r="DX16" i="28"/>
  <c r="DX7" i="28" s="1"/>
  <c r="EN16" i="28"/>
  <c r="EN7" i="28" s="1"/>
  <c r="BT16" i="28"/>
  <c r="BT7" i="28" s="1"/>
  <c r="EP50" i="28"/>
  <c r="DA34" i="23"/>
  <c r="CN46" i="25"/>
  <c r="CN37" i="25" s="1"/>
  <c r="DL21" i="20"/>
  <c r="EE21" i="20"/>
  <c r="FI38" i="19"/>
  <c r="GF31" i="19"/>
  <c r="EH63" i="25"/>
  <c r="EH57" i="25" s="1"/>
  <c r="CU50" i="28"/>
  <c r="DU9" i="19"/>
  <c r="CW16" i="28"/>
  <c r="CW7" i="28" s="1"/>
  <c r="FF25" i="26"/>
  <c r="EQ25" i="21"/>
  <c r="EQ22" i="21" s="1"/>
  <c r="BS25" i="21"/>
  <c r="BS22" i="21" s="1"/>
  <c r="EN34" i="23"/>
  <c r="EN32" i="23" s="1"/>
  <c r="EN27" i="15" s="1"/>
  <c r="DP16" i="28"/>
  <c r="DP7" i="28" s="1"/>
  <c r="EA21" i="20"/>
  <c r="DG9" i="19"/>
  <c r="DP63" i="25"/>
  <c r="DP57" i="25" s="1"/>
  <c r="EE9" i="19"/>
  <c r="CZ9" i="19"/>
  <c r="CU21" i="20"/>
  <c r="DG46" i="25"/>
  <c r="FZ31" i="19"/>
  <c r="DW31" i="19"/>
  <c r="DW28" i="19" s="1"/>
  <c r="CI46" i="25"/>
  <c r="CI37" i="25" s="1"/>
  <c r="CW46" i="25"/>
  <c r="DA40" i="26"/>
  <c r="DA33" i="26" s="1"/>
  <c r="DA46" i="25"/>
  <c r="BV46" i="25"/>
  <c r="DF46" i="25"/>
  <c r="BZ46" i="25"/>
  <c r="FB13" i="22"/>
  <c r="FB7" i="22" s="1"/>
  <c r="FX21" i="14"/>
  <c r="DV42" i="25"/>
  <c r="DV40" i="25" s="1"/>
  <c r="CQ46" i="25"/>
  <c r="DY25" i="26"/>
  <c r="FB16" i="28"/>
  <c r="FB7" i="28" s="1"/>
  <c r="ED50" i="28"/>
  <c r="DI9" i="19"/>
  <c r="GM36" i="28"/>
  <c r="GM31" i="28" s="1"/>
  <c r="GM29" i="28" s="1"/>
  <c r="GM23" i="15" s="1"/>
  <c r="GG9" i="23"/>
  <c r="FX9" i="23"/>
  <c r="DO40" i="26"/>
  <c r="EG25" i="21"/>
  <c r="EG22" i="21" s="1"/>
  <c r="DC9" i="19"/>
  <c r="CC27" i="26"/>
  <c r="GL36" i="28"/>
  <c r="GL31" i="28" s="1"/>
  <c r="GL29" i="28" s="1"/>
  <c r="GL23" i="15" s="1"/>
  <c r="DC46" i="25"/>
  <c r="DM27" i="26"/>
  <c r="CW50" i="28"/>
  <c r="GI34" i="23"/>
  <c r="FO21" i="20"/>
  <c r="FF50" i="28"/>
  <c r="GJ31" i="19"/>
  <c r="DV25" i="26"/>
  <c r="CU46" i="25"/>
  <c r="EY46" i="25"/>
  <c r="DU63" i="25"/>
  <c r="DU57" i="25" s="1"/>
  <c r="GM55" i="26"/>
  <c r="GM49" i="26" s="1"/>
  <c r="FK42" i="25"/>
  <c r="FK40" i="25" s="1"/>
  <c r="CT46" i="25"/>
  <c r="EP42" i="25"/>
  <c r="EP40" i="25" s="1"/>
  <c r="DG38" i="26"/>
  <c r="DG36" i="26" s="1"/>
  <c r="EZ34" i="23"/>
  <c r="EZ32" i="23" s="1"/>
  <c r="EZ27" i="15" s="1"/>
  <c r="FZ36" i="28"/>
  <c r="FZ31" i="28" s="1"/>
  <c r="EP38" i="19"/>
  <c r="FH14" i="19"/>
  <c r="CC25" i="21"/>
  <c r="CC22" i="21" s="1"/>
  <c r="CI25" i="21"/>
  <c r="CI22" i="21" s="1"/>
  <c r="CK25" i="21"/>
  <c r="CK22" i="21" s="1"/>
  <c r="DU50" i="28"/>
  <c r="DL16" i="23"/>
  <c r="FZ21" i="14"/>
  <c r="DD21" i="20"/>
  <c r="EK50" i="28"/>
  <c r="DX50" i="28"/>
  <c r="GJ39" i="23"/>
  <c r="GL50" i="23"/>
  <c r="CL46" i="25"/>
  <c r="CL37" i="25" s="1"/>
  <c r="CL35" i="25" s="1"/>
  <c r="CL26" i="15" s="1"/>
  <c r="GO21" i="20"/>
  <c r="GI31" i="19"/>
  <c r="GL9" i="23"/>
  <c r="FN9" i="20"/>
  <c r="DP50" i="28"/>
  <c r="EP25" i="21"/>
  <c r="EP22" i="21" s="1"/>
  <c r="BS21" i="20"/>
  <c r="FF21" i="20"/>
  <c r="FE9" i="19"/>
  <c r="FC38" i="19"/>
  <c r="CM50" i="28"/>
  <c r="CO21" i="20"/>
  <c r="DR46" i="25"/>
  <c r="EW46" i="25"/>
  <c r="DO50" i="28"/>
  <c r="DG38" i="20"/>
  <c r="CN63" i="25"/>
  <c r="CN57" i="25" s="1"/>
  <c r="DG38" i="19"/>
  <c r="CK46" i="25"/>
  <c r="DL40" i="26"/>
  <c r="BP63" i="25"/>
  <c r="DO46" i="25"/>
  <c r="FO38" i="19"/>
  <c r="EM55" i="26"/>
  <c r="EM49" i="26" s="1"/>
  <c r="CX63" i="25"/>
  <c r="CX57" i="25" s="1"/>
  <c r="DC63" i="25"/>
  <c r="DC57" i="25" s="1"/>
  <c r="ED46" i="25"/>
  <c r="ED37" i="25" s="1"/>
  <c r="ED35" i="25" s="1"/>
  <c r="ED26" i="15" s="1"/>
  <c r="DS46" i="25"/>
  <c r="ET16" i="28"/>
  <c r="ET7" i="28" s="1"/>
  <c r="EE46" i="25"/>
  <c r="ES16" i="28"/>
  <c r="ES7" i="28" s="1"/>
  <c r="ES40" i="26"/>
  <c r="ES33" i="26" s="1"/>
  <c r="ES31" i="26" s="1"/>
  <c r="ES28" i="15" s="1"/>
  <c r="CE16" i="28"/>
  <c r="CE7" i="28" s="1"/>
  <c r="EK46" i="25"/>
  <c r="ES34" i="23"/>
  <c r="ES32" i="23" s="1"/>
  <c r="ES27" i="15" s="1"/>
  <c r="DL63" i="25"/>
  <c r="DL57" i="25" s="1"/>
  <c r="EH46" i="25"/>
  <c r="DR50" i="28"/>
  <c r="DY50" i="28"/>
  <c r="FZ38" i="14"/>
  <c r="FW21" i="14"/>
  <c r="EJ34" i="23"/>
  <c r="EE50" i="28"/>
  <c r="CX50" i="28"/>
  <c r="DS50" i="28"/>
  <c r="CR46" i="25"/>
  <c r="FU21" i="14"/>
  <c r="EZ16" i="28"/>
  <c r="EZ7" i="28" s="1"/>
  <c r="GF55" i="26"/>
  <c r="GF49" i="26" s="1"/>
  <c r="GG55" i="26"/>
  <c r="GG49" i="26" s="1"/>
  <c r="FE16" i="28"/>
  <c r="FE7" i="28" s="1"/>
  <c r="EN40" i="26"/>
  <c r="EN33" i="26" s="1"/>
  <c r="EN31" i="26" s="1"/>
  <c r="EN28" i="15" s="1"/>
  <c r="EQ16" i="28"/>
  <c r="EQ7" i="28" s="1"/>
  <c r="DM16" i="28"/>
  <c r="DM7" i="28" s="1"/>
  <c r="DC16" i="28"/>
  <c r="DC7" i="28" s="1"/>
  <c r="BZ16" i="28"/>
  <c r="BZ7" i="28" s="1"/>
  <c r="EP16" i="28"/>
  <c r="EP7" i="28" s="1"/>
  <c r="DG16" i="28"/>
  <c r="DG7" i="28" s="1"/>
  <c r="BW16" i="28"/>
  <c r="BW7" i="28" s="1"/>
  <c r="DJ16" i="28"/>
  <c r="DJ7" i="28" s="1"/>
  <c r="EV16" i="28"/>
  <c r="EV7" i="28" s="1"/>
  <c r="BZ40" i="26"/>
  <c r="GJ55" i="26"/>
  <c r="GJ49" i="26" s="1"/>
  <c r="DL50" i="28"/>
  <c r="CC50" i="28"/>
  <c r="CB16" i="28"/>
  <c r="CB7" i="28" s="1"/>
  <c r="BS16" i="28"/>
  <c r="BS7" i="28" s="1"/>
  <c r="EY16" i="28"/>
  <c r="EY7" i="28" s="1"/>
  <c r="FF16" i="28"/>
  <c r="FF7" i="28" s="1"/>
  <c r="GO55" i="26"/>
  <c r="GO49" i="26" s="1"/>
  <c r="CN9" i="20"/>
  <c r="EY34" i="23"/>
  <c r="EY32" i="23" s="1"/>
  <c r="EY27" i="15" s="1"/>
  <c r="BW20" i="21" l="1"/>
  <c r="BW24" i="15" s="1"/>
  <c r="CO23" i="22"/>
  <c r="CO25" i="15" s="1"/>
  <c r="BS29" i="28"/>
  <c r="BS23" i="15" s="1"/>
  <c r="BP23" i="22"/>
  <c r="BP25" i="15" s="1"/>
  <c r="BS23" i="22"/>
  <c r="BS25" i="15" s="1"/>
  <c r="FC7" i="23"/>
  <c r="DT7" i="28"/>
  <c r="BP57" i="25"/>
  <c r="BO40" i="25"/>
  <c r="EL7" i="28"/>
  <c r="EL11" i="15" s="1"/>
  <c r="CQ29" i="28"/>
  <c r="CQ62" i="28" s="1"/>
  <c r="CH23" i="15"/>
  <c r="DC20" i="21"/>
  <c r="DC24" i="15" s="1"/>
  <c r="EE29" i="28"/>
  <c r="EE23" i="15" s="1"/>
  <c r="BY29" i="28"/>
  <c r="BY23" i="15" s="1"/>
  <c r="DR29" i="28"/>
  <c r="DR23" i="15" s="1"/>
  <c r="BW29" i="28"/>
  <c r="BW23" i="15" s="1"/>
  <c r="FC20" i="21"/>
  <c r="FC24" i="15" s="1"/>
  <c r="CE20" i="21"/>
  <c r="CE24" i="15" s="1"/>
  <c r="EZ20" i="21"/>
  <c r="EZ24" i="15" s="1"/>
  <c r="BQ23" i="22"/>
  <c r="BQ25" i="15" s="1"/>
  <c r="EP23" i="22"/>
  <c r="EP25" i="15" s="1"/>
  <c r="CB23" i="22"/>
  <c r="CB25" i="15" s="1"/>
  <c r="ED23" i="22"/>
  <c r="ED25" i="15" s="1"/>
  <c r="EN23" i="22"/>
  <c r="EN25" i="15" s="1"/>
  <c r="CW23" i="22"/>
  <c r="CW25" i="15" s="1"/>
  <c r="CU29" i="28"/>
  <c r="BT23" i="22"/>
  <c r="BT25" i="15" s="1"/>
  <c r="DI20" i="21"/>
  <c r="DI24" i="15" s="1"/>
  <c r="ES29" i="28"/>
  <c r="ES23" i="15" s="1"/>
  <c r="DY31" i="28"/>
  <c r="DY63" i="28" s="1"/>
  <c r="DL7" i="23"/>
  <c r="DL15" i="15" s="1"/>
  <c r="DL39" i="15" s="1"/>
  <c r="DT32" i="23"/>
  <c r="DT27" i="15" s="1"/>
  <c r="DT7" i="23"/>
  <c r="DT15" i="15" s="1"/>
  <c r="CT31" i="28"/>
  <c r="CT29" i="28" s="1"/>
  <c r="BQ29" i="28"/>
  <c r="BQ23" i="15" s="1"/>
  <c r="EJ20" i="21"/>
  <c r="EJ24" i="15" s="1"/>
  <c r="CT7" i="23"/>
  <c r="CT15" i="15" s="1"/>
  <c r="CT39" i="15" s="1"/>
  <c r="DA29" i="28"/>
  <c r="DA23" i="15" s="1"/>
  <c r="CT20" i="21"/>
  <c r="CT24" i="15" s="1"/>
  <c r="DC29" i="28"/>
  <c r="DC23" i="15" s="1"/>
  <c r="CR37" i="25"/>
  <c r="CO20" i="21"/>
  <c r="CO24" i="15" s="1"/>
  <c r="EV23" i="22"/>
  <c r="EV25" i="15" s="1"/>
  <c r="FN23" i="22"/>
  <c r="FN25" i="15" s="1"/>
  <c r="EY20" i="21"/>
  <c r="EY24" i="15" s="1"/>
  <c r="CW20" i="21"/>
  <c r="CW24" i="15" s="1"/>
  <c r="DZ7" i="28"/>
  <c r="DZ11" i="15" s="1"/>
  <c r="BZ29" i="28"/>
  <c r="BZ23" i="15" s="1"/>
  <c r="DM7" i="23"/>
  <c r="DM61" i="23" s="1"/>
  <c r="BV29" i="28"/>
  <c r="BV23" i="15" s="1"/>
  <c r="EV13" i="25"/>
  <c r="EV7" i="25" s="1"/>
  <c r="EV14" i="15" s="1"/>
  <c r="DX20" i="21"/>
  <c r="DX24" i="15" s="1"/>
  <c r="FL23" i="22"/>
  <c r="FL25" i="15" s="1"/>
  <c r="DY23" i="22"/>
  <c r="DY25" i="15" s="1"/>
  <c r="CZ7" i="23"/>
  <c r="CZ15" i="15" s="1"/>
  <c r="CF29" i="28"/>
  <c r="EZ23" i="22"/>
  <c r="EZ25" i="15" s="1"/>
  <c r="FB31" i="28"/>
  <c r="FB63" i="28" s="1"/>
  <c r="BV20" i="21"/>
  <c r="BV24" i="15" s="1"/>
  <c r="DY20" i="21"/>
  <c r="DY24" i="15" s="1"/>
  <c r="DG29" i="28"/>
  <c r="DG23" i="15" s="1"/>
  <c r="FO23" i="22"/>
  <c r="FO25" i="15" s="1"/>
  <c r="CZ20" i="21"/>
  <c r="CZ24" i="15" s="1"/>
  <c r="FB20" i="21"/>
  <c r="FB24" i="15" s="1"/>
  <c r="DC23" i="22"/>
  <c r="DC25" i="15" s="1"/>
  <c r="ER31" i="28"/>
  <c r="FF23" i="22"/>
  <c r="FF25" i="15" s="1"/>
  <c r="CX23" i="22"/>
  <c r="CX25" i="15" s="1"/>
  <c r="EY23" i="22"/>
  <c r="EY25" i="15" s="1"/>
  <c r="DI33" i="26"/>
  <c r="EK20" i="21"/>
  <c r="EK24" i="15" s="1"/>
  <c r="EJ32" i="23"/>
  <c r="EJ27" i="15" s="1"/>
  <c r="CR20" i="21"/>
  <c r="CR24" i="15" s="1"/>
  <c r="CB20" i="21"/>
  <c r="CB24" i="15" s="1"/>
  <c r="CO32" i="23"/>
  <c r="CO27" i="15" s="1"/>
  <c r="CK20" i="21"/>
  <c r="CK24" i="15" s="1"/>
  <c r="DC37" i="25"/>
  <c r="DC35" i="25" s="1"/>
  <c r="DC26" i="15" s="1"/>
  <c r="BT29" i="28"/>
  <c r="BT23" i="15" s="1"/>
  <c r="DO20" i="21"/>
  <c r="DO24" i="15" s="1"/>
  <c r="DL23" i="22"/>
  <c r="DL25" i="15" s="1"/>
  <c r="CF35" i="25"/>
  <c r="CF26" i="15" s="1"/>
  <c r="BX31" i="28"/>
  <c r="FC23" i="22"/>
  <c r="FC25" i="15" s="1"/>
  <c r="EV20" i="21"/>
  <c r="EV24" i="15" s="1"/>
  <c r="CI20" i="21"/>
  <c r="CI24" i="15" s="1"/>
  <c r="DR32" i="23"/>
  <c r="DR27" i="15" s="1"/>
  <c r="FF20" i="21"/>
  <c r="FF24" i="15" s="1"/>
  <c r="FH23" i="22"/>
  <c r="FH25" i="15" s="1"/>
  <c r="DX23" i="22"/>
  <c r="DX25" i="15" s="1"/>
  <c r="DV23" i="22"/>
  <c r="DV25" i="15" s="1"/>
  <c r="EA7" i="23"/>
  <c r="EA62" i="23" s="1"/>
  <c r="DO23" i="22"/>
  <c r="DO25" i="15" s="1"/>
  <c r="EQ29" i="28"/>
  <c r="EQ23" i="15" s="1"/>
  <c r="CU37" i="25"/>
  <c r="CU35" i="25" s="1"/>
  <c r="CU26" i="15" s="1"/>
  <c r="EW29" i="28"/>
  <c r="EW23" i="15" s="1"/>
  <c r="BV32" i="23"/>
  <c r="BV27" i="15" s="1"/>
  <c r="EE20" i="21"/>
  <c r="EE24" i="15" s="1"/>
  <c r="CU23" i="22"/>
  <c r="CU25" i="15" s="1"/>
  <c r="DP23" i="22"/>
  <c r="DP25" i="15" s="1"/>
  <c r="GG32" i="23"/>
  <c r="GG27" i="15" s="1"/>
  <c r="EQ33" i="26"/>
  <c r="EQ31" i="26" s="1"/>
  <c r="EQ28" i="15" s="1"/>
  <c r="CR29" i="28"/>
  <c r="CC23" i="22"/>
  <c r="CC25" i="15" s="1"/>
  <c r="DG33" i="26"/>
  <c r="EG20" i="21"/>
  <c r="EG24" i="15" s="1"/>
  <c r="ES37" i="25"/>
  <c r="ES35" i="25" s="1"/>
  <c r="DG23" i="22"/>
  <c r="DG25" i="15" s="1"/>
  <c r="CQ20" i="21"/>
  <c r="CQ24" i="15" s="1"/>
  <c r="EJ23" i="22"/>
  <c r="EJ25" i="15" s="1"/>
  <c r="DU7" i="23"/>
  <c r="DU61" i="23" s="1"/>
  <c r="EK29" i="28"/>
  <c r="EK23" i="15" s="1"/>
  <c r="EC7" i="28"/>
  <c r="EC11" i="15" s="1"/>
  <c r="CL32" i="23"/>
  <c r="CL27" i="15" s="1"/>
  <c r="CD7" i="28"/>
  <c r="CD11" i="15" s="1"/>
  <c r="EH23" i="22"/>
  <c r="EH25" i="15" s="1"/>
  <c r="BZ20" i="21"/>
  <c r="BZ24" i="15" s="1"/>
  <c r="DM23" i="22"/>
  <c r="DM25" i="15" s="1"/>
  <c r="EP20" i="21"/>
  <c r="EP24" i="15" s="1"/>
  <c r="DO7" i="23"/>
  <c r="DO62" i="23" s="1"/>
  <c r="DI23" i="22"/>
  <c r="DI25" i="15" s="1"/>
  <c r="CH20" i="21"/>
  <c r="CH24" i="15" s="1"/>
  <c r="CE23" i="22"/>
  <c r="CE25" i="15" s="1"/>
  <c r="CH23" i="22"/>
  <c r="CH25" i="15" s="1"/>
  <c r="EW23" i="22"/>
  <c r="EW25" i="15" s="1"/>
  <c r="DI29" i="28"/>
  <c r="DI23" i="15" s="1"/>
  <c r="DC7" i="23"/>
  <c r="DC62" i="23" s="1"/>
  <c r="CZ29" i="28"/>
  <c r="CZ23" i="15" s="1"/>
  <c r="EM23" i="22"/>
  <c r="EM25" i="15" s="1"/>
  <c r="DW32" i="23"/>
  <c r="DW27" i="15" s="1"/>
  <c r="DF29" i="28"/>
  <c r="DF23" i="15" s="1"/>
  <c r="DU23" i="22"/>
  <c r="DU25" i="15" s="1"/>
  <c r="EN20" i="21"/>
  <c r="EN24" i="15" s="1"/>
  <c r="DD29" i="28"/>
  <c r="DD23" i="15" s="1"/>
  <c r="DA20" i="21"/>
  <c r="DA24" i="15" s="1"/>
  <c r="ES7" i="23"/>
  <c r="ES61" i="23" s="1"/>
  <c r="BT20" i="21"/>
  <c r="BT24" i="15" s="1"/>
  <c r="CR23" i="22"/>
  <c r="CR25" i="15" s="1"/>
  <c r="FQ23" i="22"/>
  <c r="FQ25" i="15" s="1"/>
  <c r="EP26" i="19"/>
  <c r="EP22" i="15" s="1"/>
  <c r="DZ72" i="28"/>
  <c r="FE23" i="22"/>
  <c r="FE25" i="15" s="1"/>
  <c r="CE29" i="28"/>
  <c r="EN7" i="23"/>
  <c r="EN61" i="23" s="1"/>
  <c r="CC20" i="21"/>
  <c r="CC24" i="15" s="1"/>
  <c r="ED7" i="23"/>
  <c r="ED15" i="15" s="1"/>
  <c r="FB23" i="22"/>
  <c r="FB25" i="15" s="1"/>
  <c r="EV29" i="28"/>
  <c r="EV23" i="15" s="1"/>
  <c r="BV7" i="23"/>
  <c r="BV15" i="15" s="1"/>
  <c r="ED20" i="21"/>
  <c r="ED24" i="15" s="1"/>
  <c r="BV37" i="25"/>
  <c r="BV35" i="25" s="1"/>
  <c r="BV26" i="15" s="1"/>
  <c r="DS20" i="21"/>
  <c r="DS24" i="15" s="1"/>
  <c r="EB29" i="28"/>
  <c r="EB23" i="15" s="1"/>
  <c r="GP32" i="23"/>
  <c r="GP27" i="15" s="1"/>
  <c r="EE7" i="23"/>
  <c r="EE62" i="23" s="1"/>
  <c r="CI29" i="28"/>
  <c r="CX7" i="23"/>
  <c r="CX15" i="15" s="1"/>
  <c r="CX39" i="15" s="1"/>
  <c r="DJ23" i="22"/>
  <c r="DJ25" i="15" s="1"/>
  <c r="EO32" i="23"/>
  <c r="EO27" i="15" s="1"/>
  <c r="ES23" i="22"/>
  <c r="ES25" i="15" s="1"/>
  <c r="DJ20" i="21"/>
  <c r="DJ24" i="15" s="1"/>
  <c r="CR7" i="23"/>
  <c r="CR62" i="23" s="1"/>
  <c r="BU72" i="28"/>
  <c r="EK37" i="25"/>
  <c r="EK35" i="25" s="1"/>
  <c r="EK26" i="15" s="1"/>
  <c r="DO29" i="28"/>
  <c r="DO23" i="15" s="1"/>
  <c r="CT23" i="22"/>
  <c r="CT25" i="15" s="1"/>
  <c r="DM20" i="21"/>
  <c r="DM24" i="15" s="1"/>
  <c r="GI32" i="23"/>
  <c r="GI27" i="15" s="1"/>
  <c r="CK23" i="22"/>
  <c r="CK25" i="15" s="1"/>
  <c r="EK23" i="22"/>
  <c r="EK25" i="15" s="1"/>
  <c r="BR72" i="28"/>
  <c r="BV9" i="19"/>
  <c r="FK13" i="19"/>
  <c r="FK7" i="19" s="1"/>
  <c r="FK10" i="15" s="1"/>
  <c r="DB72" i="28"/>
  <c r="CR28" i="19"/>
  <c r="DS42" i="25"/>
  <c r="DS40" i="25" s="1"/>
  <c r="DS37" i="25" s="1"/>
  <c r="DS35" i="25" s="1"/>
  <c r="DS26" i="15" s="1"/>
  <c r="DJ29" i="28"/>
  <c r="DJ23" i="15" s="1"/>
  <c r="EJ29" i="28"/>
  <c r="EJ23" i="15" s="1"/>
  <c r="CB29" i="28"/>
  <c r="FW46" i="20"/>
  <c r="EQ23" i="22"/>
  <c r="EQ25" i="15" s="1"/>
  <c r="CL20" i="21"/>
  <c r="CL24" i="15" s="1"/>
  <c r="DH72" i="28"/>
  <c r="EK61" i="20"/>
  <c r="EG23" i="22"/>
  <c r="EG25" i="15" s="1"/>
  <c r="DV46" i="25"/>
  <c r="DV37" i="25" s="1"/>
  <c r="DV35" i="25" s="1"/>
  <c r="DV26" i="15" s="1"/>
  <c r="BS20" i="21"/>
  <c r="BS24" i="15" s="1"/>
  <c r="EY13" i="22"/>
  <c r="EY7" i="22" s="1"/>
  <c r="EY49" i="22" s="1"/>
  <c r="DA9" i="19"/>
  <c r="GG46" i="20"/>
  <c r="EB50" i="19"/>
  <c r="CZ46" i="20"/>
  <c r="CO50" i="19"/>
  <c r="FK62" i="14"/>
  <c r="EP9" i="19"/>
  <c r="DQ7" i="28"/>
  <c r="DQ11" i="15" s="1"/>
  <c r="CN20" i="21"/>
  <c r="CN24" i="15" s="1"/>
  <c r="EW13" i="22"/>
  <c r="EW7" i="22" s="1"/>
  <c r="EW13" i="15" s="1"/>
  <c r="FE38" i="20"/>
  <c r="CQ33" i="26"/>
  <c r="CQ31" i="26" s="1"/>
  <c r="CQ28" i="15" s="1"/>
  <c r="CX28" i="19"/>
  <c r="GD46" i="20"/>
  <c r="EX72" i="28"/>
  <c r="DZ33" i="26"/>
  <c r="DZ31" i="26" s="1"/>
  <c r="DZ28" i="15" s="1"/>
  <c r="FP38" i="20"/>
  <c r="BZ61" i="20"/>
  <c r="DT38" i="20"/>
  <c r="CH38" i="20"/>
  <c r="CU20" i="21"/>
  <c r="CU24" i="15" s="1"/>
  <c r="DV46" i="14"/>
  <c r="DE72" i="28"/>
  <c r="FF29" i="28"/>
  <c r="FF23" i="15" s="1"/>
  <c r="BV14" i="20"/>
  <c r="CF16" i="23"/>
  <c r="CF7" i="23" s="1"/>
  <c r="CF15" i="15" s="1"/>
  <c r="CF39" i="15" s="1"/>
  <c r="BZ37" i="25"/>
  <c r="BZ35" i="25" s="1"/>
  <c r="BZ26" i="15" s="1"/>
  <c r="BZ13" i="26"/>
  <c r="BZ7" i="26" s="1"/>
  <c r="BZ16" i="15" s="1"/>
  <c r="BP7" i="23"/>
  <c r="GA46" i="20"/>
  <c r="DX38" i="20"/>
  <c r="BX72" i="28"/>
  <c r="DL38" i="20"/>
  <c r="DV46" i="20"/>
  <c r="DR46" i="14"/>
  <c r="FH13" i="19"/>
  <c r="FH7" i="19" s="1"/>
  <c r="FH10" i="15" s="1"/>
  <c r="BZ7" i="21"/>
  <c r="BZ12" i="15" s="1"/>
  <c r="FN13" i="19"/>
  <c r="FN7" i="19" s="1"/>
  <c r="CX20" i="21"/>
  <c r="CX24" i="15" s="1"/>
  <c r="BY20" i="21"/>
  <c r="BY24" i="15" s="1"/>
  <c r="FR28" i="19"/>
  <c r="CK16" i="23"/>
  <c r="CK7" i="23" s="1"/>
  <c r="CK15" i="15" s="1"/>
  <c r="CK39" i="15" s="1"/>
  <c r="CR46" i="14"/>
  <c r="DS23" i="22"/>
  <c r="DS25" i="15" s="1"/>
  <c r="CX13" i="19"/>
  <c r="DG46" i="20"/>
  <c r="EM13" i="25"/>
  <c r="EM7" i="25" s="1"/>
  <c r="EM14" i="15" s="1"/>
  <c r="DA23" i="22"/>
  <c r="DA25" i="15" s="1"/>
  <c r="ES14" i="20"/>
  <c r="GF46" i="20"/>
  <c r="DG61" i="20"/>
  <c r="DM61" i="20"/>
  <c r="DU20" i="21"/>
  <c r="DU24" i="15" s="1"/>
  <c r="FI13" i="19"/>
  <c r="DO21" i="14"/>
  <c r="EM14" i="20"/>
  <c r="FE46" i="14"/>
  <c r="BZ50" i="19"/>
  <c r="CQ32" i="23"/>
  <c r="CQ27" i="15" s="1"/>
  <c r="FA31" i="19"/>
  <c r="FA28" i="19" s="1"/>
  <c r="DO46" i="20"/>
  <c r="DG20" i="21"/>
  <c r="DG24" i="15" s="1"/>
  <c r="EZ28" i="19"/>
  <c r="EW9" i="19"/>
  <c r="CB16" i="23"/>
  <c r="CB7" i="23" s="1"/>
  <c r="CB62" i="23" s="1"/>
  <c r="EA28" i="19"/>
  <c r="ES9" i="19"/>
  <c r="FO38" i="14"/>
  <c r="CO9" i="19"/>
  <c r="DP16" i="23"/>
  <c r="EM16" i="23"/>
  <c r="EM7" i="23" s="1"/>
  <c r="EM62" i="23" s="1"/>
  <c r="EA9" i="19"/>
  <c r="BY16" i="23"/>
  <c r="BY7" i="23" s="1"/>
  <c r="BY15" i="15" s="1"/>
  <c r="DP28" i="19"/>
  <c r="EV9" i="19"/>
  <c r="FE38" i="19"/>
  <c r="FE26" i="19" s="1"/>
  <c r="FE22" i="15" s="1"/>
  <c r="CL9" i="19"/>
  <c r="FI9" i="19"/>
  <c r="BW38" i="14"/>
  <c r="FE46" i="20"/>
  <c r="DM50" i="19"/>
  <c r="EN46" i="20"/>
  <c r="CP72" i="28"/>
  <c r="DA61" i="20"/>
  <c r="BT32" i="23"/>
  <c r="BT27" i="15" s="1"/>
  <c r="DR38" i="20"/>
  <c r="DC28" i="19"/>
  <c r="CE9" i="20"/>
  <c r="FE29" i="28"/>
  <c r="FE23" i="15" s="1"/>
  <c r="CL61" i="20"/>
  <c r="BY61" i="20"/>
  <c r="DX61" i="20"/>
  <c r="EA46" i="20"/>
  <c r="EL31" i="28"/>
  <c r="FD72" i="28"/>
  <c r="ER7" i="28"/>
  <c r="DD38" i="20"/>
  <c r="BS50" i="19"/>
  <c r="FN50" i="19"/>
  <c r="FL50" i="19"/>
  <c r="FO28" i="19"/>
  <c r="FO26" i="19" s="1"/>
  <c r="FO22" i="15" s="1"/>
  <c r="CC9" i="19"/>
  <c r="CB9" i="19"/>
  <c r="DF9" i="19"/>
  <c r="ET21" i="14"/>
  <c r="EU16" i="23"/>
  <c r="EU7" i="23" s="1"/>
  <c r="EU15" i="15" s="1"/>
  <c r="DL28" i="19"/>
  <c r="DA13" i="19"/>
  <c r="DF14" i="20"/>
  <c r="EW20" i="21"/>
  <c r="EW24" i="15" s="1"/>
  <c r="FC50" i="19"/>
  <c r="EN50" i="19"/>
  <c r="CN61" i="20"/>
  <c r="ES20" i="21"/>
  <c r="ES24" i="15" s="1"/>
  <c r="CT38" i="20"/>
  <c r="FE16" i="23"/>
  <c r="FE7" i="23" s="1"/>
  <c r="FE15" i="15" s="1"/>
  <c r="FE39" i="15" s="1"/>
  <c r="BZ16" i="23"/>
  <c r="BZ7" i="23" s="1"/>
  <c r="BZ15" i="15" s="1"/>
  <c r="BZ39" i="15" s="1"/>
  <c r="EG38" i="19"/>
  <c r="FB9" i="19"/>
  <c r="EW16" i="23"/>
  <c r="EW7" i="23" s="1"/>
  <c r="EW61" i="23" s="1"/>
  <c r="BT28" i="19"/>
  <c r="FB50" i="19"/>
  <c r="CD42" i="25"/>
  <c r="EZ46" i="14"/>
  <c r="EA50" i="19"/>
  <c r="BW23" i="22"/>
  <c r="BW25" i="15" s="1"/>
  <c r="DO37" i="25"/>
  <c r="DO35" i="25" s="1"/>
  <c r="DO26" i="15" s="1"/>
  <c r="CI38" i="19"/>
  <c r="CI26" i="19" s="1"/>
  <c r="CI22" i="15" s="1"/>
  <c r="FM28" i="19"/>
  <c r="FC9" i="19"/>
  <c r="DZ28" i="19"/>
  <c r="FI38" i="14"/>
  <c r="FO7" i="19"/>
  <c r="DV28" i="19"/>
  <c r="DS9" i="19"/>
  <c r="CK9" i="19"/>
  <c r="CH28" i="19"/>
  <c r="CV72" i="28"/>
  <c r="ES50" i="19"/>
  <c r="DF23" i="22"/>
  <c r="DF25" i="15" s="1"/>
  <c r="CG72" i="28"/>
  <c r="FR61" i="20"/>
  <c r="EP61" i="20"/>
  <c r="DJ46" i="20"/>
  <c r="DU46" i="14"/>
  <c r="DP20" i="21"/>
  <c r="DP24" i="15" s="1"/>
  <c r="FK61" i="20"/>
  <c r="FM38" i="19"/>
  <c r="EG26" i="19"/>
  <c r="EG22" i="15" s="1"/>
  <c r="EM9" i="19"/>
  <c r="EQ28" i="19"/>
  <c r="EJ28" i="19"/>
  <c r="CN35" i="25"/>
  <c r="CN26" i="15" s="1"/>
  <c r="CW9" i="19"/>
  <c r="CT37" i="25"/>
  <c r="EN9" i="19"/>
  <c r="FL28" i="19"/>
  <c r="CL16" i="23"/>
  <c r="CL7" i="23" s="1"/>
  <c r="CL62" i="23" s="1"/>
  <c r="ET9" i="19"/>
  <c r="BZ9" i="19"/>
  <c r="DO13" i="19"/>
  <c r="DO7" i="19" s="1"/>
  <c r="DO10" i="15" s="1"/>
  <c r="FD28" i="19"/>
  <c r="CO28" i="19"/>
  <c r="EB21" i="14"/>
  <c r="DS46" i="20"/>
  <c r="CH46" i="20"/>
  <c r="CG16" i="28"/>
  <c r="CG7" i="28" s="1"/>
  <c r="EQ38" i="19"/>
  <c r="CX38" i="20"/>
  <c r="FL46" i="20"/>
  <c r="EL40" i="26"/>
  <c r="FB49" i="22"/>
  <c r="FB13" i="15"/>
  <c r="FE25" i="21"/>
  <c r="FE22" i="21" s="1"/>
  <c r="FE20" i="21" s="1"/>
  <c r="FE24" i="15" s="1"/>
  <c r="FJ50" i="19"/>
  <c r="EU46" i="20"/>
  <c r="FA72" i="28"/>
  <c r="CE11" i="15"/>
  <c r="CE63" i="28"/>
  <c r="FS36" i="28"/>
  <c r="CD46" i="25"/>
  <c r="EF16" i="28"/>
  <c r="EU9" i="19"/>
  <c r="EN13" i="15"/>
  <c r="EN49" i="22"/>
  <c r="CJ25" i="21"/>
  <c r="CV9" i="19"/>
  <c r="EL50" i="28"/>
  <c r="CV38" i="20"/>
  <c r="EZ11" i="15"/>
  <c r="EZ63" i="28"/>
  <c r="BP34" i="23"/>
  <c r="BP32" i="23" s="1"/>
  <c r="BP27" i="15" s="1"/>
  <c r="CG46" i="25"/>
  <c r="EX63" i="25"/>
  <c r="DK46" i="25"/>
  <c r="EI63" i="25"/>
  <c r="EP34" i="23"/>
  <c r="EP32" i="23" s="1"/>
  <c r="EP27" i="15" s="1"/>
  <c r="DQ40" i="26"/>
  <c r="DQ33" i="26" s="1"/>
  <c r="DE46" i="25"/>
  <c r="DK9" i="19"/>
  <c r="DT50" i="28"/>
  <c r="BO21" i="20"/>
  <c r="DK40" i="26"/>
  <c r="DK63" i="25"/>
  <c r="CN38" i="20"/>
  <c r="CN38" i="14"/>
  <c r="DZ46" i="25"/>
  <c r="CY9" i="19"/>
  <c r="CD21" i="20"/>
  <c r="DE9" i="19"/>
  <c r="EZ25" i="26"/>
  <c r="CG16" i="23"/>
  <c r="CG7" i="23" s="1"/>
  <c r="FQ28" i="19"/>
  <c r="FJ14" i="19"/>
  <c r="EH11" i="15"/>
  <c r="EH35" i="15" s="1"/>
  <c r="EH63" i="28"/>
  <c r="EH62" i="28"/>
  <c r="CP9" i="19"/>
  <c r="EO13" i="22"/>
  <c r="EO7" i="22" s="1"/>
  <c r="GB36" i="26"/>
  <c r="CP33" i="21"/>
  <c r="CF14" i="19"/>
  <c r="CS72" i="28"/>
  <c r="BX40" i="22"/>
  <c r="FQ11" i="15"/>
  <c r="EM46" i="25"/>
  <c r="FA38" i="20"/>
  <c r="CC28" i="19"/>
  <c r="FP14" i="19"/>
  <c r="DB16" i="28"/>
  <c r="DB7" i="28" s="1"/>
  <c r="DK34" i="23"/>
  <c r="DK32" i="23" s="1"/>
  <c r="DK27" i="15" s="1"/>
  <c r="DL55" i="26"/>
  <c r="DL49" i="26" s="1"/>
  <c r="CO46" i="14"/>
  <c r="CO46" i="20"/>
  <c r="CM16" i="28"/>
  <c r="EI16" i="28"/>
  <c r="EI7" i="28" s="1"/>
  <c r="EZ13" i="15"/>
  <c r="EZ49" i="22"/>
  <c r="DQ9" i="19"/>
  <c r="CS22" i="21"/>
  <c r="GH67" i="23"/>
  <c r="CJ57" i="25"/>
  <c r="FM13" i="19"/>
  <c r="EV63" i="28"/>
  <c r="EV11" i="15"/>
  <c r="DC51" i="23"/>
  <c r="DC50" i="23" s="1"/>
  <c r="DC32" i="23" s="1"/>
  <c r="DC27" i="15" s="1"/>
  <c r="DC46" i="14"/>
  <c r="FL38" i="20"/>
  <c r="FL38" i="14"/>
  <c r="CR40" i="26"/>
  <c r="CR33" i="26" s="1"/>
  <c r="CR31" i="26" s="1"/>
  <c r="CR28" i="15" s="1"/>
  <c r="DK16" i="28"/>
  <c r="DK7" i="28" s="1"/>
  <c r="DG11" i="15"/>
  <c r="DG63" i="28"/>
  <c r="DQ50" i="28"/>
  <c r="EO46" i="25"/>
  <c r="FD9" i="19"/>
  <c r="CV50" i="28"/>
  <c r="EO55" i="26"/>
  <c r="ED21" i="20"/>
  <c r="CZ21" i="20"/>
  <c r="GF36" i="28"/>
  <c r="BV38" i="20"/>
  <c r="CH21" i="20"/>
  <c r="CU38" i="20"/>
  <c r="CU38" i="14"/>
  <c r="EH16" i="23"/>
  <c r="EH7" i="23" s="1"/>
  <c r="DW21" i="20"/>
  <c r="BO9" i="19"/>
  <c r="ES46" i="14"/>
  <c r="ES46" i="20"/>
  <c r="EL49" i="22"/>
  <c r="EL13" i="15"/>
  <c r="CB28" i="19"/>
  <c r="EO28" i="19"/>
  <c r="FG13" i="19"/>
  <c r="CP50" i="28"/>
  <c r="BR22" i="21"/>
  <c r="GJ61" i="20"/>
  <c r="FF14" i="15"/>
  <c r="FC51" i="23"/>
  <c r="FC50" i="23" s="1"/>
  <c r="FC32" i="23" s="1"/>
  <c r="FC27" i="15" s="1"/>
  <c r="DQ51" i="23"/>
  <c r="DQ50" i="23" s="1"/>
  <c r="DQ32" i="23" s="1"/>
  <c r="DQ27" i="15" s="1"/>
  <c r="EI46" i="20"/>
  <c r="EU63" i="25"/>
  <c r="EV21" i="20"/>
  <c r="CT63" i="25"/>
  <c r="DH31" i="28"/>
  <c r="BU40" i="26"/>
  <c r="DW25" i="21"/>
  <c r="DW22" i="21" s="1"/>
  <c r="EC46" i="25"/>
  <c r="FZ29" i="28"/>
  <c r="FZ63" i="28"/>
  <c r="DP63" i="28"/>
  <c r="DP11" i="15"/>
  <c r="DB13" i="21"/>
  <c r="DE21" i="14"/>
  <c r="CG38" i="26"/>
  <c r="FL31" i="28"/>
  <c r="BU16" i="28"/>
  <c r="BU7" i="28" s="1"/>
  <c r="DJ63" i="28"/>
  <c r="DJ11" i="15"/>
  <c r="DC63" i="28"/>
  <c r="DC11" i="15"/>
  <c r="EQ11" i="15"/>
  <c r="EQ63" i="28"/>
  <c r="ET63" i="28"/>
  <c r="ET11" i="15"/>
  <c r="CA46" i="25"/>
  <c r="EN63" i="25"/>
  <c r="DE63" i="25"/>
  <c r="GN27" i="26"/>
  <c r="GP42" i="25"/>
  <c r="GP40" i="25" s="1"/>
  <c r="DH16" i="23"/>
  <c r="DH7" i="23" s="1"/>
  <c r="CG25" i="21"/>
  <c r="EO50" i="28"/>
  <c r="FN21" i="20"/>
  <c r="EE38" i="20"/>
  <c r="EE38" i="14"/>
  <c r="FE42" i="25"/>
  <c r="FE40" i="25" s="1"/>
  <c r="FE37" i="25" s="1"/>
  <c r="FE35" i="25" s="1"/>
  <c r="EA46" i="25"/>
  <c r="EA37" i="25" s="1"/>
  <c r="CW63" i="25"/>
  <c r="FQ38" i="20"/>
  <c r="DQ16" i="23"/>
  <c r="DQ7" i="23" s="1"/>
  <c r="CJ46" i="25"/>
  <c r="EW21" i="20"/>
  <c r="CB38" i="20"/>
  <c r="CB38" i="14"/>
  <c r="CG25" i="26"/>
  <c r="DZ25" i="26"/>
  <c r="DI28" i="19"/>
  <c r="EW28" i="19"/>
  <c r="DI51" i="23"/>
  <c r="DI50" i="23" s="1"/>
  <c r="DI32" i="23" s="1"/>
  <c r="DI27" i="15" s="1"/>
  <c r="DI46" i="14"/>
  <c r="EU36" i="28"/>
  <c r="EU31" i="28" s="1"/>
  <c r="EU29" i="28" s="1"/>
  <c r="EU23" i="15" s="1"/>
  <c r="CC39" i="21"/>
  <c r="CC12" i="15"/>
  <c r="DP39" i="21"/>
  <c r="DP12" i="15"/>
  <c r="BS39" i="21"/>
  <c r="BS12" i="15"/>
  <c r="CO12" i="15"/>
  <c r="CO39" i="21"/>
  <c r="EN42" i="25"/>
  <c r="EN40" i="25" s="1"/>
  <c r="CG13" i="21"/>
  <c r="FG21" i="14"/>
  <c r="BX13" i="21"/>
  <c r="BT12" i="15"/>
  <c r="BT39" i="21"/>
  <c r="EZ39" i="21"/>
  <c r="EZ12" i="15"/>
  <c r="CK39" i="21"/>
  <c r="CK12" i="15"/>
  <c r="FC49" i="22"/>
  <c r="FC13" i="15"/>
  <c r="GH31" i="19"/>
  <c r="ED11" i="15"/>
  <c r="ED63" i="28"/>
  <c r="CG36" i="28"/>
  <c r="GA63" i="28"/>
  <c r="GA29" i="28"/>
  <c r="CD72" i="28"/>
  <c r="DQ40" i="22"/>
  <c r="DQ39" i="22" s="1"/>
  <c r="DQ23" i="22" s="1"/>
  <c r="DQ25" i="15" s="1"/>
  <c r="EX38" i="20"/>
  <c r="EO72" i="28"/>
  <c r="EL34" i="23"/>
  <c r="EL32" i="23" s="1"/>
  <c r="EL27" i="15" s="1"/>
  <c r="DN46" i="25"/>
  <c r="BO16" i="28"/>
  <c r="BY34" i="23"/>
  <c r="BY32" i="23" s="1"/>
  <c r="BY27" i="15" s="1"/>
  <c r="CV38" i="14"/>
  <c r="EQ21" i="20"/>
  <c r="DG26" i="19"/>
  <c r="DG22" i="15" s="1"/>
  <c r="CG46" i="14"/>
  <c r="FG16" i="28"/>
  <c r="FG7" i="28" s="1"/>
  <c r="DB34" i="23"/>
  <c r="EB13" i="19"/>
  <c r="EB7" i="19" s="1"/>
  <c r="CB11" i="15"/>
  <c r="CB63" i="28"/>
  <c r="CS50" i="28"/>
  <c r="EX16" i="28"/>
  <c r="EX7" i="28" s="1"/>
  <c r="FD16" i="28"/>
  <c r="FD7" i="28" s="1"/>
  <c r="EP11" i="15"/>
  <c r="DZ50" i="28"/>
  <c r="EO40" i="26"/>
  <c r="EF50" i="28"/>
  <c r="FC26" i="19"/>
  <c r="FC22" i="15" s="1"/>
  <c r="FA25" i="21"/>
  <c r="FA22" i="21" s="1"/>
  <c r="DT46" i="25"/>
  <c r="EN28" i="19"/>
  <c r="CR38" i="20"/>
  <c r="ET25" i="21"/>
  <c r="ET22" i="21" s="1"/>
  <c r="ET20" i="21" s="1"/>
  <c r="ET24" i="15" s="1"/>
  <c r="EX21" i="20"/>
  <c r="FF28" i="19"/>
  <c r="DX28" i="19"/>
  <c r="EB28" i="19"/>
  <c r="EF31" i="19"/>
  <c r="EF28" i="19" s="1"/>
  <c r="CM31" i="19"/>
  <c r="FV36" i="28"/>
  <c r="EB11" i="15"/>
  <c r="EB63" i="28"/>
  <c r="CG31" i="19"/>
  <c r="CK11" i="15"/>
  <c r="CK63" i="28"/>
  <c r="CU46" i="14"/>
  <c r="CU46" i="20"/>
  <c r="FY40" i="25"/>
  <c r="EZ16" i="23"/>
  <c r="EZ7" i="23" s="1"/>
  <c r="CA61" i="20"/>
  <c r="EU50" i="19"/>
  <c r="CD13" i="19"/>
  <c r="FD51" i="23"/>
  <c r="FD50" i="23" s="1"/>
  <c r="FD32" i="23" s="1"/>
  <c r="FD27" i="15" s="1"/>
  <c r="DR27" i="26"/>
  <c r="DR13" i="26" s="1"/>
  <c r="DR7" i="26" s="1"/>
  <c r="DK14" i="19"/>
  <c r="EY11" i="15"/>
  <c r="EY63" i="28"/>
  <c r="CY38" i="20"/>
  <c r="BS63" i="28"/>
  <c r="BS11" i="15"/>
  <c r="BS62" i="28"/>
  <c r="BW11" i="15"/>
  <c r="BW63" i="28"/>
  <c r="DN50" i="28"/>
  <c r="ET46" i="25"/>
  <c r="ET37" i="25" s="1"/>
  <c r="ET35" i="25" s="1"/>
  <c r="DY11" i="15"/>
  <c r="EI25" i="21"/>
  <c r="EI22" i="21" s="1"/>
  <c r="EU33" i="21"/>
  <c r="EU20" i="21" s="1"/>
  <c r="EU24" i="15" s="1"/>
  <c r="ER49" i="26"/>
  <c r="FF34" i="23"/>
  <c r="FF32" i="23" s="1"/>
  <c r="FF27" i="15" s="1"/>
  <c r="DM63" i="28"/>
  <c r="DM11" i="15"/>
  <c r="EU40" i="26"/>
  <c r="DY46" i="25"/>
  <c r="ET38" i="14"/>
  <c r="ET38" i="20"/>
  <c r="CA25" i="21"/>
  <c r="DV25" i="21"/>
  <c r="DV22" i="21" s="1"/>
  <c r="DV20" i="21" s="1"/>
  <c r="DV24" i="15" s="1"/>
  <c r="CT21" i="20"/>
  <c r="CD16" i="23"/>
  <c r="CZ46" i="25"/>
  <c r="CZ37" i="25" s="1"/>
  <c r="DF51" i="23"/>
  <c r="DF50" i="23" s="1"/>
  <c r="DF32" i="23" s="1"/>
  <c r="DF27" i="15" s="1"/>
  <c r="DF46" i="14"/>
  <c r="BR21" i="20"/>
  <c r="CE16" i="23"/>
  <c r="CE7" i="23" s="1"/>
  <c r="ER63" i="25"/>
  <c r="BQ25" i="21"/>
  <c r="BX46" i="25"/>
  <c r="DB25" i="21"/>
  <c r="CM25" i="26"/>
  <c r="EX36" i="28"/>
  <c r="EX31" i="28" s="1"/>
  <c r="CM9" i="20"/>
  <c r="CF25" i="21"/>
  <c r="CF22" i="21" s="1"/>
  <c r="CF20" i="21" s="1"/>
  <c r="CF24" i="15" s="1"/>
  <c r="BX9" i="19"/>
  <c r="BO31" i="19"/>
  <c r="BO28" i="19" s="1"/>
  <c r="CP34" i="23"/>
  <c r="CM16" i="23"/>
  <c r="CJ27" i="26"/>
  <c r="CE14" i="20"/>
  <c r="ER34" i="23"/>
  <c r="ER32" i="23" s="1"/>
  <c r="ER27" i="15" s="1"/>
  <c r="FG38" i="20"/>
  <c r="FJ46" i="20"/>
  <c r="EI33" i="21"/>
  <c r="CJ72" i="28"/>
  <c r="DH61" i="20"/>
  <c r="BX7" i="28"/>
  <c r="FG40" i="25"/>
  <c r="EU40" i="25"/>
  <c r="CG57" i="25"/>
  <c r="DX36" i="26"/>
  <c r="DX33" i="26" s="1"/>
  <c r="DX31" i="26" s="1"/>
  <c r="DX28" i="15" s="1"/>
  <c r="FF11" i="15"/>
  <c r="FF63" i="28"/>
  <c r="CY50" i="28"/>
  <c r="BZ11" i="15"/>
  <c r="BZ63" i="28"/>
  <c r="FE63" i="28"/>
  <c r="FE11" i="15"/>
  <c r="EX34" i="23"/>
  <c r="EX32" i="23" s="1"/>
  <c r="EX27" i="15" s="1"/>
  <c r="CY31" i="28"/>
  <c r="BO40" i="22"/>
  <c r="CS46" i="25"/>
  <c r="DE28" i="19"/>
  <c r="FB11" i="15"/>
  <c r="EW46" i="20"/>
  <c r="EW46" i="14"/>
  <c r="CV40" i="26"/>
  <c r="CV16" i="23"/>
  <c r="BR16" i="23"/>
  <c r="CP25" i="26"/>
  <c r="DT14" i="19"/>
  <c r="DT40" i="26"/>
  <c r="BR16" i="28"/>
  <c r="BR7" i="28" s="1"/>
  <c r="ES63" i="28"/>
  <c r="ES11" i="15"/>
  <c r="EG46" i="25"/>
  <c r="EG37" i="25" s="1"/>
  <c r="DR25" i="21"/>
  <c r="DR22" i="21" s="1"/>
  <c r="DR20" i="21" s="1"/>
  <c r="DR24" i="15" s="1"/>
  <c r="BW21" i="20"/>
  <c r="BX38" i="20"/>
  <c r="CP21" i="20"/>
  <c r="DW50" i="28"/>
  <c r="DW29" i="28" s="1"/>
  <c r="DW23" i="15" s="1"/>
  <c r="DH21" i="20"/>
  <c r="BQ28" i="19"/>
  <c r="CA42" i="25"/>
  <c r="FV9" i="23"/>
  <c r="DZ25" i="21"/>
  <c r="DZ22" i="21" s="1"/>
  <c r="EY46" i="20"/>
  <c r="EY46" i="14"/>
  <c r="BY46" i="25"/>
  <c r="BY37" i="25" s="1"/>
  <c r="BY35" i="25" s="1"/>
  <c r="BY26" i="15" s="1"/>
  <c r="CC16" i="23"/>
  <c r="CC7" i="23" s="1"/>
  <c r="FH28" i="19"/>
  <c r="EI21" i="20"/>
  <c r="EM21" i="20"/>
  <c r="ER21" i="20"/>
  <c r="CD31" i="19"/>
  <c r="DB9" i="19"/>
  <c r="CQ11" i="15"/>
  <c r="CQ63" i="28"/>
  <c r="ED46" i="20"/>
  <c r="ED46" i="14"/>
  <c r="DU11" i="15"/>
  <c r="DU63" i="28"/>
  <c r="CC46" i="20"/>
  <c r="CC46" i="14"/>
  <c r="EP36" i="28"/>
  <c r="EP31" i="28" s="1"/>
  <c r="EP29" i="28" s="1"/>
  <c r="EP23" i="15" s="1"/>
  <c r="EP40" i="26"/>
  <c r="EP33" i="26" s="1"/>
  <c r="CK38" i="20"/>
  <c r="EV28" i="19"/>
  <c r="BR46" i="25"/>
  <c r="FP28" i="19"/>
  <c r="EE14" i="20"/>
  <c r="EI40" i="22"/>
  <c r="EI39" i="22" s="1"/>
  <c r="EI23" i="22" s="1"/>
  <c r="EI25" i="15" s="1"/>
  <c r="DN36" i="26"/>
  <c r="EL28" i="19"/>
  <c r="BU49" i="26"/>
  <c r="DT11" i="15"/>
  <c r="DN33" i="21"/>
  <c r="DN20" i="21" s="1"/>
  <c r="DN24" i="15" s="1"/>
  <c r="FP40" i="22"/>
  <c r="EX40" i="26"/>
  <c r="CW63" i="28"/>
  <c r="CW11" i="15"/>
  <c r="CA9" i="19"/>
  <c r="CN46" i="20"/>
  <c r="CN46" i="14"/>
  <c r="BX16" i="23"/>
  <c r="BX7" i="23" s="1"/>
  <c r="DM37" i="25"/>
  <c r="DM35" i="25" s="1"/>
  <c r="DM26" i="15" s="1"/>
  <c r="ER25" i="25"/>
  <c r="CT7" i="19"/>
  <c r="DM40" i="26"/>
  <c r="DM33" i="26" s="1"/>
  <c r="EQ9" i="19"/>
  <c r="EK46" i="14"/>
  <c r="EK46" i="20"/>
  <c r="CE55" i="26"/>
  <c r="CH16" i="23"/>
  <c r="CH7" i="23" s="1"/>
  <c r="CP16" i="23"/>
  <c r="CH46" i="25"/>
  <c r="CH37" i="25" s="1"/>
  <c r="CH35" i="25" s="1"/>
  <c r="CH26" i="15" s="1"/>
  <c r="CP25" i="21"/>
  <c r="CL12" i="15"/>
  <c r="CL39" i="21"/>
  <c r="ES13" i="15"/>
  <c r="ES49" i="22"/>
  <c r="BW12" i="15"/>
  <c r="BW36" i="15" s="1"/>
  <c r="BW39" i="21"/>
  <c r="BW38" i="21"/>
  <c r="BX21" i="20"/>
  <c r="DH9" i="19"/>
  <c r="EU31" i="19"/>
  <c r="EU28" i="19" s="1"/>
  <c r="CB33" i="26"/>
  <c r="CB31" i="26" s="1"/>
  <c r="CB28" i="15" s="1"/>
  <c r="CN16" i="23"/>
  <c r="CN7" i="23" s="1"/>
  <c r="DZ16" i="23"/>
  <c r="DZ7" i="23" s="1"/>
  <c r="DL46" i="20"/>
  <c r="DL46" i="14"/>
  <c r="FQ38" i="19"/>
  <c r="FQ46" i="14"/>
  <c r="DH50" i="28"/>
  <c r="DB55" i="26"/>
  <c r="BQ11" i="15"/>
  <c r="BQ63" i="28"/>
  <c r="CA63" i="25"/>
  <c r="CW29" i="28"/>
  <c r="FN46" i="20"/>
  <c r="EA29" i="28"/>
  <c r="EA23" i="15" s="1"/>
  <c r="FB46" i="20"/>
  <c r="FB46" i="14"/>
  <c r="CC63" i="28"/>
  <c r="CC11" i="15"/>
  <c r="CJ31" i="19"/>
  <c r="DT9" i="19"/>
  <c r="CK29" i="28"/>
  <c r="DS29" i="28"/>
  <c r="DS23" i="15" s="1"/>
  <c r="CA16" i="23"/>
  <c r="CA7" i="23" s="1"/>
  <c r="CA25" i="26"/>
  <c r="FR38" i="19"/>
  <c r="FR46" i="20"/>
  <c r="FR46" i="14"/>
  <c r="DY50" i="19"/>
  <c r="EZ29" i="28"/>
  <c r="EZ23" i="15" s="1"/>
  <c r="FD13" i="21"/>
  <c r="FD7" i="21" s="1"/>
  <c r="CZ12" i="15"/>
  <c r="CZ39" i="21"/>
  <c r="EU13" i="21"/>
  <c r="EU7" i="21" s="1"/>
  <c r="ES39" i="21"/>
  <c r="ES12" i="15"/>
  <c r="EM49" i="22"/>
  <c r="EM13" i="15"/>
  <c r="CQ39" i="21"/>
  <c r="CQ12" i="15"/>
  <c r="CY13" i="21"/>
  <c r="BO13" i="21"/>
  <c r="DR37" i="25"/>
  <c r="DR35" i="25" s="1"/>
  <c r="DR26" i="15" s="1"/>
  <c r="CE39" i="21"/>
  <c r="CE12" i="15"/>
  <c r="CX39" i="21"/>
  <c r="CX12" i="15"/>
  <c r="CN12" i="15"/>
  <c r="CN39" i="21"/>
  <c r="DH13" i="21"/>
  <c r="EE11" i="15"/>
  <c r="EE63" i="28"/>
  <c r="EI36" i="28"/>
  <c r="EI31" i="28" s="1"/>
  <c r="CQ62" i="23"/>
  <c r="CQ15" i="15"/>
  <c r="DH14" i="20"/>
  <c r="EH38" i="21"/>
  <c r="EH12" i="15"/>
  <c r="EH36" i="15" s="1"/>
  <c r="EH39" i="21"/>
  <c r="FO50" i="19"/>
  <c r="FO61" i="20"/>
  <c r="FO62" i="14"/>
  <c r="BS62" i="23"/>
  <c r="BS61" i="23"/>
  <c r="BS15" i="15"/>
  <c r="BS39" i="15" s="1"/>
  <c r="FE50" i="19"/>
  <c r="EA38" i="14"/>
  <c r="EC14" i="20"/>
  <c r="DI14" i="20"/>
  <c r="CJ21" i="14"/>
  <c r="CH14" i="20"/>
  <c r="BT21" i="14"/>
  <c r="DX14" i="20"/>
  <c r="BZ14" i="20"/>
  <c r="BT50" i="19"/>
  <c r="DV61" i="20"/>
  <c r="FB61" i="20"/>
  <c r="EX50" i="19"/>
  <c r="FK46" i="20"/>
  <c r="BQ46" i="14"/>
  <c r="CC32" i="23"/>
  <c r="CC27" i="15" s="1"/>
  <c r="FR11" i="15"/>
  <c r="ER40" i="25"/>
  <c r="BO31" i="28"/>
  <c r="BS46" i="20"/>
  <c r="ER46" i="14"/>
  <c r="FD40" i="22"/>
  <c r="FD39" i="22" s="1"/>
  <c r="FD23" i="22" s="1"/>
  <c r="FD25" i="15" s="1"/>
  <c r="DA46" i="20"/>
  <c r="CG33" i="21"/>
  <c r="DT72" i="28"/>
  <c r="CJ50" i="23"/>
  <c r="DW16" i="28"/>
  <c r="DW7" i="28" s="1"/>
  <c r="CA50" i="23"/>
  <c r="CD34" i="23"/>
  <c r="CS40" i="26"/>
  <c r="ER40" i="26"/>
  <c r="FU42" i="25"/>
  <c r="FU40" i="25" s="1"/>
  <c r="BX50" i="28"/>
  <c r="FR50" i="19"/>
  <c r="BR61" i="20"/>
  <c r="DS21" i="20"/>
  <c r="EH50" i="19"/>
  <c r="CS25" i="22"/>
  <c r="BX50" i="23"/>
  <c r="CI38" i="20"/>
  <c r="CG38" i="19"/>
  <c r="CW46" i="20"/>
  <c r="DZ31" i="28"/>
  <c r="BU40" i="22"/>
  <c r="FM40" i="22"/>
  <c r="FK11" i="15"/>
  <c r="BX33" i="21"/>
  <c r="CA50" i="19"/>
  <c r="EF40" i="26"/>
  <c r="EF36" i="26"/>
  <c r="FG33" i="21"/>
  <c r="EE46" i="14"/>
  <c r="FD61" i="20"/>
  <c r="CJ46" i="14"/>
  <c r="DK33" i="21"/>
  <c r="DK20" i="21" s="1"/>
  <c r="DK24" i="15" s="1"/>
  <c r="DW40" i="26"/>
  <c r="DT61" i="20"/>
  <c r="ET61" i="20"/>
  <c r="EX46" i="14"/>
  <c r="EK50" i="19"/>
  <c r="FA61" i="20"/>
  <c r="FP46" i="14"/>
  <c r="ET46" i="14"/>
  <c r="FB14" i="15"/>
  <c r="CG61" i="20"/>
  <c r="CJ50" i="19"/>
  <c r="CM25" i="22"/>
  <c r="EF40" i="25"/>
  <c r="CV21" i="20"/>
  <c r="EY61" i="20"/>
  <c r="DT57" i="25"/>
  <c r="DU61" i="20"/>
  <c r="FD46" i="20"/>
  <c r="ED34" i="23"/>
  <c r="ED32" i="23" s="1"/>
  <c r="ED27" i="15" s="1"/>
  <c r="DY38" i="20"/>
  <c r="CV22" i="21"/>
  <c r="CP40" i="22"/>
  <c r="FL46" i="14"/>
  <c r="BW46" i="14"/>
  <c r="DZ40" i="22"/>
  <c r="DZ39" i="22" s="1"/>
  <c r="DZ23" i="22" s="1"/>
  <c r="DZ25" i="15" s="1"/>
  <c r="BZ38" i="20"/>
  <c r="GE33" i="21"/>
  <c r="CB61" i="20"/>
  <c r="DP7" i="23"/>
  <c r="EL16" i="23"/>
  <c r="EL7" i="23" s="1"/>
  <c r="BO16" i="23"/>
  <c r="DG16" i="23"/>
  <c r="DG7" i="23" s="1"/>
  <c r="CY25" i="26"/>
  <c r="EQ14" i="15"/>
  <c r="EQ38" i="15" s="1"/>
  <c r="EQ69" i="25"/>
  <c r="BQ7" i="19"/>
  <c r="CP16" i="28"/>
  <c r="CP7" i="28" s="1"/>
  <c r="BW15" i="15"/>
  <c r="BW39" i="15" s="1"/>
  <c r="BW61" i="23"/>
  <c r="BW62" i="23"/>
  <c r="FA21" i="14"/>
  <c r="CJ9" i="19"/>
  <c r="EF38" i="20"/>
  <c r="FD21" i="14"/>
  <c r="CS42" i="25"/>
  <c r="EF9" i="19"/>
  <c r="ED9" i="19"/>
  <c r="CD9" i="19"/>
  <c r="DI15" i="15"/>
  <c r="DI62" i="23"/>
  <c r="EY9" i="19"/>
  <c r="BY11" i="15"/>
  <c r="BY63" i="28"/>
  <c r="CG9" i="19"/>
  <c r="EL14" i="20"/>
  <c r="CS9" i="19"/>
  <c r="FK38" i="26"/>
  <c r="CX11" i="15"/>
  <c r="CX63" i="28"/>
  <c r="CL46" i="14"/>
  <c r="CL46" i="20"/>
  <c r="FM9" i="19"/>
  <c r="EJ11" i="15"/>
  <c r="EJ63" i="28"/>
  <c r="DM9" i="19"/>
  <c r="CN9" i="19"/>
  <c r="CF11" i="15"/>
  <c r="CF63" i="28"/>
  <c r="DY46" i="14"/>
  <c r="DY46" i="20"/>
  <c r="DL11" i="15"/>
  <c r="DL63" i="28"/>
  <c r="CX29" i="28"/>
  <c r="EO9" i="19"/>
  <c r="DA51" i="23"/>
  <c r="DA50" i="23" s="1"/>
  <c r="DA32" i="23" s="1"/>
  <c r="DA27" i="15" s="1"/>
  <c r="DA46" i="14"/>
  <c r="DJ12" i="15"/>
  <c r="DJ39" i="21"/>
  <c r="EA12" i="15"/>
  <c r="EA39" i="21"/>
  <c r="CW12" i="15"/>
  <c r="CW39" i="21"/>
  <c r="DV12" i="15"/>
  <c r="EV13" i="15"/>
  <c r="EV49" i="22"/>
  <c r="DX12" i="15"/>
  <c r="DX39" i="21"/>
  <c r="CW37" i="25"/>
  <c r="DU12" i="15"/>
  <c r="DU39" i="21"/>
  <c r="CT12" i="15"/>
  <c r="CT39" i="21"/>
  <c r="CH39" i="21"/>
  <c r="CH12" i="15"/>
  <c r="EG39" i="21"/>
  <c r="EG12" i="15"/>
  <c r="FH46" i="20"/>
  <c r="FH46" i="14"/>
  <c r="FH38" i="19"/>
  <c r="CA50" i="28"/>
  <c r="EW12" i="15"/>
  <c r="EW39" i="21"/>
  <c r="CC61" i="20"/>
  <c r="FR13" i="19"/>
  <c r="FR7" i="19" s="1"/>
  <c r="BS14" i="20"/>
  <c r="EF14" i="20"/>
  <c r="DQ14" i="20"/>
  <c r="DW14" i="20"/>
  <c r="FA14" i="20"/>
  <c r="CY14" i="20"/>
  <c r="BP61" i="20"/>
  <c r="BP50" i="19"/>
  <c r="DP14" i="20"/>
  <c r="DW50" i="19"/>
  <c r="FT61" i="20"/>
  <c r="FT50" i="19"/>
  <c r="BX25" i="22"/>
  <c r="FH11" i="15"/>
  <c r="CS31" i="19"/>
  <c r="EX36" i="26"/>
  <c r="FS33" i="21"/>
  <c r="CA40" i="22"/>
  <c r="FV11" i="15"/>
  <c r="FD40" i="25"/>
  <c r="EU61" i="20"/>
  <c r="DK49" i="26"/>
  <c r="DB61" i="20"/>
  <c r="BO49" i="26"/>
  <c r="BS38" i="19"/>
  <c r="BS26" i="19" s="1"/>
  <c r="BS22" i="15" s="1"/>
  <c r="ER46" i="20"/>
  <c r="DK50" i="19"/>
  <c r="DB46" i="20"/>
  <c r="FY36" i="26"/>
  <c r="EL13" i="25"/>
  <c r="EL7" i="25" s="1"/>
  <c r="BU50" i="23"/>
  <c r="EU34" i="23"/>
  <c r="EU32" i="23" s="1"/>
  <c r="EU27" i="15" s="1"/>
  <c r="FJ33" i="21"/>
  <c r="EQ50" i="19"/>
  <c r="BR50" i="19"/>
  <c r="CI46" i="20"/>
  <c r="CS36" i="26"/>
  <c r="DB40" i="26"/>
  <c r="EL50" i="19"/>
  <c r="CW46" i="14"/>
  <c r="BT46" i="14"/>
  <c r="DK31" i="28"/>
  <c r="CY40" i="22"/>
  <c r="CA33" i="21"/>
  <c r="BX13" i="19"/>
  <c r="FM40" i="25"/>
  <c r="FG40" i="22"/>
  <c r="CZ23" i="22"/>
  <c r="CZ25" i="15" s="1"/>
  <c r="DI61" i="20"/>
  <c r="FQ61" i="20"/>
  <c r="DF38" i="20"/>
  <c r="EE46" i="20"/>
  <c r="DQ57" i="25"/>
  <c r="BR46" i="14"/>
  <c r="CV46" i="20"/>
  <c r="BO33" i="21"/>
  <c r="BO20" i="21" s="1"/>
  <c r="CQ38" i="20"/>
  <c r="FB61" i="23"/>
  <c r="FB15" i="15"/>
  <c r="FB39" i="15" s="1"/>
  <c r="FB62" i="23"/>
  <c r="DT50" i="19"/>
  <c r="ET50" i="19"/>
  <c r="FR23" i="22"/>
  <c r="FR25" i="15" s="1"/>
  <c r="EX46" i="20"/>
  <c r="FA50" i="19"/>
  <c r="BO36" i="26"/>
  <c r="FP46" i="20"/>
  <c r="CE46" i="14"/>
  <c r="DI46" i="20"/>
  <c r="FD13" i="25"/>
  <c r="FD7" i="25" s="1"/>
  <c r="CG50" i="19"/>
  <c r="CJ61" i="20"/>
  <c r="CK38" i="19"/>
  <c r="CK26" i="19" s="1"/>
  <c r="CK22" i="15" s="1"/>
  <c r="EU40" i="22"/>
  <c r="EU39" i="22" s="1"/>
  <c r="EU23" i="22" s="1"/>
  <c r="EU25" i="15" s="1"/>
  <c r="FM25" i="22"/>
  <c r="EG38" i="20"/>
  <c r="CY22" i="21"/>
  <c r="DU50" i="19"/>
  <c r="CF23" i="22"/>
  <c r="CF25" i="15" s="1"/>
  <c r="ER72" i="28"/>
  <c r="EF40" i="22"/>
  <c r="EF39" i="22" s="1"/>
  <c r="EF23" i="22" s="1"/>
  <c r="EF25" i="15" s="1"/>
  <c r="EH46" i="14"/>
  <c r="BW38" i="20"/>
  <c r="DE34" i="23"/>
  <c r="GN31" i="28"/>
  <c r="FM36" i="26"/>
  <c r="CJ34" i="23"/>
  <c r="BW46" i="20"/>
  <c r="CS50" i="19"/>
  <c r="FM33" i="21"/>
  <c r="CX61" i="20"/>
  <c r="CB50" i="19"/>
  <c r="CV42" i="25"/>
  <c r="BT63" i="28"/>
  <c r="BT11" i="15"/>
  <c r="EG11" i="15"/>
  <c r="EG63" i="28"/>
  <c r="DE38" i="20"/>
  <c r="FA9" i="19"/>
  <c r="EI9" i="19"/>
  <c r="CY16" i="23"/>
  <c r="FU62" i="14"/>
  <c r="FB12" i="15"/>
  <c r="FB39" i="21"/>
  <c r="DT13" i="21"/>
  <c r="DT7" i="21" s="1"/>
  <c r="FJ9" i="19"/>
  <c r="BY9" i="19"/>
  <c r="DB38" i="26"/>
  <c r="CC33" i="26"/>
  <c r="DR9" i="19"/>
  <c r="FD16" i="23"/>
  <c r="FD7" i="23" s="1"/>
  <c r="FA50" i="28"/>
  <c r="FA29" i="28" s="1"/>
  <c r="FA23" i="15" s="1"/>
  <c r="CN63" i="28"/>
  <c r="CN11" i="15"/>
  <c r="CY31" i="19"/>
  <c r="FP9" i="19"/>
  <c r="FU61" i="20"/>
  <c r="FU50" i="19"/>
  <c r="DU29" i="28"/>
  <c r="DU23" i="15" s="1"/>
  <c r="GK31" i="19"/>
  <c r="BT7" i="23"/>
  <c r="DW25" i="26"/>
  <c r="GB36" i="28"/>
  <c r="ER25" i="26"/>
  <c r="DK50" i="28"/>
  <c r="DT36" i="28"/>
  <c r="DT31" i="28" s="1"/>
  <c r="EO16" i="28"/>
  <c r="EO7" i="28" s="1"/>
  <c r="CH62" i="28"/>
  <c r="CH63" i="28"/>
  <c r="CH11" i="15"/>
  <c r="DN16" i="28"/>
  <c r="DN7" i="28" s="1"/>
  <c r="CO11" i="15"/>
  <c r="CO63" i="28"/>
  <c r="CS36" i="28"/>
  <c r="FB38" i="20"/>
  <c r="EK11" i="15"/>
  <c r="EK63" i="28"/>
  <c r="DL29" i="28"/>
  <c r="DL23" i="15" s="1"/>
  <c r="CJ50" i="28"/>
  <c r="EB12" i="15"/>
  <c r="EB39" i="21"/>
  <c r="DI12" i="15"/>
  <c r="DI39" i="21"/>
  <c r="BR42" i="25"/>
  <c r="DG39" i="21"/>
  <c r="DG12" i="15"/>
  <c r="CY21" i="14"/>
  <c r="EY37" i="25"/>
  <c r="EL13" i="21"/>
  <c r="EL7" i="21" s="1"/>
  <c r="DN13" i="21"/>
  <c r="DN7" i="21" s="1"/>
  <c r="DE13" i="21"/>
  <c r="FS9" i="23"/>
  <c r="BR14" i="20"/>
  <c r="EB14" i="20"/>
  <c r="FD63" i="25"/>
  <c r="CU11" i="15"/>
  <c r="CU63" i="28"/>
  <c r="DK31" i="19"/>
  <c r="DK28" i="19" s="1"/>
  <c r="EO13" i="21"/>
  <c r="EO7" i="21" s="1"/>
  <c r="FJ31" i="19"/>
  <c r="DW38" i="14"/>
  <c r="CV14" i="20"/>
  <c r="EQ14" i="20"/>
  <c r="DR14" i="20"/>
  <c r="EK14" i="20"/>
  <c r="CD14" i="20"/>
  <c r="CT14" i="20"/>
  <c r="DN14" i="20"/>
  <c r="EN14" i="20"/>
  <c r="CI14" i="20"/>
  <c r="DD14" i="20"/>
  <c r="ET14" i="20"/>
  <c r="DG14" i="20"/>
  <c r="FB14" i="20"/>
  <c r="CK14" i="20"/>
  <c r="BW14" i="20"/>
  <c r="EZ14" i="20"/>
  <c r="BY14" i="20"/>
  <c r="CF61" i="20"/>
  <c r="CF50" i="19"/>
  <c r="CR61" i="20"/>
  <c r="CR50" i="19"/>
  <c r="DY61" i="20"/>
  <c r="DH31" i="19"/>
  <c r="DK40" i="25"/>
  <c r="EX40" i="22"/>
  <c r="EX39" i="22" s="1"/>
  <c r="EX23" i="22" s="1"/>
  <c r="EX25" i="15" s="1"/>
  <c r="BQ46" i="20"/>
  <c r="DH22" i="21"/>
  <c r="BR50" i="28"/>
  <c r="BR29" i="28" s="1"/>
  <c r="BR23" i="15" s="1"/>
  <c r="EU13" i="25"/>
  <c r="EU7" i="25" s="1"/>
  <c r="ER38" i="19"/>
  <c r="GE61" i="20"/>
  <c r="GH31" i="28"/>
  <c r="EE23" i="22"/>
  <c r="EE25" i="15" s="1"/>
  <c r="CV16" i="28"/>
  <c r="CV7" i="28" s="1"/>
  <c r="FA32" i="23"/>
  <c r="FA27" i="15" s="1"/>
  <c r="FF46" i="14"/>
  <c r="FD33" i="21"/>
  <c r="FD20" i="21" s="1"/>
  <c r="FD24" i="15" s="1"/>
  <c r="BV23" i="22"/>
  <c r="BV25" i="15" s="1"/>
  <c r="DE40" i="22"/>
  <c r="BT46" i="20"/>
  <c r="CQ23" i="22"/>
  <c r="CQ25" i="15" s="1"/>
  <c r="EC72" i="28"/>
  <c r="FD13" i="22"/>
  <c r="FD7" i="22" s="1"/>
  <c r="FJ40" i="22"/>
  <c r="FQ50" i="19"/>
  <c r="CD51" i="23"/>
  <c r="FD50" i="19"/>
  <c r="BR46" i="20"/>
  <c r="DD46" i="20"/>
  <c r="DD45" i="20" s="1"/>
  <c r="CS16" i="28"/>
  <c r="CS7" i="28" s="1"/>
  <c r="DN31" i="19"/>
  <c r="DN28" i="19" s="1"/>
  <c r="EL40" i="25"/>
  <c r="EL37" i="25" s="1"/>
  <c r="EL35" i="25" s="1"/>
  <c r="EL26" i="15" s="1"/>
  <c r="BU22" i="21"/>
  <c r="CY25" i="22"/>
  <c r="BR40" i="26"/>
  <c r="BU33" i="21"/>
  <c r="BX46" i="14"/>
  <c r="EW14" i="15"/>
  <c r="FP38" i="19"/>
  <c r="CE46" i="20"/>
  <c r="CF46" i="20"/>
  <c r="FG62" i="14"/>
  <c r="CP61" i="20"/>
  <c r="CK46" i="14"/>
  <c r="BR40" i="22"/>
  <c r="DK40" i="22"/>
  <c r="DK39" i="22" s="1"/>
  <c r="DK23" i="22" s="1"/>
  <c r="DK25" i="15" s="1"/>
  <c r="GO40" i="25"/>
  <c r="FM50" i="28"/>
  <c r="FD46" i="14"/>
  <c r="FF61" i="20"/>
  <c r="EF32" i="23"/>
  <c r="EF27" i="15" s="1"/>
  <c r="EC40" i="25"/>
  <c r="BX22" i="21"/>
  <c r="EH46" i="20"/>
  <c r="DT36" i="26"/>
  <c r="BU34" i="23"/>
  <c r="CS40" i="22"/>
  <c r="CG34" i="23"/>
  <c r="EB20" i="21"/>
  <c r="EB24" i="15" s="1"/>
  <c r="DN49" i="26"/>
  <c r="CX50" i="19"/>
  <c r="BZ46" i="14"/>
  <c r="CF40" i="26"/>
  <c r="CF33" i="26" s="1"/>
  <c r="BU9" i="19"/>
  <c r="DX11" i="15"/>
  <c r="DX63" i="28"/>
  <c r="DD11" i="15"/>
  <c r="DD63" i="28"/>
  <c r="DJ16" i="23"/>
  <c r="DJ7" i="23" s="1"/>
  <c r="FN63" i="25"/>
  <c r="CI9" i="19"/>
  <c r="CV46" i="25"/>
  <c r="DD16" i="23"/>
  <c r="DD7" i="23" s="1"/>
  <c r="DW9" i="19"/>
  <c r="DZ9" i="19"/>
  <c r="EO25" i="21"/>
  <c r="EO22" i="21" s="1"/>
  <c r="EH9" i="19"/>
  <c r="EW11" i="15"/>
  <c r="EW63" i="28"/>
  <c r="EI13" i="21"/>
  <c r="EI7" i="21" s="1"/>
  <c r="FF13" i="15"/>
  <c r="FF49" i="22"/>
  <c r="FG9" i="19"/>
  <c r="BU38" i="26"/>
  <c r="EN38" i="14"/>
  <c r="EN38" i="20"/>
  <c r="BR25" i="26"/>
  <c r="CA38" i="26"/>
  <c r="FP38" i="14"/>
  <c r="EV38" i="20"/>
  <c r="EV38" i="14"/>
  <c r="CE46" i="25"/>
  <c r="CE37" i="25" s="1"/>
  <c r="CE35" i="25" s="1"/>
  <c r="CE26" i="15" s="1"/>
  <c r="CU62" i="23"/>
  <c r="CU61" i="23"/>
  <c r="CU15" i="15"/>
  <c r="CU39" i="15" s="1"/>
  <c r="ER16" i="23"/>
  <c r="ER7" i="23" s="1"/>
  <c r="EX9" i="19"/>
  <c r="FY36" i="28"/>
  <c r="CA36" i="28"/>
  <c r="DT25" i="26"/>
  <c r="DP29" i="28"/>
  <c r="DP23" i="15" s="1"/>
  <c r="CL29" i="28"/>
  <c r="EF25" i="21"/>
  <c r="EF22" i="21" s="1"/>
  <c r="DX46" i="20"/>
  <c r="DX46" i="14"/>
  <c r="FC29" i="28"/>
  <c r="FC23" i="15" s="1"/>
  <c r="ED29" i="28"/>
  <c r="ED23" i="15" s="1"/>
  <c r="CT11" i="15"/>
  <c r="GD29" i="28"/>
  <c r="GD63" i="28"/>
  <c r="EL9" i="19"/>
  <c r="DX21" i="14"/>
  <c r="EP49" i="22"/>
  <c r="EP13" i="15"/>
  <c r="DR12" i="15"/>
  <c r="DE42" i="25"/>
  <c r="BP12" i="15"/>
  <c r="BP36" i="15" s="1"/>
  <c r="BP38" i="21"/>
  <c r="BP39" i="21"/>
  <c r="EM39" i="21"/>
  <c r="EM12" i="15"/>
  <c r="EI42" i="25"/>
  <c r="DY12" i="15"/>
  <c r="DY39" i="21"/>
  <c r="DA39" i="21"/>
  <c r="DA12" i="15"/>
  <c r="DL37" i="25"/>
  <c r="DL35" i="25" s="1"/>
  <c r="DL26" i="15" s="1"/>
  <c r="CV13" i="21"/>
  <c r="EV39" i="21"/>
  <c r="EV12" i="15"/>
  <c r="DG37" i="25"/>
  <c r="DG35" i="25" s="1"/>
  <c r="DG26" i="15" s="1"/>
  <c r="EK12" i="15"/>
  <c r="EK39" i="21"/>
  <c r="DD38" i="21"/>
  <c r="DD12" i="15"/>
  <c r="DD36" i="15" s="1"/>
  <c r="DD39" i="21"/>
  <c r="CB12" i="15"/>
  <c r="CB39" i="21"/>
  <c r="EO14" i="20"/>
  <c r="EX50" i="28"/>
  <c r="FD38" i="26"/>
  <c r="EY12" i="15"/>
  <c r="EY39" i="21"/>
  <c r="EF13" i="21"/>
  <c r="EF7" i="21" s="1"/>
  <c r="CB14" i="20"/>
  <c r="CQ14" i="20"/>
  <c r="DJ14" i="20"/>
  <c r="CM14" i="20"/>
  <c r="FF14" i="20"/>
  <c r="EW14" i="20"/>
  <c r="EP14" i="20"/>
  <c r="EV14" i="20"/>
  <c r="DC14" i="20"/>
  <c r="CC14" i="20"/>
  <c r="EG14" i="20"/>
  <c r="BQ14" i="20"/>
  <c r="CE61" i="20"/>
  <c r="CE50" i="19"/>
  <c r="EZ61" i="20"/>
  <c r="EZ50" i="19"/>
  <c r="FZ46" i="20"/>
  <c r="BR50" i="23"/>
  <c r="BO50" i="23"/>
  <c r="GB40" i="25"/>
  <c r="CY50" i="19"/>
  <c r="FS46" i="20"/>
  <c r="EP46" i="20"/>
  <c r="FY11" i="15"/>
  <c r="FP25" i="22"/>
  <c r="EI40" i="26"/>
  <c r="DQ61" i="20"/>
  <c r="DB50" i="19"/>
  <c r="FV36" i="26"/>
  <c r="FG36" i="26"/>
  <c r="DK61" i="20"/>
  <c r="GE50" i="19"/>
  <c r="EO31" i="28"/>
  <c r="EF9" i="28"/>
  <c r="CP50" i="23"/>
  <c r="EG7" i="23"/>
  <c r="EC61" i="20"/>
  <c r="EB23" i="22"/>
  <c r="EB25" i="15" s="1"/>
  <c r="FF46" i="20"/>
  <c r="CZ38" i="20"/>
  <c r="CI46" i="14"/>
  <c r="BX57" i="25"/>
  <c r="BV46" i="14"/>
  <c r="EL61" i="20"/>
  <c r="EO61" i="20"/>
  <c r="BU50" i="19"/>
  <c r="EC40" i="22"/>
  <c r="EC39" i="22" s="1"/>
  <c r="EC23" i="22" s="1"/>
  <c r="EC25" i="15" s="1"/>
  <c r="DE16" i="28"/>
  <c r="DE7" i="28" s="1"/>
  <c r="FN11" i="15"/>
  <c r="CS33" i="21"/>
  <c r="FQ62" i="14"/>
  <c r="DK36" i="26"/>
  <c r="DB31" i="19"/>
  <c r="CB46" i="14"/>
  <c r="EL36" i="26"/>
  <c r="BU46" i="14"/>
  <c r="CV46" i="14"/>
  <c r="FI11" i="15"/>
  <c r="CP25" i="22"/>
  <c r="CD50" i="19"/>
  <c r="EV50" i="19"/>
  <c r="CG50" i="28"/>
  <c r="DL50" i="19"/>
  <c r="BX46" i="20"/>
  <c r="BY46" i="20"/>
  <c r="GF42" i="25"/>
  <c r="EM46" i="14"/>
  <c r="FA13" i="25"/>
  <c r="FA7" i="25" s="1"/>
  <c r="BP46" i="14"/>
  <c r="CM33" i="21"/>
  <c r="FG61" i="20"/>
  <c r="CP50" i="19"/>
  <c r="DZ50" i="19"/>
  <c r="CK46" i="20"/>
  <c r="CS51" i="23"/>
  <c r="FA33" i="21"/>
  <c r="DN40" i="26"/>
  <c r="CG40" i="25"/>
  <c r="CV40" i="22"/>
  <c r="DE31" i="28"/>
  <c r="BO50" i="28"/>
  <c r="DN61" i="20"/>
  <c r="CS61" i="20"/>
  <c r="FP50" i="19"/>
  <c r="EI61" i="20"/>
  <c r="FR31" i="28"/>
  <c r="FR29" i="28" s="1"/>
  <c r="FR23" i="15" s="1"/>
  <c r="BZ46" i="20"/>
  <c r="GB33" i="21"/>
  <c r="EX46" i="25"/>
  <c r="CM25" i="21"/>
  <c r="FA46" i="25"/>
  <c r="ER9" i="19"/>
  <c r="DO14" i="20"/>
  <c r="EN63" i="28"/>
  <c r="EN11" i="15"/>
  <c r="EN35" i="15" s="1"/>
  <c r="EN62" i="28"/>
  <c r="BO25" i="26"/>
  <c r="FC11" i="15"/>
  <c r="FC63" i="28"/>
  <c r="EM38" i="20"/>
  <c r="DM13" i="26"/>
  <c r="DM7" i="26" s="1"/>
  <c r="FS31" i="19"/>
  <c r="EJ14" i="15"/>
  <c r="DN16" i="23"/>
  <c r="DN7" i="23" s="1"/>
  <c r="DA16" i="23"/>
  <c r="DA7" i="23" s="1"/>
  <c r="DR16" i="23"/>
  <c r="DR7" i="23" s="1"/>
  <c r="EG29" i="28"/>
  <c r="EG23" i="15" s="1"/>
  <c r="EZ9" i="19"/>
  <c r="GL42" i="25"/>
  <c r="GH42" i="25"/>
  <c r="GH40" i="25" s="1"/>
  <c r="ER13" i="21"/>
  <c r="ER7" i="21" s="1"/>
  <c r="CS13" i="21"/>
  <c r="FQ21" i="14"/>
  <c r="DR21" i="14"/>
  <c r="DQ42" i="25"/>
  <c r="CS9" i="20"/>
  <c r="CX46" i="25"/>
  <c r="DP9" i="19"/>
  <c r="CQ46" i="20"/>
  <c r="CQ46" i="14"/>
  <c r="CA31" i="19"/>
  <c r="CA28" i="19" s="1"/>
  <c r="EV16" i="23"/>
  <c r="EV7" i="23" s="1"/>
  <c r="CQ9" i="19"/>
  <c r="DF63" i="28"/>
  <c r="DF11" i="15"/>
  <c r="BP9" i="19"/>
  <c r="CT46" i="20"/>
  <c r="CT46" i="14"/>
  <c r="DV11" i="15"/>
  <c r="DV63" i="28"/>
  <c r="EO42" i="25"/>
  <c r="DG51" i="23"/>
  <c r="DG50" i="23" s="1"/>
  <c r="DG32" i="23" s="1"/>
  <c r="DG27" i="15" s="1"/>
  <c r="DG46" i="14"/>
  <c r="CV31" i="19"/>
  <c r="EC36" i="28"/>
  <c r="EC31" i="28" s="1"/>
  <c r="FG50" i="28"/>
  <c r="CS34" i="23"/>
  <c r="EY16" i="23"/>
  <c r="EY7" i="23" s="1"/>
  <c r="CM9" i="19"/>
  <c r="DO63" i="28"/>
  <c r="DO11" i="15"/>
  <c r="DQ36" i="28"/>
  <c r="DQ31" i="28" s="1"/>
  <c r="DB50" i="28"/>
  <c r="CN29" i="28"/>
  <c r="FG31" i="19"/>
  <c r="EA63" i="28"/>
  <c r="EA11" i="15"/>
  <c r="DQ13" i="21"/>
  <c r="DQ7" i="21" s="1"/>
  <c r="CF12" i="15"/>
  <c r="BR13" i="21"/>
  <c r="DF39" i="21"/>
  <c r="DF12" i="15"/>
  <c r="EE12" i="15"/>
  <c r="EE39" i="21"/>
  <c r="EX13" i="21"/>
  <c r="EX7" i="21" s="1"/>
  <c r="DZ13" i="21"/>
  <c r="DZ7" i="21" s="1"/>
  <c r="BY39" i="21"/>
  <c r="BY12" i="15"/>
  <c r="CD13" i="21"/>
  <c r="CJ13" i="21"/>
  <c r="EE37" i="25"/>
  <c r="EE35" i="25" s="1"/>
  <c r="EE26" i="15" s="1"/>
  <c r="DC12" i="15"/>
  <c r="DC39" i="21"/>
  <c r="FG36" i="28"/>
  <c r="FG31" i="28" s="1"/>
  <c r="EW61" i="20"/>
  <c r="BR9" i="19"/>
  <c r="CD50" i="28"/>
  <c r="EM29" i="28"/>
  <c r="EM23" i="15" s="1"/>
  <c r="CU39" i="21"/>
  <c r="CU12" i="15"/>
  <c r="FF12" i="15"/>
  <c r="FF39" i="21"/>
  <c r="CI61" i="20"/>
  <c r="CI50" i="19"/>
  <c r="CW14" i="20"/>
  <c r="CF14" i="20"/>
  <c r="ET29" i="28"/>
  <c r="ET23" i="15" s="1"/>
  <c r="CU14" i="20"/>
  <c r="EM63" i="28"/>
  <c r="EM11" i="15"/>
  <c r="CO14" i="20"/>
  <c r="CL14" i="20"/>
  <c r="DT14" i="20"/>
  <c r="DE14" i="20"/>
  <c r="EI14" i="20"/>
  <c r="DV14" i="20"/>
  <c r="DM14" i="20"/>
  <c r="CJ14" i="20"/>
  <c r="ER14" i="20"/>
  <c r="DN72" i="28"/>
  <c r="EF33" i="21"/>
  <c r="DQ33" i="21"/>
  <c r="DQ20" i="21" s="1"/>
  <c r="DQ24" i="15" s="1"/>
  <c r="CP46" i="20"/>
  <c r="DH33" i="21"/>
  <c r="DH40" i="22"/>
  <c r="EX15" i="15"/>
  <c r="ER40" i="22"/>
  <c r="ER39" i="22" s="1"/>
  <c r="ER23" i="22" s="1"/>
  <c r="ER25" i="15" s="1"/>
  <c r="DQ50" i="19"/>
  <c r="EC50" i="28"/>
  <c r="CA21" i="20"/>
  <c r="FA40" i="22"/>
  <c r="FA39" i="22" s="1"/>
  <c r="FA23" i="22" s="1"/>
  <c r="FA25" i="15" s="1"/>
  <c r="FM71" i="28"/>
  <c r="DQ72" i="28"/>
  <c r="BW37" i="25"/>
  <c r="BW35" i="25" s="1"/>
  <c r="BW26" i="15" s="1"/>
  <c r="FE61" i="20"/>
  <c r="FD50" i="28"/>
  <c r="EC50" i="19"/>
  <c r="FV33" i="21"/>
  <c r="CY33" i="21"/>
  <c r="CM61" i="20"/>
  <c r="CJ40" i="22"/>
  <c r="BV46" i="20"/>
  <c r="CW38" i="20"/>
  <c r="CM31" i="28"/>
  <c r="CM29" i="28" s="1"/>
  <c r="EB46" i="14"/>
  <c r="FG25" i="22"/>
  <c r="EM31" i="26"/>
  <c r="EM28" i="15" s="1"/>
  <c r="CV50" i="19"/>
  <c r="EO50" i="19"/>
  <c r="BR49" i="26"/>
  <c r="CP49" i="26"/>
  <c r="GC23" i="15"/>
  <c r="GC35" i="15" s="1"/>
  <c r="GC62" i="28"/>
  <c r="CM40" i="22"/>
  <c r="EF72" i="28"/>
  <c r="BQ61" i="20"/>
  <c r="BS61" i="20"/>
  <c r="FM62" i="14"/>
  <c r="DX16" i="23"/>
  <c r="DX7" i="23" s="1"/>
  <c r="CA38" i="20"/>
  <c r="FC46" i="20"/>
  <c r="CB46" i="20"/>
  <c r="BU46" i="20"/>
  <c r="DH34" i="23"/>
  <c r="DR61" i="20"/>
  <c r="FY33" i="21"/>
  <c r="DT33" i="21"/>
  <c r="DT20" i="21" s="1"/>
  <c r="DT24" i="15" s="1"/>
  <c r="CD61" i="20"/>
  <c r="EV61" i="20"/>
  <c r="BY46" i="14"/>
  <c r="EM46" i="20"/>
  <c r="BP46" i="20"/>
  <c r="CF46" i="14"/>
  <c r="FG50" i="19"/>
  <c r="DZ61" i="20"/>
  <c r="DP46" i="14"/>
  <c r="DB33" i="21"/>
  <c r="ED50" i="19"/>
  <c r="FF50" i="19"/>
  <c r="BR34" i="23"/>
  <c r="DN32" i="23"/>
  <c r="DN27" i="15" s="1"/>
  <c r="DP37" i="25"/>
  <c r="DP35" i="25" s="1"/>
  <c r="DP26" i="15" s="1"/>
  <c r="FJ71" i="28"/>
  <c r="DZ46" i="20"/>
  <c r="FI46" i="14"/>
  <c r="EF31" i="28"/>
  <c r="EG46" i="14"/>
  <c r="DJ50" i="19"/>
  <c r="BV61" i="20"/>
  <c r="CD46" i="14"/>
  <c r="FI23" i="22"/>
  <c r="FI25" i="15" s="1"/>
  <c r="FM7" i="28"/>
  <c r="DN50" i="19"/>
  <c r="GE67" i="23"/>
  <c r="FA16" i="23"/>
  <c r="FA7" i="23" s="1"/>
  <c r="BU31" i="28"/>
  <c r="BU29" i="28" s="1"/>
  <c r="BU23" i="15" s="1"/>
  <c r="EF61" i="20"/>
  <c r="DQ49" i="26"/>
  <c r="FP62" i="14"/>
  <c r="EI50" i="19"/>
  <c r="EO33" i="21"/>
  <c r="FO46" i="14"/>
  <c r="DR11" i="15"/>
  <c r="DR63" i="28"/>
  <c r="EK14" i="15"/>
  <c r="EC9" i="19"/>
  <c r="EI50" i="28"/>
  <c r="DF20" i="21"/>
  <c r="DF24" i="15" s="1"/>
  <c r="DJ51" i="23"/>
  <c r="DJ46" i="14"/>
  <c r="EJ12" i="15"/>
  <c r="EJ39" i="21"/>
  <c r="EC13" i="21"/>
  <c r="EC7" i="21" s="1"/>
  <c r="FQ13" i="19"/>
  <c r="FQ7" i="19" s="1"/>
  <c r="BS38" i="14"/>
  <c r="BR38" i="26"/>
  <c r="DM46" i="14"/>
  <c r="DM46" i="20"/>
  <c r="CJ55" i="26"/>
  <c r="DN63" i="25"/>
  <c r="BV63" i="28"/>
  <c r="BV11" i="15"/>
  <c r="EZ38" i="20"/>
  <c r="DI11" i="15"/>
  <c r="DI63" i="28"/>
  <c r="DH16" i="28"/>
  <c r="DH7" i="28" s="1"/>
  <c r="CJ42" i="25"/>
  <c r="EI31" i="19"/>
  <c r="EI28" i="19" s="1"/>
  <c r="CK16" i="15"/>
  <c r="FC62" i="23"/>
  <c r="FC15" i="15"/>
  <c r="DM29" i="28"/>
  <c r="DM23" i="15" s="1"/>
  <c r="BU16" i="23"/>
  <c r="DW16" i="23"/>
  <c r="DW7" i="23" s="1"/>
  <c r="FJ36" i="28"/>
  <c r="CP36" i="28"/>
  <c r="DX29" i="28"/>
  <c r="DX23" i="15" s="1"/>
  <c r="DH46" i="25"/>
  <c r="EY29" i="28"/>
  <c r="EY23" i="15" s="1"/>
  <c r="DN36" i="28"/>
  <c r="DN31" i="28" s="1"/>
  <c r="BX42" i="25"/>
  <c r="CR39" i="21"/>
  <c r="CR12" i="15"/>
  <c r="EX13" i="22"/>
  <c r="EX7" i="22" s="1"/>
  <c r="CI12" i="15"/>
  <c r="CI39" i="21"/>
  <c r="EQ12" i="15"/>
  <c r="EQ39" i="21"/>
  <c r="DS12" i="15"/>
  <c r="DS39" i="21"/>
  <c r="DH42" i="25"/>
  <c r="DK13" i="21"/>
  <c r="DK7" i="21" s="1"/>
  <c r="BU13" i="21"/>
  <c r="FA13" i="21"/>
  <c r="FA7" i="21" s="1"/>
  <c r="ET12" i="15"/>
  <c r="CX9" i="19"/>
  <c r="CN21" i="14"/>
  <c r="DV29" i="28"/>
  <c r="DV23" i="15" s="1"/>
  <c r="CO29" i="28"/>
  <c r="FE13" i="15"/>
  <c r="FE49" i="22"/>
  <c r="BP14" i="20"/>
  <c r="EA14" i="20"/>
  <c r="EH14" i="20"/>
  <c r="DY14" i="20"/>
  <c r="CS14" i="20"/>
  <c r="EJ14" i="20"/>
  <c r="BW50" i="19"/>
  <c r="BW61" i="20"/>
  <c r="BO61" i="20"/>
  <c r="FX46" i="14"/>
  <c r="CG25" i="22"/>
  <c r="CY61" i="20"/>
  <c r="DT46" i="14"/>
  <c r="BO50" i="19"/>
  <c r="DE46" i="20"/>
  <c r="DE61" i="20"/>
  <c r="DN40" i="22"/>
  <c r="DN39" i="22" s="1"/>
  <c r="DN23" i="22" s="1"/>
  <c r="DN25" i="15" s="1"/>
  <c r="FP33" i="21"/>
  <c r="CJ16" i="28"/>
  <c r="CJ7" i="28" s="1"/>
  <c r="CG50" i="23"/>
  <c r="CV50" i="23"/>
  <c r="CV25" i="22"/>
  <c r="FP71" i="28"/>
  <c r="EL40" i="22"/>
  <c r="EL39" i="22" s="1"/>
  <c r="EL23" i="22" s="1"/>
  <c r="EL25" i="15" s="1"/>
  <c r="DT21" i="20"/>
  <c r="CM50" i="19"/>
  <c r="DO46" i="14"/>
  <c r="DK46" i="14"/>
  <c r="EB46" i="20"/>
  <c r="EC32" i="23"/>
  <c r="EC27" i="15" s="1"/>
  <c r="CX42" i="25"/>
  <c r="CX40" i="25" s="1"/>
  <c r="FS40" i="25"/>
  <c r="DE22" i="21"/>
  <c r="BU61" i="20"/>
  <c r="CH38" i="19"/>
  <c r="BU28" i="19"/>
  <c r="CG40" i="22"/>
  <c r="CJ33" i="21"/>
  <c r="DT40" i="22"/>
  <c r="DT39" i="22" s="1"/>
  <c r="DT23" i="22" s="1"/>
  <c r="DT25" i="15" s="1"/>
  <c r="CP31" i="19"/>
  <c r="CP28" i="19" s="1"/>
  <c r="BR33" i="21"/>
  <c r="DE50" i="28"/>
  <c r="FG71" i="28"/>
  <c r="FG72" i="28" s="1"/>
  <c r="BQ50" i="19"/>
  <c r="CC50" i="19"/>
  <c r="DH49" i="26"/>
  <c r="FM61" i="20"/>
  <c r="DT31" i="19"/>
  <c r="DT28" i="19" s="1"/>
  <c r="EQ46" i="14"/>
  <c r="BU25" i="22"/>
  <c r="ER33" i="21"/>
  <c r="ER20" i="21" s="1"/>
  <c r="ER24" i="15" s="1"/>
  <c r="CW61" i="20"/>
  <c r="FJ62" i="14"/>
  <c r="DL61" i="20"/>
  <c r="CU61" i="20"/>
  <c r="BY38" i="19"/>
  <c r="BY26" i="19" s="1"/>
  <c r="BY22" i="15" s="1"/>
  <c r="EZ46" i="20"/>
  <c r="CJ25" i="22"/>
  <c r="DS61" i="20"/>
  <c r="FL62" i="14"/>
  <c r="GA67" i="23"/>
  <c r="DP46" i="20"/>
  <c r="DZ32" i="23"/>
  <c r="DZ27" i="15" s="1"/>
  <c r="EG50" i="19"/>
  <c r="EO13" i="25"/>
  <c r="EO7" i="25" s="1"/>
  <c r="CY34" i="23"/>
  <c r="FJ16" i="28"/>
  <c r="FJ7" i="28" s="1"/>
  <c r="EG46" i="20"/>
  <c r="EM20" i="21"/>
  <c r="EM24" i="15" s="1"/>
  <c r="DJ61" i="20"/>
  <c r="CD46" i="20"/>
  <c r="BP13" i="19"/>
  <c r="BU57" i="25"/>
  <c r="FM46" i="14"/>
  <c r="EX33" i="21"/>
  <c r="EX20" i="21" s="1"/>
  <c r="EX24" i="15" s="1"/>
  <c r="DE49" i="26"/>
  <c r="FP61" i="20"/>
  <c r="FO46" i="20"/>
  <c r="EI34" i="23"/>
  <c r="EI32" i="23" s="1"/>
  <c r="EI27" i="15" s="1"/>
  <c r="FJ42" i="25"/>
  <c r="CM21" i="20"/>
  <c r="FA16" i="28"/>
  <c r="FA7" i="28" s="1"/>
  <c r="EQ20" i="21"/>
  <c r="EQ24" i="15" s="1"/>
  <c r="CR11" i="15"/>
  <c r="CR63" i="28"/>
  <c r="BX40" i="26"/>
  <c r="CJ16" i="23"/>
  <c r="DB16" i="23"/>
  <c r="DS11" i="15"/>
  <c r="DS63" i="28"/>
  <c r="FT62" i="14"/>
  <c r="GE42" i="25"/>
  <c r="GE40" i="25" s="1"/>
  <c r="DX9" i="19"/>
  <c r="DN9" i="19"/>
  <c r="DI21" i="14"/>
  <c r="FM38" i="14"/>
  <c r="FS38" i="26"/>
  <c r="EQ16" i="23"/>
  <c r="EQ7" i="23" s="1"/>
  <c r="EU38" i="20"/>
  <c r="CK37" i="25"/>
  <c r="CK35" i="25" s="1"/>
  <c r="CK26" i="15" s="1"/>
  <c r="FF9" i="19"/>
  <c r="CC29" i="28"/>
  <c r="DA63" i="28"/>
  <c r="DA11" i="15"/>
  <c r="CJ36" i="28"/>
  <c r="BP11" i="15"/>
  <c r="BP35" i="15" s="1"/>
  <c r="BP63" i="28"/>
  <c r="BP62" i="28"/>
  <c r="EB16" i="23"/>
  <c r="EB7" i="23" s="1"/>
  <c r="CL11" i="15"/>
  <c r="CL63" i="28"/>
  <c r="FD36" i="28"/>
  <c r="FD31" i="28" s="1"/>
  <c r="CZ11" i="15"/>
  <c r="CZ63" i="28"/>
  <c r="CZ62" i="28"/>
  <c r="CI11" i="15"/>
  <c r="CI63" i="28"/>
  <c r="CD36" i="28"/>
  <c r="EJ46" i="20"/>
  <c r="EJ46" i="14"/>
  <c r="CV36" i="28"/>
  <c r="CA13" i="21"/>
  <c r="BV39" i="21"/>
  <c r="BV12" i="15"/>
  <c r="DZ42" i="25"/>
  <c r="FL13" i="19"/>
  <c r="FL7" i="19" s="1"/>
  <c r="EP39" i="21"/>
  <c r="EP12" i="15"/>
  <c r="CM13" i="21"/>
  <c r="FE21" i="14"/>
  <c r="DW13" i="21"/>
  <c r="DW7" i="21" s="1"/>
  <c r="DB42" i="25"/>
  <c r="DO39" i="21"/>
  <c r="DO12" i="15"/>
  <c r="FC12" i="15"/>
  <c r="FC39" i="21"/>
  <c r="FY31" i="19"/>
  <c r="BQ12" i="15"/>
  <c r="ED12" i="15"/>
  <c r="ED39" i="21"/>
  <c r="EF21" i="14"/>
  <c r="FE12" i="15"/>
  <c r="EN39" i="21"/>
  <c r="EN12" i="15"/>
  <c r="DL39" i="21"/>
  <c r="DL12" i="15"/>
  <c r="DL36" i="15" s="1"/>
  <c r="DL38" i="21"/>
  <c r="EU13" i="22"/>
  <c r="EU7" i="22" s="1"/>
  <c r="DM12" i="15"/>
  <c r="DM39" i="21"/>
  <c r="CP13" i="21"/>
  <c r="DU14" i="20"/>
  <c r="BU14" i="20"/>
  <c r="DL14" i="20"/>
  <c r="FE14" i="20"/>
  <c r="BT14" i="20"/>
  <c r="FC14" i="20"/>
  <c r="BO14" i="20"/>
  <c r="FI50" i="19"/>
  <c r="FI62" i="14"/>
  <c r="FI61" i="20"/>
  <c r="DB25" i="22"/>
  <c r="CU13" i="19"/>
  <c r="CU7" i="19" s="1"/>
  <c r="CL50" i="19"/>
  <c r="EA38" i="20"/>
  <c r="FA40" i="25"/>
  <c r="FJ46" i="14"/>
  <c r="CK50" i="19"/>
  <c r="ER50" i="28"/>
  <c r="CP46" i="14"/>
  <c r="EB61" i="20"/>
  <c r="ER31" i="19"/>
  <c r="ER28" i="19" s="1"/>
  <c r="DT46" i="20"/>
  <c r="EX61" i="20"/>
  <c r="DE46" i="14"/>
  <c r="DE50" i="19"/>
  <c r="DC38" i="19"/>
  <c r="DB40" i="22"/>
  <c r="BT61" i="20"/>
  <c r="DH36" i="26"/>
  <c r="EX31" i="19"/>
  <c r="EX28" i="19" s="1"/>
  <c r="DE13" i="19"/>
  <c r="FP16" i="28"/>
  <c r="FP7" i="28" s="1"/>
  <c r="BO40" i="26"/>
  <c r="CP40" i="25"/>
  <c r="FR62" i="14"/>
  <c r="CV33" i="21"/>
  <c r="EH61" i="20"/>
  <c r="DK46" i="20"/>
  <c r="CP36" i="26"/>
  <c r="CA16" i="28"/>
  <c r="FO11" i="15"/>
  <c r="CY16" i="28"/>
  <c r="DN21" i="20"/>
  <c r="BV13" i="19"/>
  <c r="DH40" i="26"/>
  <c r="EL33" i="21"/>
  <c r="EL20" i="21" s="1"/>
  <c r="EL24" i="15" s="1"/>
  <c r="DD61" i="20"/>
  <c r="CV61" i="20"/>
  <c r="CH46" i="14"/>
  <c r="CL38" i="20"/>
  <c r="CG46" i="20"/>
  <c r="DZ33" i="21"/>
  <c r="CN23" i="22"/>
  <c r="CN25" i="15" s="1"/>
  <c r="DB31" i="28"/>
  <c r="CY13" i="19"/>
  <c r="EX40" i="25"/>
  <c r="DY7" i="23"/>
  <c r="DD23" i="22"/>
  <c r="DD25" i="15" s="1"/>
  <c r="DH50" i="19"/>
  <c r="FM50" i="19"/>
  <c r="CD40" i="22"/>
  <c r="FC46" i="14"/>
  <c r="DH46" i="20"/>
  <c r="EQ46" i="20"/>
  <c r="CJ46" i="20"/>
  <c r="DR50" i="19"/>
  <c r="CW50" i="19"/>
  <c r="FJ61" i="20"/>
  <c r="CU50" i="19"/>
  <c r="DU46" i="20"/>
  <c r="EC33" i="21"/>
  <c r="EC20" i="21" s="1"/>
  <c r="EC24" i="15" s="1"/>
  <c r="ET46" i="20"/>
  <c r="DS50" i="19"/>
  <c r="DW33" i="21"/>
  <c r="GK31" i="28"/>
  <c r="FP42" i="25"/>
  <c r="EY50" i="19"/>
  <c r="EU46" i="14"/>
  <c r="ED61" i="20"/>
  <c r="FS11" i="15"/>
  <c r="DZ46" i="14"/>
  <c r="FI46" i="20"/>
  <c r="EI46" i="14"/>
  <c r="BV50" i="19"/>
  <c r="EX13" i="25"/>
  <c r="EX7" i="25" s="1"/>
  <c r="DE33" i="21"/>
  <c r="CD22" i="21"/>
  <c r="EO40" i="22"/>
  <c r="EO39" i="22" s="1"/>
  <c r="EO23" i="22" s="1"/>
  <c r="EO25" i="15" s="1"/>
  <c r="CM50" i="23"/>
  <c r="FM46" i="20"/>
  <c r="CD33" i="21"/>
  <c r="EU16" i="28"/>
  <c r="EU7" i="28" s="1"/>
  <c r="EF50" i="19"/>
  <c r="CM36" i="26"/>
  <c r="DW40" i="22"/>
  <c r="DW39" i="22" s="1"/>
  <c r="DW23" i="22" s="1"/>
  <c r="DW25" i="15" s="1"/>
  <c r="EA20" i="21"/>
  <c r="EA24" i="15" s="1"/>
  <c r="GB46" i="14"/>
  <c r="FU40" i="22"/>
  <c r="FY40" i="22"/>
  <c r="GB51" i="23"/>
  <c r="GB21" i="14"/>
  <c r="GK62" i="14"/>
  <c r="GH9" i="23"/>
  <c r="GN62" i="14"/>
  <c r="FV50" i="23"/>
  <c r="FY50" i="23"/>
  <c r="GB40" i="22"/>
  <c r="FY46" i="20"/>
  <c r="GH46" i="20"/>
  <c r="GE50" i="23"/>
  <c r="FU38" i="20"/>
  <c r="GE9" i="23"/>
  <c r="GE46" i="20"/>
  <c r="GB46" i="20"/>
  <c r="GM50" i="23"/>
  <c r="GM32" i="23" s="1"/>
  <c r="GM27" i="15" s="1"/>
  <c r="GH46" i="14"/>
  <c r="FY21" i="20"/>
  <c r="GH55" i="26"/>
  <c r="GN50" i="23"/>
  <c r="GE46" i="14"/>
  <c r="GK50" i="23"/>
  <c r="GN46" i="14"/>
  <c r="GH40" i="22"/>
  <c r="GK55" i="26"/>
  <c r="GE38" i="20"/>
  <c r="GL67" i="23"/>
  <c r="GN34" i="23"/>
  <c r="GK46" i="14"/>
  <c r="GE40" i="22"/>
  <c r="FS50" i="23"/>
  <c r="GN46" i="20"/>
  <c r="GE25" i="22"/>
  <c r="GN55" i="26"/>
  <c r="GN38" i="20"/>
  <c r="GD38" i="20"/>
  <c r="GD38" i="14"/>
  <c r="GL34" i="23"/>
  <c r="GL32" i="23" s="1"/>
  <c r="GL27" i="15" s="1"/>
  <c r="GK40" i="22"/>
  <c r="FV46" i="20"/>
  <c r="FT46" i="14"/>
  <c r="GB38" i="20"/>
  <c r="GN40" i="22"/>
  <c r="GQ39" i="15"/>
  <c r="FS21" i="14"/>
  <c r="GD51" i="23"/>
  <c r="GH39" i="23"/>
  <c r="GL21" i="14"/>
  <c r="GH62" i="14"/>
  <c r="GK46" i="20"/>
  <c r="FV46" i="14"/>
  <c r="FU46" i="14"/>
  <c r="GQ63" i="23"/>
  <c r="FV67" i="23"/>
  <c r="GG21" i="20"/>
  <c r="GD67" i="23"/>
  <c r="GB62" i="14"/>
  <c r="GO50" i="23"/>
  <c r="GO32" i="23" s="1"/>
  <c r="GO27" i="15" s="1"/>
  <c r="FV40" i="22"/>
  <c r="FU46" i="20"/>
  <c r="FT38" i="14"/>
  <c r="FY46" i="14"/>
  <c r="DA31" i="19"/>
  <c r="DA28" i="19" s="1"/>
  <c r="EM13" i="19"/>
  <c r="EW38" i="19"/>
  <c r="DS31" i="19"/>
  <c r="DS28" i="19" s="1"/>
  <c r="CB34" i="20"/>
  <c r="GD9" i="23"/>
  <c r="CX14" i="20"/>
  <c r="GO38" i="14"/>
  <c r="DM67" i="23"/>
  <c r="DC67" i="23"/>
  <c r="DS67" i="23"/>
  <c r="DU67" i="23"/>
  <c r="DO67" i="23"/>
  <c r="ET67" i="23"/>
  <c r="ED67" i="23"/>
  <c r="CT67" i="23"/>
  <c r="EP67" i="23"/>
  <c r="FE67" i="23"/>
  <c r="DD67" i="23"/>
  <c r="CI67" i="23"/>
  <c r="BY67" i="23"/>
  <c r="EN67" i="23"/>
  <c r="BV67" i="23"/>
  <c r="CW67" i="23"/>
  <c r="EG67" i="23"/>
  <c r="DA14" i="14"/>
  <c r="EW13" i="19"/>
  <c r="EE13" i="19"/>
  <c r="EE7" i="19" s="1"/>
  <c r="DU46" i="25"/>
  <c r="DU37" i="25" s="1"/>
  <c r="DU35" i="25" s="1"/>
  <c r="DU26" i="15" s="1"/>
  <c r="CW13" i="19"/>
  <c r="CF38" i="19"/>
  <c r="CF26" i="19" s="1"/>
  <c r="CF22" i="15" s="1"/>
  <c r="DV13" i="19"/>
  <c r="DV7" i="19" s="1"/>
  <c r="DV67" i="23"/>
  <c r="BP67" i="23"/>
  <c r="CE38" i="19"/>
  <c r="CE26" i="19" s="1"/>
  <c r="CE22" i="15" s="1"/>
  <c r="FF27" i="26"/>
  <c r="FF13" i="26" s="1"/>
  <c r="FF7" i="26" s="1"/>
  <c r="BY13" i="19"/>
  <c r="EA13" i="19"/>
  <c r="BQ38" i="19"/>
  <c r="CH67" i="23"/>
  <c r="CQ67" i="23"/>
  <c r="BT13" i="19"/>
  <c r="BT7" i="19" s="1"/>
  <c r="EM31" i="19"/>
  <c r="EM28" i="19" s="1"/>
  <c r="ED13" i="19"/>
  <c r="BV38" i="19"/>
  <c r="BV26" i="19" s="1"/>
  <c r="BV22" i="15" s="1"/>
  <c r="CC67" i="23"/>
  <c r="BZ38" i="19"/>
  <c r="BZ26" i="19" s="1"/>
  <c r="BZ22" i="15" s="1"/>
  <c r="CQ31" i="19"/>
  <c r="CQ28" i="19" s="1"/>
  <c r="EJ67" i="23"/>
  <c r="DA38" i="19"/>
  <c r="CU67" i="23"/>
  <c r="EB67" i="23"/>
  <c r="BQ67" i="23"/>
  <c r="CB67" i="23"/>
  <c r="FL38" i="19"/>
  <c r="DI67" i="23"/>
  <c r="CI38" i="14"/>
  <c r="DY38" i="14"/>
  <c r="CB21" i="14"/>
  <c r="EG63" i="25"/>
  <c r="EG57" i="25" s="1"/>
  <c r="CI13" i="19"/>
  <c r="CZ13" i="19"/>
  <c r="CZ7" i="19" s="1"/>
  <c r="CF34" i="20"/>
  <c r="CK13" i="19"/>
  <c r="BT38" i="19"/>
  <c r="BT67" i="23"/>
  <c r="DL13" i="19"/>
  <c r="DL7" i="19" s="1"/>
  <c r="CO13" i="19"/>
  <c r="DG67" i="23"/>
  <c r="DF13" i="19"/>
  <c r="DF7" i="19" s="1"/>
  <c r="EM38" i="19"/>
  <c r="GD31" i="19"/>
  <c r="EH67" i="23"/>
  <c r="DA21" i="14"/>
  <c r="CR67" i="23"/>
  <c r="EE67" i="23"/>
  <c r="FX42" i="25"/>
  <c r="FX40" i="25" s="1"/>
  <c r="FI21" i="14"/>
  <c r="GP9" i="23"/>
  <c r="DL67" i="23"/>
  <c r="DR67" i="23"/>
  <c r="BW67" i="23"/>
  <c r="DF42" i="25"/>
  <c r="DF40" i="25" s="1"/>
  <c r="DF37" i="25" s="1"/>
  <c r="DF35" i="25" s="1"/>
  <c r="DF26" i="15" s="1"/>
  <c r="FC67" i="23"/>
  <c r="EQ67" i="23"/>
  <c r="EA67" i="23"/>
  <c r="FL14" i="20"/>
  <c r="DX67" i="23"/>
  <c r="BT42" i="25"/>
  <c r="BT40" i="25" s="1"/>
  <c r="BT37" i="25" s="1"/>
  <c r="BT35" i="25" s="1"/>
  <c r="BT26" i="15" s="1"/>
  <c r="DA42" i="25"/>
  <c r="DA40" i="25" s="1"/>
  <c r="DA37" i="25" s="1"/>
  <c r="DA35" i="25" s="1"/>
  <c r="DA26" i="15" s="1"/>
  <c r="CF67" i="23"/>
  <c r="DJ67" i="23"/>
  <c r="CE67" i="23"/>
  <c r="BP42" i="25"/>
  <c r="BP40" i="25" s="1"/>
  <c r="BP37" i="25" s="1"/>
  <c r="BP35" i="25" s="1"/>
  <c r="BP26" i="15" s="1"/>
  <c r="CL67" i="23"/>
  <c r="DF38" i="19"/>
  <c r="DF26" i="19" s="1"/>
  <c r="DF22" i="15" s="1"/>
  <c r="GA31" i="19"/>
  <c r="CC13" i="19"/>
  <c r="DF45" i="20"/>
  <c r="CO67" i="23"/>
  <c r="EK13" i="19"/>
  <c r="EK7" i="19" s="1"/>
  <c r="CL13" i="19"/>
  <c r="DC21" i="14"/>
  <c r="EZ38" i="14"/>
  <c r="DR13" i="19"/>
  <c r="EW67" i="23"/>
  <c r="BP38" i="19"/>
  <c r="BP26" i="19" s="1"/>
  <c r="BP22" i="15" s="1"/>
  <c r="BZ67" i="23"/>
  <c r="FE38" i="14"/>
  <c r="DI38" i="19"/>
  <c r="CQ38" i="19"/>
  <c r="GC31" i="19"/>
  <c r="FB38" i="14"/>
  <c r="DI13" i="19"/>
  <c r="DI7" i="19" s="1"/>
  <c r="CB38" i="19"/>
  <c r="FC13" i="19"/>
  <c r="EK67" i="23"/>
  <c r="CE13" i="19"/>
  <c r="CE7" i="19" s="1"/>
  <c r="DF67" i="23"/>
  <c r="CW31" i="19"/>
  <c r="CW28" i="19" s="1"/>
  <c r="EN38" i="19"/>
  <c r="DJ38" i="19"/>
  <c r="DJ26" i="19" s="1"/>
  <c r="DJ22" i="15" s="1"/>
  <c r="DU13" i="19"/>
  <c r="DU7" i="19" s="1"/>
  <c r="CA13" i="19"/>
  <c r="BR38" i="19"/>
  <c r="EQ21" i="14"/>
  <c r="EJ13" i="19"/>
  <c r="EJ7" i="19" s="1"/>
  <c r="DD13" i="19"/>
  <c r="DD7" i="19" s="1"/>
  <c r="CH13" i="19"/>
  <c r="CH7" i="19" s="1"/>
  <c r="CK38" i="14"/>
  <c r="DN13" i="19"/>
  <c r="CZ38" i="19"/>
  <c r="CZ26" i="19" s="1"/>
  <c r="CZ22" i="15" s="1"/>
  <c r="CT27" i="26"/>
  <c r="DM38" i="19"/>
  <c r="DM26" i="19" s="1"/>
  <c r="DM22" i="15" s="1"/>
  <c r="CX67" i="23"/>
  <c r="EH38" i="19"/>
  <c r="EH26" i="19" s="1"/>
  <c r="EH22" i="15" s="1"/>
  <c r="DD38" i="19"/>
  <c r="DD26" i="19" s="1"/>
  <c r="DD22" i="15" s="1"/>
  <c r="EV67" i="23"/>
  <c r="CB63" i="25"/>
  <c r="CB57" i="25" s="1"/>
  <c r="CB35" i="25" s="1"/>
  <c r="CB26" i="15" s="1"/>
  <c r="CX21" i="14"/>
  <c r="BW38" i="19"/>
  <c r="BW26" i="19" s="1"/>
  <c r="BW22" i="15" s="1"/>
  <c r="ET38" i="19"/>
  <c r="ET26" i="19" s="1"/>
  <c r="ET22" i="15" s="1"/>
  <c r="DH13" i="19"/>
  <c r="FC46" i="25"/>
  <c r="FC37" i="25" s="1"/>
  <c r="DU27" i="26"/>
  <c r="DU13" i="26" s="1"/>
  <c r="DU7" i="26" s="1"/>
  <c r="CQ13" i="19"/>
  <c r="EH40" i="26"/>
  <c r="EH33" i="26" s="1"/>
  <c r="EH31" i="26" s="1"/>
  <c r="EH28" i="15" s="1"/>
  <c r="CN13" i="19"/>
  <c r="EV38" i="19"/>
  <c r="BS67" i="23"/>
  <c r="BY62" i="14"/>
  <c r="BP25" i="26"/>
  <c r="GM21" i="14"/>
  <c r="FF62" i="14"/>
  <c r="CR38" i="19"/>
  <c r="CU25" i="26"/>
  <c r="ED38" i="14"/>
  <c r="EZ38" i="19"/>
  <c r="CN67" i="23"/>
  <c r="ES38" i="19"/>
  <c r="ES26" i="19" s="1"/>
  <c r="ES22" i="15" s="1"/>
  <c r="DD38" i="14"/>
  <c r="EZ46" i="25"/>
  <c r="EZ37" i="25" s="1"/>
  <c r="CK67" i="23"/>
  <c r="ES21" i="14"/>
  <c r="CC21" i="14"/>
  <c r="DU21" i="14"/>
  <c r="CI21" i="14"/>
  <c r="CR21" i="14"/>
  <c r="CQ38" i="14"/>
  <c r="GD62" i="14"/>
  <c r="GP38" i="14"/>
  <c r="FO9" i="20"/>
  <c r="DD25" i="26"/>
  <c r="CT25" i="26"/>
  <c r="CE9" i="14"/>
  <c r="DM21" i="14"/>
  <c r="BP9" i="20"/>
  <c r="CL38" i="14"/>
  <c r="DS13" i="19"/>
  <c r="CE21" i="14"/>
  <c r="EH13" i="19"/>
  <c r="FC9" i="20"/>
  <c r="ET13" i="22"/>
  <c r="ET7" i="22" s="1"/>
  <c r="EA38" i="19"/>
  <c r="EH21" i="14"/>
  <c r="BP21" i="14"/>
  <c r="FR14" i="20"/>
  <c r="CQ21" i="14"/>
  <c r="FC21" i="14"/>
  <c r="FE25" i="26"/>
  <c r="EY21" i="14"/>
  <c r="EP21" i="14"/>
  <c r="DY13" i="19"/>
  <c r="DY7" i="19" s="1"/>
  <c r="EG13" i="19"/>
  <c r="EG7" i="19" s="1"/>
  <c r="DX13" i="19"/>
  <c r="DX25" i="26"/>
  <c r="CR13" i="19"/>
  <c r="CR7" i="19" s="1"/>
  <c r="CR63" i="25"/>
  <c r="CR57" i="25" s="1"/>
  <c r="DP25" i="26"/>
  <c r="FL63" i="25"/>
  <c r="FL57" i="25" s="1"/>
  <c r="FB13" i="19"/>
  <c r="EN25" i="26"/>
  <c r="EN13" i="19"/>
  <c r="FF16" i="23"/>
  <c r="FF7" i="23" s="1"/>
  <c r="GM31" i="19"/>
  <c r="FI63" i="25"/>
  <c r="FI57" i="25" s="1"/>
  <c r="EP16" i="23"/>
  <c r="EP7" i="23" s="1"/>
  <c r="FR9" i="20"/>
  <c r="DL27" i="26"/>
  <c r="EB38" i="19"/>
  <c r="FA13" i="19"/>
  <c r="CK21" i="14"/>
  <c r="FF63" i="25"/>
  <c r="FF57" i="25" s="1"/>
  <c r="BQ9" i="20"/>
  <c r="EY67" i="23"/>
  <c r="DP13" i="19"/>
  <c r="DP14" i="14"/>
  <c r="FB21" i="14"/>
  <c r="FL21" i="14"/>
  <c r="CC38" i="14"/>
  <c r="CT9" i="20"/>
  <c r="EY63" i="25"/>
  <c r="EY57" i="25" s="1"/>
  <c r="FB9" i="20"/>
  <c r="DG21" i="14"/>
  <c r="DJ9" i="20"/>
  <c r="CO25" i="26"/>
  <c r="CO16" i="23"/>
  <c r="CO7" i="23" s="1"/>
  <c r="BT9" i="20"/>
  <c r="BR9" i="20"/>
  <c r="CM9" i="14"/>
  <c r="FL9" i="20"/>
  <c r="FK9" i="20"/>
  <c r="EB38" i="14"/>
  <c r="DL38" i="14"/>
  <c r="EM38" i="14"/>
  <c r="GJ9" i="23"/>
  <c r="CB25" i="26"/>
  <c r="CC25" i="26"/>
  <c r="CC13" i="26" s="1"/>
  <c r="CC7" i="26" s="1"/>
  <c r="EZ21" i="14"/>
  <c r="CF55" i="26"/>
  <c r="CF49" i="26" s="1"/>
  <c r="BY38" i="14"/>
  <c r="BZ38" i="14"/>
  <c r="CE25" i="26"/>
  <c r="EM67" i="23"/>
  <c r="BV9" i="20"/>
  <c r="FK38" i="19"/>
  <c r="FK26" i="19" s="1"/>
  <c r="FK22" i="15" s="1"/>
  <c r="DP34" i="20"/>
  <c r="DA67" i="23"/>
  <c r="FF38" i="19"/>
  <c r="GJ42" i="25"/>
  <c r="GJ40" i="25" s="1"/>
  <c r="CW38" i="19"/>
  <c r="CW38" i="14"/>
  <c r="EG38" i="14"/>
  <c r="GM27" i="26"/>
  <c r="CO38" i="19"/>
  <c r="FN14" i="20"/>
  <c r="ED38" i="19"/>
  <c r="ED26" i="19" s="1"/>
  <c r="ED22" i="15" s="1"/>
  <c r="EJ16" i="23"/>
  <c r="EJ7" i="23" s="1"/>
  <c r="DV38" i="19"/>
  <c r="BZ9" i="20"/>
  <c r="CW21" i="14"/>
  <c r="EJ21" i="14"/>
  <c r="DF38" i="14"/>
  <c r="FQ14" i="20"/>
  <c r="DK14" i="20"/>
  <c r="BW9" i="20"/>
  <c r="CW25" i="26"/>
  <c r="CX38" i="14"/>
  <c r="CH38" i="14"/>
  <c r="EG21" i="14"/>
  <c r="ES9" i="20"/>
  <c r="EB63" i="25"/>
  <c r="EB57" i="25" s="1"/>
  <c r="DY63" i="25"/>
  <c r="DY57" i="25" s="1"/>
  <c r="CR27" i="26"/>
  <c r="CR13" i="26" s="1"/>
  <c r="CR7" i="26" s="1"/>
  <c r="DD38" i="26"/>
  <c r="DD36" i="26" s="1"/>
  <c r="DD33" i="26" s="1"/>
  <c r="FK14" i="20"/>
  <c r="EM9" i="20"/>
  <c r="FT21" i="14"/>
  <c r="DS38" i="14"/>
  <c r="FH21" i="14"/>
  <c r="CZ38" i="14"/>
  <c r="DF16" i="23"/>
  <c r="DF7" i="23" s="1"/>
  <c r="DL25" i="26"/>
  <c r="EP46" i="25"/>
  <c r="EP37" i="25" s="1"/>
  <c r="EP35" i="25" s="1"/>
  <c r="DU38" i="19"/>
  <c r="DU26" i="19" s="1"/>
  <c r="DU22" i="15" s="1"/>
  <c r="DP21" i="14"/>
  <c r="DF25" i="26"/>
  <c r="EK38" i="19"/>
  <c r="EK26" i="19" s="1"/>
  <c r="EK22" i="15" s="1"/>
  <c r="GC9" i="23"/>
  <c r="FH63" i="25"/>
  <c r="FH57" i="25" s="1"/>
  <c r="GI21" i="14"/>
  <c r="CZ40" i="26"/>
  <c r="DX38" i="14"/>
  <c r="DV21" i="14"/>
  <c r="EK21" i="14"/>
  <c r="DK21" i="14"/>
  <c r="DP38" i="19"/>
  <c r="DX38" i="19"/>
  <c r="DO38" i="14"/>
  <c r="EZ67" i="23"/>
  <c r="CZ27" i="26"/>
  <c r="CZ13" i="26" s="1"/>
  <c r="CZ7" i="26" s="1"/>
  <c r="GJ27" i="26"/>
  <c r="DP27" i="26"/>
  <c r="GL62" i="14"/>
  <c r="DY67" i="23"/>
  <c r="FB63" i="25"/>
  <c r="FB57" i="25" s="1"/>
  <c r="FN9" i="14"/>
  <c r="GF34" i="23"/>
  <c r="GF32" i="23" s="1"/>
  <c r="GF27" i="15" s="1"/>
  <c r="FK63" i="25"/>
  <c r="FK57" i="25" s="1"/>
  <c r="DP67" i="23"/>
  <c r="DO38" i="19"/>
  <c r="DO26" i="19" s="1"/>
  <c r="DO22" i="15" s="1"/>
  <c r="FE9" i="20"/>
  <c r="BQ21" i="14"/>
  <c r="BV21" i="14"/>
  <c r="DS25" i="26"/>
  <c r="CP38" i="19"/>
  <c r="DV16" i="23"/>
  <c r="DV7" i="23" s="1"/>
  <c r="FC63" i="25"/>
  <c r="FC57" i="25" s="1"/>
  <c r="BZ21" i="14"/>
  <c r="BO46" i="25"/>
  <c r="EK25" i="26"/>
  <c r="ET13" i="19"/>
  <c r="BQ25" i="26"/>
  <c r="DJ25" i="26"/>
  <c r="BT25" i="26"/>
  <c r="EB46" i="25"/>
  <c r="EB37" i="25" s="1"/>
  <c r="ES13" i="19"/>
  <c r="EN46" i="25"/>
  <c r="EZ63" i="25"/>
  <c r="EZ57" i="25" s="1"/>
  <c r="FR63" i="25"/>
  <c r="FR57" i="25" s="1"/>
  <c r="FF46" i="25"/>
  <c r="FF37" i="25" s="1"/>
  <c r="DI46" i="25"/>
  <c r="DI37" i="25" s="1"/>
  <c r="DI35" i="25" s="1"/>
  <c r="DI26" i="15" s="1"/>
  <c r="EK16" i="23"/>
  <c r="EK7" i="23" s="1"/>
  <c r="DR38" i="19"/>
  <c r="DR26" i="19" s="1"/>
  <c r="DR22" i="15" s="1"/>
  <c r="EB25" i="26"/>
  <c r="EB13" i="26" s="1"/>
  <c r="EB7" i="26" s="1"/>
  <c r="EK55" i="26"/>
  <c r="EK49" i="26" s="1"/>
  <c r="EK31" i="26" s="1"/>
  <c r="EK28" i="15" s="1"/>
  <c r="DD55" i="26"/>
  <c r="DD49" i="26" s="1"/>
  <c r="CH25" i="26"/>
  <c r="CI55" i="26"/>
  <c r="CI49" i="26" s="1"/>
  <c r="DY38" i="19"/>
  <c r="DY26" i="19" s="1"/>
  <c r="DY22" i="15" s="1"/>
  <c r="FB67" i="23"/>
  <c r="CF27" i="26"/>
  <c r="FQ63" i="25"/>
  <c r="FQ57" i="25" s="1"/>
  <c r="DS38" i="19"/>
  <c r="CX38" i="19"/>
  <c r="EE38" i="19"/>
  <c r="EE26" i="19" s="1"/>
  <c r="EE22" i="15" s="1"/>
  <c r="CL9" i="20"/>
  <c r="CQ9" i="20"/>
  <c r="EV13" i="19"/>
  <c r="DR40" i="26"/>
  <c r="BS13" i="19"/>
  <c r="BS7" i="19" s="1"/>
  <c r="DC9" i="20"/>
  <c r="DM13" i="19"/>
  <c r="EQ13" i="19"/>
  <c r="DF9" i="20"/>
  <c r="FE13" i="19"/>
  <c r="FE7" i="19" s="1"/>
  <c r="CC38" i="19"/>
  <c r="CH9" i="20"/>
  <c r="EG9" i="20"/>
  <c r="DV9" i="20"/>
  <c r="EV9" i="20"/>
  <c r="EQ9" i="20"/>
  <c r="EP13" i="19"/>
  <c r="BZ13" i="19"/>
  <c r="EZ13" i="19"/>
  <c r="FF13" i="19"/>
  <c r="DC13" i="19"/>
  <c r="DC7" i="19" s="1"/>
  <c r="CO63" i="25"/>
  <c r="CO57" i="25" s="1"/>
  <c r="DJ13" i="19"/>
  <c r="DJ7" i="19" s="1"/>
  <c r="BW13" i="19"/>
  <c r="BW7" i="19" s="1"/>
  <c r="DS9" i="20"/>
  <c r="GI55" i="26"/>
  <c r="GI49" i="26" s="1"/>
  <c r="DR9" i="20"/>
  <c r="EJ40" i="26"/>
  <c r="EJ33" i="26" s="1"/>
  <c r="EY13" i="19"/>
  <c r="CB13" i="19"/>
  <c r="GP55" i="26"/>
  <c r="GP49" i="26" s="1"/>
  <c r="DG13" i="19"/>
  <c r="DG7" i="19" s="1"/>
  <c r="DP9" i="20"/>
  <c r="EK9" i="20"/>
  <c r="DA9" i="20"/>
  <c r="CI25" i="26"/>
  <c r="CI13" i="26" s="1"/>
  <c r="CI7" i="26" s="1"/>
  <c r="GL27" i="26"/>
  <c r="BY62" i="28" l="1"/>
  <c r="BY35" i="15"/>
  <c r="DC38" i="21"/>
  <c r="DC36" i="15"/>
  <c r="BS35" i="15"/>
  <c r="DR35" i="15"/>
  <c r="CQ23" i="15"/>
  <c r="EL63" i="28"/>
  <c r="BX29" i="28"/>
  <c r="BX23" i="15" s="1"/>
  <c r="CH35" i="15"/>
  <c r="EM7" i="19"/>
  <c r="FC36" i="15"/>
  <c r="FC38" i="21"/>
  <c r="DY36" i="15"/>
  <c r="CX62" i="23"/>
  <c r="EA7" i="19"/>
  <c r="EA45" i="19" s="1"/>
  <c r="DR62" i="28"/>
  <c r="DR64" i="28" s="1"/>
  <c r="DR65" i="28" s="1"/>
  <c r="FE62" i="28"/>
  <c r="FE64" i="28" s="1"/>
  <c r="FE65" i="28" s="1"/>
  <c r="DT29" i="28"/>
  <c r="DT23" i="15" s="1"/>
  <c r="DT35" i="15" s="1"/>
  <c r="CQ35" i="15"/>
  <c r="CO26" i="19"/>
  <c r="CO22" i="15" s="1"/>
  <c r="FB29" i="28"/>
  <c r="FB23" i="15" s="1"/>
  <c r="FB35" i="15" s="1"/>
  <c r="BT35" i="15"/>
  <c r="BO37" i="25"/>
  <c r="EP38" i="21"/>
  <c r="EN48" i="22"/>
  <c r="EN50" i="22" s="1"/>
  <c r="EE62" i="28"/>
  <c r="EE35" i="15"/>
  <c r="DA62" i="28"/>
  <c r="DA64" i="28" s="1"/>
  <c r="DA65" i="28" s="1"/>
  <c r="BW35" i="15"/>
  <c r="BW62" i="28"/>
  <c r="BW64" i="28" s="1"/>
  <c r="BW65" i="28" s="1"/>
  <c r="CT62" i="23"/>
  <c r="CT61" i="23"/>
  <c r="EZ38" i="21"/>
  <c r="EZ40" i="21" s="1"/>
  <c r="EZ41" i="21" s="1"/>
  <c r="CB23" i="15"/>
  <c r="CB35" i="15" s="1"/>
  <c r="CO23" i="15"/>
  <c r="CO35" i="15" s="1"/>
  <c r="CK23" i="15"/>
  <c r="CK35" i="15" s="1"/>
  <c r="CL23" i="15"/>
  <c r="CL35" i="15" s="1"/>
  <c r="CE23" i="15"/>
  <c r="CE35" i="15" s="1"/>
  <c r="CF23" i="15"/>
  <c r="CF35" i="15" s="1"/>
  <c r="CT23" i="15"/>
  <c r="CT35" i="15" s="1"/>
  <c r="CX23" i="15"/>
  <c r="CX35" i="15" s="1"/>
  <c r="CI23" i="15"/>
  <c r="CI35" i="15" s="1"/>
  <c r="CC23" i="15"/>
  <c r="CC35" i="15" s="1"/>
  <c r="CR23" i="15"/>
  <c r="CR35" i="15" s="1"/>
  <c r="CN23" i="15"/>
  <c r="CN35" i="15" s="1"/>
  <c r="CM23" i="15"/>
  <c r="CW23" i="15"/>
  <c r="CW35" i="15" s="1"/>
  <c r="CU23" i="15"/>
  <c r="CU35" i="15" s="1"/>
  <c r="DY38" i="21"/>
  <c r="CE38" i="21"/>
  <c r="EV48" i="22"/>
  <c r="EP48" i="22"/>
  <c r="CE36" i="15"/>
  <c r="DT62" i="23"/>
  <c r="DI38" i="21"/>
  <c r="DI40" i="21" s="1"/>
  <c r="DI41" i="21" s="1"/>
  <c r="DI36" i="15"/>
  <c r="CO38" i="21"/>
  <c r="CO40" i="21" s="1"/>
  <c r="CO41" i="21" s="1"/>
  <c r="DT61" i="23"/>
  <c r="DT63" i="23" s="1"/>
  <c r="DL61" i="23"/>
  <c r="DL62" i="23"/>
  <c r="CZ62" i="23"/>
  <c r="EZ36" i="15"/>
  <c r="EP36" i="15"/>
  <c r="EP37" i="15"/>
  <c r="EN37" i="15"/>
  <c r="CO36" i="15"/>
  <c r="DF35" i="15"/>
  <c r="DY29" i="28"/>
  <c r="DY23" i="15" s="1"/>
  <c r="BQ62" i="28"/>
  <c r="BQ35" i="15"/>
  <c r="CT63" i="28"/>
  <c r="DZ63" i="28"/>
  <c r="CF62" i="28"/>
  <c r="ES35" i="15"/>
  <c r="ES62" i="28"/>
  <c r="ES64" i="28" s="1"/>
  <c r="ES65" i="28" s="1"/>
  <c r="CU62" i="28"/>
  <c r="DA35" i="15"/>
  <c r="FE35" i="15"/>
  <c r="CF13" i="19"/>
  <c r="CF7" i="19" s="1"/>
  <c r="CF44" i="19" s="1"/>
  <c r="CH26" i="19"/>
  <c r="CH22" i="15" s="1"/>
  <c r="CK7" i="19"/>
  <c r="CK10" i="15" s="1"/>
  <c r="CC7" i="19"/>
  <c r="EJ36" i="15"/>
  <c r="CQ36" i="15"/>
  <c r="EJ38" i="21"/>
  <c r="EJ40" i="21" s="1"/>
  <c r="EJ41" i="21" s="1"/>
  <c r="FE36" i="15"/>
  <c r="FE38" i="21"/>
  <c r="FE40" i="21" s="1"/>
  <c r="FE41" i="21" s="1"/>
  <c r="FE39" i="21"/>
  <c r="CT36" i="15"/>
  <c r="CT38" i="21"/>
  <c r="CT40" i="21" s="1"/>
  <c r="CT41" i="21" s="1"/>
  <c r="DO38" i="21"/>
  <c r="DO36" i="15"/>
  <c r="FF37" i="15"/>
  <c r="EV37" i="15"/>
  <c r="ES48" i="22"/>
  <c r="ES50" i="22" s="1"/>
  <c r="CR35" i="25"/>
  <c r="CR26" i="15" s="1"/>
  <c r="ET36" i="15"/>
  <c r="ET38" i="21"/>
  <c r="CW36" i="15"/>
  <c r="CW38" i="21"/>
  <c r="EY38" i="21"/>
  <c r="EY40" i="21" s="1"/>
  <c r="EY41" i="21" s="1"/>
  <c r="EY36" i="15"/>
  <c r="DP36" i="15"/>
  <c r="CX37" i="25"/>
  <c r="CX35" i="25" s="1"/>
  <c r="CX26" i="15" s="1"/>
  <c r="DT33" i="26"/>
  <c r="CR61" i="23"/>
  <c r="CR63" i="23" s="1"/>
  <c r="CR64" i="23" s="1"/>
  <c r="DU62" i="23"/>
  <c r="BV62" i="23"/>
  <c r="FE61" i="23"/>
  <c r="FE62" i="23"/>
  <c r="EN15" i="15"/>
  <c r="EN39" i="15" s="1"/>
  <c r="EN62" i="23"/>
  <c r="DU15" i="15"/>
  <c r="DU39" i="15" s="1"/>
  <c r="CC26" i="19"/>
  <c r="CC22" i="15" s="1"/>
  <c r="DQ29" i="28"/>
  <c r="DQ23" i="15" s="1"/>
  <c r="DX36" i="15"/>
  <c r="BV62" i="28"/>
  <c r="CI38" i="21"/>
  <c r="CI40" i="21" s="1"/>
  <c r="CI41" i="21" s="1"/>
  <c r="BV35" i="15"/>
  <c r="CI36" i="15"/>
  <c r="BZ35" i="15"/>
  <c r="BV61" i="23"/>
  <c r="BZ62" i="28"/>
  <c r="ET39" i="21"/>
  <c r="DC62" i="28"/>
  <c r="FC37" i="15"/>
  <c r="DC35" i="15"/>
  <c r="DJ62" i="28"/>
  <c r="BT26" i="19"/>
  <c r="BT22" i="15" s="1"/>
  <c r="DJ35" i="15"/>
  <c r="DX38" i="21"/>
  <c r="CZ36" i="15"/>
  <c r="FC48" i="22"/>
  <c r="DG35" i="15"/>
  <c r="EM61" i="23"/>
  <c r="ES37" i="15"/>
  <c r="EK62" i="28"/>
  <c r="EQ7" i="19"/>
  <c r="EQ45" i="19" s="1"/>
  <c r="CQ38" i="21"/>
  <c r="CV33" i="26"/>
  <c r="CV31" i="26" s="1"/>
  <c r="EK35" i="15"/>
  <c r="BT62" i="28"/>
  <c r="DI35" i="15"/>
  <c r="CF36" i="15"/>
  <c r="DI62" i="28"/>
  <c r="BZ61" i="23"/>
  <c r="CF38" i="21"/>
  <c r="DM15" i="15"/>
  <c r="DM39" i="15" s="1"/>
  <c r="BV36" i="15"/>
  <c r="BZ62" i="23"/>
  <c r="DM62" i="23"/>
  <c r="BV38" i="21"/>
  <c r="EE38" i="21"/>
  <c r="EE36" i="15"/>
  <c r="EV7" i="19"/>
  <c r="EV10" i="15" s="1"/>
  <c r="EJ62" i="28"/>
  <c r="EJ64" i="28" s="1"/>
  <c r="EJ65" i="28" s="1"/>
  <c r="DO62" i="28"/>
  <c r="DO64" i="28" s="1"/>
  <c r="DO65" i="28" s="1"/>
  <c r="DO35" i="15"/>
  <c r="EJ35" i="15"/>
  <c r="CF39" i="21"/>
  <c r="DG62" i="28"/>
  <c r="FF38" i="21"/>
  <c r="FF36" i="15"/>
  <c r="FB38" i="21"/>
  <c r="EK69" i="25"/>
  <c r="EZ37" i="15"/>
  <c r="CX7" i="19"/>
  <c r="EK38" i="15"/>
  <c r="DK33" i="26"/>
  <c r="DK31" i="26" s="1"/>
  <c r="DK28" i="15" s="1"/>
  <c r="FB36" i="15"/>
  <c r="EM37" i="15"/>
  <c r="CD40" i="25"/>
  <c r="EZ48" i="22"/>
  <c r="DX7" i="19"/>
  <c r="DX45" i="19" s="1"/>
  <c r="EM48" i="22"/>
  <c r="EN36" i="15"/>
  <c r="DI61" i="23"/>
  <c r="EN26" i="19"/>
  <c r="EN22" i="15" s="1"/>
  <c r="EN38" i="21"/>
  <c r="DI39" i="15"/>
  <c r="EY13" i="15"/>
  <c r="EY37" i="15" s="1"/>
  <c r="FH45" i="19"/>
  <c r="EV35" i="15"/>
  <c r="FM7" i="19"/>
  <c r="FM45" i="19" s="1"/>
  <c r="ES15" i="15"/>
  <c r="ES39" i="15" s="1"/>
  <c r="ES62" i="23"/>
  <c r="DU36" i="15"/>
  <c r="DU38" i="21"/>
  <c r="ED36" i="15"/>
  <c r="ED7" i="19"/>
  <c r="ED10" i="15" s="1"/>
  <c r="DA38" i="21"/>
  <c r="BV39" i="15"/>
  <c r="DA36" i="15"/>
  <c r="FF62" i="28"/>
  <c r="FF64" i="28" s="1"/>
  <c r="FF65" i="28" s="1"/>
  <c r="CR15" i="15"/>
  <c r="CR39" i="15" s="1"/>
  <c r="FF35" i="15"/>
  <c r="BP61" i="23"/>
  <c r="EO29" i="28"/>
  <c r="EO23" i="15" s="1"/>
  <c r="CZ38" i="21"/>
  <c r="EV62" i="28"/>
  <c r="ER63" i="28"/>
  <c r="CR62" i="28"/>
  <c r="DB7" i="21"/>
  <c r="DB12" i="15" s="1"/>
  <c r="ER26" i="19"/>
  <c r="ER22" i="15" s="1"/>
  <c r="EA62" i="28"/>
  <c r="CF61" i="23"/>
  <c r="CX26" i="19"/>
  <c r="CX22" i="15" s="1"/>
  <c r="CF62" i="23"/>
  <c r="CK38" i="21"/>
  <c r="CK40" i="21" s="1"/>
  <c r="CK41" i="21" s="1"/>
  <c r="ER29" i="28"/>
  <c r="ER23" i="15" s="1"/>
  <c r="EW35" i="15"/>
  <c r="DD62" i="28"/>
  <c r="EA61" i="23"/>
  <c r="BT38" i="21"/>
  <c r="EW26" i="19"/>
  <c r="EW22" i="15" s="1"/>
  <c r="EQ62" i="28"/>
  <c r="CB38" i="21"/>
  <c r="BY38" i="21"/>
  <c r="BY40" i="21" s="1"/>
  <c r="BY41" i="21" s="1"/>
  <c r="EV38" i="21"/>
  <c r="EW62" i="28"/>
  <c r="EA15" i="15"/>
  <c r="EA39" i="15" s="1"/>
  <c r="CI62" i="28"/>
  <c r="EQ35" i="15"/>
  <c r="EK36" i="15"/>
  <c r="DP26" i="19"/>
  <c r="DP22" i="15" s="1"/>
  <c r="EV36" i="15"/>
  <c r="DM7" i="19"/>
  <c r="DM10" i="15" s="1"/>
  <c r="CR36" i="15"/>
  <c r="CB36" i="15"/>
  <c r="FF48" i="22"/>
  <c r="CK36" i="15"/>
  <c r="ED38" i="21"/>
  <c r="EK38" i="21"/>
  <c r="DD35" i="15"/>
  <c r="DR39" i="21"/>
  <c r="BZ36" i="15"/>
  <c r="BP15" i="15"/>
  <c r="BP39" i="15" s="1"/>
  <c r="DF62" i="28"/>
  <c r="DR36" i="15"/>
  <c r="CX36" i="15"/>
  <c r="CR38" i="21"/>
  <c r="EN37" i="25"/>
  <c r="DV26" i="19"/>
  <c r="DV22" i="15" s="1"/>
  <c r="CX61" i="23"/>
  <c r="DS38" i="21"/>
  <c r="DR38" i="21"/>
  <c r="DK29" i="28"/>
  <c r="DK23" i="15" s="1"/>
  <c r="CX38" i="21"/>
  <c r="DM38" i="21"/>
  <c r="BY36" i="15"/>
  <c r="FA7" i="19"/>
  <c r="FA45" i="19" s="1"/>
  <c r="DS36" i="15"/>
  <c r="EY48" i="22"/>
  <c r="BP62" i="23"/>
  <c r="EM62" i="28"/>
  <c r="EE61" i="23"/>
  <c r="EE15" i="15"/>
  <c r="EE39" i="15" s="1"/>
  <c r="EB26" i="19"/>
  <c r="EB22" i="15" s="1"/>
  <c r="EX37" i="25"/>
  <c r="EX61" i="23"/>
  <c r="EX62" i="23"/>
  <c r="EZ26" i="19"/>
  <c r="EZ22" i="15" s="1"/>
  <c r="CL7" i="19"/>
  <c r="CL45" i="19" s="1"/>
  <c r="EY7" i="19"/>
  <c r="EY10" i="15" s="1"/>
  <c r="EN7" i="19"/>
  <c r="EN10" i="15" s="1"/>
  <c r="FC7" i="19"/>
  <c r="FC45" i="19" s="1"/>
  <c r="FO44" i="19"/>
  <c r="CL15" i="15"/>
  <c r="CL39" i="15" s="1"/>
  <c r="DN7" i="19"/>
  <c r="DN10" i="15" s="1"/>
  <c r="FI7" i="19"/>
  <c r="FI10" i="15" s="1"/>
  <c r="FG29" i="28"/>
  <c r="FG23" i="15" s="1"/>
  <c r="DB29" i="28"/>
  <c r="DB23" i="15" s="1"/>
  <c r="CQ7" i="19"/>
  <c r="CQ45" i="19" s="1"/>
  <c r="CO7" i="19"/>
  <c r="CO45" i="19" s="1"/>
  <c r="EA35" i="15"/>
  <c r="BS38" i="21"/>
  <c r="CL61" i="23"/>
  <c r="CE62" i="28"/>
  <c r="EM15" i="15"/>
  <c r="EM39" i="15" s="1"/>
  <c r="DP38" i="21"/>
  <c r="BT36" i="15"/>
  <c r="CC36" i="15"/>
  <c r="DC26" i="19"/>
  <c r="DC22" i="15" s="1"/>
  <c r="CC38" i="21"/>
  <c r="EW37" i="15"/>
  <c r="BO29" i="28"/>
  <c r="BO23" i="15" s="1"/>
  <c r="FR26" i="19"/>
  <c r="FR22" i="15" s="1"/>
  <c r="CZ35" i="15"/>
  <c r="DA7" i="19"/>
  <c r="DA10" i="15" s="1"/>
  <c r="FH26" i="19"/>
  <c r="FH22" i="15" s="1"/>
  <c r="FH34" i="15" s="1"/>
  <c r="CL36" i="15"/>
  <c r="ES7" i="19"/>
  <c r="ES10" i="15" s="1"/>
  <c r="FC39" i="15"/>
  <c r="FC61" i="23"/>
  <c r="DV36" i="15"/>
  <c r="CL38" i="21"/>
  <c r="FD29" i="28"/>
  <c r="FD23" i="15" s="1"/>
  <c r="ES36" i="15"/>
  <c r="EG38" i="21"/>
  <c r="DO15" i="15"/>
  <c r="DO39" i="15" s="1"/>
  <c r="BY7" i="19"/>
  <c r="BY44" i="19" s="1"/>
  <c r="DN29" i="28"/>
  <c r="DN23" i="15" s="1"/>
  <c r="FR35" i="15"/>
  <c r="EG36" i="15"/>
  <c r="ES38" i="21"/>
  <c r="DO61" i="23"/>
  <c r="BZ7" i="19"/>
  <c r="BZ10" i="15" s="1"/>
  <c r="DK37" i="25"/>
  <c r="DC15" i="15"/>
  <c r="DC39" i="15" s="1"/>
  <c r="EP7" i="19"/>
  <c r="EP44" i="19" s="1"/>
  <c r="CH36" i="15"/>
  <c r="CB61" i="23"/>
  <c r="BZ38" i="21"/>
  <c r="EL33" i="26"/>
  <c r="EC37" i="25"/>
  <c r="CH38" i="21"/>
  <c r="CB15" i="15"/>
  <c r="CB39" i="15" s="1"/>
  <c r="DS7" i="19"/>
  <c r="DS45" i="19" s="1"/>
  <c r="FO45" i="19"/>
  <c r="BS36" i="15"/>
  <c r="EZ7" i="19"/>
  <c r="EZ10" i="15" s="1"/>
  <c r="ET7" i="19"/>
  <c r="ET44" i="19" s="1"/>
  <c r="EA26" i="19"/>
  <c r="EA22" i="15" s="1"/>
  <c r="FO10" i="15"/>
  <c r="FO34" i="15" s="1"/>
  <c r="FE37" i="15"/>
  <c r="CQ39" i="15"/>
  <c r="FB37" i="15"/>
  <c r="BZ39" i="21"/>
  <c r="CF31" i="26"/>
  <c r="CF28" i="15" s="1"/>
  <c r="DM36" i="15"/>
  <c r="CU36" i="15"/>
  <c r="FB48" i="22"/>
  <c r="EV26" i="19"/>
  <c r="EV22" i="15" s="1"/>
  <c r="DS62" i="28"/>
  <c r="CU38" i="21"/>
  <c r="EB62" i="28"/>
  <c r="CR26" i="19"/>
  <c r="CR22" i="15" s="1"/>
  <c r="CB26" i="19"/>
  <c r="CB22" i="15" s="1"/>
  <c r="BV7" i="19"/>
  <c r="BV10" i="15" s="1"/>
  <c r="DG36" i="15"/>
  <c r="DJ38" i="21"/>
  <c r="BR7" i="23"/>
  <c r="BR15" i="15" s="1"/>
  <c r="CB7" i="19"/>
  <c r="CB45" i="19" s="1"/>
  <c r="DS35" i="15"/>
  <c r="EB35" i="15"/>
  <c r="DX26" i="19"/>
  <c r="DX22" i="15" s="1"/>
  <c r="FE48" i="22"/>
  <c r="DG38" i="21"/>
  <c r="DJ36" i="15"/>
  <c r="CQ61" i="23"/>
  <c r="GK32" i="23"/>
  <c r="CT62" i="28"/>
  <c r="BX32" i="23"/>
  <c r="BX27" i="15" s="1"/>
  <c r="EW49" i="22"/>
  <c r="CT13" i="26"/>
  <c r="CT7" i="26" s="1"/>
  <c r="CT16" i="15" s="1"/>
  <c r="CT40" i="15" s="1"/>
  <c r="CW7" i="19"/>
  <c r="CW45" i="19" s="1"/>
  <c r="EW48" i="22"/>
  <c r="CN38" i="21"/>
  <c r="FA37" i="25"/>
  <c r="ED39" i="15"/>
  <c r="CN36" i="15"/>
  <c r="CB62" i="28"/>
  <c r="EL29" i="28"/>
  <c r="ED61" i="23"/>
  <c r="EW7" i="19"/>
  <c r="EW10" i="15" s="1"/>
  <c r="ED62" i="23"/>
  <c r="EW38" i="21"/>
  <c r="BY61" i="23"/>
  <c r="BY62" i="23"/>
  <c r="EB35" i="25"/>
  <c r="EB26" i="15" s="1"/>
  <c r="FF26" i="19"/>
  <c r="FF22" i="15" s="1"/>
  <c r="EW36" i="15"/>
  <c r="BY39" i="15"/>
  <c r="CK62" i="23"/>
  <c r="ER11" i="15"/>
  <c r="CK61" i="23"/>
  <c r="FB7" i="19"/>
  <c r="FB10" i="15" s="1"/>
  <c r="EF33" i="26"/>
  <c r="EF31" i="26" s="1"/>
  <c r="EF28" i="15" s="1"/>
  <c r="FF7" i="19"/>
  <c r="FF45" i="19" s="1"/>
  <c r="DP7" i="19"/>
  <c r="DP10" i="15" s="1"/>
  <c r="CY29" i="28"/>
  <c r="CY23" i="15" s="1"/>
  <c r="DS14" i="20"/>
  <c r="DW14" i="14"/>
  <c r="EY35" i="15"/>
  <c r="CV21" i="14"/>
  <c r="CJ7" i="23"/>
  <c r="CJ62" i="23" s="1"/>
  <c r="DU35" i="15"/>
  <c r="EQ26" i="19"/>
  <c r="EQ22" i="15" s="1"/>
  <c r="FJ72" i="28"/>
  <c r="EG35" i="15"/>
  <c r="DC61" i="23"/>
  <c r="DS16" i="23"/>
  <c r="DS7" i="23" s="1"/>
  <c r="DS15" i="15" s="1"/>
  <c r="DS39" i="15" s="1"/>
  <c r="DN21" i="14"/>
  <c r="CT14" i="14"/>
  <c r="EY38" i="19"/>
  <c r="EY26" i="19" s="1"/>
  <c r="EY22" i="15" s="1"/>
  <c r="EJ38" i="19"/>
  <c r="EJ26" i="19" s="1"/>
  <c r="EJ22" i="15" s="1"/>
  <c r="DX14" i="14"/>
  <c r="CI14" i="14"/>
  <c r="EW14" i="14"/>
  <c r="EX14" i="20"/>
  <c r="CR14" i="20"/>
  <c r="DV38" i="21"/>
  <c r="CT61" i="20"/>
  <c r="EY14" i="20"/>
  <c r="EW15" i="15"/>
  <c r="EW39" i="15" s="1"/>
  <c r="CX9" i="20"/>
  <c r="DL21" i="14"/>
  <c r="EQ38" i="21"/>
  <c r="FM72" i="28"/>
  <c r="CV31" i="28"/>
  <c r="CV29" i="28" s="1"/>
  <c r="EO20" i="21"/>
  <c r="EO24" i="15" s="1"/>
  <c r="FQ31" i="28"/>
  <c r="FQ29" i="28" s="1"/>
  <c r="FQ23" i="15" s="1"/>
  <c r="FQ35" i="15" s="1"/>
  <c r="EW62" i="23"/>
  <c r="DH28" i="19"/>
  <c r="EE50" i="19"/>
  <c r="CD28" i="19"/>
  <c r="DD9" i="20"/>
  <c r="DS21" i="14"/>
  <c r="BS21" i="14"/>
  <c r="BU7" i="23"/>
  <c r="DB7" i="23"/>
  <c r="BY21" i="14"/>
  <c r="CW62" i="28"/>
  <c r="EM14" i="14"/>
  <c r="EJ9" i="20"/>
  <c r="CR9" i="20"/>
  <c r="CN7" i="19"/>
  <c r="CN10" i="15" s="1"/>
  <c r="EB14" i="14"/>
  <c r="FY62" i="14"/>
  <c r="DV50" i="19"/>
  <c r="BV38" i="14"/>
  <c r="CV7" i="21"/>
  <c r="CV39" i="21" s="1"/>
  <c r="CI16" i="23"/>
  <c r="CI7" i="23" s="1"/>
  <c r="CB31" i="20"/>
  <c r="FI9" i="20"/>
  <c r="FL26" i="19"/>
  <c r="FL22" i="15" s="1"/>
  <c r="DL14" i="14"/>
  <c r="DA26" i="19"/>
  <c r="DA22" i="15" s="1"/>
  <c r="DY21" i="14"/>
  <c r="EC29" i="28"/>
  <c r="DQ31" i="26"/>
  <c r="DQ28" i="15" s="1"/>
  <c r="EM38" i="21"/>
  <c r="FM26" i="19"/>
  <c r="FM22" i="15" s="1"/>
  <c r="EY9" i="20"/>
  <c r="CL62" i="28"/>
  <c r="EE61" i="20"/>
  <c r="ER50" i="19"/>
  <c r="ER61" i="20"/>
  <c r="DV39" i="21"/>
  <c r="FJ28" i="19"/>
  <c r="EP62" i="28"/>
  <c r="FP11" i="15"/>
  <c r="DN11" i="15"/>
  <c r="DN63" i="28"/>
  <c r="CO62" i="23"/>
  <c r="CO61" i="23"/>
  <c r="CO15" i="15"/>
  <c r="CO39" i="15" s="1"/>
  <c r="CP26" i="19"/>
  <c r="FJ11" i="15"/>
  <c r="FD46" i="25"/>
  <c r="FG63" i="25"/>
  <c r="EF27" i="26"/>
  <c r="EU38" i="19"/>
  <c r="EU26" i="19" s="1"/>
  <c r="EU22" i="15" s="1"/>
  <c r="DD46" i="14"/>
  <c r="DD51" i="23"/>
  <c r="DD50" i="23" s="1"/>
  <c r="DD32" i="23" s="1"/>
  <c r="DD27" i="15" s="1"/>
  <c r="CJ39" i="22"/>
  <c r="DQ40" i="25"/>
  <c r="EI9" i="20"/>
  <c r="CP9" i="20"/>
  <c r="EW42" i="25"/>
  <c r="EW40" i="25" s="1"/>
  <c r="EW37" i="25" s="1"/>
  <c r="EW35" i="25" s="1"/>
  <c r="DB25" i="26"/>
  <c r="FM14" i="20"/>
  <c r="CA21" i="14"/>
  <c r="EJ42" i="25"/>
  <c r="EJ40" i="25" s="1"/>
  <c r="EZ35" i="25"/>
  <c r="FD25" i="26"/>
  <c r="FL42" i="25"/>
  <c r="FL40" i="25" s="1"/>
  <c r="EU38" i="14"/>
  <c r="EU67" i="23"/>
  <c r="FB42" i="25"/>
  <c r="CZ51" i="23"/>
  <c r="CZ50" i="23" s="1"/>
  <c r="CZ32" i="23" s="1"/>
  <c r="CZ46" i="14"/>
  <c r="EN21" i="14"/>
  <c r="EK45" i="19"/>
  <c r="EK10" i="15"/>
  <c r="EK44" i="19"/>
  <c r="EM42" i="25"/>
  <c r="CZ45" i="19"/>
  <c r="CZ10" i="15"/>
  <c r="CZ44" i="19"/>
  <c r="BU42" i="25"/>
  <c r="CG13" i="19"/>
  <c r="DE67" i="23"/>
  <c r="BO67" i="23"/>
  <c r="FF16" i="15"/>
  <c r="BR31" i="19"/>
  <c r="FD38" i="19"/>
  <c r="FD26" i="19" s="1"/>
  <c r="FD22" i="15" s="1"/>
  <c r="EA14" i="14"/>
  <c r="DM14" i="14"/>
  <c r="DY15" i="15"/>
  <c r="DY39" i="15" s="1"/>
  <c r="DY61" i="23"/>
  <c r="DY62" i="23"/>
  <c r="CP7" i="21"/>
  <c r="EC38" i="19"/>
  <c r="CG39" i="22"/>
  <c r="CJ11" i="15"/>
  <c r="FA14" i="14"/>
  <c r="FA12" i="15"/>
  <c r="FA39" i="21"/>
  <c r="BU7" i="21"/>
  <c r="DH11" i="15"/>
  <c r="DH63" i="28"/>
  <c r="DZ13" i="19"/>
  <c r="DZ7" i="19" s="1"/>
  <c r="CJ7" i="21"/>
  <c r="DW46" i="14"/>
  <c r="DV62" i="28"/>
  <c r="GL40" i="25"/>
  <c r="BO13" i="26"/>
  <c r="EC13" i="19"/>
  <c r="EC7" i="19" s="1"/>
  <c r="CV39" i="22"/>
  <c r="BO24" i="15"/>
  <c r="CD7" i="23"/>
  <c r="DE11" i="15"/>
  <c r="DE63" i="28"/>
  <c r="BO32" i="23"/>
  <c r="EF12" i="15"/>
  <c r="EF39" i="21"/>
  <c r="FR10" i="15"/>
  <c r="FR45" i="19"/>
  <c r="CA46" i="20"/>
  <c r="EC38" i="20"/>
  <c r="DJ15" i="15"/>
  <c r="DJ62" i="23"/>
  <c r="CS39" i="22"/>
  <c r="BX20" i="21"/>
  <c r="DE39" i="22"/>
  <c r="EO12" i="15"/>
  <c r="EO39" i="21"/>
  <c r="CY46" i="14"/>
  <c r="ED14" i="20"/>
  <c r="EA38" i="21"/>
  <c r="EB10" i="15"/>
  <c r="EB45" i="19"/>
  <c r="CV20" i="21"/>
  <c r="FR62" i="28"/>
  <c r="FQ46" i="20"/>
  <c r="CP22" i="21"/>
  <c r="FP39" i="22"/>
  <c r="FP23" i="22" s="1"/>
  <c r="FP25" i="15" s="1"/>
  <c r="BO39" i="22"/>
  <c r="CY51" i="23"/>
  <c r="DT39" i="15"/>
  <c r="EU61" i="23"/>
  <c r="CW16" i="23"/>
  <c r="CW7" i="23" s="1"/>
  <c r="CM46" i="14"/>
  <c r="CM28" i="19"/>
  <c r="FK44" i="19"/>
  <c r="DQ62" i="23"/>
  <c r="DQ15" i="15"/>
  <c r="DQ61" i="23"/>
  <c r="DO34" i="15"/>
  <c r="BU13" i="19"/>
  <c r="DK11" i="15"/>
  <c r="DK63" i="28"/>
  <c r="DB63" i="28"/>
  <c r="DB11" i="15"/>
  <c r="FJ13" i="19"/>
  <c r="FJ7" i="19" s="1"/>
  <c r="EX57" i="25"/>
  <c r="EC16" i="23"/>
  <c r="EC7" i="23" s="1"/>
  <c r="EC25" i="26"/>
  <c r="EI21" i="14"/>
  <c r="DV45" i="19"/>
  <c r="DV10" i="15"/>
  <c r="EM10" i="15"/>
  <c r="EM45" i="19"/>
  <c r="EL46" i="14"/>
  <c r="GF40" i="25"/>
  <c r="EB36" i="15"/>
  <c r="CM63" i="25"/>
  <c r="DX46" i="25"/>
  <c r="ES14" i="14"/>
  <c r="CI16" i="15"/>
  <c r="EL9" i="20"/>
  <c r="EX13" i="19"/>
  <c r="EX7" i="19" s="1"/>
  <c r="DS55" i="26"/>
  <c r="CC46" i="25"/>
  <c r="CC37" i="25" s="1"/>
  <c r="CC35" i="25" s="1"/>
  <c r="CC26" i="15" s="1"/>
  <c r="EJ46" i="25"/>
  <c r="FJ63" i="25"/>
  <c r="GI42" i="25"/>
  <c r="DK25" i="26"/>
  <c r="CV38" i="19"/>
  <c r="DI38" i="14"/>
  <c r="DI38" i="20"/>
  <c r="CD25" i="26"/>
  <c r="DE25" i="26"/>
  <c r="DY38" i="26"/>
  <c r="FZ38" i="26"/>
  <c r="EC63" i="25"/>
  <c r="EI14" i="14"/>
  <c r="EC40" i="26"/>
  <c r="ES38" i="20"/>
  <c r="ES38" i="14"/>
  <c r="DB21" i="14"/>
  <c r="DT27" i="26"/>
  <c r="EM25" i="26"/>
  <c r="GD42" i="25"/>
  <c r="EV42" i="25"/>
  <c r="EH7" i="19"/>
  <c r="CP13" i="19"/>
  <c r="ER13" i="22"/>
  <c r="ER7" i="22" s="1"/>
  <c r="EU21" i="14"/>
  <c r="EO67" i="23"/>
  <c r="DN42" i="25"/>
  <c r="DO9" i="20"/>
  <c r="CZ63" i="25"/>
  <c r="FC35" i="25"/>
  <c r="GE31" i="19"/>
  <c r="BX27" i="26"/>
  <c r="CM46" i="25"/>
  <c r="EC31" i="19"/>
  <c r="EC28" i="19" s="1"/>
  <c r="EJ10" i="15"/>
  <c r="EJ45" i="19"/>
  <c r="DU45" i="19"/>
  <c r="DU10" i="15"/>
  <c r="DU44" i="19"/>
  <c r="CQ42" i="25"/>
  <c r="DH14" i="14"/>
  <c r="CS67" i="23"/>
  <c r="EA10" i="15"/>
  <c r="CG67" i="23"/>
  <c r="DJ14" i="14"/>
  <c r="EC14" i="14"/>
  <c r="DN67" i="23"/>
  <c r="CB14" i="14"/>
  <c r="BS14" i="14"/>
  <c r="EX14" i="15"/>
  <c r="FP40" i="25"/>
  <c r="CD39" i="22"/>
  <c r="CY7" i="28"/>
  <c r="FS50" i="19"/>
  <c r="DL40" i="21"/>
  <c r="DL41" i="21" s="1"/>
  <c r="FC40" i="21"/>
  <c r="FC41" i="21" s="1"/>
  <c r="EQ15" i="15"/>
  <c r="EQ39" i="15" s="1"/>
  <c r="EQ62" i="23"/>
  <c r="EQ61" i="23"/>
  <c r="EC46" i="20"/>
  <c r="EO14" i="15"/>
  <c r="CJ31" i="28"/>
  <c r="CJ29" i="28" s="1"/>
  <c r="DW15" i="15"/>
  <c r="DW62" i="23"/>
  <c r="DW61" i="23"/>
  <c r="FQ10" i="15"/>
  <c r="FQ45" i="19"/>
  <c r="DR16" i="15"/>
  <c r="BX38" i="19"/>
  <c r="CJ13" i="19"/>
  <c r="CS13" i="19"/>
  <c r="EM35" i="15"/>
  <c r="DZ12" i="15"/>
  <c r="DZ39" i="21"/>
  <c r="DF36" i="15"/>
  <c r="DW46" i="20"/>
  <c r="EN64" i="28"/>
  <c r="EN65" i="28" s="1"/>
  <c r="EM36" i="15"/>
  <c r="EP50" i="22"/>
  <c r="CA38" i="19"/>
  <c r="DQ46" i="14"/>
  <c r="DD62" i="23"/>
  <c r="DD15" i="15"/>
  <c r="BU20" i="21"/>
  <c r="EU14" i="15"/>
  <c r="FD14" i="20"/>
  <c r="DD14" i="14"/>
  <c r="FD57" i="25"/>
  <c r="DW13" i="26"/>
  <c r="DW7" i="26" s="1"/>
  <c r="FB63" i="23"/>
  <c r="FB64" i="23" s="1"/>
  <c r="ES26" i="15"/>
  <c r="ES69" i="25"/>
  <c r="CX62" i="28"/>
  <c r="BY64" i="28"/>
  <c r="BY65" i="28" s="1"/>
  <c r="FM39" i="22"/>
  <c r="FM23" i="22" s="1"/>
  <c r="FM25" i="15" s="1"/>
  <c r="FR63" i="28"/>
  <c r="FP31" i="28"/>
  <c r="FP29" i="28" s="1"/>
  <c r="FP23" i="15" s="1"/>
  <c r="DT9" i="20"/>
  <c r="EO38" i="19"/>
  <c r="EO26" i="19" s="1"/>
  <c r="EO22" i="15" s="1"/>
  <c r="FP14" i="20"/>
  <c r="CE49" i="26"/>
  <c r="CA7" i="19"/>
  <c r="EU62" i="23"/>
  <c r="ER57" i="25"/>
  <c r="EI20" i="21"/>
  <c r="EI24" i="15" s="1"/>
  <c r="CM46" i="20"/>
  <c r="EO33" i="26"/>
  <c r="ED62" i="28"/>
  <c r="DE57" i="25"/>
  <c r="DP62" i="28"/>
  <c r="EH61" i="23"/>
  <c r="EH15" i="15"/>
  <c r="EH39" i="15" s="1"/>
  <c r="EH62" i="23"/>
  <c r="GF31" i="28"/>
  <c r="GF29" i="28" s="1"/>
  <c r="GF23" i="15" s="1"/>
  <c r="CM7" i="28"/>
  <c r="DM63" i="23"/>
  <c r="DM64" i="23" s="1"/>
  <c r="FP13" i="19"/>
  <c r="FP7" i="19" s="1"/>
  <c r="CJ38" i="19"/>
  <c r="DT38" i="19"/>
  <c r="DT26" i="19" s="1"/>
  <c r="DT22" i="15" s="1"/>
  <c r="EO49" i="22"/>
  <c r="EO13" i="15"/>
  <c r="EO48" i="22"/>
  <c r="DK57" i="25"/>
  <c r="EI57" i="25"/>
  <c r="EZ35" i="15"/>
  <c r="EA63" i="25"/>
  <c r="DB40" i="25"/>
  <c r="FA63" i="28"/>
  <c r="FA62" i="28"/>
  <c r="FA11" i="15"/>
  <c r="BR32" i="23"/>
  <c r="BO38" i="19"/>
  <c r="BO26" i="19" s="1"/>
  <c r="FJ39" i="22"/>
  <c r="FJ23" i="22" s="1"/>
  <c r="FJ25" i="15" s="1"/>
  <c r="CS40" i="25"/>
  <c r="DV62" i="23"/>
  <c r="DV15" i="15"/>
  <c r="DV39" i="15" s="1"/>
  <c r="DV61" i="23"/>
  <c r="EI38" i="26"/>
  <c r="CD38" i="26"/>
  <c r="GN31" i="19"/>
  <c r="CJ9" i="20"/>
  <c r="DG10" i="15"/>
  <c r="DG45" i="19"/>
  <c r="DG44" i="19"/>
  <c r="DL38" i="19"/>
  <c r="DL26" i="19" s="1"/>
  <c r="DL22" i="15" s="1"/>
  <c r="EU46" i="25"/>
  <c r="EU37" i="25" s="1"/>
  <c r="BR63" i="25"/>
  <c r="BU27" i="26"/>
  <c r="FP63" i="25"/>
  <c r="CG21" i="14"/>
  <c r="CU14" i="14"/>
  <c r="DO38" i="26"/>
  <c r="EK38" i="14"/>
  <c r="EK38" i="20"/>
  <c r="EX38" i="14"/>
  <c r="CS25" i="26"/>
  <c r="BU21" i="14"/>
  <c r="FF61" i="23"/>
  <c r="FF15" i="15"/>
  <c r="FF39" i="15" s="1"/>
  <c r="FF62" i="23"/>
  <c r="EU13" i="19"/>
  <c r="EU7" i="19" s="1"/>
  <c r="EG45" i="19"/>
  <c r="EG10" i="15"/>
  <c r="EG44" i="19"/>
  <c r="CS21" i="14"/>
  <c r="BX55" i="26"/>
  <c r="EQ13" i="22"/>
  <c r="EQ7" i="22" s="1"/>
  <c r="DB38" i="14"/>
  <c r="BU67" i="23"/>
  <c r="DY42" i="25"/>
  <c r="DY40" i="25" s="1"/>
  <c r="DY37" i="25" s="1"/>
  <c r="DY35" i="25" s="1"/>
  <c r="DY26" i="15" s="1"/>
  <c r="DE38" i="26"/>
  <c r="BR67" i="23"/>
  <c r="FK38" i="14"/>
  <c r="FK38" i="20"/>
  <c r="DI45" i="19"/>
  <c r="DI10" i="15"/>
  <c r="DH67" i="23"/>
  <c r="DK67" i="23"/>
  <c r="CZ14" i="20"/>
  <c r="FA67" i="23"/>
  <c r="CV67" i="23"/>
  <c r="CL14" i="14"/>
  <c r="FS61" i="20"/>
  <c r="DA14" i="20"/>
  <c r="FL10" i="15"/>
  <c r="FL45" i="19"/>
  <c r="CZ64" i="28"/>
  <c r="CZ65" i="28" s="1"/>
  <c r="EB61" i="23"/>
  <c r="EB62" i="23"/>
  <c r="EB15" i="15"/>
  <c r="EB39" i="15" s="1"/>
  <c r="ES63" i="23"/>
  <c r="FH9" i="14"/>
  <c r="DE20" i="21"/>
  <c r="FP72" i="28"/>
  <c r="BR36" i="26"/>
  <c r="EC39" i="21"/>
  <c r="EC12" i="15"/>
  <c r="EC38" i="21"/>
  <c r="CD7" i="21"/>
  <c r="DN46" i="14"/>
  <c r="DV35" i="15"/>
  <c r="EV15" i="15"/>
  <c r="EV39" i="15" s="1"/>
  <c r="EV62" i="23"/>
  <c r="EV61" i="23"/>
  <c r="FJ14" i="20"/>
  <c r="FC62" i="28"/>
  <c r="FA14" i="15"/>
  <c r="DQ46" i="20"/>
  <c r="CU63" i="23"/>
  <c r="CU64" i="23" s="1"/>
  <c r="BU36" i="26"/>
  <c r="DN38" i="20"/>
  <c r="CV11" i="15"/>
  <c r="FD13" i="19"/>
  <c r="FD7" i="19" s="1"/>
  <c r="EU14" i="20"/>
  <c r="DN39" i="21"/>
  <c r="DN38" i="21"/>
  <c r="DN12" i="15"/>
  <c r="BR40" i="25"/>
  <c r="DE51" i="23"/>
  <c r="CS46" i="14"/>
  <c r="BT61" i="23"/>
  <c r="BT15" i="15"/>
  <c r="BT39" i="15" s="1"/>
  <c r="BT62" i="23"/>
  <c r="DB36" i="26"/>
  <c r="FA13" i="22"/>
  <c r="FA7" i="22" s="1"/>
  <c r="CJ32" i="23"/>
  <c r="FG39" i="22"/>
  <c r="FG23" i="22" s="1"/>
  <c r="FG25" i="15" s="1"/>
  <c r="CP14" i="20"/>
  <c r="FY61" i="20"/>
  <c r="EA36" i="15"/>
  <c r="DG15" i="15"/>
  <c r="DG39" i="15" s="1"/>
  <c r="DG62" i="23"/>
  <c r="DG61" i="23"/>
  <c r="CY7" i="21"/>
  <c r="EU38" i="21"/>
  <c r="EU12" i="15"/>
  <c r="EU39" i="21"/>
  <c r="FN46" i="14"/>
  <c r="CA57" i="25"/>
  <c r="DB49" i="26"/>
  <c r="EO46" i="14"/>
  <c r="DT63" i="28"/>
  <c r="EU39" i="15"/>
  <c r="BQ16" i="23"/>
  <c r="BQ7" i="23" s="1"/>
  <c r="DM62" i="28"/>
  <c r="DZ29" i="28"/>
  <c r="FD11" i="15"/>
  <c r="FD63" i="28"/>
  <c r="DI26" i="19"/>
  <c r="DI22" i="15" s="1"/>
  <c r="ET62" i="28"/>
  <c r="DP35" i="15"/>
  <c r="CG11" i="15"/>
  <c r="BP38" i="20"/>
  <c r="DH38" i="19"/>
  <c r="DE7" i="19"/>
  <c r="DT67" i="23"/>
  <c r="DZ40" i="25"/>
  <c r="DZ37" i="25" s="1"/>
  <c r="DZ35" i="25" s="1"/>
  <c r="DZ26" i="15" s="1"/>
  <c r="ER38" i="21"/>
  <c r="ER39" i="21"/>
  <c r="ER12" i="15"/>
  <c r="CM22" i="21"/>
  <c r="EG15" i="15"/>
  <c r="EG39" i="15" s="1"/>
  <c r="EG62" i="23"/>
  <c r="EG61" i="23"/>
  <c r="CH64" i="28"/>
  <c r="CH65" i="28" s="1"/>
  <c r="EL14" i="15"/>
  <c r="EL69" i="25"/>
  <c r="DQ46" i="25"/>
  <c r="EF46" i="25"/>
  <c r="DJ44" i="19"/>
  <c r="DJ10" i="15"/>
  <c r="DJ45" i="19"/>
  <c r="CD63" i="25"/>
  <c r="EO63" i="25"/>
  <c r="DK16" i="23"/>
  <c r="DK7" i="23" s="1"/>
  <c r="DD31" i="26"/>
  <c r="DD28" i="15" s="1"/>
  <c r="DB27" i="26"/>
  <c r="CU9" i="20"/>
  <c r="FP9" i="20"/>
  <c r="CP63" i="25"/>
  <c r="DT38" i="14"/>
  <c r="CD9" i="20"/>
  <c r="EC9" i="20"/>
  <c r="CD27" i="26"/>
  <c r="EO13" i="19"/>
  <c r="EO7" i="19" s="1"/>
  <c r="FG9" i="20"/>
  <c r="FG38" i="14"/>
  <c r="EL38" i="14"/>
  <c r="CH10" i="15"/>
  <c r="CH45" i="19"/>
  <c r="DL10" i="15"/>
  <c r="DL45" i="19"/>
  <c r="CI7" i="19"/>
  <c r="CK14" i="14"/>
  <c r="EF67" i="23"/>
  <c r="DQ67" i="23"/>
  <c r="DB67" i="23"/>
  <c r="CC14" i="14"/>
  <c r="CJ14" i="14"/>
  <c r="CS14" i="14"/>
  <c r="CD20" i="21"/>
  <c r="CU45" i="19"/>
  <c r="CU10" i="15"/>
  <c r="FS62" i="14"/>
  <c r="BX14" i="20"/>
  <c r="CA7" i="21"/>
  <c r="CS16" i="23"/>
  <c r="EL13" i="19"/>
  <c r="EL7" i="19" s="1"/>
  <c r="DK12" i="15"/>
  <c r="DK39" i="21"/>
  <c r="DK38" i="21"/>
  <c r="BX40" i="25"/>
  <c r="DJ50" i="23"/>
  <c r="DJ32" i="23" s="1"/>
  <c r="DJ27" i="15" s="1"/>
  <c r="CM39" i="22"/>
  <c r="CM23" i="22" s="1"/>
  <c r="FG11" i="15"/>
  <c r="FG63" i="28"/>
  <c r="DZ14" i="20"/>
  <c r="EX39" i="21"/>
  <c r="EX12" i="15"/>
  <c r="EX38" i="21"/>
  <c r="DF38" i="21"/>
  <c r="DQ38" i="21"/>
  <c r="DQ39" i="21"/>
  <c r="DQ12" i="15"/>
  <c r="BO46" i="14"/>
  <c r="DN46" i="20"/>
  <c r="EY61" i="23"/>
  <c r="EY15" i="15"/>
  <c r="EY39" i="15" s="1"/>
  <c r="EY62" i="23"/>
  <c r="CT38" i="19"/>
  <c r="CT26" i="19" s="1"/>
  <c r="CT22" i="15" s="1"/>
  <c r="CS7" i="21"/>
  <c r="CG37" i="25"/>
  <c r="DB28" i="19"/>
  <c r="DD40" i="21"/>
  <c r="DD41" i="21" s="1"/>
  <c r="CA31" i="28"/>
  <c r="CA29" i="28" s="1"/>
  <c r="FY31" i="28"/>
  <c r="DQ38" i="19"/>
  <c r="BU32" i="23"/>
  <c r="FD13" i="15"/>
  <c r="FD49" i="22"/>
  <c r="FD48" i="22"/>
  <c r="CT50" i="19"/>
  <c r="CS46" i="20"/>
  <c r="CN62" i="28"/>
  <c r="DT12" i="15"/>
  <c r="DT39" i="21"/>
  <c r="DT38" i="21"/>
  <c r="EG62" i="28"/>
  <c r="CV40" i="25"/>
  <c r="BX15" i="15"/>
  <c r="BX62" i="23"/>
  <c r="CD7" i="19"/>
  <c r="CP11" i="15"/>
  <c r="BU39" i="22"/>
  <c r="EW50" i="19"/>
  <c r="DW11" i="15"/>
  <c r="DW63" i="28"/>
  <c r="DW62" i="28"/>
  <c r="FD38" i="21"/>
  <c r="FD39" i="21"/>
  <c r="FD12" i="15"/>
  <c r="FB38" i="19"/>
  <c r="FB26" i="19" s="1"/>
  <c r="FB22" i="15" s="1"/>
  <c r="CN15" i="15"/>
  <c r="CN39" i="15" s="1"/>
  <c r="CN61" i="23"/>
  <c r="CN62" i="23"/>
  <c r="EO46" i="20"/>
  <c r="CT10" i="15"/>
  <c r="CT45" i="19"/>
  <c r="FP26" i="19"/>
  <c r="FP22" i="15" s="1"/>
  <c r="DU62" i="28"/>
  <c r="CA40" i="25"/>
  <c r="DT13" i="19"/>
  <c r="DT7" i="19" s="1"/>
  <c r="FB62" i="28"/>
  <c r="BX11" i="15"/>
  <c r="BX62" i="28"/>
  <c r="BX63" i="28"/>
  <c r="CM13" i="26"/>
  <c r="DQ63" i="28"/>
  <c r="BQ22" i="21"/>
  <c r="CE62" i="23"/>
  <c r="CE61" i="23"/>
  <c r="CE15" i="15"/>
  <c r="CE39" i="15" s="1"/>
  <c r="DM35" i="15"/>
  <c r="EY62" i="28"/>
  <c r="CV32" i="23"/>
  <c r="CK62" i="28"/>
  <c r="EX11" i="15"/>
  <c r="EX63" i="28"/>
  <c r="ED35" i="15"/>
  <c r="CG7" i="21"/>
  <c r="FE26" i="15"/>
  <c r="FE69" i="25"/>
  <c r="DE16" i="23"/>
  <c r="ET35" i="15"/>
  <c r="DH29" i="28"/>
  <c r="DH23" i="15" s="1"/>
  <c r="EI16" i="23"/>
  <c r="EI7" i="23" s="1"/>
  <c r="ED55" i="26"/>
  <c r="ER46" i="25"/>
  <c r="EL21" i="14"/>
  <c r="EX67" i="23"/>
  <c r="FN31" i="19"/>
  <c r="EU63" i="28"/>
  <c r="EU11" i="15"/>
  <c r="EU62" i="28"/>
  <c r="CP33" i="26"/>
  <c r="EO40" i="25"/>
  <c r="EO37" i="25" s="1"/>
  <c r="DM16" i="15"/>
  <c r="GH29" i="28"/>
  <c r="GB31" i="28"/>
  <c r="GA23" i="15"/>
  <c r="GA35" i="15" s="1"/>
  <c r="GA62" i="28"/>
  <c r="DQ25" i="26"/>
  <c r="EV46" i="25"/>
  <c r="DF61" i="23"/>
  <c r="DF15" i="15"/>
  <c r="DF39" i="15" s="1"/>
  <c r="DF62" i="23"/>
  <c r="ER34" i="20"/>
  <c r="CR16" i="15"/>
  <c r="CR40" i="15" s="1"/>
  <c r="CR61" i="26"/>
  <c r="CI63" i="25"/>
  <c r="DX63" i="25"/>
  <c r="DQ9" i="20"/>
  <c r="BU9" i="20"/>
  <c r="BS45" i="19"/>
  <c r="BS10" i="15"/>
  <c r="BS44" i="19"/>
  <c r="EB16" i="15"/>
  <c r="EK15" i="15"/>
  <c r="EK39" i="15" s="1"/>
  <c r="EK62" i="23"/>
  <c r="EK61" i="23"/>
  <c r="BQ46" i="25"/>
  <c r="BQ37" i="25" s="1"/>
  <c r="BQ35" i="25" s="1"/>
  <c r="BQ26" i="15" s="1"/>
  <c r="DG55" i="26"/>
  <c r="EY38" i="26"/>
  <c r="CJ38" i="26"/>
  <c r="EJ62" i="23"/>
  <c r="EJ61" i="23"/>
  <c r="EJ15" i="15"/>
  <c r="EJ39" i="15" s="1"/>
  <c r="CF9" i="20"/>
  <c r="BO9" i="20"/>
  <c r="EF63" i="25"/>
  <c r="DY10" i="15"/>
  <c r="DY44" i="19"/>
  <c r="DY45" i="19"/>
  <c r="FP21" i="14"/>
  <c r="FA63" i="25"/>
  <c r="DJ21" i="14"/>
  <c r="EH42" i="25"/>
  <c r="DY9" i="20"/>
  <c r="DW13" i="19"/>
  <c r="DW7" i="19" s="1"/>
  <c r="CD67" i="23"/>
  <c r="FV31" i="19"/>
  <c r="FN42" i="25"/>
  <c r="CJ67" i="23"/>
  <c r="CM67" i="23"/>
  <c r="EM26" i="19"/>
  <c r="EM22" i="15" s="1"/>
  <c r="EE44" i="19"/>
  <c r="EE10" i="15"/>
  <c r="EE45" i="19"/>
  <c r="DQ14" i="14"/>
  <c r="EF14" i="14"/>
  <c r="CH14" i="14"/>
  <c r="CM7" i="21"/>
  <c r="DB39" i="22"/>
  <c r="FG46" i="20"/>
  <c r="FG14" i="20"/>
  <c r="CA7" i="28"/>
  <c r="EQ36" i="15"/>
  <c r="DN57" i="25"/>
  <c r="CJ49" i="26"/>
  <c r="FA15" i="15"/>
  <c r="FA62" i="23"/>
  <c r="FA61" i="23"/>
  <c r="FM11" i="15"/>
  <c r="GC64" i="28"/>
  <c r="GC65" i="28" s="1"/>
  <c r="BO46" i="20"/>
  <c r="DN38" i="19"/>
  <c r="DN26" i="19" s="1"/>
  <c r="DN22" i="15" s="1"/>
  <c r="DR62" i="23"/>
  <c r="DR15" i="15"/>
  <c r="DR39" i="15" s="1"/>
  <c r="DR61" i="23"/>
  <c r="FC35" i="15"/>
  <c r="DE29" i="28"/>
  <c r="DE23" i="15" s="1"/>
  <c r="BR13" i="19"/>
  <c r="CS50" i="23"/>
  <c r="BP40" i="21"/>
  <c r="BP41" i="21" s="1"/>
  <c r="EF20" i="21"/>
  <c r="EF24" i="15" s="1"/>
  <c r="CA36" i="26"/>
  <c r="DX62" i="28"/>
  <c r="DE7" i="21"/>
  <c r="CS31" i="28"/>
  <c r="CS29" i="28" s="1"/>
  <c r="CS38" i="19"/>
  <c r="CY7" i="23"/>
  <c r="BO33" i="26"/>
  <c r="CA39" i="22"/>
  <c r="EX33" i="26"/>
  <c r="EX31" i="26" s="1"/>
  <c r="EX28" i="15" s="1"/>
  <c r="DQ21" i="14"/>
  <c r="FY50" i="19"/>
  <c r="DN38" i="14"/>
  <c r="EV50" i="22"/>
  <c r="DL62" i="28"/>
  <c r="BQ10" i="15"/>
  <c r="BQ45" i="19"/>
  <c r="EH40" i="21"/>
  <c r="EH41" i="21" s="1"/>
  <c r="CF21" i="14"/>
  <c r="EI29" i="28"/>
  <c r="EI23" i="15" s="1"/>
  <c r="FN38" i="19"/>
  <c r="FA46" i="20"/>
  <c r="DH7" i="19"/>
  <c r="ER13" i="25"/>
  <c r="ER7" i="25" s="1"/>
  <c r="DB22" i="21"/>
  <c r="CA22" i="21"/>
  <c r="BS64" i="28"/>
  <c r="BS65" i="28" s="1"/>
  <c r="BX7" i="21"/>
  <c r="EN57" i="25"/>
  <c r="BU63" i="28"/>
  <c r="BU62" i="28"/>
  <c r="BU11" i="15"/>
  <c r="DW20" i="21"/>
  <c r="DW24" i="15" s="1"/>
  <c r="ET16" i="23"/>
  <c r="ET7" i="23" s="1"/>
  <c r="EO49" i="26"/>
  <c r="CS20" i="21"/>
  <c r="EI11" i="15"/>
  <c r="EI63" i="28"/>
  <c r="FM38" i="20"/>
  <c r="CG28" i="19"/>
  <c r="BO7" i="28"/>
  <c r="CY28" i="19"/>
  <c r="EU57" i="25"/>
  <c r="BR20" i="21"/>
  <c r="FG7" i="19"/>
  <c r="EL48" i="22"/>
  <c r="DB51" i="23"/>
  <c r="EH64" i="28"/>
  <c r="EH65" i="28" s="1"/>
  <c r="CJ22" i="21"/>
  <c r="FA9" i="20"/>
  <c r="DK13" i="19"/>
  <c r="DK7" i="19" s="1"/>
  <c r="CY40" i="26"/>
  <c r="CY67" i="23"/>
  <c r="BX14" i="14"/>
  <c r="FG38" i="19"/>
  <c r="EF46" i="20"/>
  <c r="DA62" i="23"/>
  <c r="DA15" i="15"/>
  <c r="DA39" i="15" s="1"/>
  <c r="DA61" i="23"/>
  <c r="FD62" i="23"/>
  <c r="FD15" i="15"/>
  <c r="FD61" i="23"/>
  <c r="FK36" i="26"/>
  <c r="BW63" i="23"/>
  <c r="BW64" i="23" s="1"/>
  <c r="BO7" i="23"/>
  <c r="CV28" i="19"/>
  <c r="EZ62" i="23"/>
  <c r="EZ15" i="15"/>
  <c r="EZ39" i="15" s="1"/>
  <c r="EZ61" i="23"/>
  <c r="FG28" i="19"/>
  <c r="BW44" i="19"/>
  <c r="BW45" i="19"/>
  <c r="BW10" i="15"/>
  <c r="DZ9" i="20"/>
  <c r="DC45" i="19"/>
  <c r="DC10" i="15"/>
  <c r="FE44" i="19"/>
  <c r="FE10" i="15"/>
  <c r="FE45" i="19"/>
  <c r="GE38" i="26"/>
  <c r="EL67" i="23"/>
  <c r="FF35" i="25"/>
  <c r="BP27" i="26"/>
  <c r="BP13" i="26" s="1"/>
  <c r="BP7" i="26" s="1"/>
  <c r="DI14" i="14"/>
  <c r="CZ16" i="15"/>
  <c r="DH25" i="26"/>
  <c r="EF25" i="26"/>
  <c r="EP26" i="15"/>
  <c r="EP69" i="25"/>
  <c r="FO38" i="26"/>
  <c r="DH9" i="20"/>
  <c r="EJ25" i="26"/>
  <c r="EO21" i="14"/>
  <c r="FM21" i="14"/>
  <c r="DW42" i="25"/>
  <c r="DP13" i="26"/>
  <c r="DP7" i="26" s="1"/>
  <c r="FZ42" i="25"/>
  <c r="CJ25" i="26"/>
  <c r="EJ13" i="22"/>
  <c r="EJ7" i="22" s="1"/>
  <c r="CV9" i="20"/>
  <c r="DU61" i="26"/>
  <c r="DU16" i="15"/>
  <c r="DU40" i="15" s="1"/>
  <c r="DD44" i="19"/>
  <c r="DD10" i="15"/>
  <c r="DD45" i="19"/>
  <c r="EI38" i="19"/>
  <c r="EI26" i="19" s="1"/>
  <c r="EI22" i="15" s="1"/>
  <c r="EI67" i="23"/>
  <c r="BX31" i="19"/>
  <c r="DQ31" i="19"/>
  <c r="DQ28" i="19" s="1"/>
  <c r="EX38" i="19"/>
  <c r="EX26" i="19" s="1"/>
  <c r="EX22" i="15" s="1"/>
  <c r="ER67" i="23"/>
  <c r="DW67" i="23"/>
  <c r="FE14" i="14"/>
  <c r="DS26" i="19"/>
  <c r="DS22" i="15" s="1"/>
  <c r="BU14" i="14"/>
  <c r="DU14" i="14"/>
  <c r="FB14" i="14"/>
  <c r="BT14" i="14"/>
  <c r="CD14" i="14"/>
  <c r="FC14" i="14"/>
  <c r="GK29" i="28"/>
  <c r="DH62" i="23"/>
  <c r="DH15" i="15"/>
  <c r="DZ21" i="14"/>
  <c r="BP64" i="28"/>
  <c r="BP65" i="28" s="1"/>
  <c r="FG46" i="14"/>
  <c r="CM32" i="23"/>
  <c r="BO13" i="19"/>
  <c r="BO7" i="19" s="1"/>
  <c r="DH40" i="25"/>
  <c r="EX49" i="22"/>
  <c r="EX13" i="15"/>
  <c r="EX48" i="22"/>
  <c r="CJ40" i="25"/>
  <c r="FJ31" i="28"/>
  <c r="FJ29" i="28" s="1"/>
  <c r="FJ23" i="15" s="1"/>
  <c r="DD50" i="19"/>
  <c r="EX39" i="15"/>
  <c r="DH39" i="22"/>
  <c r="DC40" i="21"/>
  <c r="DC41" i="21" s="1"/>
  <c r="EL46" i="20"/>
  <c r="EF38" i="19"/>
  <c r="EF26" i="19" s="1"/>
  <c r="EF22" i="15" s="1"/>
  <c r="BP7" i="19"/>
  <c r="CM13" i="19"/>
  <c r="BX61" i="20"/>
  <c r="CN14" i="20"/>
  <c r="CA14" i="20"/>
  <c r="EI40" i="25"/>
  <c r="DX35" i="15"/>
  <c r="CG32" i="23"/>
  <c r="CG61" i="23" s="1"/>
  <c r="CS11" i="15"/>
  <c r="FN10" i="15"/>
  <c r="EL39" i="21"/>
  <c r="EL12" i="15"/>
  <c r="EL38" i="21"/>
  <c r="EB38" i="21"/>
  <c r="CO62" i="28"/>
  <c r="CY46" i="20"/>
  <c r="FI14" i="20"/>
  <c r="CY20" i="21"/>
  <c r="DB13" i="19"/>
  <c r="DL35" i="15"/>
  <c r="FM31" i="28"/>
  <c r="FM29" i="28" s="1"/>
  <c r="FM23" i="15" s="1"/>
  <c r="DP61" i="23"/>
  <c r="DP15" i="15"/>
  <c r="DP39" i="15" s="1"/>
  <c r="DP62" i="23"/>
  <c r="CP39" i="22"/>
  <c r="CA32" i="23"/>
  <c r="CA61" i="23" s="1"/>
  <c r="DW33" i="26"/>
  <c r="CG15" i="15"/>
  <c r="CG62" i="23"/>
  <c r="CV13" i="19"/>
  <c r="BO7" i="21"/>
  <c r="CC62" i="28"/>
  <c r="DZ62" i="23"/>
  <c r="DZ15" i="15"/>
  <c r="DZ61" i="23"/>
  <c r="FA38" i="19"/>
  <c r="FA26" i="19" s="1"/>
  <c r="FA22" i="15" s="1"/>
  <c r="BW40" i="21"/>
  <c r="BW41" i="21" s="1"/>
  <c r="CT63" i="23"/>
  <c r="CT64" i="23" s="1"/>
  <c r="CN38" i="19"/>
  <c r="CN26" i="19" s="1"/>
  <c r="CN22" i="15" s="1"/>
  <c r="DN33" i="26"/>
  <c r="DN31" i="26" s="1"/>
  <c r="DN28" i="15" s="1"/>
  <c r="CQ64" i="28"/>
  <c r="CQ65" i="28" s="1"/>
  <c r="CS28" i="19"/>
  <c r="DZ20" i="21"/>
  <c r="DZ24" i="15" s="1"/>
  <c r="BQ26" i="19"/>
  <c r="BQ22" i="15" s="1"/>
  <c r="BR63" i="28"/>
  <c r="BR11" i="15"/>
  <c r="BR62" i="28"/>
  <c r="EG61" i="20"/>
  <c r="ET26" i="15"/>
  <c r="ET69" i="25"/>
  <c r="EC63" i="28"/>
  <c r="FA20" i="21"/>
  <c r="FA24" i="15" s="1"/>
  <c r="EF29" i="28"/>
  <c r="EF23" i="15" s="1"/>
  <c r="EP63" i="28"/>
  <c r="FK45" i="19"/>
  <c r="FL29" i="28"/>
  <c r="FL63" i="28"/>
  <c r="DO44" i="19"/>
  <c r="EL37" i="15"/>
  <c r="DB46" i="14"/>
  <c r="BX39" i="22"/>
  <c r="EF7" i="28"/>
  <c r="DW61" i="20"/>
  <c r="CL40" i="26"/>
  <c r="FJ21" i="14"/>
  <c r="DF10" i="15"/>
  <c r="DF45" i="19"/>
  <c r="DF44" i="19"/>
  <c r="CP14" i="14"/>
  <c r="CD38" i="19"/>
  <c r="CD31" i="28"/>
  <c r="FJ40" i="25"/>
  <c r="EO63" i="28"/>
  <c r="EO11" i="15"/>
  <c r="EI39" i="21"/>
  <c r="EI12" i="15"/>
  <c r="BR39" i="22"/>
  <c r="CD50" i="23"/>
  <c r="BS63" i="23"/>
  <c r="BS64" i="23" s="1"/>
  <c r="DH7" i="21"/>
  <c r="FA46" i="14"/>
  <c r="EN63" i="23"/>
  <c r="EN64" i="23" s="1"/>
  <c r="CC15" i="15"/>
  <c r="CC39" i="15" s="1"/>
  <c r="CC61" i="23"/>
  <c r="CC62" i="23"/>
  <c r="CV7" i="23"/>
  <c r="EJ14" i="14"/>
  <c r="CM7" i="23"/>
  <c r="BX7" i="19"/>
  <c r="FO31" i="28"/>
  <c r="EX9" i="20"/>
  <c r="DB46" i="25"/>
  <c r="CP46" i="25"/>
  <c r="DB63" i="25"/>
  <c r="BX9" i="20"/>
  <c r="DL13" i="26"/>
  <c r="DL7" i="26" s="1"/>
  <c r="CC16" i="15"/>
  <c r="EC21" i="14"/>
  <c r="GK27" i="26"/>
  <c r="FJ9" i="20"/>
  <c r="EI46" i="25"/>
  <c r="CG9" i="20"/>
  <c r="EP61" i="23"/>
  <c r="EP62" i="23"/>
  <c r="EP15" i="15"/>
  <c r="EP39" i="15" s="1"/>
  <c r="EC38" i="14"/>
  <c r="CU38" i="19"/>
  <c r="CU26" i="19" s="1"/>
  <c r="CU22" i="15" s="1"/>
  <c r="CR10" i="15"/>
  <c r="CR45" i="19"/>
  <c r="BX25" i="26"/>
  <c r="CA38" i="14"/>
  <c r="ET48" i="22"/>
  <c r="ET49" i="22"/>
  <c r="ET13" i="15"/>
  <c r="ET37" i="15" s="1"/>
  <c r="DN25" i="26"/>
  <c r="EK13" i="22"/>
  <c r="EK7" i="22" s="1"/>
  <c r="EE21" i="14"/>
  <c r="CM42" i="25"/>
  <c r="DJ63" i="25"/>
  <c r="FJ38" i="19"/>
  <c r="FV42" i="25"/>
  <c r="DT42" i="25"/>
  <c r="CO46" i="25"/>
  <c r="CO37" i="25" s="1"/>
  <c r="CO35" i="25" s="1"/>
  <c r="CO26" i="15" s="1"/>
  <c r="BP55" i="26"/>
  <c r="CN38" i="26"/>
  <c r="CW26" i="19"/>
  <c r="CW22" i="15" s="1"/>
  <c r="CE45" i="19"/>
  <c r="CE10" i="15"/>
  <c r="CE34" i="15" s="1"/>
  <c r="CE44" i="19"/>
  <c r="EC67" i="23"/>
  <c r="BX67" i="23"/>
  <c r="FD67" i="23"/>
  <c r="CQ26" i="19"/>
  <c r="CQ22" i="15" s="1"/>
  <c r="BT45" i="19"/>
  <c r="BT10" i="15"/>
  <c r="EI13" i="19"/>
  <c r="EI7" i="19" s="1"/>
  <c r="CA67" i="23"/>
  <c r="DZ67" i="23"/>
  <c r="CW14" i="14"/>
  <c r="DT14" i="14"/>
  <c r="BW14" i="14"/>
  <c r="DE14" i="14"/>
  <c r="DR14" i="14"/>
  <c r="CR14" i="14"/>
  <c r="CJ45" i="20"/>
  <c r="DH33" i="26"/>
  <c r="EU49" i="22"/>
  <c r="EU13" i="15"/>
  <c r="EU48" i="22"/>
  <c r="DW39" i="21"/>
  <c r="DW12" i="15"/>
  <c r="EP40" i="21"/>
  <c r="EP41" i="21" s="1"/>
  <c r="EC46" i="14"/>
  <c r="FS36" i="26"/>
  <c r="DZ38" i="19"/>
  <c r="DZ26" i="19" s="1"/>
  <c r="DZ22" i="15" s="1"/>
  <c r="CP7" i="23"/>
  <c r="DX15" i="15"/>
  <c r="DX39" i="15" s="1"/>
  <c r="DX61" i="23"/>
  <c r="DX62" i="23"/>
  <c r="BX50" i="19"/>
  <c r="CP31" i="28"/>
  <c r="CP29" i="28" s="1"/>
  <c r="ER14" i="14"/>
  <c r="DW38" i="19"/>
  <c r="DW26" i="19" s="1"/>
  <c r="DW22" i="15" s="1"/>
  <c r="EL38" i="19"/>
  <c r="EL26" i="19" s="1"/>
  <c r="EL22" i="15" s="1"/>
  <c r="EF46" i="14"/>
  <c r="DN61" i="23"/>
  <c r="DN62" i="23"/>
  <c r="DN15" i="15"/>
  <c r="FK31" i="28"/>
  <c r="DQ13" i="19"/>
  <c r="DQ7" i="19" s="1"/>
  <c r="CG14" i="20"/>
  <c r="FD36" i="26"/>
  <c r="DE40" i="25"/>
  <c r="GD23" i="15"/>
  <c r="GD35" i="15" s="1"/>
  <c r="GD62" i="28"/>
  <c r="CA46" i="14"/>
  <c r="ER61" i="23"/>
  <c r="ER62" i="23"/>
  <c r="ER15" i="15"/>
  <c r="FH31" i="28"/>
  <c r="FN57" i="25"/>
  <c r="DU63" i="23"/>
  <c r="DU64" i="23" s="1"/>
  <c r="BU38" i="19"/>
  <c r="DB38" i="19"/>
  <c r="DH20" i="21"/>
  <c r="BY14" i="14"/>
  <c r="EY35" i="25"/>
  <c r="CY38" i="19"/>
  <c r="DR7" i="19"/>
  <c r="GN29" i="28"/>
  <c r="FD14" i="15"/>
  <c r="EF13" i="19"/>
  <c r="EF7" i="19" s="1"/>
  <c r="CY39" i="22"/>
  <c r="CS33" i="26"/>
  <c r="CA15" i="15"/>
  <c r="CA62" i="23"/>
  <c r="BR7" i="21"/>
  <c r="CL38" i="19"/>
  <c r="CL26" i="19" s="1"/>
  <c r="CL22" i="15" s="1"/>
  <c r="EL15" i="15"/>
  <c r="EL62" i="23"/>
  <c r="EL61" i="23"/>
  <c r="DB14" i="20"/>
  <c r="FQ26" i="19"/>
  <c r="FQ22" i="15" s="1"/>
  <c r="CH61" i="23"/>
  <c r="CH62" i="23"/>
  <c r="CH15" i="15"/>
  <c r="CH39" i="15" s="1"/>
  <c r="DK38" i="19"/>
  <c r="DK26" i="19" s="1"/>
  <c r="DK22" i="15" s="1"/>
  <c r="EW63" i="23"/>
  <c r="EW64" i="23" s="1"/>
  <c r="EL38" i="20"/>
  <c r="EG35" i="25"/>
  <c r="EG26" i="15" s="1"/>
  <c r="CP32" i="23"/>
  <c r="EX29" i="28"/>
  <c r="EX23" i="15" s="1"/>
  <c r="CM38" i="19"/>
  <c r="EP35" i="15"/>
  <c r="CG31" i="28"/>
  <c r="CG29" i="28" s="1"/>
  <c r="CY42" i="25"/>
  <c r="FK34" i="15"/>
  <c r="CW57" i="25"/>
  <c r="CG22" i="21"/>
  <c r="EO16" i="23"/>
  <c r="EO7" i="23" s="1"/>
  <c r="CG36" i="26"/>
  <c r="DO45" i="19"/>
  <c r="FZ23" i="15"/>
  <c r="FZ35" i="15" s="1"/>
  <c r="FZ62" i="28"/>
  <c r="CT57" i="25"/>
  <c r="EF16" i="23"/>
  <c r="EF7" i="23" s="1"/>
  <c r="CJ28" i="19"/>
  <c r="CY7" i="19"/>
  <c r="EZ62" i="28"/>
  <c r="DE38" i="19"/>
  <c r="GH50" i="23"/>
  <c r="GE21" i="14"/>
  <c r="GH21" i="14"/>
  <c r="GF21" i="14"/>
  <c r="GE39" i="22"/>
  <c r="GE23" i="22" s="1"/>
  <c r="GH39" i="22"/>
  <c r="GJ38" i="20"/>
  <c r="GJ38" i="14"/>
  <c r="GK21" i="14"/>
  <c r="FU39" i="22"/>
  <c r="GD50" i="23"/>
  <c r="GK39" i="22"/>
  <c r="GH49" i="26"/>
  <c r="FW50" i="23"/>
  <c r="GB50" i="23"/>
  <c r="GJ21" i="14"/>
  <c r="FV38" i="14"/>
  <c r="GD46" i="14"/>
  <c r="GE39" i="23"/>
  <c r="FV62" i="14"/>
  <c r="FV21" i="14"/>
  <c r="FY38" i="14"/>
  <c r="GB9" i="23"/>
  <c r="FW38" i="14"/>
  <c r="GB39" i="22"/>
  <c r="GA9" i="23"/>
  <c r="FV39" i="22"/>
  <c r="GQ64" i="23"/>
  <c r="GJ46" i="14"/>
  <c r="FW38" i="20"/>
  <c r="FY39" i="22"/>
  <c r="GE55" i="26"/>
  <c r="GK9" i="23"/>
  <c r="GH38" i="14"/>
  <c r="GG38" i="20"/>
  <c r="GG38" i="14"/>
  <c r="GN21" i="14"/>
  <c r="GN39" i="22"/>
  <c r="FT50" i="23"/>
  <c r="GJ51" i="23"/>
  <c r="GN32" i="23"/>
  <c r="GH34" i="23"/>
  <c r="GN49" i="26"/>
  <c r="GK49" i="26"/>
  <c r="GJ34" i="23"/>
  <c r="EN62" i="14"/>
  <c r="DC62" i="14"/>
  <c r="EU9" i="20"/>
  <c r="DV62" i="14"/>
  <c r="ET62" i="14"/>
  <c r="BV62" i="14"/>
  <c r="ER62" i="14"/>
  <c r="CW62" i="14"/>
  <c r="DU62" i="14"/>
  <c r="CL45" i="20"/>
  <c r="CT62" i="14"/>
  <c r="DD62" i="14"/>
  <c r="DM62" i="14"/>
  <c r="DO62" i="14"/>
  <c r="CI62" i="14"/>
  <c r="DS62" i="14"/>
  <c r="DG62" i="14"/>
  <c r="BT62" i="14"/>
  <c r="BQ62" i="14"/>
  <c r="CL62" i="14"/>
  <c r="CO62" i="14"/>
  <c r="CU62" i="14"/>
  <c r="CC62" i="14"/>
  <c r="CQ62" i="14"/>
  <c r="BP62" i="14"/>
  <c r="EP62" i="14"/>
  <c r="FL14" i="14"/>
  <c r="EQ62" i="14"/>
  <c r="CE34" i="20"/>
  <c r="FE62" i="14"/>
  <c r="DL62" i="14"/>
  <c r="EB62" i="14"/>
  <c r="EG62" i="14"/>
  <c r="CF62" i="14"/>
  <c r="EA34" i="20"/>
  <c r="ED34" i="20"/>
  <c r="BS45" i="20"/>
  <c r="CH62" i="14"/>
  <c r="CE45" i="20"/>
  <c r="CW34" i="20"/>
  <c r="CW31" i="20" s="1"/>
  <c r="EW62" i="14"/>
  <c r="BV34" i="20"/>
  <c r="ES34" i="20"/>
  <c r="CB62" i="14"/>
  <c r="EY34" i="20"/>
  <c r="CF25" i="26"/>
  <c r="CF13" i="26" s="1"/>
  <c r="CF7" i="26" s="1"/>
  <c r="DJ34" i="20"/>
  <c r="BO62" i="14"/>
  <c r="EA34" i="14"/>
  <c r="CZ34" i="20"/>
  <c r="DI62" i="14"/>
  <c r="EE34" i="20"/>
  <c r="EK34" i="20"/>
  <c r="DO34" i="20"/>
  <c r="EJ62" i="14"/>
  <c r="EQ45" i="20"/>
  <c r="DI34" i="20"/>
  <c r="BW34" i="14"/>
  <c r="BW34" i="20"/>
  <c r="DG9" i="20"/>
  <c r="FF34" i="20"/>
  <c r="CH45" i="20"/>
  <c r="CU34" i="20"/>
  <c r="CU31" i="20" s="1"/>
  <c r="FC62" i="14"/>
  <c r="CR62" i="14"/>
  <c r="DJ45" i="20"/>
  <c r="CE62" i="14"/>
  <c r="DR62" i="14"/>
  <c r="DJ62" i="14"/>
  <c r="EH62" i="14"/>
  <c r="ES67" i="23"/>
  <c r="DX62" i="14"/>
  <c r="EA62" i="14"/>
  <c r="BW62" i="14"/>
  <c r="BS62" i="14"/>
  <c r="EE62" i="14"/>
  <c r="CF34" i="14"/>
  <c r="EK62" i="14"/>
  <c r="CH34" i="20"/>
  <c r="DT9" i="14"/>
  <c r="BZ62" i="14"/>
  <c r="DF62" i="14"/>
  <c r="DX34" i="20"/>
  <c r="EV62" i="14"/>
  <c r="CX62" i="14"/>
  <c r="DF14" i="14"/>
  <c r="BZ34" i="20"/>
  <c r="FQ9" i="20"/>
  <c r="CN62" i="14"/>
  <c r="EB9" i="20"/>
  <c r="DC34" i="20"/>
  <c r="ET34" i="20"/>
  <c r="EW38" i="14"/>
  <c r="EQ34" i="20"/>
  <c r="CR34" i="20"/>
  <c r="DD34" i="20"/>
  <c r="DD31" i="20" s="1"/>
  <c r="DD29" i="20" s="1"/>
  <c r="DD21" i="15" s="1"/>
  <c r="CZ67" i="23"/>
  <c r="DL9" i="20"/>
  <c r="CL34" i="20"/>
  <c r="CT34" i="20"/>
  <c r="CK62" i="14"/>
  <c r="CN34" i="20"/>
  <c r="CN31" i="20" s="1"/>
  <c r="DL34" i="20"/>
  <c r="DL31" i="20" s="1"/>
  <c r="CZ38" i="26"/>
  <c r="CZ36" i="26" s="1"/>
  <c r="CZ33" i="26" s="1"/>
  <c r="BV27" i="26"/>
  <c r="BV13" i="26" s="1"/>
  <c r="BV7" i="26" s="1"/>
  <c r="DI45" i="20"/>
  <c r="CH27" i="26"/>
  <c r="CH13" i="26" s="1"/>
  <c r="CH7" i="26" s="1"/>
  <c r="DU9" i="20"/>
  <c r="FR21" i="14"/>
  <c r="DA62" i="14"/>
  <c r="BQ38" i="14"/>
  <c r="CC9" i="20"/>
  <c r="DM9" i="20"/>
  <c r="DU38" i="14"/>
  <c r="CV9" i="14"/>
  <c r="CF31" i="20"/>
  <c r="FK21" i="14"/>
  <c r="FN45" i="20"/>
  <c r="CB9" i="20"/>
  <c r="FC34" i="20"/>
  <c r="EN9" i="20"/>
  <c r="CI9" i="20"/>
  <c r="EA9" i="20"/>
  <c r="EB34" i="20"/>
  <c r="DM34" i="20"/>
  <c r="DC34" i="14"/>
  <c r="BY34" i="20"/>
  <c r="BY31" i="20" s="1"/>
  <c r="DH34" i="14"/>
  <c r="ED27" i="26"/>
  <c r="ED13" i="26" s="1"/>
  <c r="ED7" i="26" s="1"/>
  <c r="DC45" i="20"/>
  <c r="EM45" i="20"/>
  <c r="CL55" i="26"/>
  <c r="CL49" i="26" s="1"/>
  <c r="BW55" i="26"/>
  <c r="BW49" i="26" s="1"/>
  <c r="BW31" i="26" s="1"/>
  <c r="BW28" i="15" s="1"/>
  <c r="CK45" i="20"/>
  <c r="DO14" i="14"/>
  <c r="EZ14" i="14"/>
  <c r="EH45" i="20"/>
  <c r="EK27" i="26"/>
  <c r="EK13" i="26" s="1"/>
  <c r="EK7" i="26" s="1"/>
  <c r="DG14" i="14"/>
  <c r="ET27" i="26"/>
  <c r="EE9" i="20"/>
  <c r="CO14" i="14"/>
  <c r="DA55" i="26"/>
  <c r="DA49" i="26" s="1"/>
  <c r="DA31" i="26" s="1"/>
  <c r="DA28" i="15" s="1"/>
  <c r="DV14" i="14"/>
  <c r="ED34" i="14"/>
  <c r="EY62" i="14"/>
  <c r="BQ9" i="14"/>
  <c r="DY14" i="14"/>
  <c r="EE14" i="14"/>
  <c r="CD9" i="14"/>
  <c r="CZ9" i="20"/>
  <c r="FB9" i="14"/>
  <c r="CT9" i="14"/>
  <c r="CU21" i="14"/>
  <c r="CX34" i="20"/>
  <c r="CE27" i="26"/>
  <c r="CE13" i="26" s="1"/>
  <c r="CE7" i="26" s="1"/>
  <c r="BT9" i="14"/>
  <c r="BQ34" i="20"/>
  <c r="EZ34" i="20"/>
  <c r="FC27" i="26"/>
  <c r="EN27" i="26"/>
  <c r="EN13" i="26" s="1"/>
  <c r="EN7" i="26" s="1"/>
  <c r="GM9" i="23"/>
  <c r="CN45" i="20"/>
  <c r="BT45" i="20"/>
  <c r="ET45" i="20"/>
  <c r="EM62" i="14"/>
  <c r="EG14" i="14"/>
  <c r="BV9" i="14"/>
  <c r="ET14" i="14"/>
  <c r="CF14" i="14"/>
  <c r="EV45" i="20"/>
  <c r="DI9" i="20"/>
  <c r="FO21" i="14"/>
  <c r="EH14" i="14"/>
  <c r="EV14" i="14"/>
  <c r="EP14" i="14"/>
  <c r="BZ9" i="14"/>
  <c r="ES9" i="14"/>
  <c r="EG34" i="20"/>
  <c r="EG25" i="26"/>
  <c r="EU9" i="14"/>
  <c r="EK14" i="14"/>
  <c r="EP9" i="20"/>
  <c r="CQ45" i="20"/>
  <c r="BP45" i="20"/>
  <c r="DS34" i="20"/>
  <c r="EW27" i="26"/>
  <c r="EW13" i="26" s="1"/>
  <c r="EW7" i="26" s="1"/>
  <c r="BZ38" i="26"/>
  <c r="BZ36" i="26" s="1"/>
  <c r="BZ33" i="26" s="1"/>
  <c r="BY38" i="26"/>
  <c r="BY36" i="26" s="1"/>
  <c r="BY33" i="26" s="1"/>
  <c r="BY31" i="26" s="1"/>
  <c r="BY28" i="15" s="1"/>
  <c r="EP45" i="20"/>
  <c r="ET9" i="20"/>
  <c r="CT21" i="14"/>
  <c r="CR38" i="14"/>
  <c r="FH14" i="20"/>
  <c r="CI34" i="20"/>
  <c r="GO21" i="14"/>
  <c r="EZ62" i="14"/>
  <c r="EP34" i="20"/>
  <c r="BQ14" i="14"/>
  <c r="BW21" i="14"/>
  <c r="DY62" i="14"/>
  <c r="EN14" i="14"/>
  <c r="CY14" i="14"/>
  <c r="DP62" i="14"/>
  <c r="EZ45" i="20"/>
  <c r="CO21" i="14"/>
  <c r="DX9" i="20"/>
  <c r="DG38" i="14"/>
  <c r="EZ9" i="20"/>
  <c r="CZ55" i="26"/>
  <c r="CZ49" i="26" s="1"/>
  <c r="FI28" i="19"/>
  <c r="FI26" i="19" s="1"/>
  <c r="FI22" i="15" s="1"/>
  <c r="BY45" i="20"/>
  <c r="DG45" i="20"/>
  <c r="EJ45" i="20"/>
  <c r="DO25" i="26"/>
  <c r="FB62" i="14"/>
  <c r="DP9" i="14"/>
  <c r="FF40" i="26"/>
  <c r="FF33" i="26" s="1"/>
  <c r="FF31" i="26" s="1"/>
  <c r="FF28" i="15" s="1"/>
  <c r="EZ40" i="26"/>
  <c r="EZ33" i="26" s="1"/>
  <c r="EZ31" i="26" s="1"/>
  <c r="EZ28" i="15" s="1"/>
  <c r="DV9" i="14"/>
  <c r="EY27" i="26"/>
  <c r="EY13" i="26" s="1"/>
  <c r="EY7" i="26" s="1"/>
  <c r="EQ9" i="14"/>
  <c r="DF9" i="14"/>
  <c r="CX27" i="26"/>
  <c r="CX13" i="26" s="1"/>
  <c r="CX7" i="26" s="1"/>
  <c r="DR9" i="14"/>
  <c r="CN40" i="26"/>
  <c r="EP27" i="26"/>
  <c r="EP13" i="26" s="1"/>
  <c r="EP7" i="26" s="1"/>
  <c r="EM13" i="20"/>
  <c r="EM7" i="20" s="1"/>
  <c r="DJ27" i="26"/>
  <c r="DJ13" i="26" s="1"/>
  <c r="DJ7" i="26" s="1"/>
  <c r="DA45" i="20"/>
  <c r="DS9" i="14"/>
  <c r="ES27" i="26"/>
  <c r="EG27" i="26"/>
  <c r="DO27" i="26"/>
  <c r="EV27" i="26"/>
  <c r="EV13" i="26" s="1"/>
  <c r="EV7" i="26" s="1"/>
  <c r="CH9" i="14"/>
  <c r="EZ27" i="26"/>
  <c r="EZ13" i="26" s="1"/>
  <c r="EZ7" i="26" s="1"/>
  <c r="DS27" i="26"/>
  <c r="DS13" i="26" s="1"/>
  <c r="DS7" i="26" s="1"/>
  <c r="DC9" i="14"/>
  <c r="CS9" i="14"/>
  <c r="DL63" i="23" l="1"/>
  <c r="DL64" i="23" s="1"/>
  <c r="DT62" i="28"/>
  <c r="EE64" i="28"/>
  <c r="EE65" i="28" s="1"/>
  <c r="CE40" i="21"/>
  <c r="CE41" i="21" s="1"/>
  <c r="BO35" i="25"/>
  <c r="DY40" i="21"/>
  <c r="DY41" i="21" s="1"/>
  <c r="CH44" i="19"/>
  <c r="CH46" i="19" s="1"/>
  <c r="CH47" i="19" s="1"/>
  <c r="CJ62" i="28"/>
  <c r="CJ64" i="28" s="1"/>
  <c r="CS23" i="15"/>
  <c r="CV23" i="15"/>
  <c r="CP23" i="15"/>
  <c r="DY35" i="15"/>
  <c r="CC44" i="19"/>
  <c r="CC46" i="19" s="1"/>
  <c r="CC47" i="19" s="1"/>
  <c r="CC45" i="19"/>
  <c r="FF10" i="15"/>
  <c r="FF34" i="15" s="1"/>
  <c r="CC10" i="15"/>
  <c r="CC34" i="15" s="1"/>
  <c r="CK44" i="19"/>
  <c r="CK45" i="19"/>
  <c r="DJ40" i="21"/>
  <c r="DJ41" i="21" s="1"/>
  <c r="BQ64" i="28"/>
  <c r="BQ65" i="28" s="1"/>
  <c r="CT64" i="28"/>
  <c r="CT65" i="28" s="1"/>
  <c r="DA40" i="21"/>
  <c r="DA41" i="21" s="1"/>
  <c r="CB64" i="28"/>
  <c r="CB65" i="28" s="1"/>
  <c r="DU40" i="21"/>
  <c r="DU41" i="21" s="1"/>
  <c r="FO46" i="19"/>
  <c r="FO47" i="19" s="1"/>
  <c r="CW40" i="21"/>
  <c r="CW41" i="21" s="1"/>
  <c r="DY62" i="28"/>
  <c r="DP40" i="21"/>
  <c r="DP41" i="21" s="1"/>
  <c r="ET40" i="21"/>
  <c r="ET41" i="21" s="1"/>
  <c r="DX40" i="21"/>
  <c r="DX41" i="21" s="1"/>
  <c r="EE40" i="21"/>
  <c r="EE41" i="21" s="1"/>
  <c r="EM40" i="21"/>
  <c r="EM41" i="21" s="1"/>
  <c r="EM64" i="28"/>
  <c r="EM65" i="28" s="1"/>
  <c r="DM40" i="21"/>
  <c r="DM41" i="21" s="1"/>
  <c r="EA64" i="28"/>
  <c r="EA65" i="28" s="1"/>
  <c r="DS64" i="28"/>
  <c r="DS65" i="28" s="1"/>
  <c r="EE63" i="23"/>
  <c r="EE64" i="23" s="1"/>
  <c r="EQ64" i="28"/>
  <c r="EQ65" i="28" s="1"/>
  <c r="CN40" i="21"/>
  <c r="CN41" i="21" s="1"/>
  <c r="CE64" i="28"/>
  <c r="CE65" i="28" s="1"/>
  <c r="ED40" i="21"/>
  <c r="ED41" i="21" s="1"/>
  <c r="CR64" i="28"/>
  <c r="CR65" i="28" s="1"/>
  <c r="DR40" i="21"/>
  <c r="DR41" i="21" s="1"/>
  <c r="BT40" i="21"/>
  <c r="BT41" i="21" s="1"/>
  <c r="EQ40" i="21"/>
  <c r="EQ41" i="21" s="1"/>
  <c r="DS40" i="21"/>
  <c r="DS41" i="21" s="1"/>
  <c r="CZ40" i="21"/>
  <c r="CZ41" i="21" s="1"/>
  <c r="BZ64" i="28"/>
  <c r="BZ65" i="28" s="1"/>
  <c r="FE63" i="23"/>
  <c r="FE64" i="23" s="1"/>
  <c r="BV40" i="21"/>
  <c r="BV41" i="21" s="1"/>
  <c r="CC40" i="21"/>
  <c r="CC41" i="21" s="1"/>
  <c r="ED44" i="19"/>
  <c r="ED46" i="19" s="1"/>
  <c r="ED47" i="19" s="1"/>
  <c r="EN40" i="21"/>
  <c r="EN41" i="21" s="1"/>
  <c r="DO40" i="21"/>
  <c r="DO41" i="21" s="1"/>
  <c r="EW45" i="19"/>
  <c r="BZ40" i="21"/>
  <c r="BZ41" i="21" s="1"/>
  <c r="CF64" i="28"/>
  <c r="CF65" i="28" s="1"/>
  <c r="CF10" i="15"/>
  <c r="CF34" i="15" s="1"/>
  <c r="CF45" i="19"/>
  <c r="DC63" i="23"/>
  <c r="DC64" i="23" s="1"/>
  <c r="CB63" i="23"/>
  <c r="CB64" i="23" s="1"/>
  <c r="ED63" i="23"/>
  <c r="ED64" i="23" s="1"/>
  <c r="EM50" i="22"/>
  <c r="FE50" i="22"/>
  <c r="CL63" i="23"/>
  <c r="CL64" i="23" s="1"/>
  <c r="EW50" i="22"/>
  <c r="EX63" i="23"/>
  <c r="EX64" i="23" s="1"/>
  <c r="EK64" i="28"/>
  <c r="EK65" i="28" s="1"/>
  <c r="EO62" i="28"/>
  <c r="ER62" i="28"/>
  <c r="ER35" i="15"/>
  <c r="CU64" i="28"/>
  <c r="CU65" i="28" s="1"/>
  <c r="DG64" i="28"/>
  <c r="DG65" i="28" s="1"/>
  <c r="BV64" i="28"/>
  <c r="BV65" i="28" s="1"/>
  <c r="DQ62" i="28"/>
  <c r="DC64" i="28"/>
  <c r="DC65" i="28" s="1"/>
  <c r="DQ35" i="15"/>
  <c r="ED45" i="19"/>
  <c r="DN45" i="19"/>
  <c r="EQ10" i="15"/>
  <c r="EQ34" i="15" s="1"/>
  <c r="CN45" i="19"/>
  <c r="EV45" i="19"/>
  <c r="CX44" i="19"/>
  <c r="FF40" i="21"/>
  <c r="FF41" i="21" s="1"/>
  <c r="CQ40" i="21"/>
  <c r="CQ41" i="21" s="1"/>
  <c r="FB40" i="21"/>
  <c r="FB41" i="21" s="1"/>
  <c r="CJ23" i="22"/>
  <c r="CJ25" i="15" s="1"/>
  <c r="EZ50" i="22"/>
  <c r="EY50" i="22"/>
  <c r="FC50" i="22"/>
  <c r="EN35" i="25"/>
  <c r="EN26" i="15" s="1"/>
  <c r="FD37" i="25"/>
  <c r="FD35" i="25" s="1"/>
  <c r="ES45" i="19"/>
  <c r="DI64" i="28"/>
  <c r="DI65" i="28" s="1"/>
  <c r="DS61" i="23"/>
  <c r="DS62" i="23"/>
  <c r="EM63" i="23"/>
  <c r="EM64" i="23" s="1"/>
  <c r="DI63" i="23"/>
  <c r="DI64" i="23" s="1"/>
  <c r="GK27" i="15"/>
  <c r="BV63" i="23"/>
  <c r="BV64" i="23" s="1"/>
  <c r="CF40" i="21"/>
  <c r="CF41" i="21" s="1"/>
  <c r="EB34" i="15"/>
  <c r="DJ64" i="28"/>
  <c r="DJ65" i="28" s="1"/>
  <c r="EK40" i="21"/>
  <c r="EK41" i="21" s="1"/>
  <c r="BT44" i="19"/>
  <c r="DS10" i="15"/>
  <c r="DS34" i="15" s="1"/>
  <c r="CG7" i="19"/>
  <c r="DA45" i="19"/>
  <c r="BT64" i="28"/>
  <c r="BT65" i="28" s="1"/>
  <c r="DK62" i="28"/>
  <c r="CX45" i="19"/>
  <c r="BU62" i="23"/>
  <c r="BU15" i="15"/>
  <c r="EW44" i="19"/>
  <c r="BZ63" i="23"/>
  <c r="BZ64" i="23" s="1"/>
  <c r="ES44" i="19"/>
  <c r="CX10" i="15"/>
  <c r="CX34" i="15" s="1"/>
  <c r="CD37" i="25"/>
  <c r="DV44" i="19"/>
  <c r="CV23" i="22"/>
  <c r="CJ61" i="23"/>
  <c r="CL10" i="15"/>
  <c r="CL34" i="15" s="1"/>
  <c r="CW10" i="15"/>
  <c r="CW34" i="15" s="1"/>
  <c r="CX40" i="21"/>
  <c r="CX41" i="21" s="1"/>
  <c r="FM10" i="15"/>
  <c r="DQ26" i="19"/>
  <c r="DQ22" i="15" s="1"/>
  <c r="DB39" i="21"/>
  <c r="CB40" i="21"/>
  <c r="CB41" i="21" s="1"/>
  <c r="BR62" i="23"/>
  <c r="DX10" i="15"/>
  <c r="DX34" i="15" s="1"/>
  <c r="CV12" i="15"/>
  <c r="BY10" i="15"/>
  <c r="BY34" i="15" s="1"/>
  <c r="DX44" i="19"/>
  <c r="BY45" i="19"/>
  <c r="BU61" i="23"/>
  <c r="EV40" i="21"/>
  <c r="EV41" i="21" s="1"/>
  <c r="CF63" i="23"/>
  <c r="CF64" i="23" s="1"/>
  <c r="DD64" i="28"/>
  <c r="DD65" i="28" s="1"/>
  <c r="CO10" i="15"/>
  <c r="CO34" i="15" s="1"/>
  <c r="CT61" i="26"/>
  <c r="BP63" i="23"/>
  <c r="BP64" i="23" s="1"/>
  <c r="EV64" i="28"/>
  <c r="EV65" i="28" s="1"/>
  <c r="CX63" i="23"/>
  <c r="CX64" i="23" s="1"/>
  <c r="FQ63" i="28"/>
  <c r="DM45" i="19"/>
  <c r="DM44" i="19"/>
  <c r="EA63" i="23"/>
  <c r="EA64" i="23" s="1"/>
  <c r="BX61" i="23"/>
  <c r="DN62" i="28"/>
  <c r="BS40" i="21"/>
  <c r="BS41" i="21" s="1"/>
  <c r="CJ7" i="19"/>
  <c r="CJ45" i="19" s="1"/>
  <c r="CB10" i="15"/>
  <c r="CB34" i="15" s="1"/>
  <c r="CH40" i="21"/>
  <c r="CH41" i="21" s="1"/>
  <c r="EG40" i="21"/>
  <c r="EG41" i="21" s="1"/>
  <c r="CI64" i="28"/>
  <c r="CI65" i="28" s="1"/>
  <c r="EQ44" i="19"/>
  <c r="DB62" i="28"/>
  <c r="DF64" i="28"/>
  <c r="DF65" i="28" s="1"/>
  <c r="CK63" i="23"/>
  <c r="CK64" i="23" s="1"/>
  <c r="CR44" i="19"/>
  <c r="EY45" i="19"/>
  <c r="CQ10" i="15"/>
  <c r="CQ34" i="15" s="1"/>
  <c r="EN44" i="19"/>
  <c r="FC44" i="19"/>
  <c r="FC10" i="15"/>
  <c r="FC34" i="15" s="1"/>
  <c r="EY44" i="19"/>
  <c r="EW64" i="28"/>
  <c r="EW65" i="28" s="1"/>
  <c r="EN45" i="19"/>
  <c r="FB45" i="19"/>
  <c r="CI62" i="23"/>
  <c r="EO31" i="26"/>
  <c r="EO28" i="15" s="1"/>
  <c r="FF50" i="22"/>
  <c r="FJ26" i="19"/>
  <c r="FJ22" i="15" s="1"/>
  <c r="FB44" i="19"/>
  <c r="CI61" i="23"/>
  <c r="FQ62" i="28"/>
  <c r="CI15" i="15"/>
  <c r="CI39" i="15" s="1"/>
  <c r="FA10" i="15"/>
  <c r="FA34" i="15" s="1"/>
  <c r="CJ15" i="15"/>
  <c r="CO44" i="19"/>
  <c r="EB44" i="19"/>
  <c r="CR40" i="21"/>
  <c r="CR41" i="21" s="1"/>
  <c r="FG62" i="28"/>
  <c r="FR44" i="19"/>
  <c r="EP45" i="19"/>
  <c r="EP10" i="15"/>
  <c r="EP34" i="15" s="1"/>
  <c r="CB44" i="19"/>
  <c r="EX35" i="25"/>
  <c r="EX26" i="15" s="1"/>
  <c r="CQ63" i="23"/>
  <c r="CQ64" i="23" s="1"/>
  <c r="BZ44" i="19"/>
  <c r="BZ45" i="19"/>
  <c r="DK35" i="25"/>
  <c r="DK26" i="15" s="1"/>
  <c r="EZ44" i="19"/>
  <c r="CN34" i="15"/>
  <c r="EZ45" i="19"/>
  <c r="CU40" i="21"/>
  <c r="CU41" i="21" s="1"/>
  <c r="CS23" i="22"/>
  <c r="CS25" i="15" s="1"/>
  <c r="CN44" i="19"/>
  <c r="FH44" i="19"/>
  <c r="ET45" i="19"/>
  <c r="ET10" i="15"/>
  <c r="ET34" i="15" s="1"/>
  <c r="FM44" i="19"/>
  <c r="FC63" i="23"/>
  <c r="FC64" i="23" s="1"/>
  <c r="CV38" i="21"/>
  <c r="ER37" i="25"/>
  <c r="ER35" i="25" s="1"/>
  <c r="ER26" i="15" s="1"/>
  <c r="DO63" i="23"/>
  <c r="DO64" i="23" s="1"/>
  <c r="DT64" i="23"/>
  <c r="CP7" i="19"/>
  <c r="CP10" i="15" s="1"/>
  <c r="CV62" i="28"/>
  <c r="ES40" i="21"/>
  <c r="ES41" i="21" s="1"/>
  <c r="FF44" i="19"/>
  <c r="FB50" i="22"/>
  <c r="DD61" i="23"/>
  <c r="FD62" i="28"/>
  <c r="EJ44" i="19"/>
  <c r="DA34" i="15"/>
  <c r="EA44" i="19"/>
  <c r="BV44" i="19"/>
  <c r="BY63" i="23"/>
  <c r="BY64" i="23" s="1"/>
  <c r="BV45" i="19"/>
  <c r="DP44" i="19"/>
  <c r="DC44" i="19"/>
  <c r="DP45" i="19"/>
  <c r="EP64" i="28"/>
  <c r="EP65" i="28" s="1"/>
  <c r="CW64" i="28"/>
  <c r="CW65" i="28" s="1"/>
  <c r="DG40" i="21"/>
  <c r="DG41" i="21" s="1"/>
  <c r="EB64" i="28"/>
  <c r="EB65" i="28" s="1"/>
  <c r="EV44" i="19"/>
  <c r="EI38" i="21"/>
  <c r="CL40" i="21"/>
  <c r="CL41" i="21" s="1"/>
  <c r="CV63" i="28"/>
  <c r="EO38" i="21"/>
  <c r="FG26" i="19"/>
  <c r="FG22" i="15" s="1"/>
  <c r="CD32" i="23"/>
  <c r="CD27" i="15" s="1"/>
  <c r="CS62" i="28"/>
  <c r="FL44" i="19"/>
  <c r="CS63" i="28"/>
  <c r="DW38" i="21"/>
  <c r="DB62" i="23"/>
  <c r="CL64" i="28"/>
  <c r="CL65" i="28" s="1"/>
  <c r="DB15" i="15"/>
  <c r="DJ39" i="15"/>
  <c r="EW40" i="21"/>
  <c r="EW41" i="21" s="1"/>
  <c r="EL23" i="15"/>
  <c r="EL62" i="28"/>
  <c r="DL44" i="19"/>
  <c r="DL34" i="15"/>
  <c r="BZ31" i="20"/>
  <c r="CT31" i="20"/>
  <c r="CL31" i="20"/>
  <c r="CL29" i="20" s="1"/>
  <c r="CL21" i="15" s="1"/>
  <c r="ED31" i="14"/>
  <c r="BV31" i="20"/>
  <c r="CP37" i="25"/>
  <c r="BP9" i="14"/>
  <c r="ED31" i="20"/>
  <c r="DA44" i="19"/>
  <c r="CS7" i="19"/>
  <c r="BU7" i="19"/>
  <c r="BU10" i="15" s="1"/>
  <c r="EE31" i="20"/>
  <c r="EY9" i="14"/>
  <c r="DH26" i="19"/>
  <c r="CN29" i="20"/>
  <c r="CN21" i="15" s="1"/>
  <c r="BY29" i="20"/>
  <c r="BY21" i="15" s="1"/>
  <c r="FO9" i="14"/>
  <c r="EO14" i="14"/>
  <c r="FQ44" i="19"/>
  <c r="FP62" i="28"/>
  <c r="EO9" i="20"/>
  <c r="ED9" i="20"/>
  <c r="EK31" i="20"/>
  <c r="EY45" i="20"/>
  <c r="BW31" i="20"/>
  <c r="DV40" i="21"/>
  <c r="DV41" i="21" s="1"/>
  <c r="CH31" i="20"/>
  <c r="CH29" i="20" s="1"/>
  <c r="CH21" i="15" s="1"/>
  <c r="EW45" i="20"/>
  <c r="EJ9" i="14"/>
  <c r="CG23" i="22"/>
  <c r="EI62" i="28"/>
  <c r="DE26" i="19"/>
  <c r="FF40" i="15"/>
  <c r="EC23" i="15"/>
  <c r="EC62" i="28"/>
  <c r="EI10" i="15"/>
  <c r="EI44" i="19"/>
  <c r="EI45" i="19"/>
  <c r="CG63" i="23"/>
  <c r="CG64" i="23" s="1"/>
  <c r="EO10" i="15"/>
  <c r="EO45" i="19"/>
  <c r="EO44" i="19"/>
  <c r="CM25" i="15"/>
  <c r="BP16" i="15"/>
  <c r="EW40" i="26"/>
  <c r="FA38" i="14"/>
  <c r="CV62" i="23"/>
  <c r="CV15" i="15"/>
  <c r="CV61" i="23"/>
  <c r="BO38" i="21"/>
  <c r="BO12" i="15"/>
  <c r="BO39" i="21"/>
  <c r="DR63" i="23"/>
  <c r="DR64" i="23" s="1"/>
  <c r="EE34" i="15"/>
  <c r="DK38" i="14"/>
  <c r="BX35" i="15"/>
  <c r="DE45" i="20"/>
  <c r="ED64" i="28"/>
  <c r="ED65" i="28" s="1"/>
  <c r="DW63" i="23"/>
  <c r="DW64" i="23" s="1"/>
  <c r="DH46" i="14"/>
  <c r="EH10" i="15"/>
  <c r="EH45" i="19"/>
  <c r="EH44" i="19"/>
  <c r="DS49" i="26"/>
  <c r="DS31" i="26" s="1"/>
  <c r="DS28" i="15" s="1"/>
  <c r="EZ34" i="15"/>
  <c r="FK46" i="19"/>
  <c r="FK47" i="19" s="1"/>
  <c r="EO36" i="15"/>
  <c r="DH35" i="15"/>
  <c r="BU12" i="15"/>
  <c r="BU38" i="21"/>
  <c r="BU39" i="21"/>
  <c r="CP12" i="15"/>
  <c r="CP39" i="21"/>
  <c r="CO63" i="23"/>
  <c r="CO64" i="23" s="1"/>
  <c r="CN27" i="26"/>
  <c r="CI40" i="26"/>
  <c r="FF21" i="14"/>
  <c r="CZ21" i="14"/>
  <c r="ED21" i="14"/>
  <c r="ER38" i="26"/>
  <c r="CY38" i="26"/>
  <c r="EW16" i="15"/>
  <c r="EQ38" i="20"/>
  <c r="EQ31" i="20" s="1"/>
  <c r="EQ29" i="20" s="1"/>
  <c r="EQ21" i="15" s="1"/>
  <c r="EQ38" i="14"/>
  <c r="EG13" i="26"/>
  <c r="EG7" i="26" s="1"/>
  <c r="DH9" i="14"/>
  <c r="BV14" i="14"/>
  <c r="DW9" i="20"/>
  <c r="BS9" i="20"/>
  <c r="CS34" i="20"/>
  <c r="BX21" i="14"/>
  <c r="BV16" i="15"/>
  <c r="EU62" i="14"/>
  <c r="EI62" i="14"/>
  <c r="FD45" i="20"/>
  <c r="DK62" i="14"/>
  <c r="CY45" i="19"/>
  <c r="CY10" i="15"/>
  <c r="CG20" i="21"/>
  <c r="DE37" i="25"/>
  <c r="FK29" i="28"/>
  <c r="FK63" i="28"/>
  <c r="DW36" i="15"/>
  <c r="DT40" i="25"/>
  <c r="DT37" i="25" s="1"/>
  <c r="DT35" i="25" s="1"/>
  <c r="DT26" i="15" s="1"/>
  <c r="FM9" i="20"/>
  <c r="DP38" i="14"/>
  <c r="DL16" i="15"/>
  <c r="ES34" i="15"/>
  <c r="EV34" i="15"/>
  <c r="CC63" i="23"/>
  <c r="CC64" i="23" s="1"/>
  <c r="ET38" i="15"/>
  <c r="EU35" i="25"/>
  <c r="CS26" i="19"/>
  <c r="CA27" i="15"/>
  <c r="CA39" i="15" s="1"/>
  <c r="CM7" i="19"/>
  <c r="DH37" i="25"/>
  <c r="BP14" i="14"/>
  <c r="CJ38" i="14"/>
  <c r="EP38" i="15"/>
  <c r="EZ63" i="23"/>
  <c r="EZ64" i="23" s="1"/>
  <c r="FC38" i="14"/>
  <c r="DK10" i="15"/>
  <c r="DK45" i="19"/>
  <c r="DK44" i="19"/>
  <c r="BU64" i="28"/>
  <c r="DB20" i="21"/>
  <c r="DX64" i="28"/>
  <c r="DX65" i="28" s="1"/>
  <c r="CA33" i="26"/>
  <c r="BO22" i="15"/>
  <c r="EE46" i="19"/>
  <c r="EE47" i="19" s="1"/>
  <c r="DK38" i="20"/>
  <c r="CS38" i="20"/>
  <c r="EY36" i="26"/>
  <c r="DG49" i="26"/>
  <c r="GH23" i="15"/>
  <c r="EX62" i="28"/>
  <c r="CM7" i="26"/>
  <c r="DT64" i="28"/>
  <c r="DT65" i="28" s="1"/>
  <c r="DB26" i="19"/>
  <c r="CD24" i="15"/>
  <c r="BY9" i="20"/>
  <c r="CD57" i="25"/>
  <c r="DJ34" i="15"/>
  <c r="EG63" i="23"/>
  <c r="EG64" i="23" s="1"/>
  <c r="ER40" i="21"/>
  <c r="ER41" i="21" s="1"/>
  <c r="DE45" i="19"/>
  <c r="DE10" i="15"/>
  <c r="CJ27" i="15"/>
  <c r="FC64" i="28"/>
  <c r="FC65" i="28" s="1"/>
  <c r="CD12" i="15"/>
  <c r="CD39" i="21"/>
  <c r="CD38" i="21"/>
  <c r="DE36" i="26"/>
  <c r="BX49" i="26"/>
  <c r="CA26" i="19"/>
  <c r="CA44" i="19" s="1"/>
  <c r="DZ36" i="15"/>
  <c r="EQ63" i="23"/>
  <c r="EQ64" i="23" s="1"/>
  <c r="DH51" i="23"/>
  <c r="GI40" i="25"/>
  <c r="ER13" i="19"/>
  <c r="ER7" i="19" s="1"/>
  <c r="DV34" i="15"/>
  <c r="EC61" i="23"/>
  <c r="EC15" i="15"/>
  <c r="EC62" i="23"/>
  <c r="EU63" i="23"/>
  <c r="EU64" i="23" s="1"/>
  <c r="CY50" i="23"/>
  <c r="CP20" i="21"/>
  <c r="CP38" i="21" s="1"/>
  <c r="BV34" i="15"/>
  <c r="FR34" i="15"/>
  <c r="BO27" i="15"/>
  <c r="BO7" i="26"/>
  <c r="CJ63" i="28"/>
  <c r="EM40" i="25"/>
  <c r="EM37" i="25" s="1"/>
  <c r="EM35" i="25" s="1"/>
  <c r="EW26" i="15"/>
  <c r="EW69" i="25"/>
  <c r="CL44" i="19"/>
  <c r="FP63" i="28"/>
  <c r="CD62" i="14"/>
  <c r="EO61" i="23"/>
  <c r="EO62" i="23"/>
  <c r="EO15" i="15"/>
  <c r="EF10" i="15"/>
  <c r="EF45" i="19"/>
  <c r="EF44" i="19"/>
  <c r="ET50" i="22"/>
  <c r="DZ39" i="15"/>
  <c r="BX12" i="15"/>
  <c r="BX39" i="21"/>
  <c r="BX38" i="21"/>
  <c r="BO31" i="26"/>
  <c r="CA11" i="15"/>
  <c r="CA63" i="28"/>
  <c r="CA62" i="28"/>
  <c r="DW45" i="19"/>
  <c r="DW10" i="15"/>
  <c r="DW44" i="19"/>
  <c r="CI57" i="25"/>
  <c r="CK64" i="28"/>
  <c r="CK65" i="28" s="1"/>
  <c r="CN64" i="28"/>
  <c r="CN65" i="28" s="1"/>
  <c r="EX36" i="15"/>
  <c r="CI44" i="19"/>
  <c r="CI10" i="15"/>
  <c r="CI45" i="19"/>
  <c r="EO57" i="25"/>
  <c r="EO35" i="25" s="1"/>
  <c r="CY12" i="15"/>
  <c r="CY38" i="21"/>
  <c r="CY39" i="21"/>
  <c r="BR37" i="25"/>
  <c r="FD45" i="19"/>
  <c r="FD10" i="15"/>
  <c r="FD44" i="19"/>
  <c r="DE24" i="15"/>
  <c r="EG34" i="15"/>
  <c r="DV63" i="23"/>
  <c r="DV64" i="23" s="1"/>
  <c r="DP64" i="28"/>
  <c r="DP65" i="28" s="1"/>
  <c r="BZ34" i="15"/>
  <c r="DO9" i="14"/>
  <c r="EV16" i="15"/>
  <c r="EV40" i="15" s="1"/>
  <c r="EV61" i="26"/>
  <c r="EC27" i="26"/>
  <c r="CN9" i="14"/>
  <c r="EP55" i="26"/>
  <c r="EU45" i="20"/>
  <c r="CR31" i="20"/>
  <c r="DR38" i="26"/>
  <c r="EA25" i="26"/>
  <c r="CN25" i="26"/>
  <c r="CU34" i="14"/>
  <c r="BO14" i="14"/>
  <c r="ET31" i="20"/>
  <c r="ET29" i="20" s="1"/>
  <c r="ET21" i="15" s="1"/>
  <c r="FQ38" i="14"/>
  <c r="DS31" i="20"/>
  <c r="DT55" i="26"/>
  <c r="EA31" i="20"/>
  <c r="EA21" i="14"/>
  <c r="ER9" i="20"/>
  <c r="DK45" i="20"/>
  <c r="BS55" i="26"/>
  <c r="EH9" i="20"/>
  <c r="CF38" i="14"/>
  <c r="EC38" i="26"/>
  <c r="EL14" i="14"/>
  <c r="EO62" i="14"/>
  <c r="DH62" i="14"/>
  <c r="EX34" i="20"/>
  <c r="EX31" i="20" s="1"/>
  <c r="BR34" i="20"/>
  <c r="CY40" i="25"/>
  <c r="CP27" i="15"/>
  <c r="EL39" i="15"/>
  <c r="CA63" i="23"/>
  <c r="CA64" i="23" s="1"/>
  <c r="CP15" i="15"/>
  <c r="CP62" i="23"/>
  <c r="CP61" i="23"/>
  <c r="ED14" i="14"/>
  <c r="BT34" i="15"/>
  <c r="BP49" i="26"/>
  <c r="EP63" i="23"/>
  <c r="EP64" i="23" s="1"/>
  <c r="DP38" i="20"/>
  <c r="DP31" i="20" s="1"/>
  <c r="BX10" i="15"/>
  <c r="BR23" i="22"/>
  <c r="FL23" i="15"/>
  <c r="FL35" i="15" s="1"/>
  <c r="FL62" i="28"/>
  <c r="CO64" i="28"/>
  <c r="CO65" i="28" s="1"/>
  <c r="DC14" i="14"/>
  <c r="CW44" i="19"/>
  <c r="DP16" i="15"/>
  <c r="FF26" i="15"/>
  <c r="FF69" i="25"/>
  <c r="FE34" i="15"/>
  <c r="BW34" i="15"/>
  <c r="DA63" i="23"/>
  <c r="DA64" i="23" s="1"/>
  <c r="FC38" i="20"/>
  <c r="FC31" i="20" s="1"/>
  <c r="DB50" i="23"/>
  <c r="DL64" i="28"/>
  <c r="DL65" i="28" s="1"/>
  <c r="CA23" i="22"/>
  <c r="DE39" i="21"/>
  <c r="DE12" i="15"/>
  <c r="DE38" i="21"/>
  <c r="FM62" i="28"/>
  <c r="CS38" i="14"/>
  <c r="CE63" i="23"/>
  <c r="CE64" i="23" s="1"/>
  <c r="BX39" i="15"/>
  <c r="CV37" i="25"/>
  <c r="BX37" i="25"/>
  <c r="CU44" i="19"/>
  <c r="EQ14" i="14"/>
  <c r="DJ46" i="19"/>
  <c r="DJ47" i="19" s="1"/>
  <c r="EL38" i="15"/>
  <c r="ET64" i="28"/>
  <c r="ET65" i="28" s="1"/>
  <c r="DN36" i="15"/>
  <c r="BR33" i="26"/>
  <c r="ES64" i="23"/>
  <c r="FL34" i="15"/>
  <c r="EN34" i="15"/>
  <c r="CA45" i="19"/>
  <c r="CA10" i="15"/>
  <c r="CX64" i="28"/>
  <c r="CX65" i="28" s="1"/>
  <c r="DW16" i="15"/>
  <c r="FQ34" i="15"/>
  <c r="DW39" i="15"/>
  <c r="BZ14" i="14"/>
  <c r="EJ34" i="15"/>
  <c r="CZ57" i="25"/>
  <c r="EV40" i="25"/>
  <c r="EV37" i="25" s="1"/>
  <c r="EV35" i="25" s="1"/>
  <c r="DY36" i="26"/>
  <c r="DY33" i="26" s="1"/>
  <c r="DY31" i="26" s="1"/>
  <c r="DY28" i="15" s="1"/>
  <c r="DB35" i="15"/>
  <c r="DQ63" i="23"/>
  <c r="DQ64" i="23" s="1"/>
  <c r="EA40" i="21"/>
  <c r="EA41" i="21" s="1"/>
  <c r="DJ61" i="23"/>
  <c r="CD15" i="15"/>
  <c r="CD62" i="23"/>
  <c r="FA38" i="21"/>
  <c r="CV28" i="15"/>
  <c r="EJ37" i="25"/>
  <c r="EJ35" i="25" s="1"/>
  <c r="DD39" i="15"/>
  <c r="FG57" i="25"/>
  <c r="CP22" i="15"/>
  <c r="FP35" i="15"/>
  <c r="FN21" i="14"/>
  <c r="EL62" i="14"/>
  <c r="DW21" i="14"/>
  <c r="EK16" i="15"/>
  <c r="EK40" i="15" s="1"/>
  <c r="EK61" i="26"/>
  <c r="FE45" i="20"/>
  <c r="ED16" i="15"/>
  <c r="CD34" i="20"/>
  <c r="CP34" i="20"/>
  <c r="ER45" i="20"/>
  <c r="CP62" i="14"/>
  <c r="FM45" i="20"/>
  <c r="EF34" i="20"/>
  <c r="CG45" i="20"/>
  <c r="FA62" i="14"/>
  <c r="FD62" i="14"/>
  <c r="CA62" i="14"/>
  <c r="CV62" i="14"/>
  <c r="HD33" i="21"/>
  <c r="HD46" i="14"/>
  <c r="HD46" i="20"/>
  <c r="ED62" i="14"/>
  <c r="CJ26" i="19"/>
  <c r="EF62" i="23"/>
  <c r="EF15" i="15"/>
  <c r="EF61" i="23"/>
  <c r="DR10" i="15"/>
  <c r="DR45" i="19"/>
  <c r="DR44" i="19"/>
  <c r="GD64" i="28"/>
  <c r="GD65" i="28" s="1"/>
  <c r="FV40" i="25"/>
  <c r="EK48" i="22"/>
  <c r="EK49" i="22"/>
  <c r="EK13" i="15"/>
  <c r="EK37" i="15" s="1"/>
  <c r="CD29" i="28"/>
  <c r="CD63" i="28"/>
  <c r="EB40" i="21"/>
  <c r="EB41" i="21" s="1"/>
  <c r="BP10" i="15"/>
  <c r="BP45" i="19"/>
  <c r="BP44" i="19"/>
  <c r="CM27" i="15"/>
  <c r="BX28" i="19"/>
  <c r="CJ13" i="26"/>
  <c r="EF13" i="26"/>
  <c r="EF7" i="26" s="1"/>
  <c r="FE46" i="19"/>
  <c r="FE47" i="19" s="1"/>
  <c r="EL50" i="22"/>
  <c r="EI35" i="15"/>
  <c r="ET15" i="15"/>
  <c r="ET39" i="15" s="1"/>
  <c r="ET62" i="23"/>
  <c r="ET61" i="23"/>
  <c r="FM63" i="28"/>
  <c r="DY46" i="19"/>
  <c r="DY47" i="19" s="1"/>
  <c r="BS46" i="19"/>
  <c r="BS47" i="19" s="1"/>
  <c r="GA64" i="28"/>
  <c r="GA65" i="28" s="1"/>
  <c r="GB63" i="28"/>
  <c r="GB29" i="28"/>
  <c r="CP31" i="26"/>
  <c r="EX35" i="15"/>
  <c r="CV27" i="15"/>
  <c r="CA37" i="25"/>
  <c r="FD36" i="15"/>
  <c r="EG64" i="28"/>
  <c r="EG65" i="28" s="1"/>
  <c r="BU27" i="15"/>
  <c r="CG35" i="25"/>
  <c r="DQ36" i="15"/>
  <c r="FG35" i="15"/>
  <c r="CU34" i="15"/>
  <c r="EU10" i="15"/>
  <c r="EU44" i="19"/>
  <c r="EU45" i="19"/>
  <c r="CG63" i="28"/>
  <c r="FD35" i="15"/>
  <c r="FA13" i="15"/>
  <c r="FA49" i="22"/>
  <c r="FA48" i="22"/>
  <c r="BT63" i="23"/>
  <c r="BT64" i="23" s="1"/>
  <c r="DN40" i="21"/>
  <c r="DN41" i="21" s="1"/>
  <c r="BU13" i="26"/>
  <c r="CS37" i="25"/>
  <c r="FA35" i="15"/>
  <c r="BU24" i="15"/>
  <c r="EC26" i="19"/>
  <c r="EC22" i="15" s="1"/>
  <c r="ER48" i="22"/>
  <c r="ER13" i="15"/>
  <c r="ER49" i="22"/>
  <c r="DN9" i="20"/>
  <c r="DX37" i="25"/>
  <c r="EM44" i="19"/>
  <c r="DK35" i="15"/>
  <c r="DQ39" i="15"/>
  <c r="EF38" i="21"/>
  <c r="CZ27" i="15"/>
  <c r="CZ39" i="15" s="1"/>
  <c r="CZ61" i="23"/>
  <c r="DZ27" i="26"/>
  <c r="EO27" i="26"/>
  <c r="FF38" i="14"/>
  <c r="FF38" i="20"/>
  <c r="EL63" i="23"/>
  <c r="EL64" i="23" s="1"/>
  <c r="DH31" i="26"/>
  <c r="DO46" i="19"/>
  <c r="DO47" i="19" s="1"/>
  <c r="FP45" i="19"/>
  <c r="FP44" i="19"/>
  <c r="FP10" i="15"/>
  <c r="CJ38" i="20"/>
  <c r="EY40" i="26"/>
  <c r="EY16" i="15"/>
  <c r="EG31" i="20"/>
  <c r="DJ61" i="26"/>
  <c r="DJ16" i="15"/>
  <c r="DJ40" i="15" s="1"/>
  <c r="EP16" i="15"/>
  <c r="CX16" i="15"/>
  <c r="CX40" i="15" s="1"/>
  <c r="CX61" i="26"/>
  <c r="CY27" i="26"/>
  <c r="FA34" i="20"/>
  <c r="FA31" i="20" s="1"/>
  <c r="BO21" i="14"/>
  <c r="CY9" i="20"/>
  <c r="EW21" i="14"/>
  <c r="EM21" i="14"/>
  <c r="CO9" i="20"/>
  <c r="CW9" i="20"/>
  <c r="DR38" i="14"/>
  <c r="ER21" i="14"/>
  <c r="FF9" i="20"/>
  <c r="BO34" i="20"/>
  <c r="BR62" i="14"/>
  <c r="CF61" i="26"/>
  <c r="CF16" i="15"/>
  <c r="CF40" i="15" s="1"/>
  <c r="DT62" i="14"/>
  <c r="BX62" i="14"/>
  <c r="DQ62" i="14"/>
  <c r="DZ62" i="14"/>
  <c r="CG33" i="26"/>
  <c r="CG62" i="28"/>
  <c r="CG23" i="15"/>
  <c r="CM26" i="19"/>
  <c r="ER39" i="15"/>
  <c r="DN39" i="15"/>
  <c r="EU50" i="22"/>
  <c r="CM40" i="25"/>
  <c r="DH12" i="15"/>
  <c r="DH39" i="21"/>
  <c r="DH38" i="21"/>
  <c r="EI36" i="15"/>
  <c r="DF46" i="19"/>
  <c r="DF47" i="19" s="1"/>
  <c r="EF11" i="15"/>
  <c r="EF63" i="28"/>
  <c r="EF62" i="28"/>
  <c r="BR64" i="28"/>
  <c r="DP63" i="23"/>
  <c r="DP64" i="23" s="1"/>
  <c r="CJ37" i="25"/>
  <c r="DW40" i="25"/>
  <c r="DW37" i="25" s="1"/>
  <c r="DW35" i="25" s="1"/>
  <c r="DW26" i="15" s="1"/>
  <c r="BW46" i="19"/>
  <c r="BW47" i="19" s="1"/>
  <c r="BO61" i="23"/>
  <c r="BO62" i="23"/>
  <c r="BO15" i="15"/>
  <c r="FG45" i="19"/>
  <c r="FG10" i="15"/>
  <c r="CS24" i="15"/>
  <c r="BQ44" i="19"/>
  <c r="FM35" i="15"/>
  <c r="FG45" i="20"/>
  <c r="CF46" i="19"/>
  <c r="CF47" i="19" s="1"/>
  <c r="EH40" i="25"/>
  <c r="EH37" i="25" s="1"/>
  <c r="EH35" i="25" s="1"/>
  <c r="EH26" i="15" s="1"/>
  <c r="DY34" i="15"/>
  <c r="EJ63" i="23"/>
  <c r="EJ64" i="23" s="1"/>
  <c r="BS34" i="15"/>
  <c r="DJ38" i="14"/>
  <c r="DF63" i="23"/>
  <c r="DF64" i="23" s="1"/>
  <c r="DN44" i="19"/>
  <c r="ED49" i="26"/>
  <c r="ED31" i="26" s="1"/>
  <c r="ED28" i="15" s="1"/>
  <c r="EY64" i="28"/>
  <c r="EY65" i="28" s="1"/>
  <c r="CT44" i="19"/>
  <c r="DW64" i="28"/>
  <c r="DW65" i="28" s="1"/>
  <c r="CD45" i="19"/>
  <c r="CD10" i="15"/>
  <c r="DT40" i="21"/>
  <c r="DT41" i="21" s="1"/>
  <c r="FD50" i="22"/>
  <c r="DK40" i="21"/>
  <c r="DK41" i="21" s="1"/>
  <c r="DM38" i="20"/>
  <c r="DM31" i="20" s="1"/>
  <c r="CM20" i="21"/>
  <c r="CM38" i="21" s="1"/>
  <c r="DZ23" i="15"/>
  <c r="DZ62" i="28"/>
  <c r="DM64" i="28"/>
  <c r="DM65" i="28" s="1"/>
  <c r="EF37" i="25"/>
  <c r="CP23" i="22"/>
  <c r="EC40" i="21"/>
  <c r="EC41" i="21" s="1"/>
  <c r="BY46" i="19"/>
  <c r="BY47" i="19" s="1"/>
  <c r="DG46" i="19"/>
  <c r="DG47" i="19" s="1"/>
  <c r="CD36" i="26"/>
  <c r="FA64" i="28"/>
  <c r="FA65" i="28" s="1"/>
  <c r="ES38" i="15"/>
  <c r="FF14" i="14"/>
  <c r="DT13" i="26"/>
  <c r="DT7" i="26" s="1"/>
  <c r="EC57" i="25"/>
  <c r="EC35" i="25" s="1"/>
  <c r="EC26" i="15" s="1"/>
  <c r="FJ57" i="25"/>
  <c r="DS44" i="19"/>
  <c r="BO23" i="22"/>
  <c r="FQ45" i="20"/>
  <c r="BX24" i="15"/>
  <c r="EC45" i="19"/>
  <c r="EC10" i="15"/>
  <c r="DV64" i="28"/>
  <c r="DV65" i="28" s="1"/>
  <c r="DZ45" i="19"/>
  <c r="DZ44" i="19"/>
  <c r="DZ10" i="15"/>
  <c r="FA36" i="15"/>
  <c r="DY63" i="23"/>
  <c r="DY64" i="23" s="1"/>
  <c r="CQ14" i="14"/>
  <c r="BU40" i="25"/>
  <c r="FN31" i="28"/>
  <c r="FJ62" i="28"/>
  <c r="CG34" i="20"/>
  <c r="CX31" i="20"/>
  <c r="CG55" i="26"/>
  <c r="DE62" i="14"/>
  <c r="EO35" i="15"/>
  <c r="DH23" i="22"/>
  <c r="GE36" i="26"/>
  <c r="CJ45" i="14"/>
  <c r="BU35" i="15"/>
  <c r="GO27" i="26"/>
  <c r="BT38" i="20"/>
  <c r="GE27" i="26"/>
  <c r="EZ16" i="15"/>
  <c r="EZ40" i="15" s="1"/>
  <c r="EZ61" i="26"/>
  <c r="DP40" i="26"/>
  <c r="EX9" i="14"/>
  <c r="ER27" i="26"/>
  <c r="CL27" i="26"/>
  <c r="DK9" i="20"/>
  <c r="FL38" i="26"/>
  <c r="BR21" i="14"/>
  <c r="DE9" i="20"/>
  <c r="EX14" i="14"/>
  <c r="EW9" i="20"/>
  <c r="EN16" i="15"/>
  <c r="EN40" i="15" s="1"/>
  <c r="EN61" i="26"/>
  <c r="CM21" i="14"/>
  <c r="DT21" i="14"/>
  <c r="DL38" i="26"/>
  <c r="DI55" i="26"/>
  <c r="CA55" i="26"/>
  <c r="CZ31" i="26"/>
  <c r="EC62" i="14"/>
  <c r="DH34" i="20"/>
  <c r="ES31" i="20"/>
  <c r="EX62" i="14"/>
  <c r="BU34" i="20"/>
  <c r="EF62" i="14"/>
  <c r="DN62" i="14"/>
  <c r="DW62" i="14"/>
  <c r="HD39" i="21"/>
  <c r="CT35" i="25"/>
  <c r="CT26" i="15" s="1"/>
  <c r="CY26" i="19"/>
  <c r="CY44" i="19" s="1"/>
  <c r="EY26" i="15"/>
  <c r="EY69" i="25"/>
  <c r="DH24" i="15"/>
  <c r="EU37" i="15"/>
  <c r="CN36" i="26"/>
  <c r="BX13" i="26"/>
  <c r="DB57" i="25"/>
  <c r="FO29" i="28"/>
  <c r="FO63" i="28"/>
  <c r="CM15" i="15"/>
  <c r="CM62" i="23"/>
  <c r="CM61" i="23"/>
  <c r="EP46" i="19"/>
  <c r="EP47" i="19" s="1"/>
  <c r="BR35" i="15"/>
  <c r="CC64" i="28"/>
  <c r="CC65" i="28" s="1"/>
  <c r="EL40" i="21"/>
  <c r="EL41" i="21" s="1"/>
  <c r="EI37" i="25"/>
  <c r="EI35" i="25" s="1"/>
  <c r="EI26" i="15" s="1"/>
  <c r="EX50" i="22"/>
  <c r="CM14" i="14"/>
  <c r="DD34" i="15"/>
  <c r="FB34" i="15"/>
  <c r="FO36" i="26"/>
  <c r="FD63" i="23"/>
  <c r="FD64" i="23" s="1"/>
  <c r="BR24" i="15"/>
  <c r="CV7" i="19"/>
  <c r="BO11" i="15"/>
  <c r="BO63" i="28"/>
  <c r="BO62" i="28"/>
  <c r="DH45" i="19"/>
  <c r="DH10" i="15"/>
  <c r="FA63" i="23"/>
  <c r="FA64" i="23" s="1"/>
  <c r="CQ44" i="19"/>
  <c r="BO38" i="14"/>
  <c r="EK63" i="23"/>
  <c r="EK64" i="23" s="1"/>
  <c r="DJ38" i="20"/>
  <c r="DJ31" i="20" s="1"/>
  <c r="DJ29" i="20" s="1"/>
  <c r="DJ21" i="15" s="1"/>
  <c r="EU64" i="28"/>
  <c r="EU65" i="28" s="1"/>
  <c r="FN28" i="19"/>
  <c r="DE7" i="23"/>
  <c r="FB64" i="28"/>
  <c r="FB65" i="28" s="1"/>
  <c r="CT34" i="15"/>
  <c r="FD40" i="21"/>
  <c r="FD41" i="21" s="1"/>
  <c r="CA23" i="15"/>
  <c r="EY63" i="23"/>
  <c r="EY64" i="23" s="1"/>
  <c r="DQ40" i="21"/>
  <c r="DQ41" i="21" s="1"/>
  <c r="FG14" i="14"/>
  <c r="EO38" i="20"/>
  <c r="DM38" i="14"/>
  <c r="DK61" i="23"/>
  <c r="DK15" i="15"/>
  <c r="DK62" i="23"/>
  <c r="DD21" i="14"/>
  <c r="BQ15" i="15"/>
  <c r="BQ39" i="15" s="1"/>
  <c r="BQ61" i="23"/>
  <c r="BQ62" i="23"/>
  <c r="DB33" i="26"/>
  <c r="FD14" i="14"/>
  <c r="EV63" i="23"/>
  <c r="EV64" i="23" s="1"/>
  <c r="EC36" i="15"/>
  <c r="EB63" i="23"/>
  <c r="EB64" i="23" s="1"/>
  <c r="CE14" i="14"/>
  <c r="DI44" i="19"/>
  <c r="EQ49" i="22"/>
  <c r="EQ48" i="22"/>
  <c r="EQ13" i="15"/>
  <c r="EQ37" i="15" s="1"/>
  <c r="FF63" i="23"/>
  <c r="FF64" i="23" s="1"/>
  <c r="FP57" i="25"/>
  <c r="EO50" i="22"/>
  <c r="EH63" i="23"/>
  <c r="EH64" i="23" s="1"/>
  <c r="CE31" i="26"/>
  <c r="CE28" i="15" s="1"/>
  <c r="CS32" i="23"/>
  <c r="BU23" i="22"/>
  <c r="EA34" i="15"/>
  <c r="DU46" i="19"/>
  <c r="DU47" i="19" s="1"/>
  <c r="EM34" i="15"/>
  <c r="FR64" i="28"/>
  <c r="FR65" i="28" s="1"/>
  <c r="BX23" i="22"/>
  <c r="CA45" i="20"/>
  <c r="EF36" i="15"/>
  <c r="FI45" i="19"/>
  <c r="CJ12" i="15"/>
  <c r="CJ39" i="21"/>
  <c r="BR28" i="19"/>
  <c r="CZ46" i="19"/>
  <c r="CZ47" i="19" s="1"/>
  <c r="FB40" i="25"/>
  <c r="FB37" i="25" s="1"/>
  <c r="FB35" i="25" s="1"/>
  <c r="DQ37" i="25"/>
  <c r="DQ35" i="25" s="1"/>
  <c r="DQ26" i="15" s="1"/>
  <c r="FJ63" i="28"/>
  <c r="DS16" i="15"/>
  <c r="DH21" i="14"/>
  <c r="CH63" i="23"/>
  <c r="CH64" i="23" s="1"/>
  <c r="DJ57" i="25"/>
  <c r="BO45" i="19"/>
  <c r="BO10" i="15"/>
  <c r="BO44" i="19"/>
  <c r="EJ49" i="22"/>
  <c r="EJ48" i="22"/>
  <c r="EJ13" i="15"/>
  <c r="EJ37" i="15" s="1"/>
  <c r="CW61" i="23"/>
  <c r="CW62" i="23"/>
  <c r="CW15" i="15"/>
  <c r="CW39" i="15" s="1"/>
  <c r="DV40" i="26"/>
  <c r="FD40" i="26"/>
  <c r="BV40" i="26"/>
  <c r="FA27" i="26"/>
  <c r="EX45" i="20"/>
  <c r="CM40" i="26"/>
  <c r="BX38" i="14"/>
  <c r="FD9" i="20"/>
  <c r="CP21" i="14"/>
  <c r="CT38" i="14"/>
  <c r="CV34" i="20"/>
  <c r="DF21" i="14"/>
  <c r="CK55" i="26"/>
  <c r="BU62" i="14"/>
  <c r="CH61" i="26"/>
  <c r="CH16" i="15"/>
  <c r="CH40" i="15" s="1"/>
  <c r="DB9" i="20"/>
  <c r="FO14" i="20"/>
  <c r="CY62" i="14"/>
  <c r="CM62" i="14"/>
  <c r="CS62" i="14"/>
  <c r="CG62" i="14"/>
  <c r="EZ64" i="28"/>
  <c r="EZ65" i="28" s="1"/>
  <c r="DB7" i="19"/>
  <c r="BR12" i="15"/>
  <c r="BR39" i="21"/>
  <c r="BR38" i="21"/>
  <c r="GN23" i="15"/>
  <c r="ER63" i="23"/>
  <c r="ER64" i="23" s="1"/>
  <c r="DQ45" i="19"/>
  <c r="DQ10" i="15"/>
  <c r="DN63" i="23"/>
  <c r="DN64" i="23" s="1"/>
  <c r="DX63" i="23"/>
  <c r="DX64" i="23" s="1"/>
  <c r="ED34" i="15"/>
  <c r="EI38" i="14"/>
  <c r="DF34" i="15"/>
  <c r="EL36" i="15"/>
  <c r="CG27" i="15"/>
  <c r="EX37" i="15"/>
  <c r="DN14" i="14"/>
  <c r="CP67" i="23"/>
  <c r="DD46" i="19"/>
  <c r="DD47" i="19" s="1"/>
  <c r="CM38" i="20"/>
  <c r="DC34" i="15"/>
  <c r="EY34" i="15"/>
  <c r="CV26" i="19"/>
  <c r="FD39" i="15"/>
  <c r="CJ20" i="21"/>
  <c r="CJ38" i="21" s="1"/>
  <c r="CG26" i="19"/>
  <c r="CA20" i="21"/>
  <c r="CA38" i="21" s="1"/>
  <c r="BQ34" i="15"/>
  <c r="DB23" i="22"/>
  <c r="CM39" i="21"/>
  <c r="CM12" i="15"/>
  <c r="EW34" i="15"/>
  <c r="FN40" i="25"/>
  <c r="FA57" i="25"/>
  <c r="FA35" i="25" s="1"/>
  <c r="BO38" i="20"/>
  <c r="CJ36" i="26"/>
  <c r="DX57" i="25"/>
  <c r="DN34" i="15"/>
  <c r="EU35" i="15"/>
  <c r="BQ20" i="21"/>
  <c r="BQ39" i="21"/>
  <c r="DT10" i="15"/>
  <c r="DT44" i="19"/>
  <c r="DT45" i="19"/>
  <c r="DU64" i="28"/>
  <c r="DU65" i="28" s="1"/>
  <c r="CN63" i="23"/>
  <c r="CN64" i="23" s="1"/>
  <c r="DW35" i="15"/>
  <c r="CP62" i="28"/>
  <c r="DT36" i="15"/>
  <c r="FD37" i="15"/>
  <c r="CS39" i="21"/>
  <c r="CS38" i="21"/>
  <c r="CS12" i="15"/>
  <c r="DF40" i="21"/>
  <c r="DF41" i="21" s="1"/>
  <c r="DK36" i="15"/>
  <c r="EO38" i="14"/>
  <c r="EU36" i="15"/>
  <c r="DE50" i="23"/>
  <c r="DS14" i="14"/>
  <c r="DI34" i="15"/>
  <c r="FH38" i="14"/>
  <c r="DP34" i="15"/>
  <c r="DO36" i="26"/>
  <c r="DO33" i="26" s="1"/>
  <c r="DO31" i="26" s="1"/>
  <c r="DO28" i="15" s="1"/>
  <c r="DV38" i="20"/>
  <c r="DM34" i="15"/>
  <c r="DG34" i="15"/>
  <c r="EI36" i="26"/>
  <c r="EI33" i="26" s="1"/>
  <c r="EI31" i="26" s="1"/>
  <c r="EI28" i="15" s="1"/>
  <c r="BR61" i="23"/>
  <c r="BR27" i="15"/>
  <c r="DB37" i="25"/>
  <c r="EO37" i="15"/>
  <c r="CD23" i="22"/>
  <c r="DU34" i="15"/>
  <c r="GD40" i="25"/>
  <c r="BR38" i="14"/>
  <c r="CD13" i="26"/>
  <c r="EX45" i="19"/>
  <c r="EX10" i="15"/>
  <c r="EX44" i="19"/>
  <c r="CM57" i="25"/>
  <c r="FJ45" i="19"/>
  <c r="FJ10" i="15"/>
  <c r="CD26" i="19"/>
  <c r="CD44" i="19" s="1"/>
  <c r="CV24" i="15"/>
  <c r="DE23" i="22"/>
  <c r="DE35" i="15"/>
  <c r="FI44" i="19"/>
  <c r="DH62" i="28"/>
  <c r="CZ34" i="15"/>
  <c r="EK46" i="19"/>
  <c r="EK47" i="19" s="1"/>
  <c r="DB13" i="26"/>
  <c r="CK9" i="20"/>
  <c r="FJ35" i="15"/>
  <c r="CK34" i="15"/>
  <c r="FA44" i="19"/>
  <c r="DN35" i="15"/>
  <c r="DE38" i="14"/>
  <c r="EF38" i="14"/>
  <c r="FD34" i="20"/>
  <c r="DB62" i="14"/>
  <c r="CR34" i="15"/>
  <c r="ER14" i="15"/>
  <c r="CE38" i="14"/>
  <c r="CE38" i="20"/>
  <c r="CE31" i="20" s="1"/>
  <c r="CE29" i="20" s="1"/>
  <c r="CE21" i="15" s="1"/>
  <c r="CA27" i="26"/>
  <c r="EM9" i="15"/>
  <c r="DZ9" i="14"/>
  <c r="DO13" i="26"/>
  <c r="DO7" i="26" s="1"/>
  <c r="EV21" i="14"/>
  <c r="CY38" i="14"/>
  <c r="BP38" i="14"/>
  <c r="FP38" i="26"/>
  <c r="BX38" i="26"/>
  <c r="EX21" i="14"/>
  <c r="DO31" i="20"/>
  <c r="CH21" i="14"/>
  <c r="CD21" i="14"/>
  <c r="CI31" i="20"/>
  <c r="CE16" i="15"/>
  <c r="CP9" i="14"/>
  <c r="FJ9" i="14"/>
  <c r="CA9" i="20"/>
  <c r="CG27" i="26"/>
  <c r="DE27" i="26"/>
  <c r="EF9" i="20"/>
  <c r="EL34" i="20"/>
  <c r="EL31" i="20" s="1"/>
  <c r="DK34" i="20"/>
  <c r="CJ62" i="14"/>
  <c r="FZ64" i="28"/>
  <c r="FZ65" i="28" s="1"/>
  <c r="FH29" i="28"/>
  <c r="FH63" i="28"/>
  <c r="CE46" i="19"/>
  <c r="CE47" i="19" s="1"/>
  <c r="EI38" i="20"/>
  <c r="CL33" i="26"/>
  <c r="CL31" i="26" s="1"/>
  <c r="CL28" i="15" s="1"/>
  <c r="DZ63" i="23"/>
  <c r="DZ64" i="23" s="1"/>
  <c r="CY24" i="15"/>
  <c r="GK23" i="15"/>
  <c r="FZ40" i="25"/>
  <c r="CM38" i="14"/>
  <c r="FI31" i="28"/>
  <c r="CY15" i="15"/>
  <c r="CY62" i="23"/>
  <c r="CY23" i="22"/>
  <c r="FA39" i="15"/>
  <c r="EF57" i="25"/>
  <c r="EI61" i="23"/>
  <c r="EI15" i="15"/>
  <c r="EI62" i="23"/>
  <c r="FE38" i="15"/>
  <c r="CG12" i="15"/>
  <c r="CG39" i="21"/>
  <c r="BX64" i="28"/>
  <c r="CP63" i="28"/>
  <c r="CW35" i="25"/>
  <c r="CW26" i="15" s="1"/>
  <c r="BR45" i="20"/>
  <c r="EX40" i="21"/>
  <c r="EX41" i="21" s="1"/>
  <c r="EL45" i="19"/>
  <c r="EL10" i="15"/>
  <c r="EL44" i="19"/>
  <c r="CS7" i="23"/>
  <c r="CA39" i="21"/>
  <c r="CA12" i="15"/>
  <c r="CH34" i="15"/>
  <c r="CP57" i="25"/>
  <c r="ER36" i="15"/>
  <c r="BU26" i="19"/>
  <c r="EU40" i="21"/>
  <c r="EU41" i="21" s="1"/>
  <c r="DG63" i="23"/>
  <c r="DG64" i="23" s="1"/>
  <c r="BU33" i="26"/>
  <c r="EG46" i="19"/>
  <c r="EG47" i="19" s="1"/>
  <c r="FH38" i="20"/>
  <c r="DV38" i="14"/>
  <c r="BR57" i="25"/>
  <c r="EA57" i="25"/>
  <c r="EA35" i="25" s="1"/>
  <c r="EA26" i="15" s="1"/>
  <c r="CM63" i="28"/>
  <c r="CM11" i="15"/>
  <c r="CM62" i="28"/>
  <c r="DZ38" i="21"/>
  <c r="CJ23" i="15"/>
  <c r="CY63" i="28"/>
  <c r="CY11" i="15"/>
  <c r="CY62" i="28"/>
  <c r="CV14" i="14"/>
  <c r="CQ40" i="25"/>
  <c r="FC26" i="15"/>
  <c r="FC69" i="25"/>
  <c r="DN40" i="25"/>
  <c r="DN37" i="25" s="1"/>
  <c r="DN35" i="25" s="1"/>
  <c r="DN26" i="15" s="1"/>
  <c r="BR38" i="20"/>
  <c r="FZ36" i="26"/>
  <c r="ET46" i="19"/>
  <c r="ET47" i="19" s="1"/>
  <c r="DE62" i="28"/>
  <c r="FI34" i="15"/>
  <c r="BR7" i="19"/>
  <c r="FF61" i="26"/>
  <c r="BR14" i="14"/>
  <c r="EK34" i="15"/>
  <c r="EZ26" i="15"/>
  <c r="EZ69" i="25"/>
  <c r="FY21" i="14"/>
  <c r="GM38" i="14"/>
  <c r="GN23" i="22"/>
  <c r="FU38" i="14"/>
  <c r="GN27" i="15"/>
  <c r="GE38" i="14"/>
  <c r="GE49" i="26"/>
  <c r="GK23" i="22"/>
  <c r="GN38" i="14"/>
  <c r="GJ50" i="23"/>
  <c r="GE34" i="23"/>
  <c r="GC38" i="14"/>
  <c r="GH23" i="22"/>
  <c r="GG21" i="14"/>
  <c r="GO9" i="23"/>
  <c r="GA38" i="14"/>
  <c r="GE25" i="15"/>
  <c r="GC38" i="20"/>
  <c r="GH32" i="23"/>
  <c r="GA38" i="20"/>
  <c r="GM38" i="20"/>
  <c r="HC46" i="14"/>
  <c r="CK34" i="20"/>
  <c r="CK31" i="20" s="1"/>
  <c r="CK29" i="20" s="1"/>
  <c r="CK21" i="15" s="1"/>
  <c r="DG34" i="20"/>
  <c r="DG31" i="20" s="1"/>
  <c r="DG29" i="20" s="1"/>
  <c r="DG21" i="15" s="1"/>
  <c r="DG34" i="14"/>
  <c r="EN34" i="20"/>
  <c r="DI34" i="14"/>
  <c r="FB13" i="20"/>
  <c r="FB7" i="20" s="1"/>
  <c r="CO34" i="20"/>
  <c r="CB34" i="14"/>
  <c r="CB31" i="14" s="1"/>
  <c r="EJ34" i="20"/>
  <c r="EG45" i="20"/>
  <c r="DA34" i="20"/>
  <c r="BS34" i="20"/>
  <c r="BS31" i="20" s="1"/>
  <c r="BS29" i="20" s="1"/>
  <c r="BS21" i="15" s="1"/>
  <c r="EE34" i="14"/>
  <c r="GG27" i="26"/>
  <c r="BP34" i="20"/>
  <c r="BP31" i="20" s="1"/>
  <c r="BP29" i="20" s="1"/>
  <c r="BP21" i="15" s="1"/>
  <c r="DF34" i="20"/>
  <c r="DF31" i="20" s="1"/>
  <c r="DF29" i="20" s="1"/>
  <c r="DF21" i="15" s="1"/>
  <c r="BT34" i="20"/>
  <c r="CC34" i="20"/>
  <c r="CQ34" i="20"/>
  <c r="CQ31" i="20" s="1"/>
  <c r="CQ29" i="20" s="1"/>
  <c r="CQ21" i="15" s="1"/>
  <c r="DA34" i="14"/>
  <c r="FR9" i="14"/>
  <c r="CL9" i="14"/>
  <c r="DY9" i="14"/>
  <c r="DR34" i="20"/>
  <c r="DR31" i="20" s="1"/>
  <c r="FF34" i="14"/>
  <c r="DF45" i="14"/>
  <c r="CZ34" i="14"/>
  <c r="BT34" i="14"/>
  <c r="EM34" i="20"/>
  <c r="EM31" i="20" s="1"/>
  <c r="EM29" i="20" s="1"/>
  <c r="EM21" i="15" s="1"/>
  <c r="CQ34" i="14"/>
  <c r="FB34" i="20"/>
  <c r="FB31" i="20" s="1"/>
  <c r="EQ34" i="14"/>
  <c r="BV45" i="20"/>
  <c r="FO45" i="20"/>
  <c r="EH34" i="20"/>
  <c r="BW9" i="14"/>
  <c r="DU34" i="20"/>
  <c r="DU31" i="20" s="1"/>
  <c r="DD34" i="14"/>
  <c r="DD31" i="14" s="1"/>
  <c r="CB45" i="20"/>
  <c r="CB29" i="20" s="1"/>
  <c r="CB21" i="15" s="1"/>
  <c r="BZ45" i="20"/>
  <c r="FQ9" i="14"/>
  <c r="ET34" i="14"/>
  <c r="BQ31" i="20"/>
  <c r="EB9" i="14"/>
  <c r="BW45" i="20"/>
  <c r="DF27" i="26"/>
  <c r="DF13" i="26" s="1"/>
  <c r="DF7" i="26" s="1"/>
  <c r="CZ45" i="20"/>
  <c r="DD27" i="26"/>
  <c r="DD13" i="26" s="1"/>
  <c r="DD7" i="26" s="1"/>
  <c r="CZ62" i="14"/>
  <c r="CR34" i="14"/>
  <c r="CR31" i="14" s="1"/>
  <c r="DM45" i="20"/>
  <c r="CE45" i="14"/>
  <c r="FK45" i="20"/>
  <c r="FC13" i="20"/>
  <c r="FC7" i="20" s="1"/>
  <c r="CW34" i="14"/>
  <c r="CW31" i="14" s="1"/>
  <c r="EA27" i="26"/>
  <c r="EV34" i="20"/>
  <c r="DX31" i="20"/>
  <c r="EL45" i="20"/>
  <c r="ES34" i="14"/>
  <c r="ES31" i="14" s="1"/>
  <c r="CK9" i="14"/>
  <c r="DY34" i="20"/>
  <c r="DY31" i="20" s="1"/>
  <c r="BY9" i="14"/>
  <c r="EF9" i="14"/>
  <c r="DM9" i="14"/>
  <c r="CI45" i="20"/>
  <c r="CF45" i="20"/>
  <c r="CF29" i="20" s="1"/>
  <c r="CF21" i="15" s="1"/>
  <c r="EN45" i="20"/>
  <c r="FB45" i="20"/>
  <c r="DV34" i="20"/>
  <c r="FE34" i="20"/>
  <c r="FE31" i="20" s="1"/>
  <c r="EN9" i="14"/>
  <c r="CB9" i="14"/>
  <c r="ES45" i="20"/>
  <c r="DI45" i="14"/>
  <c r="CW27" i="26"/>
  <c r="CW13" i="26" s="1"/>
  <c r="CW7" i="26" s="1"/>
  <c r="EN34" i="14"/>
  <c r="EW34" i="20"/>
  <c r="EW31" i="20" s="1"/>
  <c r="CI9" i="14"/>
  <c r="DX34" i="14"/>
  <c r="DU34" i="14"/>
  <c r="EE27" i="26"/>
  <c r="EE13" i="26" s="1"/>
  <c r="EE7" i="26" s="1"/>
  <c r="CT45" i="20"/>
  <c r="FR14" i="14"/>
  <c r="DV45" i="20"/>
  <c r="DJ34" i="14"/>
  <c r="CH34" i="14"/>
  <c r="DC45" i="14"/>
  <c r="CL45" i="14"/>
  <c r="CN14" i="14"/>
  <c r="CO27" i="26"/>
  <c r="CO13" i="26" s="1"/>
  <c r="CO7" i="26" s="1"/>
  <c r="EK13" i="20"/>
  <c r="EK7" i="20" s="1"/>
  <c r="DD45" i="14"/>
  <c r="FL45" i="20"/>
  <c r="EW13" i="20"/>
  <c r="EN13" i="20"/>
  <c r="EN7" i="20" s="1"/>
  <c r="CR45" i="20"/>
  <c r="CU45" i="20"/>
  <c r="CU29" i="20" s="1"/>
  <c r="CU21" i="15" s="1"/>
  <c r="BT27" i="26"/>
  <c r="BT13" i="26" s="1"/>
  <c r="BT7" i="26" s="1"/>
  <c r="FI45" i="20"/>
  <c r="GP27" i="26"/>
  <c r="DA27" i="26"/>
  <c r="DA13" i="26" s="1"/>
  <c r="DA7" i="26" s="1"/>
  <c r="DI27" i="26"/>
  <c r="DI13" i="26" s="1"/>
  <c r="DI7" i="26" s="1"/>
  <c r="EA31" i="14"/>
  <c r="EZ34" i="14"/>
  <c r="FL9" i="14"/>
  <c r="BQ34" i="14"/>
  <c r="BT45" i="14"/>
  <c r="BV34" i="14"/>
  <c r="DP34" i="14"/>
  <c r="DO34" i="14"/>
  <c r="EP9" i="14"/>
  <c r="CU9" i="14"/>
  <c r="EN45" i="14"/>
  <c r="CW45" i="20"/>
  <c r="CW29" i="20" s="1"/>
  <c r="CW21" i="15" s="1"/>
  <c r="FN14" i="14"/>
  <c r="ED45" i="20"/>
  <c r="DI9" i="14"/>
  <c r="DK14" i="14"/>
  <c r="CQ45" i="14"/>
  <c r="EB45" i="20"/>
  <c r="EG45" i="14"/>
  <c r="BY34" i="14"/>
  <c r="BY31" i="14" s="1"/>
  <c r="DU45" i="20"/>
  <c r="FH45" i="20"/>
  <c r="EK45" i="20"/>
  <c r="CK34" i="14"/>
  <c r="BW27" i="26"/>
  <c r="BW13" i="26" s="1"/>
  <c r="BW7" i="26" s="1"/>
  <c r="BQ45" i="20"/>
  <c r="DP45" i="20"/>
  <c r="GI27" i="26"/>
  <c r="EM27" i="26"/>
  <c r="EM13" i="26" s="1"/>
  <c r="EM7" i="26" s="1"/>
  <c r="DV55" i="26"/>
  <c r="DV49" i="26" s="1"/>
  <c r="FC45" i="20"/>
  <c r="DO45" i="20"/>
  <c r="ES13" i="20"/>
  <c r="ES7" i="20" s="1"/>
  <c r="FR45" i="20"/>
  <c r="ET25" i="26"/>
  <c r="ET13" i="26" s="1"/>
  <c r="ET7" i="26" s="1"/>
  <c r="BP45" i="14"/>
  <c r="CC55" i="26"/>
  <c r="CC49" i="26" s="1"/>
  <c r="CC31" i="26" s="1"/>
  <c r="ET13" i="20"/>
  <c r="ET7" i="20" s="1"/>
  <c r="DR45" i="20"/>
  <c r="EE45" i="20"/>
  <c r="DS45" i="20"/>
  <c r="CX45" i="20"/>
  <c r="EY34" i="14"/>
  <c r="CO45" i="20"/>
  <c r="EQ13" i="20"/>
  <c r="EQ7" i="20" s="1"/>
  <c r="EK9" i="14"/>
  <c r="FC25" i="26"/>
  <c r="FC13" i="26" s="1"/>
  <c r="FC7" i="26" s="1"/>
  <c r="EP13" i="20"/>
  <c r="EP7" i="20" s="1"/>
  <c r="EK34" i="14"/>
  <c r="DL45" i="20"/>
  <c r="DL29" i="20" s="1"/>
  <c r="DL21" i="15" s="1"/>
  <c r="EJ27" i="26"/>
  <c r="EJ13" i="26" s="1"/>
  <c r="EJ7" i="26" s="1"/>
  <c r="FI9" i="14"/>
  <c r="EZ13" i="20"/>
  <c r="EZ7" i="20" s="1"/>
  <c r="CQ27" i="26"/>
  <c r="CQ13" i="26" s="1"/>
  <c r="CQ7" i="26" s="1"/>
  <c r="CU27" i="26"/>
  <c r="CU13" i="26" s="1"/>
  <c r="CU7" i="26" s="1"/>
  <c r="DL9" i="14"/>
  <c r="CQ9" i="14"/>
  <c r="FE27" i="26"/>
  <c r="FE13" i="26" s="1"/>
  <c r="FE7" i="26" s="1"/>
  <c r="EG9" i="14"/>
  <c r="CB27" i="26"/>
  <c r="CB13" i="26" s="1"/>
  <c r="CB7" i="26" s="1"/>
  <c r="CE34" i="14"/>
  <c r="EH27" i="26"/>
  <c r="EH13" i="26" s="1"/>
  <c r="EH7" i="26" s="1"/>
  <c r="EV13" i="20"/>
  <c r="EV7" i="20" s="1"/>
  <c r="DG27" i="26"/>
  <c r="DG13" i="26" s="1"/>
  <c r="DG7" i="26" s="1"/>
  <c r="CC45" i="20"/>
  <c r="DY27" i="26"/>
  <c r="DY13" i="26" s="1"/>
  <c r="DY7" i="26" s="1"/>
  <c r="EQ27" i="26"/>
  <c r="EQ13" i="26" s="1"/>
  <c r="EQ7" i="26" s="1"/>
  <c r="FB27" i="26"/>
  <c r="DA9" i="14"/>
  <c r="CP35" i="15" l="1"/>
  <c r="BO26" i="15"/>
  <c r="CV35" i="15"/>
  <c r="CK46" i="19"/>
  <c r="CK47" i="19" s="1"/>
  <c r="CS35" i="15"/>
  <c r="EN69" i="25"/>
  <c r="DY64" i="28"/>
  <c r="DY65" i="28" s="1"/>
  <c r="EJ46" i="19"/>
  <c r="EJ47" i="19" s="1"/>
  <c r="FM46" i="19"/>
  <c r="FM47" i="19" s="1"/>
  <c r="BZ46" i="19"/>
  <c r="BZ47" i="19" s="1"/>
  <c r="DQ64" i="28"/>
  <c r="DQ65" i="28" s="1"/>
  <c r="DM46" i="19"/>
  <c r="DM47" i="19" s="1"/>
  <c r="DC46" i="19"/>
  <c r="DC47" i="19" s="1"/>
  <c r="EO40" i="21"/>
  <c r="EO41" i="21" s="1"/>
  <c r="DP46" i="19"/>
  <c r="DP47" i="19" s="1"/>
  <c r="CV64" i="28"/>
  <c r="CV65" i="28" s="1"/>
  <c r="FH46" i="19"/>
  <c r="FH47" i="19" s="1"/>
  <c r="CB46" i="19"/>
  <c r="CB47" i="19" s="1"/>
  <c r="DB64" i="28"/>
  <c r="DB65" i="28" s="1"/>
  <c r="CX46" i="19"/>
  <c r="CX47" i="19" s="1"/>
  <c r="BV46" i="19"/>
  <c r="BV47" i="19" s="1"/>
  <c r="EA46" i="19"/>
  <c r="EA47" i="19" s="1"/>
  <c r="EZ46" i="19"/>
  <c r="EZ47" i="19" s="1"/>
  <c r="DX46" i="19"/>
  <c r="DX47" i="19" s="1"/>
  <c r="FL46" i="19"/>
  <c r="FL47" i="19" s="1"/>
  <c r="CS64" i="28"/>
  <c r="CS65" i="28" s="1"/>
  <c r="CV40" i="21"/>
  <c r="CV41" i="21" s="1"/>
  <c r="EO64" i="28"/>
  <c r="EO65" i="28" s="1"/>
  <c r="ER64" i="28"/>
  <c r="ER65" i="28" s="1"/>
  <c r="BV29" i="20"/>
  <c r="BV21" i="15" s="1"/>
  <c r="BT46" i="19"/>
  <c r="BT47" i="19" s="1"/>
  <c r="EW46" i="19"/>
  <c r="EW47" i="19" s="1"/>
  <c r="DS63" i="23"/>
  <c r="DS64" i="23" s="1"/>
  <c r="DN64" i="28"/>
  <c r="DN65" i="28" s="1"/>
  <c r="DK64" i="28"/>
  <c r="DK65" i="28" s="1"/>
  <c r="ES46" i="19"/>
  <c r="ES47" i="19" s="1"/>
  <c r="FJ44" i="19"/>
  <c r="FJ46" i="19" s="1"/>
  <c r="FJ47" i="19" s="1"/>
  <c r="DQ44" i="19"/>
  <c r="CG10" i="15"/>
  <c r="CG45" i="19"/>
  <c r="FM34" i="15"/>
  <c r="CV25" i="15"/>
  <c r="FR46" i="19"/>
  <c r="FR47" i="19" s="1"/>
  <c r="ED29" i="20"/>
  <c r="ED21" i="15" s="1"/>
  <c r="CJ39" i="15"/>
  <c r="BX63" i="23"/>
  <c r="BX64" i="23" s="1"/>
  <c r="CJ63" i="23"/>
  <c r="CJ64" i="23" s="1"/>
  <c r="DV46" i="19"/>
  <c r="DV47" i="19" s="1"/>
  <c r="EY46" i="19"/>
  <c r="EY47" i="19" s="1"/>
  <c r="FC46" i="19"/>
  <c r="FC47" i="19" s="1"/>
  <c r="FG64" i="28"/>
  <c r="FG65" i="28" s="1"/>
  <c r="BU63" i="23"/>
  <c r="BU64" i="23" s="1"/>
  <c r="CI63" i="23"/>
  <c r="CI64" i="23" s="1"/>
  <c r="FG44" i="19"/>
  <c r="FG46" i="19" s="1"/>
  <c r="FG47" i="19" s="1"/>
  <c r="EQ46" i="19"/>
  <c r="EQ47" i="19" s="1"/>
  <c r="EX69" i="25"/>
  <c r="CO46" i="19"/>
  <c r="CO47" i="19" s="1"/>
  <c r="FB46" i="19"/>
  <c r="FB47" i="19" s="1"/>
  <c r="EX38" i="15"/>
  <c r="EN46" i="19"/>
  <c r="EN47" i="19" s="1"/>
  <c r="CR46" i="19"/>
  <c r="CR47" i="19" s="1"/>
  <c r="EB46" i="19"/>
  <c r="EB47" i="19" s="1"/>
  <c r="CT29" i="20"/>
  <c r="CT21" i="15" s="1"/>
  <c r="CS44" i="19"/>
  <c r="FQ64" i="28"/>
  <c r="FQ65" i="28" s="1"/>
  <c r="DH22" i="15"/>
  <c r="CP44" i="19"/>
  <c r="ER69" i="25"/>
  <c r="CP45" i="19"/>
  <c r="DH44" i="19"/>
  <c r="CS10" i="15"/>
  <c r="EW7" i="20"/>
  <c r="EW9" i="15" s="1"/>
  <c r="CS45" i="19"/>
  <c r="CJ44" i="19"/>
  <c r="EE29" i="20"/>
  <c r="EE21" i="15" s="1"/>
  <c r="CJ10" i="15"/>
  <c r="EW29" i="20"/>
  <c r="EW21" i="15" s="1"/>
  <c r="HD20" i="21"/>
  <c r="BZ29" i="20"/>
  <c r="BZ21" i="15" s="1"/>
  <c r="EV46" i="19"/>
  <c r="EV47" i="19" s="1"/>
  <c r="FQ46" i="19"/>
  <c r="FQ47" i="19" s="1"/>
  <c r="BU45" i="19"/>
  <c r="CN46" i="19"/>
  <c r="CN47" i="19" s="1"/>
  <c r="FF46" i="19"/>
  <c r="FF47" i="19" s="1"/>
  <c r="DE22" i="15"/>
  <c r="DE34" i="15" s="1"/>
  <c r="DJ31" i="14"/>
  <c r="CI29" i="20"/>
  <c r="CI21" i="15" s="1"/>
  <c r="EI40" i="21"/>
  <c r="EI41" i="21" s="1"/>
  <c r="EQ31" i="14"/>
  <c r="DL46" i="19"/>
  <c r="DL47" i="19" s="1"/>
  <c r="BT31" i="20"/>
  <c r="BT29" i="20" s="1"/>
  <c r="BT21" i="15" s="1"/>
  <c r="DD63" i="23"/>
  <c r="DD64" i="23" s="1"/>
  <c r="BW29" i="20"/>
  <c r="BW21" i="15" s="1"/>
  <c r="CD61" i="23"/>
  <c r="EK29" i="20"/>
  <c r="EK21" i="15" s="1"/>
  <c r="DE44" i="19"/>
  <c r="FD64" i="28"/>
  <c r="FD65" i="28" s="1"/>
  <c r="EL64" i="28"/>
  <c r="EL65" i="28" s="1"/>
  <c r="EL35" i="15"/>
  <c r="FD26" i="15"/>
  <c r="FD69" i="25"/>
  <c r="CG25" i="15"/>
  <c r="FP64" i="28"/>
  <c r="FP65" i="28" s="1"/>
  <c r="DK31" i="20"/>
  <c r="DK29" i="20" s="1"/>
  <c r="DK21" i="15" s="1"/>
  <c r="EI64" i="28"/>
  <c r="EI65" i="28" s="1"/>
  <c r="ES29" i="20"/>
  <c r="ES21" i="15" s="1"/>
  <c r="BU39" i="15"/>
  <c r="EC64" i="28"/>
  <c r="EC65" i="28" s="1"/>
  <c r="FE29" i="20"/>
  <c r="FE21" i="15" s="1"/>
  <c r="DW40" i="21"/>
  <c r="DW41" i="21" s="1"/>
  <c r="CG39" i="15"/>
  <c r="DA46" i="19"/>
  <c r="DA47" i="19" s="1"/>
  <c r="EJ31" i="20"/>
  <c r="EJ29" i="20" s="1"/>
  <c r="EJ21" i="15" s="1"/>
  <c r="DV31" i="20"/>
  <c r="DV29" i="20" s="1"/>
  <c r="DV21" i="15" s="1"/>
  <c r="FE45" i="14"/>
  <c r="FF31" i="20"/>
  <c r="ED40" i="15"/>
  <c r="FN45" i="14"/>
  <c r="EC44" i="19"/>
  <c r="ED61" i="26"/>
  <c r="CE31" i="14"/>
  <c r="CE29" i="14" s="1"/>
  <c r="CE20" i="15" s="1"/>
  <c r="EL29" i="20"/>
  <c r="EL21" i="15" s="1"/>
  <c r="DU29" i="20"/>
  <c r="DU21" i="15" s="1"/>
  <c r="DM29" i="20"/>
  <c r="DM21" i="15" s="1"/>
  <c r="EG29" i="20"/>
  <c r="EG21" i="15" s="1"/>
  <c r="FD38" i="20"/>
  <c r="FD31" i="20" s="1"/>
  <c r="FD29" i="20" s="1"/>
  <c r="FD21" i="15" s="1"/>
  <c r="CP35" i="25"/>
  <c r="CP26" i="15" s="1"/>
  <c r="CC9" i="14"/>
  <c r="CV31" i="20"/>
  <c r="EC35" i="15"/>
  <c r="CD35" i="25"/>
  <c r="CG35" i="15"/>
  <c r="DG31" i="14"/>
  <c r="EF31" i="20"/>
  <c r="CP40" i="21"/>
  <c r="CP41" i="21" s="1"/>
  <c r="BX9" i="14"/>
  <c r="FJ45" i="20"/>
  <c r="CS34" i="14"/>
  <c r="CM35" i="15"/>
  <c r="DO16" i="15"/>
  <c r="DO40" i="15" s="1"/>
  <c r="DO61" i="26"/>
  <c r="CK49" i="26"/>
  <c r="BR65" i="28"/>
  <c r="DE40" i="21"/>
  <c r="DE41" i="21" s="1"/>
  <c r="EA13" i="26"/>
  <c r="EA7" i="26" s="1"/>
  <c r="EC13" i="26"/>
  <c r="EC7" i="26" s="1"/>
  <c r="DZ38" i="14"/>
  <c r="EI27" i="26"/>
  <c r="FQ14" i="14"/>
  <c r="DI16" i="15"/>
  <c r="DD29" i="14"/>
  <c r="DD20" i="15" s="1"/>
  <c r="EL13" i="20"/>
  <c r="EL7" i="20" s="1"/>
  <c r="EN9" i="15"/>
  <c r="DZ14" i="14"/>
  <c r="BR34" i="14"/>
  <c r="CS27" i="26"/>
  <c r="BU45" i="20"/>
  <c r="DV27" i="26"/>
  <c r="EZ38" i="15"/>
  <c r="CQ37" i="25"/>
  <c r="BX65" i="28"/>
  <c r="EI39" i="15"/>
  <c r="FI29" i="28"/>
  <c r="FI63" i="28"/>
  <c r="EX46" i="19"/>
  <c r="EX47" i="19" s="1"/>
  <c r="CS36" i="15"/>
  <c r="FA26" i="15"/>
  <c r="FA69" i="25"/>
  <c r="CG22" i="15"/>
  <c r="CV22" i="15"/>
  <c r="BO46" i="19"/>
  <c r="FB26" i="15"/>
  <c r="FB69" i="25"/>
  <c r="EQ50" i="22"/>
  <c r="FN26" i="19"/>
  <c r="FN45" i="19"/>
  <c r="CM39" i="15"/>
  <c r="CA49" i="26"/>
  <c r="CA31" i="26" s="1"/>
  <c r="CG49" i="26"/>
  <c r="CD33" i="26"/>
  <c r="DZ64" i="28"/>
  <c r="DZ65" i="28" s="1"/>
  <c r="BQ46" i="19"/>
  <c r="BQ47" i="19" s="1"/>
  <c r="EP38" i="20"/>
  <c r="EP31" i="20" s="1"/>
  <c r="EP29" i="20" s="1"/>
  <c r="EP21" i="15" s="1"/>
  <c r="CJ35" i="15"/>
  <c r="CG26" i="15"/>
  <c r="GB23" i="15"/>
  <c r="GB62" i="28"/>
  <c r="BX45" i="19"/>
  <c r="BX26" i="19"/>
  <c r="CJ22" i="15"/>
  <c r="CS45" i="20"/>
  <c r="DE36" i="15"/>
  <c r="BR25" i="15"/>
  <c r="CP39" i="15"/>
  <c r="CY37" i="25"/>
  <c r="DT49" i="26"/>
  <c r="DT31" i="26" s="1"/>
  <c r="DT28" i="15" s="1"/>
  <c r="EP49" i="26"/>
  <c r="EP31" i="26" s="1"/>
  <c r="BR35" i="25"/>
  <c r="BX40" i="21"/>
  <c r="BX41" i="21" s="1"/>
  <c r="DZ38" i="20"/>
  <c r="CD40" i="21"/>
  <c r="CD41" i="21" s="1"/>
  <c r="DB44" i="19"/>
  <c r="DB22" i="15"/>
  <c r="CM16" i="15"/>
  <c r="EY33" i="26"/>
  <c r="EY31" i="26" s="1"/>
  <c r="EU26" i="15"/>
  <c r="EU69" i="25"/>
  <c r="EG16" i="15"/>
  <c r="EG40" i="15" s="1"/>
  <c r="EG61" i="26"/>
  <c r="CV39" i="15"/>
  <c r="EJ55" i="26"/>
  <c r="BU44" i="19"/>
  <c r="BU22" i="15"/>
  <c r="BR63" i="23"/>
  <c r="BR64" i="23" s="1"/>
  <c r="CP25" i="15"/>
  <c r="CD46" i="19"/>
  <c r="DH36" i="15"/>
  <c r="EP38" i="14"/>
  <c r="CA46" i="19"/>
  <c r="DW34" i="15"/>
  <c r="EM26" i="15"/>
  <c r="EM69" i="25"/>
  <c r="DH35" i="25"/>
  <c r="CY46" i="19"/>
  <c r="CI33" i="26"/>
  <c r="CI31" i="26" s="1"/>
  <c r="EX27" i="26"/>
  <c r="EO13" i="20"/>
  <c r="EO7" i="20" s="1"/>
  <c r="DC25" i="26"/>
  <c r="ES9" i="15"/>
  <c r="ES56" i="20"/>
  <c r="BW16" i="15"/>
  <c r="BW40" i="15" s="1"/>
  <c r="BW61" i="26"/>
  <c r="FJ14" i="14"/>
  <c r="EK31" i="14"/>
  <c r="EH61" i="26"/>
  <c r="EH16" i="15"/>
  <c r="EH40" i="15" s="1"/>
  <c r="EU27" i="26"/>
  <c r="CQ16" i="15"/>
  <c r="CQ40" i="15" s="1"/>
  <c r="CQ61" i="26"/>
  <c r="EP9" i="15"/>
  <c r="CX9" i="14"/>
  <c r="CX29" i="20"/>
  <c r="CX21" i="15" s="1"/>
  <c r="CA14" i="14"/>
  <c r="DT45" i="20"/>
  <c r="EM61" i="26"/>
  <c r="EM16" i="15"/>
  <c r="EM40" i="15" s="1"/>
  <c r="FK14" i="14"/>
  <c r="CK31" i="14"/>
  <c r="EC9" i="14"/>
  <c r="FA38" i="26"/>
  <c r="CP34" i="14"/>
  <c r="CA34" i="20"/>
  <c r="FD27" i="26"/>
  <c r="EX34" i="14"/>
  <c r="EX31" i="14" s="1"/>
  <c r="DB34" i="20"/>
  <c r="EU14" i="14"/>
  <c r="BR10" i="15"/>
  <c r="BR45" i="19"/>
  <c r="CA40" i="21"/>
  <c r="CA41" i="21" s="1"/>
  <c r="EI63" i="23"/>
  <c r="EI64" i="23" s="1"/>
  <c r="FH23" i="15"/>
  <c r="FH62" i="28"/>
  <c r="FR38" i="14"/>
  <c r="DO29" i="20"/>
  <c r="DO21" i="15" s="1"/>
  <c r="ER38" i="15"/>
  <c r="FA46" i="19"/>
  <c r="FA47" i="19" s="1"/>
  <c r="EX34" i="15"/>
  <c r="CS40" i="21"/>
  <c r="CS41" i="21" s="1"/>
  <c r="BQ24" i="15"/>
  <c r="BQ38" i="21"/>
  <c r="CM40" i="21"/>
  <c r="CM41" i="21" s="1"/>
  <c r="DB10" i="15"/>
  <c r="DB45" i="19"/>
  <c r="CM33" i="26"/>
  <c r="BV33" i="26"/>
  <c r="BO34" i="15"/>
  <c r="BX25" i="15"/>
  <c r="BO64" i="28"/>
  <c r="CN33" i="26"/>
  <c r="CN31" i="26" s="1"/>
  <c r="CN28" i="15" s="1"/>
  <c r="DP33" i="26"/>
  <c r="DP31" i="26" s="1"/>
  <c r="EC34" i="15"/>
  <c r="DZ35" i="15"/>
  <c r="CM24" i="15"/>
  <c r="CM36" i="15" s="1"/>
  <c r="CM22" i="15"/>
  <c r="CX14" i="14"/>
  <c r="DH38" i="14"/>
  <c r="EM46" i="19"/>
  <c r="EM47" i="19" s="1"/>
  <c r="ER37" i="15"/>
  <c r="FA50" i="22"/>
  <c r="CA35" i="25"/>
  <c r="ET63" i="23"/>
  <c r="ET64" i="23" s="1"/>
  <c r="CP34" i="15"/>
  <c r="EK50" i="22"/>
  <c r="FA40" i="21"/>
  <c r="FA41" i="21" s="1"/>
  <c r="CZ35" i="25"/>
  <c r="CZ26" i="15" s="1"/>
  <c r="BR31" i="26"/>
  <c r="CU46" i="19"/>
  <c r="CU47" i="19" s="1"/>
  <c r="FM64" i="28"/>
  <c r="FM65" i="28" s="1"/>
  <c r="DS29" i="20"/>
  <c r="DS21" i="15" s="1"/>
  <c r="DR36" i="26"/>
  <c r="DR33" i="26" s="1"/>
  <c r="DR31" i="26" s="1"/>
  <c r="BR39" i="15"/>
  <c r="EO26" i="15"/>
  <c r="EO69" i="25"/>
  <c r="EC39" i="15"/>
  <c r="DE35" i="25"/>
  <c r="ER36" i="26"/>
  <c r="ER33" i="26" s="1"/>
  <c r="ER31" i="26" s="1"/>
  <c r="ER28" i="15" s="1"/>
  <c r="EO34" i="15"/>
  <c r="CY25" i="15"/>
  <c r="EM33" i="15"/>
  <c r="EO63" i="23"/>
  <c r="EO64" i="23" s="1"/>
  <c r="CL46" i="19"/>
  <c r="CL47" i="19" s="1"/>
  <c r="CM45" i="19"/>
  <c r="CM10" i="15"/>
  <c r="CM44" i="19"/>
  <c r="BU36" i="15"/>
  <c r="CV63" i="23"/>
  <c r="CV64" i="23" s="1"/>
  <c r="EI34" i="15"/>
  <c r="FB25" i="26"/>
  <c r="DY16" i="15"/>
  <c r="DY40" i="15" s="1"/>
  <c r="DY61" i="26"/>
  <c r="CY45" i="20"/>
  <c r="CP27" i="26"/>
  <c r="FC16" i="15"/>
  <c r="FC40" i="15" s="1"/>
  <c r="FC61" i="26"/>
  <c r="CM45" i="20"/>
  <c r="CF9" i="14"/>
  <c r="ET45" i="14"/>
  <c r="DW34" i="20"/>
  <c r="DW31" i="20" s="1"/>
  <c r="DI31" i="14"/>
  <c r="DI29" i="14" s="1"/>
  <c r="DI20" i="15" s="1"/>
  <c r="DA16" i="15"/>
  <c r="DA40" i="15" s="1"/>
  <c r="DA61" i="26"/>
  <c r="CA9" i="14"/>
  <c r="CV27" i="26"/>
  <c r="EE61" i="26"/>
  <c r="EE16" i="15"/>
  <c r="EE40" i="15" s="1"/>
  <c r="BY27" i="26"/>
  <c r="FC9" i="15"/>
  <c r="FC56" i="20"/>
  <c r="DZ34" i="20"/>
  <c r="DT34" i="14"/>
  <c r="DT31" i="14" s="1"/>
  <c r="DN34" i="20"/>
  <c r="DN31" i="20" s="1"/>
  <c r="CZ14" i="14"/>
  <c r="CG14" i="14"/>
  <c r="FF9" i="14"/>
  <c r="EI34" i="20"/>
  <c r="EI31" i="20" s="1"/>
  <c r="CG44" i="19"/>
  <c r="DE13" i="26"/>
  <c r="FR38" i="20"/>
  <c r="CA13" i="26"/>
  <c r="CJ40" i="21"/>
  <c r="CJ41" i="21" s="1"/>
  <c r="DI46" i="19"/>
  <c r="DI47" i="19" s="1"/>
  <c r="FO23" i="15"/>
  <c r="FO35" i="15" s="1"/>
  <c r="FO62" i="28"/>
  <c r="BX7" i="26"/>
  <c r="CY22" i="15"/>
  <c r="CZ28" i="15"/>
  <c r="CZ61" i="26"/>
  <c r="DI49" i="26"/>
  <c r="BT38" i="14"/>
  <c r="FJ64" i="28"/>
  <c r="FJ65" i="28" s="1"/>
  <c r="DZ34" i="15"/>
  <c r="EF64" i="28"/>
  <c r="EF65" i="28" s="1"/>
  <c r="DH38" i="20"/>
  <c r="CY13" i="26"/>
  <c r="FP34" i="15"/>
  <c r="DH28" i="15"/>
  <c r="EF40" i="21"/>
  <c r="EF41" i="21" s="1"/>
  <c r="ER50" i="22"/>
  <c r="DQ45" i="20"/>
  <c r="EF61" i="26"/>
  <c r="EF16" i="15"/>
  <c r="CD39" i="15"/>
  <c r="BX35" i="25"/>
  <c r="CV35" i="25"/>
  <c r="BO45" i="20"/>
  <c r="BP31" i="26"/>
  <c r="FN38" i="14"/>
  <c r="BR9" i="14"/>
  <c r="CA64" i="28"/>
  <c r="BX36" i="15"/>
  <c r="EF46" i="19"/>
  <c r="EF47" i="19" s="1"/>
  <c r="CP24" i="15"/>
  <c r="EC63" i="23"/>
  <c r="EC64" i="23" s="1"/>
  <c r="EX64" i="28"/>
  <c r="EX65" i="28" s="1"/>
  <c r="EU13" i="20"/>
  <c r="EU7" i="20" s="1"/>
  <c r="CJ65" i="28"/>
  <c r="EB31" i="20"/>
  <c r="EB29" i="20" s="1"/>
  <c r="EB21" i="15" s="1"/>
  <c r="EO46" i="19"/>
  <c r="EO47" i="19" s="1"/>
  <c r="FD34" i="14"/>
  <c r="BX45" i="20"/>
  <c r="EC34" i="20"/>
  <c r="EC31" i="20" s="1"/>
  <c r="DK34" i="14"/>
  <c r="FB56" i="20"/>
  <c r="FB9" i="15"/>
  <c r="CS62" i="23"/>
  <c r="CS15" i="15"/>
  <c r="CS61" i="23"/>
  <c r="DD9" i="14"/>
  <c r="DN9" i="14"/>
  <c r="DE25" i="15"/>
  <c r="CD22" i="15"/>
  <c r="CD34" i="15" s="1"/>
  <c r="DB35" i="25"/>
  <c r="CP64" i="28"/>
  <c r="CJ33" i="26"/>
  <c r="DB25" i="15"/>
  <c r="CA24" i="15"/>
  <c r="BR26" i="19"/>
  <c r="BR44" i="19" s="1"/>
  <c r="BU25" i="15"/>
  <c r="BQ63" i="23"/>
  <c r="BQ64" i="23" s="1"/>
  <c r="DK39" i="15"/>
  <c r="CA35" i="15"/>
  <c r="BO35" i="15"/>
  <c r="FD38" i="14"/>
  <c r="FL36" i="26"/>
  <c r="EY38" i="20"/>
  <c r="EY31" i="20" s="1"/>
  <c r="EY29" i="20" s="1"/>
  <c r="EY21" i="15" s="1"/>
  <c r="CL13" i="26"/>
  <c r="CL7" i="26" s="1"/>
  <c r="BU37" i="25"/>
  <c r="DZ46" i="19"/>
  <c r="DZ47" i="19" s="1"/>
  <c r="BO39" i="15"/>
  <c r="FP46" i="19"/>
  <c r="FP47" i="19" s="1"/>
  <c r="CZ63" i="23"/>
  <c r="CZ64" i="23" s="1"/>
  <c r="DX35" i="25"/>
  <c r="DX26" i="15" s="1"/>
  <c r="CS35" i="25"/>
  <c r="FA37" i="15"/>
  <c r="DR46" i="19"/>
  <c r="DR47" i="19" s="1"/>
  <c r="EJ26" i="15"/>
  <c r="EJ69" i="25"/>
  <c r="DJ63" i="23"/>
  <c r="DJ64" i="23" s="1"/>
  <c r="CA25" i="15"/>
  <c r="DP29" i="20"/>
  <c r="DP21" i="15" s="1"/>
  <c r="EX29" i="20"/>
  <c r="EX21" i="15" s="1"/>
  <c r="ER38" i="14"/>
  <c r="FN38" i="20"/>
  <c r="CR29" i="20"/>
  <c r="CR21" i="15" s="1"/>
  <c r="EW38" i="15"/>
  <c r="CD36" i="15"/>
  <c r="DK46" i="19"/>
  <c r="DK47" i="19" s="1"/>
  <c r="CA45" i="14"/>
  <c r="DI31" i="20"/>
  <c r="DI29" i="20" s="1"/>
  <c r="DI21" i="15" s="1"/>
  <c r="EZ31" i="20"/>
  <c r="EZ29" i="20" s="1"/>
  <c r="EZ21" i="15" s="1"/>
  <c r="EH46" i="19"/>
  <c r="EH47" i="19" s="1"/>
  <c r="CV36" i="15"/>
  <c r="DK27" i="26"/>
  <c r="DC27" i="26"/>
  <c r="EK9" i="15"/>
  <c r="EK56" i="20"/>
  <c r="CP38" i="20"/>
  <c r="BR36" i="15"/>
  <c r="CO38" i="20"/>
  <c r="DC38" i="14"/>
  <c r="FD9" i="14"/>
  <c r="EI9" i="14"/>
  <c r="FA13" i="20"/>
  <c r="FA7" i="20" s="1"/>
  <c r="BT16" i="15"/>
  <c r="BT40" i="15" s="1"/>
  <c r="BT61" i="26"/>
  <c r="BR27" i="26"/>
  <c r="CU16" i="15"/>
  <c r="CU40" i="15" s="1"/>
  <c r="CU61" i="26"/>
  <c r="BU9" i="14"/>
  <c r="DB45" i="20"/>
  <c r="BQ55" i="26"/>
  <c r="FP9" i="14"/>
  <c r="FI14" i="14"/>
  <c r="GH27" i="26"/>
  <c r="CD34" i="14"/>
  <c r="BQ27" i="26"/>
  <c r="FM14" i="14"/>
  <c r="EV31" i="20"/>
  <c r="EV29" i="20" s="1"/>
  <c r="EV21" i="15" s="1"/>
  <c r="CY55" i="26"/>
  <c r="DF16" i="15"/>
  <c r="DF40" i="15" s="1"/>
  <c r="DF61" i="26"/>
  <c r="DH45" i="20"/>
  <c r="DT34" i="20"/>
  <c r="DT31" i="20" s="1"/>
  <c r="EO34" i="20"/>
  <c r="EO31" i="20" s="1"/>
  <c r="DE34" i="20"/>
  <c r="FK9" i="14"/>
  <c r="DE64" i="28"/>
  <c r="FC38" i="15"/>
  <c r="CY64" i="28"/>
  <c r="DZ40" i="21"/>
  <c r="DZ41" i="21" s="1"/>
  <c r="BU31" i="26"/>
  <c r="BU28" i="15" s="1"/>
  <c r="DA38" i="14"/>
  <c r="DB7" i="26"/>
  <c r="DE32" i="23"/>
  <c r="DE61" i="23" s="1"/>
  <c r="DT46" i="19"/>
  <c r="DT47" i="19" s="1"/>
  <c r="CJ24" i="15"/>
  <c r="DQ34" i="15"/>
  <c r="BR40" i="21"/>
  <c r="BR41" i="21" s="1"/>
  <c r="FA13" i="26"/>
  <c r="FA7" i="26" s="1"/>
  <c r="CW63" i="23"/>
  <c r="CW64" i="23" s="1"/>
  <c r="DS61" i="26"/>
  <c r="CS27" i="15"/>
  <c r="DK63" i="23"/>
  <c r="DK64" i="23" s="1"/>
  <c r="CV10" i="15"/>
  <c r="CV45" i="19"/>
  <c r="CV44" i="19"/>
  <c r="EY38" i="14"/>
  <c r="EY31" i="14" s="1"/>
  <c r="DS46" i="19"/>
  <c r="DS47" i="19" s="1"/>
  <c r="EF35" i="15"/>
  <c r="DH40" i="21"/>
  <c r="DH41" i="21" s="1"/>
  <c r="CG64" i="28"/>
  <c r="CG65" i="28" s="1"/>
  <c r="EO13" i="26"/>
  <c r="EO7" i="26" s="1"/>
  <c r="BP46" i="19"/>
  <c r="BP47" i="19" s="1"/>
  <c r="DB32" i="23"/>
  <c r="FF38" i="15"/>
  <c r="DQ38" i="14"/>
  <c r="ER38" i="20"/>
  <c r="ER31" i="20" s="1"/>
  <c r="ER29" i="20" s="1"/>
  <c r="ER21" i="15" s="1"/>
  <c r="CG38" i="14"/>
  <c r="FD46" i="19"/>
  <c r="FD47" i="19" s="1"/>
  <c r="CI34" i="15"/>
  <c r="EF34" i="15"/>
  <c r="DB24" i="15"/>
  <c r="DB38" i="21"/>
  <c r="EN38" i="15"/>
  <c r="BO36" i="15"/>
  <c r="BS25" i="26"/>
  <c r="CG9" i="14"/>
  <c r="BZ55" i="26"/>
  <c r="FI46" i="19"/>
  <c r="FI47" i="19" s="1"/>
  <c r="DQ9" i="14"/>
  <c r="EZ9" i="15"/>
  <c r="FP45" i="20"/>
  <c r="ET31" i="14"/>
  <c r="DB14" i="14"/>
  <c r="ES25" i="26"/>
  <c r="EL9" i="14"/>
  <c r="FE16" i="15"/>
  <c r="FE40" i="15" s="1"/>
  <c r="FE61" i="26"/>
  <c r="EQ56" i="20"/>
  <c r="EQ9" i="15"/>
  <c r="EQ55" i="20"/>
  <c r="ET61" i="26"/>
  <c r="ET16" i="15"/>
  <c r="ET40" i="15" s="1"/>
  <c r="DM55" i="26"/>
  <c r="EY14" i="14"/>
  <c r="CV45" i="20"/>
  <c r="DW45" i="20"/>
  <c r="DX27" i="26"/>
  <c r="EI45" i="20"/>
  <c r="EM45" i="14"/>
  <c r="CR9" i="14"/>
  <c r="CO16" i="15"/>
  <c r="CO40" i="15" s="1"/>
  <c r="CO61" i="26"/>
  <c r="BO34" i="14"/>
  <c r="CW9" i="14"/>
  <c r="CW61" i="26"/>
  <c r="CW16" i="15"/>
  <c r="CW40" i="15" s="1"/>
  <c r="EL55" i="26"/>
  <c r="FA45" i="20"/>
  <c r="FA29" i="20" s="1"/>
  <c r="FA21" i="15" s="1"/>
  <c r="CM34" i="20"/>
  <c r="EJ13" i="20"/>
  <c r="EJ7" i="20" s="1"/>
  <c r="DB9" i="14"/>
  <c r="DW55" i="26"/>
  <c r="FB29" i="20"/>
  <c r="FB21" i="15" s="1"/>
  <c r="ED9" i="14"/>
  <c r="BX34" i="20"/>
  <c r="CY35" i="15"/>
  <c r="EL46" i="19"/>
  <c r="EL47" i="19" s="1"/>
  <c r="DA38" i="20"/>
  <c r="CE61" i="26"/>
  <c r="EM55" i="20"/>
  <c r="CD7" i="26"/>
  <c r="DT34" i="15"/>
  <c r="DV33" i="26"/>
  <c r="DV31" i="26" s="1"/>
  <c r="DV28" i="15" s="1"/>
  <c r="DS40" i="15"/>
  <c r="DE15" i="15"/>
  <c r="DE62" i="23"/>
  <c r="DL36" i="26"/>
  <c r="DL33" i="26" s="1"/>
  <c r="DL31" i="26" s="1"/>
  <c r="FJ38" i="14"/>
  <c r="EH38" i="14"/>
  <c r="ER13" i="26"/>
  <c r="ER7" i="26" s="1"/>
  <c r="FN29" i="28"/>
  <c r="FN63" i="28"/>
  <c r="BO25" i="15"/>
  <c r="DT16" i="15"/>
  <c r="EF35" i="25"/>
  <c r="EF26" i="15" s="1"/>
  <c r="DN46" i="19"/>
  <c r="DN47" i="19" s="1"/>
  <c r="FG34" i="15"/>
  <c r="BO63" i="23"/>
  <c r="BO64" i="23" s="1"/>
  <c r="CJ35" i="25"/>
  <c r="BO31" i="20"/>
  <c r="CD38" i="14"/>
  <c r="BU7" i="26"/>
  <c r="EU46" i="19"/>
  <c r="EU47" i="19" s="1"/>
  <c r="CD23" i="15"/>
  <c r="CD62" i="28"/>
  <c r="DR34" i="15"/>
  <c r="EF63" i="23"/>
  <c r="EF64" i="23" s="1"/>
  <c r="DQ38" i="20"/>
  <c r="BS49" i="26"/>
  <c r="CG38" i="20"/>
  <c r="BU38" i="14"/>
  <c r="CN13" i="26"/>
  <c r="FD34" i="15"/>
  <c r="CY40" i="21"/>
  <c r="CY41" i="21" s="1"/>
  <c r="CI46" i="19"/>
  <c r="CI47" i="19" s="1"/>
  <c r="CI35" i="25"/>
  <c r="CI26" i="15" s="1"/>
  <c r="BO28" i="15"/>
  <c r="EO39" i="15"/>
  <c r="BO16" i="15"/>
  <c r="BO61" i="26"/>
  <c r="ER45" i="19"/>
  <c r="ER10" i="15"/>
  <c r="ER44" i="19"/>
  <c r="DH50" i="23"/>
  <c r="CA22" i="15"/>
  <c r="DE33" i="26"/>
  <c r="BU65" i="28"/>
  <c r="DK34" i="15"/>
  <c r="CG38" i="21"/>
  <c r="CG24" i="15"/>
  <c r="CY36" i="26"/>
  <c r="BU40" i="21"/>
  <c r="BU41" i="21" s="1"/>
  <c r="EH34" i="15"/>
  <c r="BO40" i="21"/>
  <c r="BO41" i="21" s="1"/>
  <c r="EW33" i="26"/>
  <c r="EW31" i="26" s="1"/>
  <c r="EQ61" i="26"/>
  <c r="EQ16" i="15"/>
  <c r="EQ40" i="15" s="1"/>
  <c r="DG16" i="15"/>
  <c r="EV9" i="15"/>
  <c r="CB61" i="26"/>
  <c r="CB16" i="15"/>
  <c r="CB40" i="15" s="1"/>
  <c r="EL34" i="14"/>
  <c r="EL31" i="14" s="1"/>
  <c r="CJ9" i="14"/>
  <c r="EJ16" i="15"/>
  <c r="EU34" i="20"/>
  <c r="EU31" i="20" s="1"/>
  <c r="EU29" i="20" s="1"/>
  <c r="EU21" i="15" s="1"/>
  <c r="DQ34" i="20"/>
  <c r="FP36" i="26"/>
  <c r="DJ35" i="25"/>
  <c r="DJ26" i="15" s="1"/>
  <c r="CQ46" i="19"/>
  <c r="CQ47" i="19" s="1"/>
  <c r="EY38" i="15"/>
  <c r="CC28" i="15"/>
  <c r="CC61" i="26"/>
  <c r="DZ45" i="20"/>
  <c r="FA9" i="14"/>
  <c r="EV9" i="14"/>
  <c r="CS55" i="26"/>
  <c r="EL27" i="26"/>
  <c r="ET56" i="20"/>
  <c r="ET55" i="20"/>
  <c r="ET9" i="15"/>
  <c r="CV25" i="26"/>
  <c r="CD45" i="20"/>
  <c r="BO9" i="14"/>
  <c r="CY34" i="20"/>
  <c r="DQ27" i="26"/>
  <c r="EY45" i="14"/>
  <c r="EB38" i="26"/>
  <c r="FP14" i="14"/>
  <c r="FD45" i="14"/>
  <c r="EU38" i="26"/>
  <c r="DN27" i="26"/>
  <c r="BV55" i="26"/>
  <c r="DD61" i="26"/>
  <c r="DD16" i="15"/>
  <c r="DD40" i="15" s="1"/>
  <c r="CJ34" i="20"/>
  <c r="BQ29" i="20"/>
  <c r="BQ21" i="15" s="1"/>
  <c r="DH27" i="26"/>
  <c r="ER13" i="20"/>
  <c r="ER7" i="20" s="1"/>
  <c r="DR29" i="20"/>
  <c r="DR21" i="15" s="1"/>
  <c r="CC31" i="20"/>
  <c r="CC29" i="20" s="1"/>
  <c r="CC21" i="15" s="1"/>
  <c r="EF34" i="14"/>
  <c r="BR31" i="20"/>
  <c r="CM64" i="28"/>
  <c r="EL34" i="15"/>
  <c r="CP38" i="14"/>
  <c r="CG13" i="26"/>
  <c r="CE40" i="15"/>
  <c r="BX36" i="26"/>
  <c r="EM56" i="20"/>
  <c r="DH64" i="28"/>
  <c r="FJ34" i="15"/>
  <c r="CD25" i="15"/>
  <c r="DN45" i="20"/>
  <c r="FD33" i="26"/>
  <c r="FD31" i="26" s="1"/>
  <c r="FD28" i="15" s="1"/>
  <c r="CO38" i="14"/>
  <c r="DC38" i="20"/>
  <c r="EJ50" i="22"/>
  <c r="DB31" i="26"/>
  <c r="CM63" i="23"/>
  <c r="CM64" i="23" s="1"/>
  <c r="FJ38" i="20"/>
  <c r="EH38" i="20"/>
  <c r="EH31" i="20" s="1"/>
  <c r="EH29" i="20" s="1"/>
  <c r="EH21" i="15" s="1"/>
  <c r="FC29" i="20"/>
  <c r="FC21" i="15" s="1"/>
  <c r="DJ9" i="14"/>
  <c r="DH25" i="15"/>
  <c r="CT46" i="19"/>
  <c r="CT47" i="19" s="1"/>
  <c r="CM37" i="25"/>
  <c r="CD38" i="20"/>
  <c r="CD31" i="20" s="1"/>
  <c r="DZ13" i="26"/>
  <c r="DZ7" i="26" s="1"/>
  <c r="EU34" i="15"/>
  <c r="CP28" i="15"/>
  <c r="CJ7" i="26"/>
  <c r="BP34" i="15"/>
  <c r="EF39" i="15"/>
  <c r="EV26" i="15"/>
  <c r="EV69" i="25"/>
  <c r="CW46" i="19"/>
  <c r="CW47" i="19" s="1"/>
  <c r="FL64" i="28"/>
  <c r="FL65" i="28" s="1"/>
  <c r="CP63" i="23"/>
  <c r="CP64" i="23" s="1"/>
  <c r="EC36" i="26"/>
  <c r="EC33" i="26" s="1"/>
  <c r="EC31" i="26" s="1"/>
  <c r="EC28" i="15" s="1"/>
  <c r="BU38" i="20"/>
  <c r="CY36" i="15"/>
  <c r="DW46" i="19"/>
  <c r="DW47" i="19" s="1"/>
  <c r="CY32" i="23"/>
  <c r="DG31" i="26"/>
  <c r="DG28" i="15" s="1"/>
  <c r="CS22" i="15"/>
  <c r="FK23" i="15"/>
  <c r="FK62" i="28"/>
  <c r="CS31" i="20"/>
  <c r="EI46" i="19"/>
  <c r="EI47" i="19" s="1"/>
  <c r="GH25" i="15"/>
  <c r="GH27" i="15"/>
  <c r="FS38" i="20"/>
  <c r="GI38" i="14"/>
  <c r="FS38" i="14"/>
  <c r="GI38" i="20"/>
  <c r="FX38" i="14"/>
  <c r="GE32" i="23"/>
  <c r="GL38" i="14"/>
  <c r="GK25" i="15"/>
  <c r="GN25" i="15"/>
  <c r="FX38" i="20"/>
  <c r="GL38" i="20"/>
  <c r="GF38" i="14"/>
  <c r="GJ32" i="23"/>
  <c r="GJ27" i="15" s="1"/>
  <c r="GF38" i="20"/>
  <c r="HC24" i="15"/>
  <c r="CH45" i="14"/>
  <c r="CL34" i="14"/>
  <c r="CL31" i="14" s="1"/>
  <c r="CL29" i="14" s="1"/>
  <c r="CL20" i="15" s="1"/>
  <c r="FB45" i="14"/>
  <c r="CX34" i="14"/>
  <c r="CX31" i="14" s="1"/>
  <c r="DV34" i="14"/>
  <c r="BV31" i="14"/>
  <c r="EQ45" i="14"/>
  <c r="EH34" i="14"/>
  <c r="BZ34" i="14"/>
  <c r="BZ31" i="14" s="1"/>
  <c r="DG9" i="14"/>
  <c r="DF34" i="14"/>
  <c r="DF31" i="14" s="1"/>
  <c r="DF29" i="14" s="1"/>
  <c r="DF20" i="15" s="1"/>
  <c r="CB45" i="14"/>
  <c r="CB29" i="14" s="1"/>
  <c r="CB20" i="15" s="1"/>
  <c r="CI34" i="14"/>
  <c r="CU31" i="14"/>
  <c r="EE31" i="14"/>
  <c r="CC34" i="14"/>
  <c r="EJ34" i="14"/>
  <c r="DA45" i="14"/>
  <c r="DM34" i="14"/>
  <c r="DM31" i="14" s="1"/>
  <c r="FC34" i="14"/>
  <c r="BZ45" i="14"/>
  <c r="BV45" i="14"/>
  <c r="CZ45" i="14"/>
  <c r="DX45" i="20"/>
  <c r="DX29" i="20" s="1"/>
  <c r="DX21" i="15" s="1"/>
  <c r="DG45" i="14"/>
  <c r="EA45" i="20"/>
  <c r="EA29" i="20" s="1"/>
  <c r="EA21" i="15" s="1"/>
  <c r="ER13" i="14"/>
  <c r="CN45" i="14"/>
  <c r="CF31" i="14"/>
  <c r="CO34" i="14"/>
  <c r="EJ45" i="14"/>
  <c r="EW13" i="14"/>
  <c r="CF45" i="14"/>
  <c r="CT34" i="14"/>
  <c r="CT31" i="14" s="1"/>
  <c r="FC9" i="14"/>
  <c r="EV34" i="14"/>
  <c r="EH45" i="14"/>
  <c r="DY45" i="20"/>
  <c r="DY29" i="20" s="1"/>
  <c r="DY21" i="15" s="1"/>
  <c r="BS45" i="14"/>
  <c r="CR45" i="14"/>
  <c r="CR29" i="14" s="1"/>
  <c r="CR20" i="15" s="1"/>
  <c r="FL45" i="14"/>
  <c r="FI45" i="14"/>
  <c r="CU45" i="14"/>
  <c r="FE13" i="20"/>
  <c r="FE7" i="20" s="1"/>
  <c r="BS34" i="14"/>
  <c r="BS31" i="14" s="1"/>
  <c r="EE9" i="14"/>
  <c r="CH31" i="14"/>
  <c r="CT45" i="14"/>
  <c r="DS34" i="14"/>
  <c r="DU31" i="14"/>
  <c r="EV45" i="14"/>
  <c r="ED45" i="14"/>
  <c r="ED29" i="14" s="1"/>
  <c r="ED20" i="15" s="1"/>
  <c r="CW45" i="14"/>
  <c r="CW29" i="14" s="1"/>
  <c r="CW20" i="15" s="1"/>
  <c r="EG34" i="14"/>
  <c r="EG31" i="14" s="1"/>
  <c r="EG29" i="14" s="1"/>
  <c r="EG20" i="15" s="1"/>
  <c r="DO31" i="14"/>
  <c r="EW9" i="14"/>
  <c r="EB45" i="14"/>
  <c r="DU45" i="14"/>
  <c r="EZ31" i="14"/>
  <c r="FH45" i="14"/>
  <c r="EY13" i="20"/>
  <c r="EY7" i="20" s="1"/>
  <c r="ET9" i="14"/>
  <c r="EM9" i="14"/>
  <c r="EK45" i="14"/>
  <c r="DL34" i="14"/>
  <c r="DL31" i="14" s="1"/>
  <c r="DP45" i="14"/>
  <c r="FF31" i="14"/>
  <c r="DO45" i="14"/>
  <c r="FE9" i="14"/>
  <c r="BY45" i="14"/>
  <c r="BY29" i="14" s="1"/>
  <c r="BY20" i="15" s="1"/>
  <c r="BQ31" i="14"/>
  <c r="DR45" i="14"/>
  <c r="FF13" i="20"/>
  <c r="FF7" i="20" s="1"/>
  <c r="CX45" i="14"/>
  <c r="FQ45" i="14"/>
  <c r="DS45" i="14"/>
  <c r="EE45" i="14"/>
  <c r="BP34" i="14"/>
  <c r="EW45" i="14"/>
  <c r="CN34" i="14"/>
  <c r="CO45" i="14"/>
  <c r="CI45" i="14"/>
  <c r="FE34" i="14"/>
  <c r="FE31" i="14" s="1"/>
  <c r="EZ45" i="14"/>
  <c r="DQ46" i="19" l="1"/>
  <c r="DQ47" i="19" s="1"/>
  <c r="DE46" i="19"/>
  <c r="CP46" i="19"/>
  <c r="CP47" i="19" s="1"/>
  <c r="CG34" i="15"/>
  <c r="FE29" i="14"/>
  <c r="FE20" i="15" s="1"/>
  <c r="DH34" i="15"/>
  <c r="CP36" i="15"/>
  <c r="CJ34" i="15"/>
  <c r="HD24" i="15"/>
  <c r="HD36" i="15" s="1"/>
  <c r="CS46" i="19"/>
  <c r="HD38" i="21"/>
  <c r="EW55" i="20"/>
  <c r="EW56" i="20"/>
  <c r="HC36" i="15"/>
  <c r="DH46" i="19"/>
  <c r="DH47" i="19" s="1"/>
  <c r="DG29" i="14"/>
  <c r="DG20" i="15" s="1"/>
  <c r="CJ46" i="19"/>
  <c r="DC31" i="14"/>
  <c r="DC29" i="14" s="1"/>
  <c r="DC20" i="15" s="1"/>
  <c r="CO31" i="14"/>
  <c r="CO29" i="14" s="1"/>
  <c r="CO20" i="15" s="1"/>
  <c r="DZ31" i="20"/>
  <c r="DZ29" i="20" s="1"/>
  <c r="DZ21" i="15" s="1"/>
  <c r="EQ29" i="14"/>
  <c r="EQ20" i="15" s="1"/>
  <c r="EK55" i="20"/>
  <c r="CD63" i="23"/>
  <c r="CD64" i="23" s="1"/>
  <c r="ET29" i="14"/>
  <c r="ET20" i="15" s="1"/>
  <c r="EP55" i="20"/>
  <c r="CP31" i="20"/>
  <c r="EC46" i="19"/>
  <c r="EC47" i="19" s="1"/>
  <c r="FD38" i="15"/>
  <c r="ES55" i="20"/>
  <c r="CH29" i="14"/>
  <c r="CH20" i="15" s="1"/>
  <c r="EH31" i="14"/>
  <c r="EH29" i="14" s="1"/>
  <c r="EH20" i="15" s="1"/>
  <c r="DT61" i="26"/>
  <c r="BT31" i="14"/>
  <c r="BT29" i="14" s="1"/>
  <c r="BT20" i="15" s="1"/>
  <c r="CD26" i="15"/>
  <c r="EK29" i="14"/>
  <c r="EK20" i="15" s="1"/>
  <c r="EF31" i="14"/>
  <c r="FC31" i="14"/>
  <c r="EM13" i="14"/>
  <c r="EM7" i="14" s="1"/>
  <c r="CG31" i="26"/>
  <c r="CG28" i="15" s="1"/>
  <c r="EP56" i="20"/>
  <c r="CZ9" i="14"/>
  <c r="DT29" i="20"/>
  <c r="DT21" i="15" s="1"/>
  <c r="CI31" i="14"/>
  <c r="CI29" i="14" s="1"/>
  <c r="CI20" i="15" s="1"/>
  <c r="BU31" i="20"/>
  <c r="EV56" i="20"/>
  <c r="EV55" i="20"/>
  <c r="CF29" i="14"/>
  <c r="CF20" i="15" s="1"/>
  <c r="DE63" i="23"/>
  <c r="DE64" i="23" s="1"/>
  <c r="BR46" i="19"/>
  <c r="BP31" i="14"/>
  <c r="BP29" i="14" s="1"/>
  <c r="BP20" i="15" s="1"/>
  <c r="EZ29" i="14"/>
  <c r="EZ20" i="15" s="1"/>
  <c r="DE9" i="14"/>
  <c r="BR45" i="14"/>
  <c r="EE29" i="14"/>
  <c r="EE20" i="15" s="1"/>
  <c r="DV31" i="14"/>
  <c r="FK35" i="15"/>
  <c r="BV49" i="26"/>
  <c r="ET57" i="20"/>
  <c r="ET58" i="20" s="1"/>
  <c r="DG40" i="15"/>
  <c r="BO40" i="15"/>
  <c r="DT40" i="15"/>
  <c r="CD16" i="15"/>
  <c r="EM57" i="20"/>
  <c r="EM58" i="20" s="1"/>
  <c r="CZ31" i="20"/>
  <c r="CZ29" i="20" s="1"/>
  <c r="CZ21" i="15" s="1"/>
  <c r="EZ33" i="15"/>
  <c r="CV46" i="19"/>
  <c r="DB61" i="26"/>
  <c r="DB16" i="15"/>
  <c r="CY65" i="28"/>
  <c r="BR13" i="26"/>
  <c r="CJ31" i="26"/>
  <c r="CS39" i="15"/>
  <c r="FB33" i="15"/>
  <c r="DN29" i="20"/>
  <c r="DN21" i="15" s="1"/>
  <c r="FC33" i="15"/>
  <c r="CM46" i="19"/>
  <c r="DE26" i="15"/>
  <c r="CM31" i="26"/>
  <c r="FH64" i="28"/>
  <c r="FA36" i="26"/>
  <c r="FA33" i="26" s="1"/>
  <c r="FA31" i="26" s="1"/>
  <c r="FA28" i="15" s="1"/>
  <c r="EP33" i="15"/>
  <c r="EO56" i="20"/>
  <c r="EO9" i="15"/>
  <c r="DH26" i="15"/>
  <c r="BR26" i="15"/>
  <c r="FN22" i="15"/>
  <c r="FN44" i="19"/>
  <c r="FB38" i="15"/>
  <c r="EL55" i="20"/>
  <c r="EL9" i="15"/>
  <c r="EL56" i="20"/>
  <c r="FH14" i="14"/>
  <c r="DK31" i="14"/>
  <c r="DQ34" i="14"/>
  <c r="DE34" i="14"/>
  <c r="FG45" i="14"/>
  <c r="EA9" i="14"/>
  <c r="BS9" i="14"/>
  <c r="BU34" i="14"/>
  <c r="CD29" i="20"/>
  <c r="DZ61" i="26"/>
  <c r="DZ16" i="15"/>
  <c r="CG7" i="26"/>
  <c r="DH13" i="26"/>
  <c r="DH32" i="23"/>
  <c r="BS31" i="26"/>
  <c r="BS28" i="15" s="1"/>
  <c r="ES13" i="26"/>
  <c r="ES7" i="26" s="1"/>
  <c r="BQ49" i="26"/>
  <c r="CL61" i="26"/>
  <c r="CL16" i="15"/>
  <c r="CL40" i="15" s="1"/>
  <c r="EF40" i="15"/>
  <c r="CA7" i="26"/>
  <c r="EI29" i="20"/>
  <c r="EI21" i="15" s="1"/>
  <c r="FH35" i="15"/>
  <c r="CD47" i="19"/>
  <c r="EU38" i="15"/>
  <c r="CY35" i="25"/>
  <c r="EN31" i="20"/>
  <c r="EY56" i="20"/>
  <c r="EY9" i="15"/>
  <c r="EY55" i="20"/>
  <c r="CY9" i="14"/>
  <c r="FD13" i="20"/>
  <c r="FD7" i="20" s="1"/>
  <c r="EU45" i="14"/>
  <c r="CV34" i="14"/>
  <c r="EC45" i="20"/>
  <c r="EC29" i="20" s="1"/>
  <c r="EC21" i="15" s="1"/>
  <c r="EJ13" i="14"/>
  <c r="EJ7" i="14" s="1"/>
  <c r="EF45" i="20"/>
  <c r="EF29" i="20" s="1"/>
  <c r="EF21" i="15" s="1"/>
  <c r="ER45" i="14"/>
  <c r="FF45" i="20"/>
  <c r="FF29" i="20" s="1"/>
  <c r="FF21" i="15" s="1"/>
  <c r="ES45" i="14"/>
  <c r="ES29" i="14" s="1"/>
  <c r="ES20" i="15" s="1"/>
  <c r="BO45" i="14"/>
  <c r="DK45" i="14"/>
  <c r="EV38" i="15"/>
  <c r="DB28" i="15"/>
  <c r="BR29" i="20"/>
  <c r="DN13" i="26"/>
  <c r="DN7" i="26" s="1"/>
  <c r="CY31" i="20"/>
  <c r="CC40" i="15"/>
  <c r="DL28" i="15"/>
  <c r="DL61" i="26"/>
  <c r="EJ9" i="15"/>
  <c r="EJ56" i="20"/>
  <c r="EJ55" i="20"/>
  <c r="EL49" i="26"/>
  <c r="EL31" i="26" s="1"/>
  <c r="EL28" i="15" s="1"/>
  <c r="BS13" i="26"/>
  <c r="BS7" i="26" s="1"/>
  <c r="FA16" i="15"/>
  <c r="EK33" i="15"/>
  <c r="DK13" i="26"/>
  <c r="DK7" i="26" s="1"/>
  <c r="CM34" i="15"/>
  <c r="EO38" i="15"/>
  <c r="ES33" i="15"/>
  <c r="EX13" i="26"/>
  <c r="EX7" i="26" s="1"/>
  <c r="BU34" i="15"/>
  <c r="GB64" i="28"/>
  <c r="GB65" i="28" s="1"/>
  <c r="BO47" i="19"/>
  <c r="CK31" i="26"/>
  <c r="DA31" i="14"/>
  <c r="DA29" i="14" s="1"/>
  <c r="DA20" i="15" s="1"/>
  <c r="FF9" i="15"/>
  <c r="FF56" i="20"/>
  <c r="DT45" i="14"/>
  <c r="DT29" i="14" s="1"/>
  <c r="DT20" i="15" s="1"/>
  <c r="EN31" i="14"/>
  <c r="EN29" i="14" s="1"/>
  <c r="EN20" i="15" s="1"/>
  <c r="DO29" i="14"/>
  <c r="DO20" i="15" s="1"/>
  <c r="CO9" i="14"/>
  <c r="FE56" i="20"/>
  <c r="FE55" i="20"/>
  <c r="FE9" i="15"/>
  <c r="CT29" i="14"/>
  <c r="CT20" i="15" s="1"/>
  <c r="CK45" i="14"/>
  <c r="BX45" i="14"/>
  <c r="CJ34" i="14"/>
  <c r="BZ29" i="14"/>
  <c r="BZ20" i="15" s="1"/>
  <c r="CJ31" i="20"/>
  <c r="EL13" i="26"/>
  <c r="EL7" i="26" s="1"/>
  <c r="DQ31" i="20"/>
  <c r="DQ29" i="20" s="1"/>
  <c r="DQ21" i="15" s="1"/>
  <c r="CG40" i="21"/>
  <c r="CG41" i="21" s="1"/>
  <c r="ER46" i="19"/>
  <c r="ER47" i="19" s="1"/>
  <c r="CN7" i="26"/>
  <c r="DM49" i="26"/>
  <c r="DM31" i="26" s="1"/>
  <c r="BZ49" i="26"/>
  <c r="CV34" i="15"/>
  <c r="CY49" i="26"/>
  <c r="BQ13" i="26"/>
  <c r="CV29" i="20"/>
  <c r="BR22" i="15"/>
  <c r="BR34" i="15" s="1"/>
  <c r="CP65" i="28"/>
  <c r="BP28" i="15"/>
  <c r="BP61" i="26"/>
  <c r="DI31" i="26"/>
  <c r="DE7" i="26"/>
  <c r="CG46" i="19"/>
  <c r="DW29" i="20"/>
  <c r="DW21" i="15" s="1"/>
  <c r="BQ40" i="21"/>
  <c r="BQ41" i="21" s="1"/>
  <c r="DB31" i="20"/>
  <c r="GB35" i="15"/>
  <c r="FA38" i="15"/>
  <c r="CQ35" i="25"/>
  <c r="DV13" i="26"/>
  <c r="DV7" i="26" s="1"/>
  <c r="CA34" i="14"/>
  <c r="DS31" i="14"/>
  <c r="DS29" i="14" s="1"/>
  <c r="DS20" i="15" s="1"/>
  <c r="BS29" i="14"/>
  <c r="BS20" i="15" s="1"/>
  <c r="DU9" i="14"/>
  <c r="FO14" i="14"/>
  <c r="DW9" i="14"/>
  <c r="CS29" i="20"/>
  <c r="CY27" i="15"/>
  <c r="CY61" i="23"/>
  <c r="CJ16" i="15"/>
  <c r="ER34" i="15"/>
  <c r="BU16" i="15"/>
  <c r="BU61" i="26"/>
  <c r="DA31" i="20"/>
  <c r="DA29" i="20" s="1"/>
  <c r="DA21" i="15" s="1"/>
  <c r="CM31" i="20"/>
  <c r="EO16" i="15"/>
  <c r="EO61" i="26"/>
  <c r="DE27" i="15"/>
  <c r="FA56" i="20"/>
  <c r="FA9" i="15"/>
  <c r="FA55" i="20"/>
  <c r="BY13" i="26"/>
  <c r="BR28" i="15"/>
  <c r="BQ36" i="15"/>
  <c r="CY47" i="19"/>
  <c r="BU46" i="19"/>
  <c r="DB46" i="19"/>
  <c r="CS34" i="15"/>
  <c r="CA36" i="15"/>
  <c r="EC16" i="15"/>
  <c r="EC61" i="26"/>
  <c r="DH31" i="14"/>
  <c r="DN45" i="14"/>
  <c r="EX13" i="20"/>
  <c r="EX7" i="20" s="1"/>
  <c r="FM45" i="14"/>
  <c r="ER34" i="14"/>
  <c r="ER31" i="14" s="1"/>
  <c r="EO45" i="20"/>
  <c r="EO29" i="20" s="1"/>
  <c r="EO21" i="15" s="1"/>
  <c r="ER9" i="14"/>
  <c r="ER7" i="14" s="1"/>
  <c r="FG9" i="14"/>
  <c r="DZ34" i="14"/>
  <c r="DZ31" i="14" s="1"/>
  <c r="DN34" i="14"/>
  <c r="DN31" i="14" s="1"/>
  <c r="EH9" i="14"/>
  <c r="CX29" i="14"/>
  <c r="CX20" i="15" s="1"/>
  <c r="CM35" i="25"/>
  <c r="BX33" i="26"/>
  <c r="EU36" i="26"/>
  <c r="EU33" i="26" s="1"/>
  <c r="EU31" i="26" s="1"/>
  <c r="EU28" i="15" s="1"/>
  <c r="CV13" i="26"/>
  <c r="CS49" i="26"/>
  <c r="EW28" i="15"/>
  <c r="EW61" i="26"/>
  <c r="DE31" i="26"/>
  <c r="CJ26" i="15"/>
  <c r="FN23" i="15"/>
  <c r="FN62" i="28"/>
  <c r="BX31" i="20"/>
  <c r="DX13" i="26"/>
  <c r="DX7" i="26" s="1"/>
  <c r="DB40" i="21"/>
  <c r="DB41" i="21" s="1"/>
  <c r="EY29" i="14"/>
  <c r="EY20" i="15" s="1"/>
  <c r="CP31" i="14"/>
  <c r="EW33" i="15"/>
  <c r="CS26" i="15"/>
  <c r="DB26" i="15"/>
  <c r="CG36" i="15"/>
  <c r="CY7" i="26"/>
  <c r="CZ40" i="15"/>
  <c r="BX16" i="15"/>
  <c r="CZ31" i="14"/>
  <c r="CZ29" i="14" s="1"/>
  <c r="CZ20" i="15" s="1"/>
  <c r="CP13" i="26"/>
  <c r="DR28" i="15"/>
  <c r="DR61" i="26"/>
  <c r="CA26" i="15"/>
  <c r="DP28" i="15"/>
  <c r="DP61" i="26"/>
  <c r="DB34" i="15"/>
  <c r="FD13" i="26"/>
  <c r="FD7" i="26" s="1"/>
  <c r="EU13" i="26"/>
  <c r="EU7" i="26" s="1"/>
  <c r="EM38" i="15"/>
  <c r="EP28" i="15"/>
  <c r="EP61" i="26"/>
  <c r="CJ36" i="15"/>
  <c r="CS13" i="26"/>
  <c r="EI13" i="26"/>
  <c r="EI7" i="26" s="1"/>
  <c r="EX45" i="14"/>
  <c r="EX29" i="14" s="1"/>
  <c r="EX20" i="15" s="1"/>
  <c r="EZ9" i="14"/>
  <c r="CQ31" i="14"/>
  <c r="CQ29" i="14" s="1"/>
  <c r="CQ20" i="15" s="1"/>
  <c r="DX9" i="14"/>
  <c r="DU29" i="14"/>
  <c r="DU20" i="15" s="1"/>
  <c r="FD31" i="14"/>
  <c r="FD29" i="14" s="1"/>
  <c r="FD20" i="15" s="1"/>
  <c r="CP45" i="20"/>
  <c r="CC31" i="14"/>
  <c r="CU29" i="14"/>
  <c r="CU20" i="15" s="1"/>
  <c r="BV29" i="14"/>
  <c r="BV20" i="15" s="1"/>
  <c r="DC31" i="20"/>
  <c r="DC29" i="20" s="1"/>
  <c r="DC21" i="15" s="1"/>
  <c r="DH65" i="28"/>
  <c r="ER55" i="20"/>
  <c r="ER56" i="20"/>
  <c r="ER9" i="15"/>
  <c r="DQ13" i="26"/>
  <c r="DQ7" i="26" s="1"/>
  <c r="EV33" i="15"/>
  <c r="CD64" i="28"/>
  <c r="BO29" i="20"/>
  <c r="ER16" i="15"/>
  <c r="ER61" i="26"/>
  <c r="EQ57" i="20"/>
  <c r="EQ58" i="20" s="1"/>
  <c r="EZ55" i="20"/>
  <c r="DP31" i="14"/>
  <c r="DP29" i="14" s="1"/>
  <c r="DP20" i="15" s="1"/>
  <c r="DB36" i="15"/>
  <c r="DB27" i="15"/>
  <c r="DB61" i="23"/>
  <c r="EL13" i="14"/>
  <c r="EL7" i="14" s="1"/>
  <c r="BU35" i="25"/>
  <c r="EU55" i="20"/>
  <c r="EU56" i="20"/>
  <c r="EU9" i="15"/>
  <c r="CV26" i="15"/>
  <c r="DH31" i="20"/>
  <c r="FO64" i="28"/>
  <c r="FO65" i="28" s="1"/>
  <c r="FC55" i="20"/>
  <c r="FB13" i="26"/>
  <c r="FB7" i="26" s="1"/>
  <c r="CY34" i="15"/>
  <c r="CA34" i="15"/>
  <c r="CA47" i="19"/>
  <c r="EY28" i="15"/>
  <c r="EY61" i="26"/>
  <c r="CG31" i="20"/>
  <c r="FI23" i="15"/>
  <c r="FI35" i="15" s="1"/>
  <c r="FI62" i="28"/>
  <c r="BR31" i="14"/>
  <c r="DK9" i="14"/>
  <c r="CV45" i="14"/>
  <c r="FP45" i="14"/>
  <c r="EW7" i="14"/>
  <c r="EO34" i="14"/>
  <c r="EO31" i="14" s="1"/>
  <c r="BX34" i="14"/>
  <c r="FK64" i="28"/>
  <c r="FK65" i="28" s="1"/>
  <c r="CM65" i="28"/>
  <c r="EB36" i="26"/>
  <c r="EB33" i="26" s="1"/>
  <c r="EB31" i="26" s="1"/>
  <c r="ET33" i="15"/>
  <c r="EO9" i="14"/>
  <c r="DG61" i="26"/>
  <c r="CY33" i="26"/>
  <c r="CA28" i="15"/>
  <c r="CD35" i="15"/>
  <c r="ES62" i="14"/>
  <c r="DW49" i="26"/>
  <c r="DW31" i="26" s="1"/>
  <c r="FM9" i="14"/>
  <c r="EQ33" i="15"/>
  <c r="EZ56" i="20"/>
  <c r="DE65" i="28"/>
  <c r="DE31" i="20"/>
  <c r="CD31" i="14"/>
  <c r="CO31" i="20"/>
  <c r="CO29" i="20" s="1"/>
  <c r="CO21" i="15" s="1"/>
  <c r="EJ38" i="15"/>
  <c r="CS63" i="23"/>
  <c r="CS64" i="23" s="1"/>
  <c r="FB55" i="20"/>
  <c r="CA65" i="28"/>
  <c r="BX26" i="15"/>
  <c r="BO65" i="28"/>
  <c r="CA31" i="20"/>
  <c r="DC13" i="26"/>
  <c r="CI28" i="15"/>
  <c r="CI61" i="26"/>
  <c r="EJ49" i="26"/>
  <c r="EJ31" i="26" s="1"/>
  <c r="DH45" i="14"/>
  <c r="BX22" i="15"/>
  <c r="BX44" i="19"/>
  <c r="CD31" i="26"/>
  <c r="EA61" i="26"/>
  <c r="EA16" i="15"/>
  <c r="EA40" i="15" s="1"/>
  <c r="GE27" i="15"/>
  <c r="FC45" i="14"/>
  <c r="FB34" i="14"/>
  <c r="FB31" i="14" s="1"/>
  <c r="FB29" i="14" s="1"/>
  <c r="FB20" i="15" s="1"/>
  <c r="DJ45" i="14"/>
  <c r="DJ29" i="14" s="1"/>
  <c r="DJ20" i="15" s="1"/>
  <c r="EA45" i="14"/>
  <c r="EA29" i="14" s="1"/>
  <c r="EA20" i="15" s="1"/>
  <c r="EP34" i="14"/>
  <c r="BW45" i="14"/>
  <c r="FO45" i="14"/>
  <c r="BW31" i="14"/>
  <c r="DR34" i="14"/>
  <c r="DR31" i="14" s="1"/>
  <c r="DR29" i="14" s="1"/>
  <c r="DR20" i="15" s="1"/>
  <c r="DY34" i="14"/>
  <c r="DY31" i="14" s="1"/>
  <c r="DY45" i="14"/>
  <c r="FC13" i="14"/>
  <c r="FC7" i="14" s="1"/>
  <c r="EB34" i="14"/>
  <c r="EB31" i="14" s="1"/>
  <c r="EB29" i="14" s="1"/>
  <c r="EB20" i="15" s="1"/>
  <c r="EK13" i="14"/>
  <c r="EK7" i="14" s="1"/>
  <c r="EN13" i="14"/>
  <c r="EN7" i="14" s="1"/>
  <c r="EP45" i="14"/>
  <c r="FK45" i="14"/>
  <c r="ET13" i="14"/>
  <c r="ET7" i="14" s="1"/>
  <c r="DM45" i="14"/>
  <c r="DM29" i="14" s="1"/>
  <c r="DM20" i="15" s="1"/>
  <c r="BQ45" i="14"/>
  <c r="BQ29" i="14" s="1"/>
  <c r="BQ20" i="15" s="1"/>
  <c r="FF13" i="14"/>
  <c r="FF7" i="14" s="1"/>
  <c r="EU13" i="14"/>
  <c r="EU7" i="14" s="1"/>
  <c r="EQ13" i="14"/>
  <c r="EQ7" i="14" s="1"/>
  <c r="DX45" i="14"/>
  <c r="EP13" i="14"/>
  <c r="EP7" i="14" s="1"/>
  <c r="FE13" i="14"/>
  <c r="FE7" i="14" s="1"/>
  <c r="DX31" i="14"/>
  <c r="EZ13" i="14"/>
  <c r="EV13" i="14"/>
  <c r="EV7" i="14" s="1"/>
  <c r="FB13" i="14"/>
  <c r="FB7" i="14" s="1"/>
  <c r="ES13" i="14"/>
  <c r="ES7" i="14" s="1"/>
  <c r="DE47" i="19" l="1"/>
  <c r="CS47" i="19"/>
  <c r="ES57" i="20"/>
  <c r="ES58" i="20" s="1"/>
  <c r="EK57" i="20"/>
  <c r="EK58" i="20" s="1"/>
  <c r="HD40" i="21"/>
  <c r="CJ47" i="19"/>
  <c r="EW57" i="20"/>
  <c r="EW58" i="20" s="1"/>
  <c r="ER29" i="14"/>
  <c r="ER20" i="15" s="1"/>
  <c r="FC29" i="14"/>
  <c r="FC20" i="15" s="1"/>
  <c r="CK29" i="14"/>
  <c r="CK20" i="15" s="1"/>
  <c r="EP57" i="20"/>
  <c r="EP58" i="20" s="1"/>
  <c r="DE39" i="15"/>
  <c r="EZ7" i="14"/>
  <c r="EZ57" i="14" s="1"/>
  <c r="FF55" i="20"/>
  <c r="EV57" i="20"/>
  <c r="EV58" i="20" s="1"/>
  <c r="FA61" i="26"/>
  <c r="CV31" i="14"/>
  <c r="BU31" i="14"/>
  <c r="BW29" i="14"/>
  <c r="BW20" i="15" s="1"/>
  <c r="DX29" i="14"/>
  <c r="DX20" i="15" s="1"/>
  <c r="DN29" i="14"/>
  <c r="DN20" i="15" s="1"/>
  <c r="DQ31" i="14"/>
  <c r="BU29" i="20"/>
  <c r="BU21" i="15" s="1"/>
  <c r="EO55" i="20"/>
  <c r="EP31" i="14"/>
  <c r="EP57" i="14" s="1"/>
  <c r="EU8" i="15"/>
  <c r="EQ8" i="15"/>
  <c r="EQ56" i="14"/>
  <c r="EQ57" i="14"/>
  <c r="EK57" i="14"/>
  <c r="EK56" i="14"/>
  <c r="EK8" i="15"/>
  <c r="EC34" i="14"/>
  <c r="EC31" i="14" s="1"/>
  <c r="CD28" i="15"/>
  <c r="FB57" i="20"/>
  <c r="FB58" i="20" s="1"/>
  <c r="DE29" i="20"/>
  <c r="DB63" i="23"/>
  <c r="DB64" i="23" s="1"/>
  <c r="EI16" i="15"/>
  <c r="EI61" i="26"/>
  <c r="FN35" i="15"/>
  <c r="DE61" i="26"/>
  <c r="DE28" i="15"/>
  <c r="CS31" i="26"/>
  <c r="EO40" i="15"/>
  <c r="CS21" i="15"/>
  <c r="DE16" i="15"/>
  <c r="BZ31" i="26"/>
  <c r="FF33" i="15"/>
  <c r="FA40" i="15"/>
  <c r="CY29" i="20"/>
  <c r="EN29" i="20"/>
  <c r="EN56" i="20"/>
  <c r="ES61" i="26"/>
  <c r="ES16" i="15"/>
  <c r="ES40" i="15" s="1"/>
  <c r="CG16" i="15"/>
  <c r="CG61" i="26"/>
  <c r="CM47" i="19"/>
  <c r="CJ61" i="26"/>
  <c r="CJ28" i="15"/>
  <c r="BR7" i="26"/>
  <c r="DB40" i="15"/>
  <c r="CP29" i="20"/>
  <c r="CM45" i="14"/>
  <c r="EI45" i="14"/>
  <c r="DE45" i="14"/>
  <c r="DB34" i="14"/>
  <c r="FJ45" i="14"/>
  <c r="DW45" i="14"/>
  <c r="FA34" i="14"/>
  <c r="FA31" i="14" s="1"/>
  <c r="BX46" i="19"/>
  <c r="CA29" i="20"/>
  <c r="ER40" i="15"/>
  <c r="FD16" i="15"/>
  <c r="FD61" i="26"/>
  <c r="DB47" i="19"/>
  <c r="BY7" i="26"/>
  <c r="CM29" i="20"/>
  <c r="CV21" i="15"/>
  <c r="DK16" i="15"/>
  <c r="DK61" i="26"/>
  <c r="EJ57" i="20"/>
  <c r="EJ58" i="20" s="1"/>
  <c r="CD21" i="15"/>
  <c r="EL33" i="15"/>
  <c r="FN46" i="19"/>
  <c r="FN47" i="19" s="1"/>
  <c r="FH65" i="28"/>
  <c r="CG29" i="20"/>
  <c r="BO21" i="15"/>
  <c r="EP40" i="15"/>
  <c r="BX29" i="20"/>
  <c r="BX31" i="26"/>
  <c r="FA57" i="20"/>
  <c r="FA58" i="20" s="1"/>
  <c r="BU40" i="15"/>
  <c r="DV16" i="15"/>
  <c r="DV61" i="26"/>
  <c r="EJ8" i="15"/>
  <c r="EY57" i="20"/>
  <c r="EY58" i="20" s="1"/>
  <c r="BQ31" i="26"/>
  <c r="DZ40" i="15"/>
  <c r="EL57" i="20"/>
  <c r="EL58" i="20" s="1"/>
  <c r="FN34" i="15"/>
  <c r="FB8" i="15"/>
  <c r="FB57" i="14"/>
  <c r="FB56" i="14"/>
  <c r="CY34" i="14"/>
  <c r="FC8" i="15"/>
  <c r="FC57" i="14"/>
  <c r="EL45" i="14"/>
  <c r="EL29" i="14" s="1"/>
  <c r="EL20" i="15" s="1"/>
  <c r="BX34" i="15"/>
  <c r="DW28" i="15"/>
  <c r="DW61" i="26"/>
  <c r="EU33" i="15"/>
  <c r="DQ61" i="26"/>
  <c r="DQ16" i="15"/>
  <c r="DP40" i="15"/>
  <c r="DR40" i="15"/>
  <c r="EW40" i="15"/>
  <c r="DH29" i="14"/>
  <c r="FA33" i="15"/>
  <c r="CY63" i="23"/>
  <c r="CY64" i="23" s="1"/>
  <c r="CA31" i="14"/>
  <c r="DB29" i="20"/>
  <c r="DI28" i="15"/>
  <c r="DI61" i="26"/>
  <c r="EL16" i="15"/>
  <c r="EL61" i="26"/>
  <c r="EJ33" i="15"/>
  <c r="DN16" i="15"/>
  <c r="DN61" i="26"/>
  <c r="FD9" i="15"/>
  <c r="FD56" i="20"/>
  <c r="FD55" i="20"/>
  <c r="EY33" i="15"/>
  <c r="CA61" i="26"/>
  <c r="CA16" i="15"/>
  <c r="DK29" i="14"/>
  <c r="DK20" i="15" s="1"/>
  <c r="EO33" i="15"/>
  <c r="CD61" i="26"/>
  <c r="FB16" i="15"/>
  <c r="FB40" i="15" s="1"/>
  <c r="FB61" i="26"/>
  <c r="DB39" i="15"/>
  <c r="CV7" i="26"/>
  <c r="EN8" i="15"/>
  <c r="EN56" i="14"/>
  <c r="EN57" i="14"/>
  <c r="CI40" i="15"/>
  <c r="BV31" i="26"/>
  <c r="CY31" i="26"/>
  <c r="FC57" i="20"/>
  <c r="FC58" i="20" s="1"/>
  <c r="BU26" i="15"/>
  <c r="EU16" i="15"/>
  <c r="EU61" i="26"/>
  <c r="CP7" i="26"/>
  <c r="BU47" i="19"/>
  <c r="CQ26" i="15"/>
  <c r="EX61" i="26"/>
  <c r="EX16" i="15"/>
  <c r="DH27" i="15"/>
  <c r="DH61" i="23"/>
  <c r="DH7" i="26"/>
  <c r="CM28" i="15"/>
  <c r="CM61" i="26"/>
  <c r="FE8" i="15"/>
  <c r="FE32" i="15" s="1"/>
  <c r="FE57" i="14"/>
  <c r="FE56" i="14"/>
  <c r="CD45" i="14"/>
  <c r="CP45" i="14"/>
  <c r="EP8" i="15"/>
  <c r="CS31" i="14"/>
  <c r="FF8" i="15"/>
  <c r="ET56" i="14"/>
  <c r="ET8" i="15"/>
  <c r="ET57" i="14"/>
  <c r="CG34" i="14"/>
  <c r="FA13" i="14"/>
  <c r="FA7" i="14" s="1"/>
  <c r="DY29" i="14"/>
  <c r="DY20" i="15" s="1"/>
  <c r="EI34" i="14"/>
  <c r="EI31" i="14" s="1"/>
  <c r="EB28" i="15"/>
  <c r="EB61" i="26"/>
  <c r="BX31" i="14"/>
  <c r="EW8" i="15"/>
  <c r="BR29" i="14"/>
  <c r="EU57" i="20"/>
  <c r="EU58" i="20" s="1"/>
  <c r="CD65" i="28"/>
  <c r="ER33" i="15"/>
  <c r="CY39" i="15"/>
  <c r="CG47" i="19"/>
  <c r="BP40" i="15"/>
  <c r="BS61" i="26"/>
  <c r="BS16" i="15"/>
  <c r="BS40" i="15" s="1"/>
  <c r="DL40" i="15"/>
  <c r="EM8" i="15"/>
  <c r="CV47" i="19"/>
  <c r="EV8" i="15"/>
  <c r="EO13" i="14"/>
  <c r="EO7" i="14" s="1"/>
  <c r="EX13" i="14"/>
  <c r="EX7" i="14" s="1"/>
  <c r="FI64" i="28"/>
  <c r="FI65" i="28" s="1"/>
  <c r="EY40" i="15"/>
  <c r="EZ57" i="20"/>
  <c r="EZ58" i="20" s="1"/>
  <c r="CM26" i="15"/>
  <c r="EC40" i="15"/>
  <c r="DM28" i="15"/>
  <c r="DM61" i="26"/>
  <c r="CN16" i="15"/>
  <c r="CN61" i="26"/>
  <c r="FE33" i="15"/>
  <c r="BR21" i="15"/>
  <c r="CY26" i="15"/>
  <c r="ES8" i="15"/>
  <c r="ES57" i="14"/>
  <c r="ES56" i="14"/>
  <c r="CG45" i="14"/>
  <c r="EF45" i="14"/>
  <c r="EF29" i="14" s="1"/>
  <c r="EF20" i="15" s="1"/>
  <c r="EU34" i="14"/>
  <c r="EU31" i="14" s="1"/>
  <c r="EU29" i="14" s="1"/>
  <c r="EU20" i="15" s="1"/>
  <c r="EJ28" i="15"/>
  <c r="EJ61" i="26"/>
  <c r="DC7" i="26"/>
  <c r="DH29" i="20"/>
  <c r="EL57" i="14"/>
  <c r="EL8" i="15"/>
  <c r="ER57" i="20"/>
  <c r="ER58" i="20" s="1"/>
  <c r="DE31" i="14"/>
  <c r="CS7" i="26"/>
  <c r="CY16" i="15"/>
  <c r="DX61" i="26"/>
  <c r="DX16" i="15"/>
  <c r="FN64" i="28"/>
  <c r="FN65" i="28" s="1"/>
  <c r="ER8" i="15"/>
  <c r="ER57" i="14"/>
  <c r="EX56" i="20"/>
  <c r="EX55" i="20"/>
  <c r="EX9" i="15"/>
  <c r="BQ7" i="26"/>
  <c r="CJ29" i="20"/>
  <c r="CJ31" i="14"/>
  <c r="FE57" i="20"/>
  <c r="FE58" i="20" s="1"/>
  <c r="CK28" i="15"/>
  <c r="CK61" i="26"/>
  <c r="BR47" i="19"/>
  <c r="CN31" i="14"/>
  <c r="CN29" i="14" s="1"/>
  <c r="CN20" i="15" s="1"/>
  <c r="EW34" i="14"/>
  <c r="EW31" i="14" s="1"/>
  <c r="EW29" i="14" s="1"/>
  <c r="EW20" i="15" s="1"/>
  <c r="EV31" i="14"/>
  <c r="EV29" i="14" s="1"/>
  <c r="EV20" i="15" s="1"/>
  <c r="EY13" i="14"/>
  <c r="EY7" i="14" s="1"/>
  <c r="HD41" i="21" l="1"/>
  <c r="EP29" i="14"/>
  <c r="EP20" i="15" s="1"/>
  <c r="ER56" i="14"/>
  <c r="FC56" i="14"/>
  <c r="FC58" i="14" s="1"/>
  <c r="FC59" i="14" s="1"/>
  <c r="EI29" i="14"/>
  <c r="EI20" i="15" s="1"/>
  <c r="EZ56" i="14"/>
  <c r="EZ8" i="15"/>
  <c r="EZ32" i="15" s="1"/>
  <c r="FF57" i="20"/>
  <c r="FF58" i="20" s="1"/>
  <c r="CD29" i="14"/>
  <c r="CD40" i="15"/>
  <c r="EL56" i="14"/>
  <c r="EO57" i="20"/>
  <c r="EO58" i="20" s="1"/>
  <c r="CV29" i="14"/>
  <c r="CV20" i="15" s="1"/>
  <c r="EW57" i="14"/>
  <c r="EY57" i="14"/>
  <c r="EY56" i="14"/>
  <c r="EY8" i="15"/>
  <c r="CS45" i="14"/>
  <c r="EC45" i="14"/>
  <c r="EC29" i="14" s="1"/>
  <c r="EC20" i="15" s="1"/>
  <c r="DQ45" i="14"/>
  <c r="DQ29" i="14" s="1"/>
  <c r="DQ20" i="15" s="1"/>
  <c r="BQ16" i="15"/>
  <c r="BQ61" i="26"/>
  <c r="CS16" i="15"/>
  <c r="CS61" i="26"/>
  <c r="DH21" i="15"/>
  <c r="BR20" i="15"/>
  <c r="CG31" i="14"/>
  <c r="CM40" i="15"/>
  <c r="CP16" i="15"/>
  <c r="CP61" i="26"/>
  <c r="BV28" i="15"/>
  <c r="BV61" i="26"/>
  <c r="EN32" i="15"/>
  <c r="FD33" i="15"/>
  <c r="EL40" i="15"/>
  <c r="DE40" i="15"/>
  <c r="DZ45" i="14"/>
  <c r="DZ29" i="14" s="1"/>
  <c r="DZ20" i="15" s="1"/>
  <c r="FF57" i="14"/>
  <c r="FF45" i="14"/>
  <c r="FF29" i="14" s="1"/>
  <c r="EO45" i="14"/>
  <c r="EO29" i="14" s="1"/>
  <c r="EO20" i="15" s="1"/>
  <c r="DV45" i="14"/>
  <c r="DV29" i="14" s="1"/>
  <c r="DV20" i="15" s="1"/>
  <c r="DE29" i="14"/>
  <c r="ES32" i="15"/>
  <c r="CN40" i="15"/>
  <c r="EO57" i="14"/>
  <c r="EO8" i="15"/>
  <c r="EW56" i="14"/>
  <c r="DH16" i="15"/>
  <c r="DH61" i="26"/>
  <c r="BX21" i="15"/>
  <c r="CA21" i="15"/>
  <c r="DB31" i="14"/>
  <c r="BR16" i="15"/>
  <c r="BR61" i="26"/>
  <c r="EI40" i="15"/>
  <c r="FD13" i="14"/>
  <c r="FD7" i="14" s="1"/>
  <c r="CJ21" i="15"/>
  <c r="DH63" i="23"/>
  <c r="DH64" i="23" s="1"/>
  <c r="CY61" i="26"/>
  <c r="CY28" i="15"/>
  <c r="CV16" i="15"/>
  <c r="CV61" i="26"/>
  <c r="FB58" i="14"/>
  <c r="FB59" i="14" s="1"/>
  <c r="CM21" i="15"/>
  <c r="CC45" i="14"/>
  <c r="BO31" i="14"/>
  <c r="EX57" i="20"/>
  <c r="EX58" i="20" s="1"/>
  <c r="DC61" i="26"/>
  <c r="DC16" i="15"/>
  <c r="DM40" i="15"/>
  <c r="EV56" i="14"/>
  <c r="EW32" i="15"/>
  <c r="ET32" i="15"/>
  <c r="FE58" i="14"/>
  <c r="FE59" i="14" s="1"/>
  <c r="EU40" i="15"/>
  <c r="DH20" i="15"/>
  <c r="FC32" i="15"/>
  <c r="CP29" i="14"/>
  <c r="BZ28" i="15"/>
  <c r="BZ61" i="26"/>
  <c r="CS28" i="15"/>
  <c r="FA45" i="14"/>
  <c r="FA29" i="14" s="1"/>
  <c r="FA20" i="15" s="1"/>
  <c r="EX33" i="15"/>
  <c r="EJ31" i="14"/>
  <c r="CK40" i="15"/>
  <c r="EV57" i="14"/>
  <c r="BX29" i="14"/>
  <c r="ET58" i="14"/>
  <c r="ET59" i="14" s="1"/>
  <c r="DH39" i="15"/>
  <c r="DI40" i="15"/>
  <c r="DW40" i="15"/>
  <c r="CY31" i="14"/>
  <c r="FB32" i="15"/>
  <c r="BQ28" i="15"/>
  <c r="DV40" i="15"/>
  <c r="BY16" i="15"/>
  <c r="BY61" i="26"/>
  <c r="EQ58" i="14"/>
  <c r="EQ59" i="14" s="1"/>
  <c r="EM34" i="14"/>
  <c r="EM31" i="14" s="1"/>
  <c r="FR45" i="14"/>
  <c r="CM34" i="14"/>
  <c r="DL45" i="14"/>
  <c r="DL29" i="14" s="1"/>
  <c r="DL20" i="15" s="1"/>
  <c r="DB45" i="14"/>
  <c r="EJ40" i="15"/>
  <c r="EV32" i="15"/>
  <c r="EX40" i="15"/>
  <c r="CA40" i="15"/>
  <c r="DB21" i="15"/>
  <c r="DQ40" i="15"/>
  <c r="CJ40" i="15"/>
  <c r="FD40" i="15"/>
  <c r="BX47" i="19"/>
  <c r="CP21" i="15"/>
  <c r="CG40" i="15"/>
  <c r="EQ32" i="15"/>
  <c r="EU56" i="14"/>
  <c r="CY45" i="14"/>
  <c r="DW34" i="14"/>
  <c r="DW31" i="14" s="1"/>
  <c r="DW29" i="14" s="1"/>
  <c r="DW20" i="15" s="1"/>
  <c r="BU45" i="14"/>
  <c r="DX40" i="15"/>
  <c r="EL32" i="15"/>
  <c r="FA8" i="15"/>
  <c r="FA57" i="14"/>
  <c r="FD57" i="20"/>
  <c r="FD58" i="20" s="1"/>
  <c r="CY21" i="15"/>
  <c r="DE21" i="15"/>
  <c r="EK32" i="15"/>
  <c r="EU57" i="14"/>
  <c r="CJ29" i="14"/>
  <c r="ER32" i="15"/>
  <c r="ES58" i="14"/>
  <c r="ES59" i="14" s="1"/>
  <c r="EX57" i="14"/>
  <c r="EX8" i="15"/>
  <c r="EX56" i="14"/>
  <c r="EB40" i="15"/>
  <c r="EN58" i="14"/>
  <c r="EN59" i="14" s="1"/>
  <c r="DN40" i="15"/>
  <c r="CA29" i="14"/>
  <c r="BX28" i="15"/>
  <c r="BX61" i="26"/>
  <c r="CG21" i="15"/>
  <c r="DK40" i="15"/>
  <c r="EN21" i="15"/>
  <c r="EN55" i="20"/>
  <c r="EK58" i="14"/>
  <c r="EK59" i="14" s="1"/>
  <c r="EU32" i="15"/>
  <c r="EP32" i="15" l="1"/>
  <c r="ER58" i="14"/>
  <c r="ER59" i="14" s="1"/>
  <c r="EP56" i="14"/>
  <c r="EZ58" i="14"/>
  <c r="EZ59" i="14" s="1"/>
  <c r="CD20" i="15"/>
  <c r="EL58" i="14"/>
  <c r="EL59" i="14" s="1"/>
  <c r="EO56" i="14"/>
  <c r="CA20" i="15"/>
  <c r="CJ20" i="15"/>
  <c r="FA32" i="15"/>
  <c r="CM31" i="14"/>
  <c r="DE20" i="15"/>
  <c r="CP40" i="15"/>
  <c r="BQ40" i="15"/>
  <c r="EJ29" i="14"/>
  <c r="EJ57" i="14"/>
  <c r="DB29" i="14"/>
  <c r="DH40" i="15"/>
  <c r="FF20" i="15"/>
  <c r="FF56" i="14"/>
  <c r="EY32" i="15"/>
  <c r="BY40" i="15"/>
  <c r="BX20" i="15"/>
  <c r="CY40" i="15"/>
  <c r="BR40" i="15"/>
  <c r="BU29" i="14"/>
  <c r="EU58" i="14"/>
  <c r="EU59" i="14" s="1"/>
  <c r="CP20" i="15"/>
  <c r="EV58" i="14"/>
  <c r="EV59" i="14" s="1"/>
  <c r="EY58" i="14"/>
  <c r="EY59" i="14" s="1"/>
  <c r="DC40" i="15"/>
  <c r="EN57" i="20"/>
  <c r="EN58" i="20" s="1"/>
  <c r="BX40" i="15"/>
  <c r="CY29" i="14"/>
  <c r="EW58" i="14"/>
  <c r="EW59" i="14" s="1"/>
  <c r="BV40" i="15"/>
  <c r="CG29" i="14"/>
  <c r="EN33" i="15"/>
  <c r="EX58" i="14"/>
  <c r="EX59" i="14" s="1"/>
  <c r="CS40" i="15"/>
  <c r="BO29" i="14"/>
  <c r="EX32" i="15"/>
  <c r="FA56" i="14"/>
  <c r="CS29" i="14"/>
  <c r="EM29" i="14"/>
  <c r="EM57" i="14"/>
  <c r="BZ40" i="15"/>
  <c r="CC29" i="14"/>
  <c r="CC20" i="15" s="1"/>
  <c r="CV40" i="15"/>
  <c r="FD57" i="14"/>
  <c r="FD56" i="14"/>
  <c r="FD8" i="15"/>
  <c r="EO32" i="15"/>
  <c r="EP58" i="14" l="1"/>
  <c r="EP59" i="14" s="1"/>
  <c r="EO58" i="14"/>
  <c r="EO59" i="14" s="1"/>
  <c r="EM20" i="15"/>
  <c r="EM56" i="14"/>
  <c r="FD32" i="15"/>
  <c r="CS20" i="15"/>
  <c r="FA58" i="14"/>
  <c r="FA59" i="14" s="1"/>
  <c r="CG20" i="15"/>
  <c r="BU20" i="15"/>
  <c r="DB20" i="15"/>
  <c r="FD58" i="14"/>
  <c r="FD59" i="14" s="1"/>
  <c r="BO20" i="15"/>
  <c r="CM29" i="14"/>
  <c r="EJ20" i="15"/>
  <c r="EJ56" i="14"/>
  <c r="FF58" i="14"/>
  <c r="FF59" i="14" s="1"/>
  <c r="CY20" i="15"/>
  <c r="FF32" i="15"/>
  <c r="EJ32" i="15" l="1"/>
  <c r="CM20" i="15"/>
  <c r="EM58" i="14"/>
  <c r="EM59" i="14" s="1"/>
  <c r="EM32" i="15"/>
  <c r="EJ58" i="14"/>
  <c r="EJ59" i="14" s="1"/>
  <c r="FW9" i="19" l="1"/>
  <c r="FW7" i="19" s="1"/>
  <c r="FU9" i="19"/>
  <c r="FU7" i="19" s="1"/>
  <c r="FZ9" i="19"/>
  <c r="FZ7" i="19" s="1"/>
  <c r="FX9" i="19"/>
  <c r="FX7" i="19" s="1"/>
  <c r="GC9" i="19"/>
  <c r="GC7" i="19" s="1"/>
  <c r="GD9" i="19"/>
  <c r="GD7" i="19" s="1"/>
  <c r="FT9" i="19"/>
  <c r="FT7" i="19" s="1"/>
  <c r="GA9" i="19"/>
  <c r="GA7" i="19" s="1"/>
  <c r="FW10" i="15" l="1"/>
  <c r="FY9" i="19"/>
  <c r="FY7" i="19" s="1"/>
  <c r="GA10" i="15"/>
  <c r="GC10" i="15"/>
  <c r="GB9" i="19"/>
  <c r="GB7" i="19" s="1"/>
  <c r="FX10" i="15"/>
  <c r="FU10" i="15"/>
  <c r="FT10" i="15"/>
  <c r="FS9" i="19"/>
  <c r="FS7" i="19" s="1"/>
  <c r="FV9" i="19"/>
  <c r="FV7" i="19" s="1"/>
  <c r="FZ10" i="15"/>
  <c r="GD10" i="15"/>
  <c r="GB10" i="15" l="1"/>
  <c r="FY10" i="15"/>
  <c r="FV10" i="15"/>
  <c r="FS10" i="15"/>
  <c r="GD9" i="20"/>
  <c r="GA9" i="20"/>
  <c r="GC9" i="20"/>
  <c r="FW9" i="20"/>
  <c r="FU9" i="20"/>
  <c r="FZ9" i="20"/>
  <c r="FX9" i="20"/>
  <c r="FT9" i="20"/>
  <c r="GB9" i="20" l="1"/>
  <c r="FS9" i="20"/>
  <c r="FV9" i="20"/>
  <c r="FY9" i="20"/>
  <c r="FX9" i="14"/>
  <c r="FZ9" i="14"/>
  <c r="GD9" i="14"/>
  <c r="GC9" i="14"/>
  <c r="FU9" i="14"/>
  <c r="FT9" i="14"/>
  <c r="FV9" i="14" l="1"/>
  <c r="GA9" i="14"/>
  <c r="GB9" i="14"/>
  <c r="FW9" i="14"/>
  <c r="FY9" i="14"/>
  <c r="FS9" i="14" l="1"/>
  <c r="DX25" i="25" l="1"/>
  <c r="DX13" i="25" s="1"/>
  <c r="DX7" i="25" s="1"/>
  <c r="DP25" i="25"/>
  <c r="DP13" i="25" s="1"/>
  <c r="DP7" i="25" s="1"/>
  <c r="CZ25" i="25"/>
  <c r="CZ13" i="25" s="1"/>
  <c r="CZ7" i="25" s="1"/>
  <c r="CR25" i="25"/>
  <c r="CR13" i="25" s="1"/>
  <c r="CR7" i="25" s="1"/>
  <c r="CB25" i="25"/>
  <c r="CB13" i="25" s="1"/>
  <c r="CB7" i="25" s="1"/>
  <c r="BT25" i="25"/>
  <c r="BT13" i="25" s="1"/>
  <c r="BT7" i="25" s="1"/>
  <c r="EE25" i="25"/>
  <c r="EE13" i="25" s="1"/>
  <c r="EE7" i="25" s="1"/>
  <c r="DO25" i="25"/>
  <c r="DO13" i="25" s="1"/>
  <c r="DO7" i="25" s="1"/>
  <c r="DG25" i="25"/>
  <c r="DG13" i="25" s="1"/>
  <c r="DG7" i="25" s="1"/>
  <c r="CQ25" i="25"/>
  <c r="CQ13" i="25" s="1"/>
  <c r="CQ7" i="25" s="1"/>
  <c r="CI25" i="25"/>
  <c r="CI13" i="25" s="1"/>
  <c r="CI7" i="25" s="1"/>
  <c r="BS25" i="25"/>
  <c r="BS13" i="25" s="1"/>
  <c r="BS7" i="25" s="1"/>
  <c r="ED25" i="25"/>
  <c r="ED13" i="25" s="1"/>
  <c r="ED7" i="25" s="1"/>
  <c r="DV25" i="25"/>
  <c r="DV13" i="25" s="1"/>
  <c r="DV7" i="25" s="1"/>
  <c r="DF25" i="25"/>
  <c r="DF13" i="25" s="1"/>
  <c r="DF7" i="25" s="1"/>
  <c r="CX25" i="25"/>
  <c r="CX13" i="25" s="1"/>
  <c r="CX7" i="25" s="1"/>
  <c r="CH25" i="25"/>
  <c r="CH13" i="25" s="1"/>
  <c r="CH7" i="25" s="1"/>
  <c r="BZ25" i="25"/>
  <c r="BZ13" i="25" s="1"/>
  <c r="BZ7" i="25" s="1"/>
  <c r="EB25" i="25"/>
  <c r="EB13" i="25" s="1"/>
  <c r="EB7" i="25" s="1"/>
  <c r="DL25" i="25"/>
  <c r="DL13" i="25" s="1"/>
  <c r="DL7" i="25" s="1"/>
  <c r="DD25" i="25"/>
  <c r="DD13" i="25" s="1"/>
  <c r="DD7" i="25" s="1"/>
  <c r="CN25" i="25"/>
  <c r="CN13" i="25" s="1"/>
  <c r="CN7" i="25" s="1"/>
  <c r="CF25" i="25"/>
  <c r="CF13" i="25" s="1"/>
  <c r="CF7" i="25" s="1"/>
  <c r="BP25" i="25"/>
  <c r="BP13" i="25" s="1"/>
  <c r="BP7" i="25" s="1"/>
  <c r="EA25" i="25"/>
  <c r="EA13" i="25" s="1"/>
  <c r="EA7" i="25" s="1"/>
  <c r="DS25" i="25"/>
  <c r="DS13" i="25" s="1"/>
  <c r="DS7" i="25" s="1"/>
  <c r="BW25" i="25"/>
  <c r="BW13" i="25" s="1"/>
  <c r="BW7" i="25" s="1"/>
  <c r="EH25" i="25"/>
  <c r="EH13" i="25" s="1"/>
  <c r="EH7" i="25" s="1"/>
  <c r="DR25" i="25"/>
  <c r="DR13" i="25" s="1"/>
  <c r="DR7" i="25" s="1"/>
  <c r="DJ25" i="25"/>
  <c r="DJ13" i="25" s="1"/>
  <c r="DJ7" i="25" s="1"/>
  <c r="CT25" i="25"/>
  <c r="CT13" i="25" s="1"/>
  <c r="CT7" i="25" s="1"/>
  <c r="CL25" i="25"/>
  <c r="CL13" i="25" s="1"/>
  <c r="CL7" i="25" s="1"/>
  <c r="BV25" i="25"/>
  <c r="BV13" i="25" s="1"/>
  <c r="BV7" i="25" s="1"/>
  <c r="EG25" i="25"/>
  <c r="EG13" i="25" s="1"/>
  <c r="EG7" i="25" s="1"/>
  <c r="DY25" i="25"/>
  <c r="DY13" i="25" s="1"/>
  <c r="DY7" i="25" s="1"/>
  <c r="DI25" i="25"/>
  <c r="DI13" i="25" s="1"/>
  <c r="DI7" i="25" s="1"/>
  <c r="DA25" i="25"/>
  <c r="DA13" i="25" s="1"/>
  <c r="DA7" i="25" s="1"/>
  <c r="CK25" i="25"/>
  <c r="CK13" i="25" s="1"/>
  <c r="CK7" i="25" s="1"/>
  <c r="CC25" i="25"/>
  <c r="CC13" i="25" s="1"/>
  <c r="CC7" i="25" s="1"/>
  <c r="DY69" i="25" l="1"/>
  <c r="DY14" i="15"/>
  <c r="DY38" i="15" s="1"/>
  <c r="DZ25" i="25"/>
  <c r="DA69" i="25"/>
  <c r="DA14" i="15"/>
  <c r="DA38" i="15" s="1"/>
  <c r="CD25" i="25"/>
  <c r="BW14" i="15"/>
  <c r="BW38" i="15" s="1"/>
  <c r="BW69" i="25"/>
  <c r="BP69" i="25"/>
  <c r="BP14" i="15"/>
  <c r="BP38" i="15" s="1"/>
  <c r="DD14" i="15"/>
  <c r="DD38" i="15" s="1"/>
  <c r="DD69" i="25"/>
  <c r="DF14" i="15"/>
  <c r="DF38" i="15" s="1"/>
  <c r="DF69" i="25"/>
  <c r="CL69" i="25"/>
  <c r="CL14" i="15"/>
  <c r="CL38" i="15" s="1"/>
  <c r="DW25" i="25"/>
  <c r="CC14" i="15"/>
  <c r="CC38" i="15" s="1"/>
  <c r="CC69" i="25"/>
  <c r="CN14" i="15"/>
  <c r="CN38" i="15" s="1"/>
  <c r="CN69" i="25"/>
  <c r="EB14" i="15"/>
  <c r="EB38" i="15" s="1"/>
  <c r="EB69" i="25"/>
  <c r="BR25" i="25"/>
  <c r="CY25" i="25"/>
  <c r="CJ25" i="25"/>
  <c r="EG69" i="25"/>
  <c r="EG14" i="15"/>
  <c r="EG38" i="15" s="1"/>
  <c r="DJ69" i="25"/>
  <c r="DJ14" i="15"/>
  <c r="DJ38" i="15" s="1"/>
  <c r="DS69" i="25"/>
  <c r="DS14" i="15"/>
  <c r="DS38" i="15" s="1"/>
  <c r="EI25" i="25"/>
  <c r="BX25" i="25"/>
  <c r="CP25" i="25"/>
  <c r="DN25" i="25"/>
  <c r="ED69" i="25"/>
  <c r="ED14" i="15"/>
  <c r="ED38" i="15" s="1"/>
  <c r="DG69" i="25"/>
  <c r="DG14" i="15"/>
  <c r="DG38" i="15" s="1"/>
  <c r="DH25" i="25"/>
  <c r="EF25" i="25"/>
  <c r="CI14" i="15"/>
  <c r="CI38" i="15" s="1"/>
  <c r="CI69" i="25"/>
  <c r="CS25" i="25"/>
  <c r="BV69" i="25"/>
  <c r="BV14" i="15"/>
  <c r="BV38" i="15" s="1"/>
  <c r="CM25" i="25"/>
  <c r="DL14" i="15"/>
  <c r="DL38" i="15" s="1"/>
  <c r="DL69" i="25"/>
  <c r="BZ69" i="25"/>
  <c r="BZ14" i="15"/>
  <c r="BZ38" i="15" s="1"/>
  <c r="CR69" i="25"/>
  <c r="CR14" i="15"/>
  <c r="CR38" i="15" s="1"/>
  <c r="DP69" i="25"/>
  <c r="DP14" i="15"/>
  <c r="DP38" i="15" s="1"/>
  <c r="DI69" i="25"/>
  <c r="DI14" i="15"/>
  <c r="DI38" i="15" s="1"/>
  <c r="DB25" i="25"/>
  <c r="CT69" i="25"/>
  <c r="CT14" i="15"/>
  <c r="CT38" i="15" s="1"/>
  <c r="EH69" i="25"/>
  <c r="EH14" i="15"/>
  <c r="EH38" i="15" s="1"/>
  <c r="CV25" i="25"/>
  <c r="DT25" i="25"/>
  <c r="CQ69" i="25"/>
  <c r="CQ14" i="15"/>
  <c r="CQ38" i="15" s="1"/>
  <c r="CG25" i="25"/>
  <c r="BU25" i="25"/>
  <c r="DQ25" i="25"/>
  <c r="DR69" i="25"/>
  <c r="DR14" i="15"/>
  <c r="DR38" i="15" s="1"/>
  <c r="EA69" i="25"/>
  <c r="EA14" i="15"/>
  <c r="EA38" i="15" s="1"/>
  <c r="CX69" i="25"/>
  <c r="CX14" i="15"/>
  <c r="CX38" i="15" s="1"/>
  <c r="BS69" i="25"/>
  <c r="BS14" i="15"/>
  <c r="BS38" i="15" s="1"/>
  <c r="CK69" i="25"/>
  <c r="CK14" i="15"/>
  <c r="CK38" i="15" s="1"/>
  <c r="BT69" i="25"/>
  <c r="BT14" i="15"/>
  <c r="BT38" i="15" s="1"/>
  <c r="CF69" i="25"/>
  <c r="CF14" i="15"/>
  <c r="CF38" i="15" s="1"/>
  <c r="CH14" i="15"/>
  <c r="CH38" i="15" s="1"/>
  <c r="CH69" i="25"/>
  <c r="DV14" i="15"/>
  <c r="DV38" i="15" s="1"/>
  <c r="DV69" i="25"/>
  <c r="CA25" i="25"/>
  <c r="DO69" i="25"/>
  <c r="DO14" i="15"/>
  <c r="DO38" i="15" s="1"/>
  <c r="EE69" i="25"/>
  <c r="EE14" i="15"/>
  <c r="EE38" i="15" s="1"/>
  <c r="CB14" i="15"/>
  <c r="CB38" i="15" s="1"/>
  <c r="CB69" i="25"/>
  <c r="CZ69" i="25"/>
  <c r="CZ14" i="15"/>
  <c r="CZ38" i="15" s="1"/>
  <c r="DX14" i="15"/>
  <c r="DX38" i="15" s="1"/>
  <c r="DX69" i="25"/>
  <c r="DU25" i="25"/>
  <c r="DU13" i="25" s="1"/>
  <c r="DU7" i="25" s="1"/>
  <c r="CW25" i="25"/>
  <c r="CW13" i="25" s="1"/>
  <c r="CW7" i="25" s="1"/>
  <c r="DM25" i="25"/>
  <c r="DM13" i="25" s="1"/>
  <c r="DM7" i="25" s="1"/>
  <c r="BY25" i="25"/>
  <c r="BY13" i="25" s="1"/>
  <c r="BY7" i="25" s="1"/>
  <c r="CU25" i="25"/>
  <c r="CU13" i="25" s="1"/>
  <c r="CU7" i="25" s="1"/>
  <c r="CE25" i="25"/>
  <c r="CE13" i="25" s="1"/>
  <c r="CE7" i="25" s="1"/>
  <c r="DC25" i="25"/>
  <c r="DC13" i="25" s="1"/>
  <c r="DC7" i="25" s="1"/>
  <c r="CO25" i="25"/>
  <c r="CO13" i="25" s="1"/>
  <c r="CO7" i="25" s="1"/>
  <c r="BO25" i="25"/>
  <c r="BQ25" i="25"/>
  <c r="BQ13" i="25" s="1"/>
  <c r="BQ7" i="25" s="1"/>
  <c r="BO13" i="25" l="1"/>
  <c r="CK13" i="22"/>
  <c r="CK7" i="22" s="1"/>
  <c r="DS13" i="22"/>
  <c r="DS7" i="22" s="1"/>
  <c r="DS49" i="22" s="1"/>
  <c r="CF13" i="22"/>
  <c r="CF7" i="22" s="1"/>
  <c r="CF48" i="22" s="1"/>
  <c r="CO69" i="25"/>
  <c r="CO14" i="15"/>
  <c r="CO38" i="15" s="1"/>
  <c r="DS48" i="22"/>
  <c r="BR13" i="22"/>
  <c r="DY13" i="22"/>
  <c r="DY7" i="22" s="1"/>
  <c r="CN13" i="22"/>
  <c r="CN7" i="22" s="1"/>
  <c r="DG13" i="22"/>
  <c r="DG7" i="22" s="1"/>
  <c r="CI13" i="22"/>
  <c r="CI7" i="22" s="1"/>
  <c r="ED13" i="22"/>
  <c r="ED7" i="22" s="1"/>
  <c r="CZ13" i="22"/>
  <c r="CZ7" i="22" s="1"/>
  <c r="DO13" i="22"/>
  <c r="DO7" i="22" s="1"/>
  <c r="CM13" i="25"/>
  <c r="EF13" i="25"/>
  <c r="EF7" i="25" s="1"/>
  <c r="CK49" i="22"/>
  <c r="CK48" i="22"/>
  <c r="CK13" i="15"/>
  <c r="DT13" i="22"/>
  <c r="DT7" i="22" s="1"/>
  <c r="CY13" i="25"/>
  <c r="DI13" i="22"/>
  <c r="DI7" i="22" s="1"/>
  <c r="EI13" i="22"/>
  <c r="EI7" i="22" s="1"/>
  <c r="EC13" i="22"/>
  <c r="EC7" i="22" s="1"/>
  <c r="BZ13" i="22"/>
  <c r="BZ7" i="22" s="1"/>
  <c r="DN13" i="22"/>
  <c r="DN7" i="22" s="1"/>
  <c r="CB13" i="22"/>
  <c r="CB7" i="22" s="1"/>
  <c r="CA13" i="22"/>
  <c r="EC25" i="25"/>
  <c r="DH13" i="25"/>
  <c r="CP13" i="25"/>
  <c r="CD13" i="25"/>
  <c r="DD13" i="22"/>
  <c r="DD7" i="22" s="1"/>
  <c r="BQ69" i="25"/>
  <c r="BQ14" i="15"/>
  <c r="BQ38" i="15" s="1"/>
  <c r="CW69" i="25"/>
  <c r="CW14" i="15"/>
  <c r="CW38" i="15" s="1"/>
  <c r="CR13" i="22"/>
  <c r="CR7" i="22" s="1"/>
  <c r="CD13" i="22"/>
  <c r="DR13" i="22"/>
  <c r="DR7" i="22" s="1"/>
  <c r="BP13" i="22"/>
  <c r="BP7" i="22" s="1"/>
  <c r="BV13" i="22"/>
  <c r="BV7" i="22" s="1"/>
  <c r="BW13" i="22"/>
  <c r="BW7" i="22" s="1"/>
  <c r="CV13" i="22"/>
  <c r="CG13" i="22"/>
  <c r="DT13" i="25"/>
  <c r="DT7" i="25" s="1"/>
  <c r="DB13" i="25"/>
  <c r="CQ13" i="22"/>
  <c r="CQ7" i="22" s="1"/>
  <c r="EF13" i="22"/>
  <c r="EF7" i="22" s="1"/>
  <c r="BS13" i="22"/>
  <c r="BS7" i="22" s="1"/>
  <c r="EH13" i="22"/>
  <c r="EH7" i="22" s="1"/>
  <c r="DA13" i="22"/>
  <c r="DA7" i="22" s="1"/>
  <c r="DJ13" i="22"/>
  <c r="DJ7" i="22" s="1"/>
  <c r="DZ13" i="22"/>
  <c r="DZ7" i="22" s="1"/>
  <c r="DL13" i="22"/>
  <c r="DL7" i="22" s="1"/>
  <c r="CS13" i="25"/>
  <c r="BX13" i="25"/>
  <c r="BR13" i="25"/>
  <c r="DW13" i="25"/>
  <c r="DW7" i="25" s="1"/>
  <c r="CU14" i="15"/>
  <c r="CU38" i="15" s="1"/>
  <c r="CU69" i="25"/>
  <c r="DV13" i="22"/>
  <c r="DV7" i="22" s="1"/>
  <c r="DH13" i="22"/>
  <c r="EG13" i="22"/>
  <c r="EG7" i="22" s="1"/>
  <c r="CT13" i="22"/>
  <c r="CT7" i="22" s="1"/>
  <c r="CC13" i="22"/>
  <c r="CC7" i="22" s="1"/>
  <c r="DQ13" i="22"/>
  <c r="DQ7" i="22" s="1"/>
  <c r="DB13" i="22"/>
  <c r="EA13" i="22"/>
  <c r="EA7" i="22" s="1"/>
  <c r="BU13" i="25"/>
  <c r="CV13" i="25"/>
  <c r="DZ13" i="25"/>
  <c r="DZ7" i="25" s="1"/>
  <c r="DC14" i="15"/>
  <c r="DC38" i="15" s="1"/>
  <c r="DC69" i="25"/>
  <c r="DQ13" i="25"/>
  <c r="DQ7" i="25" s="1"/>
  <c r="CE69" i="25"/>
  <c r="CE14" i="15"/>
  <c r="CE38" i="15" s="1"/>
  <c r="CH13" i="22"/>
  <c r="CH7" i="22" s="1"/>
  <c r="CX13" i="22"/>
  <c r="CX7" i="22" s="1"/>
  <c r="BU13" i="22"/>
  <c r="CJ13" i="22"/>
  <c r="BX13" i="22"/>
  <c r="DF13" i="22"/>
  <c r="DF7" i="22" s="1"/>
  <c r="CS13" i="22"/>
  <c r="EI13" i="25"/>
  <c r="EI7" i="25" s="1"/>
  <c r="DP13" i="22"/>
  <c r="DP7" i="22" s="1"/>
  <c r="CP13" i="22"/>
  <c r="DK25" i="25"/>
  <c r="DE25" i="25"/>
  <c r="BY69" i="25"/>
  <c r="BY14" i="15"/>
  <c r="BY38" i="15" s="1"/>
  <c r="DM14" i="15"/>
  <c r="DM38" i="15" s="1"/>
  <c r="DM69" i="25"/>
  <c r="DU14" i="15"/>
  <c r="DU38" i="15" s="1"/>
  <c r="DU69" i="25"/>
  <c r="CM13" i="22"/>
  <c r="EB13" i="22"/>
  <c r="EB7" i="22" s="1"/>
  <c r="BT13" i="22"/>
  <c r="BT7" i="22" s="1"/>
  <c r="DW13" i="22"/>
  <c r="DW7" i="22" s="1"/>
  <c r="CY13" i="22"/>
  <c r="DX13" i="22"/>
  <c r="DX7" i="22" s="1"/>
  <c r="EE13" i="22"/>
  <c r="EE7" i="22" s="1"/>
  <c r="CA13" i="25"/>
  <c r="CG13" i="25"/>
  <c r="DN13" i="25"/>
  <c r="DN7" i="25" s="1"/>
  <c r="CJ13" i="25"/>
  <c r="CW13" i="22"/>
  <c r="CW7" i="22" s="1"/>
  <c r="DM13" i="22"/>
  <c r="DM7" i="22" s="1"/>
  <c r="DU13" i="22"/>
  <c r="DU7" i="22" s="1"/>
  <c r="BO7" i="25" l="1"/>
  <c r="CF13" i="15"/>
  <c r="CF49" i="22"/>
  <c r="DS13" i="15"/>
  <c r="DS37" i="15" s="1"/>
  <c r="CU13" i="22"/>
  <c r="CU7" i="22" s="1"/>
  <c r="DU48" i="22"/>
  <c r="DU49" i="22"/>
  <c r="DU13" i="15"/>
  <c r="DK13" i="25"/>
  <c r="DK7" i="25" s="1"/>
  <c r="BU7" i="25"/>
  <c r="BX7" i="25"/>
  <c r="DL49" i="22"/>
  <c r="DL48" i="22"/>
  <c r="DL13" i="15"/>
  <c r="DL37" i="15" s="1"/>
  <c r="BV48" i="22"/>
  <c r="BV49" i="22"/>
  <c r="BV13" i="15"/>
  <c r="EF69" i="25"/>
  <c r="EF14" i="15"/>
  <c r="CI48" i="22"/>
  <c r="CI49" i="22"/>
  <c r="CI13" i="15"/>
  <c r="CM7" i="25"/>
  <c r="DM48" i="22"/>
  <c r="DM13" i="15"/>
  <c r="DM49" i="22"/>
  <c r="EE49" i="22"/>
  <c r="EE13" i="15"/>
  <c r="EE48" i="22"/>
  <c r="BT49" i="22"/>
  <c r="BT48" i="22"/>
  <c r="BT13" i="15"/>
  <c r="EI14" i="15"/>
  <c r="EI69" i="25"/>
  <c r="CJ7" i="22"/>
  <c r="CF37" i="15"/>
  <c r="CC13" i="15"/>
  <c r="CC49" i="22"/>
  <c r="CC48" i="22"/>
  <c r="DZ13" i="15"/>
  <c r="DZ48" i="22"/>
  <c r="DZ49" i="22"/>
  <c r="CQ48" i="22"/>
  <c r="CQ49" i="22"/>
  <c r="CQ13" i="15"/>
  <c r="BP49" i="22"/>
  <c r="BP48" i="22"/>
  <c r="BP13" i="15"/>
  <c r="CB13" i="15"/>
  <c r="CB48" i="22"/>
  <c r="CB49" i="22"/>
  <c r="CK37" i="15"/>
  <c r="DG49" i="22"/>
  <c r="DG48" i="22"/>
  <c r="DG13" i="15"/>
  <c r="BR7" i="22"/>
  <c r="DI48" i="22"/>
  <c r="DI13" i="15"/>
  <c r="DI49" i="22"/>
  <c r="BO13" i="22"/>
  <c r="CJ7" i="25"/>
  <c r="CY7" i="22"/>
  <c r="CM7" i="22"/>
  <c r="CP7" i="22"/>
  <c r="BU7" i="22"/>
  <c r="CF50" i="22"/>
  <c r="EG49" i="22"/>
  <c r="EG48" i="22"/>
  <c r="EG13" i="15"/>
  <c r="CS7" i="25"/>
  <c r="DJ13" i="15"/>
  <c r="DJ48" i="22"/>
  <c r="DJ49" i="22"/>
  <c r="CG7" i="22"/>
  <c r="CD7" i="22"/>
  <c r="CP7" i="25"/>
  <c r="DY13" i="15"/>
  <c r="DY49" i="22"/>
  <c r="DY48" i="22"/>
  <c r="CG7" i="25"/>
  <c r="DR49" i="22"/>
  <c r="DR13" i="15"/>
  <c r="DR48" i="22"/>
  <c r="CE13" i="22"/>
  <c r="CE7" i="22" s="1"/>
  <c r="DE13" i="22"/>
  <c r="CO13" i="22"/>
  <c r="CO7" i="22" s="1"/>
  <c r="DN14" i="15"/>
  <c r="DN69" i="25"/>
  <c r="EA13" i="15"/>
  <c r="EA48" i="22"/>
  <c r="EA49" i="22"/>
  <c r="DH7" i="22"/>
  <c r="DW69" i="25"/>
  <c r="DW14" i="15"/>
  <c r="DA13" i="15"/>
  <c r="DA37" i="15" s="1"/>
  <c r="DA49" i="22"/>
  <c r="DA48" i="22"/>
  <c r="BZ13" i="15"/>
  <c r="BZ49" i="22"/>
  <c r="BZ48" i="22"/>
  <c r="DX49" i="22"/>
  <c r="DX48" i="22"/>
  <c r="DX13" i="15"/>
  <c r="CT13" i="15"/>
  <c r="CT48" i="22"/>
  <c r="CT49" i="22"/>
  <c r="CN49" i="22"/>
  <c r="CN48" i="22"/>
  <c r="CN13" i="15"/>
  <c r="CN37" i="15" s="1"/>
  <c r="DE13" i="25"/>
  <c r="DP13" i="15"/>
  <c r="DP49" i="22"/>
  <c r="DP48" i="22"/>
  <c r="CS7" i="22"/>
  <c r="CX49" i="22"/>
  <c r="CX48" i="22"/>
  <c r="CX13" i="15"/>
  <c r="DB7" i="22"/>
  <c r="EH13" i="15"/>
  <c r="EH49" i="22"/>
  <c r="EH48" i="22"/>
  <c r="CV7" i="22"/>
  <c r="CR13" i="15"/>
  <c r="CR48" i="22"/>
  <c r="CR49" i="22"/>
  <c r="DH7" i="25"/>
  <c r="EC13" i="25"/>
  <c r="EC7" i="25" s="1"/>
  <c r="EC49" i="22"/>
  <c r="EC13" i="15"/>
  <c r="EC48" i="22"/>
  <c r="DO13" i="15"/>
  <c r="DO48" i="22"/>
  <c r="DO49" i="22"/>
  <c r="DS50" i="22"/>
  <c r="DN13" i="15"/>
  <c r="DN49" i="22"/>
  <c r="DN48" i="22"/>
  <c r="BY13" i="22"/>
  <c r="BY7" i="22" s="1"/>
  <c r="BQ13" i="22"/>
  <c r="BQ7" i="22" s="1"/>
  <c r="CA7" i="25"/>
  <c r="DW48" i="22"/>
  <c r="DW13" i="15"/>
  <c r="DW49" i="22"/>
  <c r="DF13" i="15"/>
  <c r="DF49" i="22"/>
  <c r="DF48" i="22"/>
  <c r="CH49" i="22"/>
  <c r="CH13" i="15"/>
  <c r="CH48" i="22"/>
  <c r="DZ69" i="25"/>
  <c r="DZ14" i="15"/>
  <c r="CV7" i="25"/>
  <c r="DV13" i="15"/>
  <c r="DV49" i="22"/>
  <c r="DV48" i="22"/>
  <c r="BS49" i="22"/>
  <c r="BS13" i="15"/>
  <c r="BS48" i="22"/>
  <c r="DB7" i="25"/>
  <c r="DD13" i="15"/>
  <c r="DD48" i="22"/>
  <c r="DD49" i="22"/>
  <c r="CA7" i="22"/>
  <c r="CY7" i="25"/>
  <c r="CZ48" i="22"/>
  <c r="CZ13" i="15"/>
  <c r="CZ49" i="22"/>
  <c r="CW48" i="22"/>
  <c r="CW49" i="22"/>
  <c r="CW13" i="15"/>
  <c r="EB48" i="22"/>
  <c r="EB13" i="15"/>
  <c r="EB37" i="15" s="1"/>
  <c r="EB49" i="22"/>
  <c r="CK50" i="22"/>
  <c r="DK13" i="22"/>
  <c r="DK7" i="22" s="1"/>
  <c r="DC13" i="22"/>
  <c r="DC7" i="22" s="1"/>
  <c r="BX7" i="22"/>
  <c r="DQ69" i="25"/>
  <c r="DQ14" i="15"/>
  <c r="DQ49" i="22"/>
  <c r="DQ13" i="15"/>
  <c r="DQ48" i="22"/>
  <c r="BR7" i="25"/>
  <c r="EF48" i="22"/>
  <c r="EF49" i="22"/>
  <c r="EF13" i="15"/>
  <c r="DT14" i="15"/>
  <c r="DT69" i="25"/>
  <c r="BW48" i="22"/>
  <c r="BW49" i="22"/>
  <c r="BW13" i="15"/>
  <c r="CD7" i="25"/>
  <c r="EI48" i="22"/>
  <c r="EI13" i="15"/>
  <c r="EI49" i="22"/>
  <c r="DT49" i="22"/>
  <c r="DT13" i="15"/>
  <c r="DT48" i="22"/>
  <c r="ED49" i="22"/>
  <c r="ED13" i="15"/>
  <c r="ED48" i="22"/>
  <c r="CJ13" i="20"/>
  <c r="CF13" i="20"/>
  <c r="CF7" i="20" s="1"/>
  <c r="BP13" i="20"/>
  <c r="BP7" i="20" s="1"/>
  <c r="CB13" i="20"/>
  <c r="CB7" i="20" s="1"/>
  <c r="CX13" i="20"/>
  <c r="CX7" i="20" s="1"/>
  <c r="DW13" i="20"/>
  <c r="DW7" i="20" s="1"/>
  <c r="DL13" i="20"/>
  <c r="DL7" i="20" s="1"/>
  <c r="BO14" i="15" l="1"/>
  <c r="BO69" i="25"/>
  <c r="DJ13" i="20"/>
  <c r="DJ7" i="20" s="1"/>
  <c r="DJ9" i="15" s="1"/>
  <c r="DG13" i="20"/>
  <c r="DG7" i="20" s="1"/>
  <c r="DG55" i="20" s="1"/>
  <c r="CI13" i="20"/>
  <c r="CI7" i="20" s="1"/>
  <c r="CI55" i="20" s="1"/>
  <c r="EG13" i="20"/>
  <c r="EG7" i="20" s="1"/>
  <c r="EG9" i="15" s="1"/>
  <c r="EB13" i="20"/>
  <c r="EB7" i="20" s="1"/>
  <c r="EB9" i="15" s="1"/>
  <c r="DD13" i="20"/>
  <c r="DD7" i="20" s="1"/>
  <c r="DD9" i="15" s="1"/>
  <c r="CC13" i="20"/>
  <c r="CC7" i="20" s="1"/>
  <c r="CC56" i="20" s="1"/>
  <c r="BW13" i="20"/>
  <c r="BW7" i="20" s="1"/>
  <c r="BW9" i="15" s="1"/>
  <c r="DA13" i="20"/>
  <c r="DA7" i="20" s="1"/>
  <c r="DA55" i="20" s="1"/>
  <c r="DY13" i="20"/>
  <c r="DY7" i="20" s="1"/>
  <c r="DY9" i="15" s="1"/>
  <c r="DF13" i="20"/>
  <c r="DF7" i="20" s="1"/>
  <c r="DF55" i="20" s="1"/>
  <c r="BS13" i="20"/>
  <c r="BS7" i="20" s="1"/>
  <c r="BS55" i="20" s="1"/>
  <c r="CZ13" i="20"/>
  <c r="CZ7" i="20" s="1"/>
  <c r="CZ56" i="20" s="1"/>
  <c r="DV13" i="20"/>
  <c r="DV7" i="20" s="1"/>
  <c r="DV56" i="20" s="1"/>
  <c r="EE13" i="20"/>
  <c r="EE7" i="20" s="1"/>
  <c r="EE55" i="20" s="1"/>
  <c r="CJ7" i="20"/>
  <c r="DW56" i="20"/>
  <c r="DW55" i="20"/>
  <c r="DW9" i="15"/>
  <c r="DN37" i="15"/>
  <c r="BV50" i="22"/>
  <c r="CN13" i="20"/>
  <c r="CN7" i="20" s="1"/>
  <c r="EF13" i="20"/>
  <c r="EF7" i="20" s="1"/>
  <c r="DN13" i="20"/>
  <c r="DN7" i="20" s="1"/>
  <c r="CS13" i="20"/>
  <c r="CR13" i="20"/>
  <c r="CR7" i="20" s="1"/>
  <c r="CK13" i="20"/>
  <c r="CK7" i="20" s="1"/>
  <c r="BV13" i="20"/>
  <c r="BV7" i="20" s="1"/>
  <c r="DI13" i="20"/>
  <c r="DI7" i="20" s="1"/>
  <c r="BR14" i="15"/>
  <c r="BR69" i="25"/>
  <c r="BX13" i="15"/>
  <c r="BX49" i="22"/>
  <c r="BX48" i="22"/>
  <c r="CW50" i="22"/>
  <c r="CA48" i="22"/>
  <c r="CA13" i="15"/>
  <c r="CA49" i="22"/>
  <c r="BS50" i="22"/>
  <c r="DZ38" i="15"/>
  <c r="EC50" i="22"/>
  <c r="CR50" i="22"/>
  <c r="DB48" i="22"/>
  <c r="DB49" i="22"/>
  <c r="DB13" i="15"/>
  <c r="DP37" i="15"/>
  <c r="DX50" i="22"/>
  <c r="DN38" i="15"/>
  <c r="CG14" i="15"/>
  <c r="CG69" i="25"/>
  <c r="CP69" i="25"/>
  <c r="CP14" i="15"/>
  <c r="CS69" i="25"/>
  <c r="CS14" i="15"/>
  <c r="DI37" i="15"/>
  <c r="EI38" i="15"/>
  <c r="DM37" i="15"/>
  <c r="CI50" i="22"/>
  <c r="BU69" i="25"/>
  <c r="BU14" i="15"/>
  <c r="DU37" i="15"/>
  <c r="DL55" i="20"/>
  <c r="DL56" i="20"/>
  <c r="DL9" i="15"/>
  <c r="CD13" i="20"/>
  <c r="DF37" i="15"/>
  <c r="DH13" i="15"/>
  <c r="DH49" i="22"/>
  <c r="DH48" i="22"/>
  <c r="CM13" i="15"/>
  <c r="CM48" i="22"/>
  <c r="CM49" i="22"/>
  <c r="CC50" i="22"/>
  <c r="ED13" i="20"/>
  <c r="ED7" i="20" s="1"/>
  <c r="DS13" i="20"/>
  <c r="DS7" i="20" s="1"/>
  <c r="BT13" i="20"/>
  <c r="BT7" i="20" s="1"/>
  <c r="EI37" i="15"/>
  <c r="BW50" i="22"/>
  <c r="BS37" i="15"/>
  <c r="EC37" i="15"/>
  <c r="CR37" i="15"/>
  <c r="CX37" i="15"/>
  <c r="DE7" i="25"/>
  <c r="CO13" i="15"/>
  <c r="CO49" i="22"/>
  <c r="CO48" i="22"/>
  <c r="BU13" i="15"/>
  <c r="BU49" i="22"/>
  <c r="BU48" i="22"/>
  <c r="CY48" i="22"/>
  <c r="CY13" i="15"/>
  <c r="CY49" i="22"/>
  <c r="DI50" i="22"/>
  <c r="CQ37" i="15"/>
  <c r="CC37" i="15"/>
  <c r="BT37" i="15"/>
  <c r="DM50" i="22"/>
  <c r="EF38" i="15"/>
  <c r="CB55" i="20"/>
  <c r="CB56" i="20"/>
  <c r="CB9" i="15"/>
  <c r="BP50" i="22"/>
  <c r="CY13" i="20"/>
  <c r="BU13" i="20"/>
  <c r="DG56" i="20"/>
  <c r="DP13" i="20"/>
  <c r="DP7" i="20" s="1"/>
  <c r="DB13" i="20"/>
  <c r="EC13" i="20"/>
  <c r="EC7" i="20" s="1"/>
  <c r="CW13" i="20"/>
  <c r="CW7" i="20" s="1"/>
  <c r="BZ13" i="20"/>
  <c r="BZ7" i="20" s="1"/>
  <c r="CT13" i="20"/>
  <c r="CT7" i="20" s="1"/>
  <c r="ED50" i="22"/>
  <c r="EI50" i="22"/>
  <c r="DQ50" i="22"/>
  <c r="CZ37" i="15"/>
  <c r="CH50" i="22"/>
  <c r="DW37" i="15"/>
  <c r="CX50" i="22"/>
  <c r="CN50" i="22"/>
  <c r="DA50" i="22"/>
  <c r="EA50" i="22"/>
  <c r="DE7" i="22"/>
  <c r="CD48" i="22"/>
  <c r="CD13" i="15"/>
  <c r="CD49" i="22"/>
  <c r="CJ14" i="15"/>
  <c r="CJ69" i="25"/>
  <c r="BR13" i="15"/>
  <c r="BR49" i="22"/>
  <c r="BR48" i="22"/>
  <c r="BT50" i="22"/>
  <c r="DU50" i="22"/>
  <c r="CG13" i="20"/>
  <c r="DB14" i="15"/>
  <c r="DB69" i="25"/>
  <c r="DO37" i="15"/>
  <c r="DX37" i="15"/>
  <c r="DH13" i="20"/>
  <c r="DO13" i="20"/>
  <c r="DO7" i="20" s="1"/>
  <c r="DR13" i="20"/>
  <c r="DR7" i="20" s="1"/>
  <c r="CV13" i="20"/>
  <c r="BX13" i="20"/>
  <c r="ED37" i="15"/>
  <c r="DT38" i="15"/>
  <c r="DQ37" i="15"/>
  <c r="CZ50" i="22"/>
  <c r="DD50" i="22"/>
  <c r="DV50" i="22"/>
  <c r="CH37" i="15"/>
  <c r="DW50" i="22"/>
  <c r="CV13" i="15"/>
  <c r="CV48" i="22"/>
  <c r="CV49" i="22"/>
  <c r="EA37" i="15"/>
  <c r="DY50" i="22"/>
  <c r="CG48" i="22"/>
  <c r="CG49" i="22"/>
  <c r="CG13" i="15"/>
  <c r="CQ50" i="22"/>
  <c r="DL50" i="22"/>
  <c r="BP56" i="20"/>
  <c r="BP9" i="15"/>
  <c r="BP55" i="20"/>
  <c r="BW37" i="15"/>
  <c r="BY49" i="22"/>
  <c r="BY48" i="22"/>
  <c r="BY13" i="15"/>
  <c r="CP13" i="20"/>
  <c r="CX9" i="15"/>
  <c r="CX55" i="20"/>
  <c r="CX56" i="20"/>
  <c r="DQ13" i="20"/>
  <c r="DQ7" i="20" s="1"/>
  <c r="CM13" i="20"/>
  <c r="CQ13" i="20"/>
  <c r="CQ7" i="20" s="1"/>
  <c r="CH13" i="20"/>
  <c r="CH7" i="20" s="1"/>
  <c r="EF37" i="15"/>
  <c r="DD37" i="15"/>
  <c r="CA69" i="25"/>
  <c r="CA14" i="15"/>
  <c r="EC14" i="15"/>
  <c r="EC69" i="25"/>
  <c r="EH50" i="22"/>
  <c r="BZ50" i="22"/>
  <c r="CE13" i="15"/>
  <c r="CE37" i="15" s="1"/>
  <c r="CE49" i="22"/>
  <c r="CE48" i="22"/>
  <c r="EG37" i="15"/>
  <c r="CP49" i="22"/>
  <c r="CP13" i="15"/>
  <c r="CP48" i="22"/>
  <c r="BO7" i="22"/>
  <c r="DG37" i="15"/>
  <c r="CB50" i="22"/>
  <c r="EE50" i="22"/>
  <c r="CM69" i="25"/>
  <c r="CM14" i="15"/>
  <c r="DK69" i="25"/>
  <c r="DK14" i="15"/>
  <c r="DJ37" i="15"/>
  <c r="DZ13" i="20"/>
  <c r="DZ7" i="20" s="1"/>
  <c r="EH13" i="20"/>
  <c r="EH7" i="20" s="1"/>
  <c r="CA13" i="20"/>
  <c r="EA13" i="20"/>
  <c r="EA7" i="20" s="1"/>
  <c r="DT13" i="20"/>
  <c r="DT7" i="20" s="1"/>
  <c r="DT50" i="22"/>
  <c r="CD14" i="15"/>
  <c r="CD69" i="25"/>
  <c r="DQ38" i="15"/>
  <c r="DC13" i="15"/>
  <c r="DC49" i="22"/>
  <c r="DC48" i="22"/>
  <c r="EB50" i="22"/>
  <c r="CY14" i="15"/>
  <c r="CY69" i="25"/>
  <c r="DV37" i="15"/>
  <c r="DF50" i="22"/>
  <c r="DN50" i="22"/>
  <c r="DH14" i="15"/>
  <c r="DH69" i="25"/>
  <c r="CS48" i="22"/>
  <c r="CS13" i="15"/>
  <c r="CS49" i="22"/>
  <c r="CT50" i="22"/>
  <c r="DW38" i="15"/>
  <c r="DR50" i="22"/>
  <c r="DY37" i="15"/>
  <c r="EG50" i="22"/>
  <c r="DG50" i="22"/>
  <c r="CB37" i="15"/>
  <c r="DZ50" i="22"/>
  <c r="EE37" i="15"/>
  <c r="BV37" i="15"/>
  <c r="CU13" i="15"/>
  <c r="CU49" i="22"/>
  <c r="CU48" i="22"/>
  <c r="CF9" i="15"/>
  <c r="CF56" i="20"/>
  <c r="CF55" i="20"/>
  <c r="BR13" i="20"/>
  <c r="DX13" i="20"/>
  <c r="DX7" i="20" s="1"/>
  <c r="DT37" i="15"/>
  <c r="EF50" i="22"/>
  <c r="DK13" i="15"/>
  <c r="DK48" i="22"/>
  <c r="DK49" i="22"/>
  <c r="CW37" i="15"/>
  <c r="CV69" i="25"/>
  <c r="CV14" i="15"/>
  <c r="BQ13" i="15"/>
  <c r="BQ37" i="15" s="1"/>
  <c r="BQ49" i="22"/>
  <c r="BQ48" i="22"/>
  <c r="DO50" i="22"/>
  <c r="EH37" i="15"/>
  <c r="DP50" i="22"/>
  <c r="EI13" i="20"/>
  <c r="EI7" i="20" s="1"/>
  <c r="CT37" i="15"/>
  <c r="BZ37" i="15"/>
  <c r="DR37" i="15"/>
  <c r="DJ50" i="22"/>
  <c r="BP37" i="15"/>
  <c r="DZ37" i="15"/>
  <c r="CJ49" i="22"/>
  <c r="CJ13" i="15"/>
  <c r="CJ48" i="22"/>
  <c r="CI37" i="15"/>
  <c r="BX14" i="15"/>
  <c r="BX69" i="25"/>
  <c r="DU13" i="20"/>
  <c r="DU7" i="20" s="1"/>
  <c r="DM13" i="20"/>
  <c r="DM7" i="20" s="1"/>
  <c r="CQ13" i="14"/>
  <c r="CQ7" i="14" s="1"/>
  <c r="CE13" i="20"/>
  <c r="CE7" i="20" s="1"/>
  <c r="DX13" i="14"/>
  <c r="DX7" i="14" s="1"/>
  <c r="BQ13" i="20"/>
  <c r="BQ7" i="20" s="1"/>
  <c r="EG56" i="20" l="1"/>
  <c r="BO38" i="15"/>
  <c r="DG9" i="15"/>
  <c r="DJ55" i="20"/>
  <c r="DJ56" i="20"/>
  <c r="BW56" i="20"/>
  <c r="BW55" i="20"/>
  <c r="EE56" i="20"/>
  <c r="EE9" i="15"/>
  <c r="DV9" i="15"/>
  <c r="DV55" i="20"/>
  <c r="CC9" i="15"/>
  <c r="CC33" i="15" s="1"/>
  <c r="DD55" i="20"/>
  <c r="BS56" i="20"/>
  <c r="DA9" i="15"/>
  <c r="DA56" i="20"/>
  <c r="DF56" i="20"/>
  <c r="DF9" i="15"/>
  <c r="DF33" i="15" s="1"/>
  <c r="CZ9" i="15"/>
  <c r="DY56" i="20"/>
  <c r="EG55" i="20"/>
  <c r="DY55" i="20"/>
  <c r="EB56" i="20"/>
  <c r="CI9" i="15"/>
  <c r="CC55" i="20"/>
  <c r="EB55" i="20"/>
  <c r="CI56" i="20"/>
  <c r="DD56" i="20"/>
  <c r="BS9" i="15"/>
  <c r="DR13" i="14"/>
  <c r="DR7" i="14" s="1"/>
  <c r="DR56" i="14" s="1"/>
  <c r="CZ55" i="20"/>
  <c r="EE13" i="14"/>
  <c r="EE7" i="14" s="1"/>
  <c r="EE57" i="14" s="1"/>
  <c r="DC13" i="20"/>
  <c r="DC7" i="20" s="1"/>
  <c r="DC55" i="20" s="1"/>
  <c r="CQ8" i="15"/>
  <c r="CQ32" i="15" s="1"/>
  <c r="CQ57" i="14"/>
  <c r="CQ56" i="14"/>
  <c r="BQ50" i="22"/>
  <c r="CU13" i="20"/>
  <c r="CU7" i="20" s="1"/>
  <c r="CF33" i="15"/>
  <c r="CS50" i="22"/>
  <c r="DY33" i="15"/>
  <c r="EC38" i="15"/>
  <c r="CM7" i="20"/>
  <c r="DA57" i="20"/>
  <c r="DA58" i="20" s="1"/>
  <c r="CX33" i="15"/>
  <c r="CG37" i="15"/>
  <c r="EC55" i="20"/>
  <c r="EC9" i="15"/>
  <c r="EC56" i="20"/>
  <c r="DG57" i="20"/>
  <c r="DG58" i="20" s="1"/>
  <c r="DJ33" i="15"/>
  <c r="CB57" i="20"/>
  <c r="CB58" i="20" s="1"/>
  <c r="CY50" i="22"/>
  <c r="ED9" i="15"/>
  <c r="ED56" i="20"/>
  <c r="ED55" i="20"/>
  <c r="CP38" i="15"/>
  <c r="DI55" i="20"/>
  <c r="DI9" i="15"/>
  <c r="DI56" i="20"/>
  <c r="DN9" i="15"/>
  <c r="DN56" i="20"/>
  <c r="DN55" i="20"/>
  <c r="BQ55" i="20"/>
  <c r="BQ9" i="15"/>
  <c r="BQ56" i="20"/>
  <c r="CD13" i="14"/>
  <c r="EI55" i="20"/>
  <c r="EI56" i="20"/>
  <c r="EI9" i="15"/>
  <c r="DK50" i="22"/>
  <c r="DX9" i="15"/>
  <c r="DX55" i="20"/>
  <c r="DX56" i="20"/>
  <c r="CU50" i="22"/>
  <c r="DC37" i="15"/>
  <c r="DT56" i="20"/>
  <c r="DT9" i="15"/>
  <c r="DT55" i="20"/>
  <c r="CA38" i="15"/>
  <c r="DQ9" i="15"/>
  <c r="DQ56" i="20"/>
  <c r="DQ55" i="20"/>
  <c r="CP7" i="20"/>
  <c r="BR37" i="15"/>
  <c r="CD50" i="22"/>
  <c r="BU7" i="20"/>
  <c r="BU50" i="22"/>
  <c r="DE69" i="25"/>
  <c r="DE14" i="15"/>
  <c r="CM37" i="15"/>
  <c r="BU38" i="15"/>
  <c r="DN13" i="14"/>
  <c r="DN7" i="14" s="1"/>
  <c r="DK37" i="15"/>
  <c r="DH38" i="15"/>
  <c r="EH55" i="20"/>
  <c r="EH9" i="15"/>
  <c r="EH56" i="20"/>
  <c r="DK38" i="15"/>
  <c r="BX7" i="20"/>
  <c r="DF57" i="20"/>
  <c r="DF58" i="20" s="1"/>
  <c r="DE48" i="22"/>
  <c r="DE49" i="22"/>
  <c r="DE13" i="15"/>
  <c r="DB7" i="20"/>
  <c r="BV9" i="15"/>
  <c r="BV55" i="20"/>
  <c r="BV56" i="20"/>
  <c r="DT13" i="14"/>
  <c r="DT7" i="14" s="1"/>
  <c r="DE13" i="20"/>
  <c r="DI13" i="14"/>
  <c r="DI7" i="14" s="1"/>
  <c r="CJ50" i="22"/>
  <c r="CV38" i="15"/>
  <c r="CU37" i="15"/>
  <c r="CY38" i="15"/>
  <c r="EA56" i="20"/>
  <c r="EA55" i="20"/>
  <c r="EA9" i="15"/>
  <c r="CP37" i="15"/>
  <c r="DD33" i="15"/>
  <c r="BW33" i="15"/>
  <c r="CG50" i="22"/>
  <c r="CV50" i="22"/>
  <c r="DH7" i="20"/>
  <c r="CG7" i="20"/>
  <c r="CY7" i="20"/>
  <c r="BU37" i="15"/>
  <c r="DH50" i="22"/>
  <c r="CA37" i="15"/>
  <c r="CK55" i="20"/>
  <c r="CK56" i="20"/>
  <c r="CK9" i="15"/>
  <c r="DW33" i="15"/>
  <c r="DX56" i="14"/>
  <c r="DX8" i="15"/>
  <c r="DX32" i="15" s="1"/>
  <c r="DX57" i="14"/>
  <c r="BY13" i="20"/>
  <c r="BY7" i="20" s="1"/>
  <c r="DO56" i="20"/>
  <c r="DO55" i="20"/>
  <c r="DO9" i="15"/>
  <c r="CD7" i="20"/>
  <c r="BX50" i="22"/>
  <c r="EF9" i="15"/>
  <c r="EF56" i="20"/>
  <c r="EF55" i="20"/>
  <c r="BO13" i="20"/>
  <c r="CX13" i="14"/>
  <c r="CX7" i="14" s="1"/>
  <c r="CV13" i="14"/>
  <c r="BX13" i="14"/>
  <c r="DU9" i="15"/>
  <c r="DU55" i="20"/>
  <c r="DU56" i="20"/>
  <c r="CJ37" i="15"/>
  <c r="BR7" i="20"/>
  <c r="CH56" i="20"/>
  <c r="CH9" i="15"/>
  <c r="CH55" i="20"/>
  <c r="CV37" i="15"/>
  <c r="CV7" i="20"/>
  <c r="DB38" i="15"/>
  <c r="DP9" i="15"/>
  <c r="DP56" i="20"/>
  <c r="DP55" i="20"/>
  <c r="DL33" i="15"/>
  <c r="BX37" i="15"/>
  <c r="CR9" i="15"/>
  <c r="CR55" i="20"/>
  <c r="CR56" i="20"/>
  <c r="CN55" i="20"/>
  <c r="CN56" i="20"/>
  <c r="CN9" i="15"/>
  <c r="DW57" i="20"/>
  <c r="DW58" i="20" s="1"/>
  <c r="CJ13" i="14"/>
  <c r="CP50" i="22"/>
  <c r="CO13" i="20"/>
  <c r="CO7" i="20" s="1"/>
  <c r="CE9" i="15"/>
  <c r="CE55" i="20"/>
  <c r="CE56" i="20"/>
  <c r="DM56" i="20"/>
  <c r="DM9" i="15"/>
  <c r="DM55" i="20"/>
  <c r="DZ56" i="20"/>
  <c r="DZ55" i="20"/>
  <c r="DZ9" i="15"/>
  <c r="CQ9" i="15"/>
  <c r="CQ55" i="20"/>
  <c r="CQ56" i="20"/>
  <c r="EB33" i="15"/>
  <c r="BS57" i="20"/>
  <c r="BS58" i="20" s="1"/>
  <c r="CI57" i="20"/>
  <c r="CI58" i="20" s="1"/>
  <c r="CJ38" i="15"/>
  <c r="CT56" i="20"/>
  <c r="CT9" i="15"/>
  <c r="CT55" i="20"/>
  <c r="CO50" i="22"/>
  <c r="DH37" i="15"/>
  <c r="CS38" i="15"/>
  <c r="CG38" i="15"/>
  <c r="DB37" i="15"/>
  <c r="CA50" i="22"/>
  <c r="CS7" i="20"/>
  <c r="CC13" i="14"/>
  <c r="CC7" i="14" s="1"/>
  <c r="CH13" i="14"/>
  <c r="CH7" i="14" s="1"/>
  <c r="BX38" i="15"/>
  <c r="CF57" i="20"/>
  <c r="CF58" i="20" s="1"/>
  <c r="CD38" i="15"/>
  <c r="CM38" i="15"/>
  <c r="BY37" i="15"/>
  <c r="BP57" i="20"/>
  <c r="BP58" i="20" s="1"/>
  <c r="DR56" i="20"/>
  <c r="DR55" i="20"/>
  <c r="DR9" i="15"/>
  <c r="EE57" i="20"/>
  <c r="EE58" i="20" s="1"/>
  <c r="BZ9" i="15"/>
  <c r="BZ56" i="20"/>
  <c r="BZ55" i="20"/>
  <c r="CB33" i="15"/>
  <c r="CY37" i="15"/>
  <c r="BT56" i="20"/>
  <c r="BT55" i="20"/>
  <c r="BT9" i="15"/>
  <c r="DL57" i="20"/>
  <c r="DL58" i="20" s="1"/>
  <c r="BR38" i="15"/>
  <c r="CJ9" i="15"/>
  <c r="CJ55" i="20"/>
  <c r="CJ56" i="20"/>
  <c r="CF13" i="14"/>
  <c r="CF7" i="14" s="1"/>
  <c r="CS37" i="15"/>
  <c r="DC50" i="22"/>
  <c r="CA7" i="20"/>
  <c r="BO48" i="22"/>
  <c r="BO13" i="15"/>
  <c r="BO49" i="22"/>
  <c r="CE50" i="22"/>
  <c r="CX57" i="20"/>
  <c r="CX58" i="20" s="1"/>
  <c r="BY50" i="22"/>
  <c r="BP33" i="15"/>
  <c r="DK13" i="20"/>
  <c r="DK7" i="20" s="1"/>
  <c r="EG33" i="15"/>
  <c r="BR50" i="22"/>
  <c r="CD37" i="15"/>
  <c r="CW56" i="20"/>
  <c r="CW55" i="20"/>
  <c r="CW9" i="15"/>
  <c r="DG33" i="15"/>
  <c r="CO37" i="15"/>
  <c r="DS9" i="15"/>
  <c r="DS56" i="20"/>
  <c r="DS55" i="20"/>
  <c r="CM50" i="22"/>
  <c r="DB50" i="22"/>
  <c r="CK13" i="14"/>
  <c r="CK7" i="14" s="1"/>
  <c r="DM13" i="14"/>
  <c r="DM7" i="14" s="1"/>
  <c r="EH13" i="14"/>
  <c r="EH7" i="14" s="1"/>
  <c r="CW13" i="14"/>
  <c r="CW7" i="14" s="1"/>
  <c r="EB13" i="14"/>
  <c r="EB7" i="14" s="1"/>
  <c r="DA13" i="14"/>
  <c r="DA7" i="14" s="1"/>
  <c r="DD13" i="14"/>
  <c r="DD7" i="14" s="1"/>
  <c r="CR13" i="14"/>
  <c r="CR7" i="14" s="1"/>
  <c r="BT13" i="14"/>
  <c r="BT7" i="14" s="1"/>
  <c r="BW13" i="14"/>
  <c r="BW7" i="14" s="1"/>
  <c r="DV13" i="14"/>
  <c r="DV7" i="14" s="1"/>
  <c r="CM13" i="14"/>
  <c r="DG13" i="14"/>
  <c r="DG7" i="14" s="1"/>
  <c r="EG13" i="14"/>
  <c r="EG7" i="14" s="1"/>
  <c r="EA13" i="14"/>
  <c r="EA7" i="14" s="1"/>
  <c r="DL13" i="14"/>
  <c r="DL7" i="14" s="1"/>
  <c r="CZ13" i="14"/>
  <c r="CZ7" i="14" s="1"/>
  <c r="BP13" i="14"/>
  <c r="BP7" i="14" s="1"/>
  <c r="CN13" i="14"/>
  <c r="CN7" i="14" s="1"/>
  <c r="ED13" i="14"/>
  <c r="ED7" i="14" s="1"/>
  <c r="CI13" i="14"/>
  <c r="CI7" i="14" s="1"/>
  <c r="DF13" i="14"/>
  <c r="DF7" i="14" s="1"/>
  <c r="DU13" i="14"/>
  <c r="DU7" i="14" s="1"/>
  <c r="DJ13" i="14"/>
  <c r="DJ7" i="14" s="1"/>
  <c r="DP13" i="14"/>
  <c r="DP7" i="14" s="1"/>
  <c r="BV13" i="14"/>
  <c r="BV7" i="14" s="1"/>
  <c r="BZ13" i="14"/>
  <c r="BZ7" i="14" s="1"/>
  <c r="DY13" i="14"/>
  <c r="DY7" i="14" s="1"/>
  <c r="DO13" i="14"/>
  <c r="DO7" i="14" s="1"/>
  <c r="CT13" i="14"/>
  <c r="CT7" i="14" s="1"/>
  <c r="DS13" i="14"/>
  <c r="DS7" i="14" s="1"/>
  <c r="CB13" i="14"/>
  <c r="CB7" i="14" s="1"/>
  <c r="BS13" i="14"/>
  <c r="BS7" i="14" s="1"/>
  <c r="DJ57" i="20" l="1"/>
  <c r="DJ58" i="20" s="1"/>
  <c r="DV57" i="20"/>
  <c r="DV58" i="20" s="1"/>
  <c r="DD57" i="20"/>
  <c r="DD58" i="20" s="1"/>
  <c r="BW57" i="20"/>
  <c r="BW58" i="20" s="1"/>
  <c r="DC9" i="15"/>
  <c r="DC33" i="15" s="1"/>
  <c r="DC56" i="20"/>
  <c r="EE33" i="15"/>
  <c r="DV33" i="15"/>
  <c r="DA33" i="15"/>
  <c r="CZ57" i="20"/>
  <c r="CZ58" i="20" s="1"/>
  <c r="EE8" i="15"/>
  <c r="EE32" i="15" s="1"/>
  <c r="EE56" i="14"/>
  <c r="EG57" i="20"/>
  <c r="EG58" i="20" s="1"/>
  <c r="BS33" i="15"/>
  <c r="CZ33" i="15"/>
  <c r="CI33" i="15"/>
  <c r="EB57" i="20"/>
  <c r="EB58" i="20" s="1"/>
  <c r="DR57" i="14"/>
  <c r="DR8" i="15"/>
  <c r="DR32" i="15" s="1"/>
  <c r="DY57" i="20"/>
  <c r="DY58" i="20" s="1"/>
  <c r="CC57" i="20"/>
  <c r="CC58" i="20" s="1"/>
  <c r="DP33" i="15"/>
  <c r="DE38" i="15"/>
  <c r="DN33" i="15"/>
  <c r="BU13" i="14"/>
  <c r="DS56" i="14"/>
  <c r="DS8" i="15"/>
  <c r="DS32" i="15" s="1"/>
  <c r="DS57" i="14"/>
  <c r="CT56" i="14"/>
  <c r="CT8" i="15"/>
  <c r="CT32" i="15" s="1"/>
  <c r="CT57" i="14"/>
  <c r="DW13" i="14"/>
  <c r="DW7" i="14" s="1"/>
  <c r="BV56" i="14"/>
  <c r="BV8" i="15"/>
  <c r="BV32" i="15" s="1"/>
  <c r="BV57" i="14"/>
  <c r="DB13" i="14"/>
  <c r="DD56" i="14"/>
  <c r="DD57" i="14"/>
  <c r="DD8" i="15"/>
  <c r="CW56" i="14"/>
  <c r="CW57" i="14"/>
  <c r="CW8" i="15"/>
  <c r="CW32" i="15" s="1"/>
  <c r="DQ13" i="14"/>
  <c r="DQ7" i="14" s="1"/>
  <c r="DS57" i="20"/>
  <c r="DS58" i="20" s="1"/>
  <c r="BO37" i="15"/>
  <c r="CJ33" i="15"/>
  <c r="CT57" i="20"/>
  <c r="CT58" i="20" s="1"/>
  <c r="CR33" i="15"/>
  <c r="DP57" i="20"/>
  <c r="DP58" i="20" s="1"/>
  <c r="CH57" i="20"/>
  <c r="CH58" i="20" s="1"/>
  <c r="DU33" i="15"/>
  <c r="DX58" i="14"/>
  <c r="DX59" i="14" s="1"/>
  <c r="CK57" i="20"/>
  <c r="CK58" i="20" s="1"/>
  <c r="EA57" i="20"/>
  <c r="EA58" i="20" s="1"/>
  <c r="DB56" i="20"/>
  <c r="DB55" i="20"/>
  <c r="DB9" i="15"/>
  <c r="EH57" i="20"/>
  <c r="EH58" i="20" s="1"/>
  <c r="DN57" i="20"/>
  <c r="DN58" i="20" s="1"/>
  <c r="CI8" i="15"/>
  <c r="CI56" i="14"/>
  <c r="CI57" i="14"/>
  <c r="DM57" i="14"/>
  <c r="DM8" i="15"/>
  <c r="DM32" i="15" s="1"/>
  <c r="DM56" i="14"/>
  <c r="BZ57" i="20"/>
  <c r="BZ58" i="20" s="1"/>
  <c r="CM7" i="14"/>
  <c r="BV33" i="15"/>
  <c r="BS57" i="14"/>
  <c r="BS56" i="14"/>
  <c r="BS8" i="15"/>
  <c r="DY57" i="14"/>
  <c r="DY56" i="14"/>
  <c r="DY8" i="15"/>
  <c r="CS13" i="14"/>
  <c r="DF8" i="15"/>
  <c r="DF56" i="14"/>
  <c r="DF57" i="14"/>
  <c r="BP8" i="15"/>
  <c r="BP56" i="14"/>
  <c r="BP57" i="14"/>
  <c r="DL8" i="15"/>
  <c r="DL56" i="14"/>
  <c r="DL57" i="14"/>
  <c r="CR57" i="14"/>
  <c r="CR56" i="14"/>
  <c r="CR8" i="15"/>
  <c r="CR32" i="15" s="1"/>
  <c r="BT33" i="15"/>
  <c r="CT33" i="15"/>
  <c r="DM57" i="20"/>
  <c r="DM58" i="20" s="1"/>
  <c r="CH33" i="15"/>
  <c r="BR55" i="20"/>
  <c r="BR9" i="15"/>
  <c r="BR56" i="20"/>
  <c r="BO7" i="20"/>
  <c r="CD9" i="15"/>
  <c r="CD56" i="20"/>
  <c r="CD55" i="20"/>
  <c r="DC57" i="20"/>
  <c r="DC58" i="20" s="1"/>
  <c r="CG56" i="20"/>
  <c r="CG55" i="20"/>
  <c r="CG9" i="15"/>
  <c r="BV57" i="20"/>
  <c r="BV58" i="20" s="1"/>
  <c r="BX9" i="15"/>
  <c r="BX55" i="20"/>
  <c r="BX56" i="20"/>
  <c r="DQ33" i="15"/>
  <c r="EI33" i="15"/>
  <c r="DR58" i="14"/>
  <c r="DR59" i="14" s="1"/>
  <c r="ED33" i="15"/>
  <c r="CM56" i="20"/>
  <c r="CM9" i="15"/>
  <c r="CM55" i="20"/>
  <c r="DU57" i="14"/>
  <c r="DU8" i="15"/>
  <c r="DU32" i="15" s="1"/>
  <c r="DU56" i="14"/>
  <c r="CG13" i="14"/>
  <c r="CU13" i="14"/>
  <c r="CU7" i="14" s="1"/>
  <c r="CA13" i="14"/>
  <c r="EC13" i="14"/>
  <c r="EC7" i="14" s="1"/>
  <c r="CP13" i="14"/>
  <c r="CK57" i="14"/>
  <c r="CK8" i="15"/>
  <c r="CK32" i="15" s="1"/>
  <c r="CK56" i="14"/>
  <c r="DK56" i="20"/>
  <c r="DK9" i="15"/>
  <c r="DK55" i="20"/>
  <c r="CA56" i="20"/>
  <c r="CA9" i="15"/>
  <c r="CA55" i="20"/>
  <c r="CC56" i="14"/>
  <c r="CC57" i="14"/>
  <c r="CC8" i="15"/>
  <c r="CQ33" i="15"/>
  <c r="CN33" i="15"/>
  <c r="BX7" i="14"/>
  <c r="DE37" i="15"/>
  <c r="EI57" i="20"/>
  <c r="EI58" i="20" s="1"/>
  <c r="CQ58" i="14"/>
  <c r="CQ59" i="14" s="1"/>
  <c r="EF57" i="20"/>
  <c r="EF58" i="20" s="1"/>
  <c r="DT57" i="20"/>
  <c r="DT58" i="20" s="1"/>
  <c r="DX57" i="20"/>
  <c r="DX58" i="20" s="1"/>
  <c r="BQ33" i="15"/>
  <c r="DI33" i="15"/>
  <c r="BO50" i="22"/>
  <c r="CQ57" i="20"/>
  <c r="CQ58" i="20" s="1"/>
  <c r="CW33" i="15"/>
  <c r="CF57" i="14"/>
  <c r="CF8" i="15"/>
  <c r="CF56" i="14"/>
  <c r="BZ33" i="15"/>
  <c r="DO57" i="14"/>
  <c r="DO8" i="15"/>
  <c r="DO32" i="15" s="1"/>
  <c r="DO56" i="14"/>
  <c r="BZ8" i="15"/>
  <c r="BZ32" i="15" s="1"/>
  <c r="BZ56" i="14"/>
  <c r="BZ57" i="14"/>
  <c r="DJ57" i="14"/>
  <c r="DJ8" i="15"/>
  <c r="DJ56" i="14"/>
  <c r="EA57" i="14"/>
  <c r="EA8" i="15"/>
  <c r="EA32" i="15" s="1"/>
  <c r="EA56" i="14"/>
  <c r="EG57" i="14"/>
  <c r="EG56" i="14"/>
  <c r="EG8" i="15"/>
  <c r="EI13" i="14"/>
  <c r="EI7" i="14" s="1"/>
  <c r="DV56" i="14"/>
  <c r="DV57" i="14"/>
  <c r="DV8" i="15"/>
  <c r="CW57" i="20"/>
  <c r="CW58" i="20" s="1"/>
  <c r="CE57" i="20"/>
  <c r="CE58" i="20" s="1"/>
  <c r="CN57" i="20"/>
  <c r="CN58" i="20" s="1"/>
  <c r="CV56" i="20"/>
  <c r="CV55" i="20"/>
  <c r="CV9" i="15"/>
  <c r="CV7" i="14"/>
  <c r="DO33" i="15"/>
  <c r="BY9" i="15"/>
  <c r="BY56" i="20"/>
  <c r="BY55" i="20"/>
  <c r="DH9" i="15"/>
  <c r="DH55" i="20"/>
  <c r="DH56" i="20"/>
  <c r="DE50" i="22"/>
  <c r="CP56" i="20"/>
  <c r="CP9" i="15"/>
  <c r="CP55" i="20"/>
  <c r="DT33" i="15"/>
  <c r="DX33" i="15"/>
  <c r="CD7" i="14"/>
  <c r="BQ57" i="20"/>
  <c r="BQ58" i="20" s="1"/>
  <c r="DI57" i="20"/>
  <c r="DI58" i="20" s="1"/>
  <c r="EC33" i="15"/>
  <c r="CZ56" i="14"/>
  <c r="CZ8" i="15"/>
  <c r="CZ57" i="14"/>
  <c r="DP57" i="14"/>
  <c r="DP56" i="14"/>
  <c r="DP8" i="15"/>
  <c r="DP32" i="15" s="1"/>
  <c r="DH13" i="14"/>
  <c r="DG56" i="14"/>
  <c r="DG8" i="15"/>
  <c r="DG57" i="14"/>
  <c r="EB57" i="14"/>
  <c r="EB56" i="14"/>
  <c r="EB8" i="15"/>
  <c r="BR13" i="14"/>
  <c r="CN57" i="14"/>
  <c r="CN8" i="15"/>
  <c r="CN32" i="15" s="1"/>
  <c r="CN56" i="14"/>
  <c r="EF13" i="14"/>
  <c r="EF7" i="14" s="1"/>
  <c r="DA8" i="15"/>
  <c r="DA57" i="14"/>
  <c r="DA56" i="14"/>
  <c r="DR33" i="15"/>
  <c r="DZ33" i="15"/>
  <c r="CE33" i="15"/>
  <c r="CJ7" i="14"/>
  <c r="EF33" i="15"/>
  <c r="DO57" i="20"/>
  <c r="DO58" i="20" s="1"/>
  <c r="CK33" i="15"/>
  <c r="CY55" i="20"/>
  <c r="CY56" i="20"/>
  <c r="CY9" i="15"/>
  <c r="DI57" i="14"/>
  <c r="DI8" i="15"/>
  <c r="DI32" i="15" s="1"/>
  <c r="DI56" i="14"/>
  <c r="DT56" i="14"/>
  <c r="DT57" i="14"/>
  <c r="DT8" i="15"/>
  <c r="EC57" i="20"/>
  <c r="EC58" i="20" s="1"/>
  <c r="CU9" i="15"/>
  <c r="CU55" i="20"/>
  <c r="CU56" i="20"/>
  <c r="CB56" i="14"/>
  <c r="CB57" i="14"/>
  <c r="CB8" i="15"/>
  <c r="DS33" i="15"/>
  <c r="BT57" i="20"/>
  <c r="BT58" i="20" s="1"/>
  <c r="CH56" i="14"/>
  <c r="CH8" i="15"/>
  <c r="CH32" i="15" s="1"/>
  <c r="CH57" i="14"/>
  <c r="DM33" i="15"/>
  <c r="DZ13" i="14"/>
  <c r="DZ7" i="14" s="1"/>
  <c r="ED8" i="15"/>
  <c r="ED32" i="15" s="1"/>
  <c r="ED56" i="14"/>
  <c r="ED57" i="14"/>
  <c r="BW56" i="14"/>
  <c r="BW57" i="14"/>
  <c r="BW8" i="15"/>
  <c r="BT8" i="15"/>
  <c r="BT32" i="15" s="1"/>
  <c r="BT56" i="14"/>
  <c r="BT57" i="14"/>
  <c r="CY13" i="14"/>
  <c r="EH8" i="15"/>
  <c r="EH32" i="15" s="1"/>
  <c r="EH57" i="14"/>
  <c r="EH56" i="14"/>
  <c r="CJ57" i="20"/>
  <c r="CJ58" i="20" s="1"/>
  <c r="DR57" i="20"/>
  <c r="DR58" i="20" s="1"/>
  <c r="CS9" i="15"/>
  <c r="CS55" i="20"/>
  <c r="CS56" i="20"/>
  <c r="DZ57" i="20"/>
  <c r="DZ58" i="20" s="1"/>
  <c r="CO56" i="20"/>
  <c r="CO9" i="15"/>
  <c r="CO55" i="20"/>
  <c r="CR57" i="20"/>
  <c r="CR58" i="20" s="1"/>
  <c r="DU57" i="20"/>
  <c r="DU58" i="20" s="1"/>
  <c r="CX57" i="14"/>
  <c r="CX8" i="15"/>
  <c r="CX56" i="14"/>
  <c r="EA33" i="15"/>
  <c r="DE7" i="20"/>
  <c r="EH33" i="15"/>
  <c r="DN8" i="15"/>
  <c r="DN56" i="14"/>
  <c r="DN57" i="14"/>
  <c r="BU9" i="15"/>
  <c r="BU55" i="20"/>
  <c r="BU56" i="20"/>
  <c r="DQ57" i="20"/>
  <c r="DQ58" i="20" s="1"/>
  <c r="ED57" i="20"/>
  <c r="ED58" i="20" s="1"/>
  <c r="CO13" i="14"/>
  <c r="CO7" i="14" s="1"/>
  <c r="DC13" i="14"/>
  <c r="DC7" i="14" s="1"/>
  <c r="BQ13" i="14"/>
  <c r="BQ7" i="14" s="1"/>
  <c r="EE58" i="14" l="1"/>
  <c r="EE59" i="14" s="1"/>
  <c r="EH58" i="14"/>
  <c r="EH59" i="14" s="1"/>
  <c r="CH58" i="14"/>
  <c r="CH59" i="14" s="1"/>
  <c r="CY57" i="20"/>
  <c r="CY58" i="20" s="1"/>
  <c r="DA58" i="14"/>
  <c r="DA59" i="14" s="1"/>
  <c r="CD56" i="14"/>
  <c r="CD57" i="14"/>
  <c r="CD8" i="15"/>
  <c r="DH33" i="15"/>
  <c r="EG32" i="15"/>
  <c r="CU8" i="15"/>
  <c r="CU32" i="15" s="1"/>
  <c r="CU56" i="14"/>
  <c r="CU57" i="14"/>
  <c r="CM33" i="15"/>
  <c r="BO56" i="20"/>
  <c r="BO9" i="15"/>
  <c r="BO55" i="20"/>
  <c r="CR58" i="14"/>
  <c r="CR59" i="14" s="1"/>
  <c r="BS32" i="15"/>
  <c r="CI58" i="14"/>
  <c r="CI59" i="14" s="1"/>
  <c r="DB33" i="15"/>
  <c r="DK13" i="14"/>
  <c r="DK7" i="14" s="1"/>
  <c r="BQ57" i="14"/>
  <c r="BQ8" i="15"/>
  <c r="BQ56" i="14"/>
  <c r="DE13" i="14"/>
  <c r="DE55" i="20"/>
  <c r="DE9" i="15"/>
  <c r="DE56" i="20"/>
  <c r="CX58" i="14"/>
  <c r="CX59" i="14" s="1"/>
  <c r="CO57" i="20"/>
  <c r="CO58" i="20" s="1"/>
  <c r="CS33" i="15"/>
  <c r="BT58" i="14"/>
  <c r="BT59" i="14" s="1"/>
  <c r="DZ57" i="14"/>
  <c r="DZ8" i="15"/>
  <c r="DZ56" i="14"/>
  <c r="CN58" i="14"/>
  <c r="CN59" i="14" s="1"/>
  <c r="CP57" i="20"/>
  <c r="CP58" i="20" s="1"/>
  <c r="BY33" i="15"/>
  <c r="CV33" i="15"/>
  <c r="EG58" i="14"/>
  <c r="EG59" i="14" s="1"/>
  <c r="BX8" i="15"/>
  <c r="BX57" i="14"/>
  <c r="BX56" i="14"/>
  <c r="CP7" i="14"/>
  <c r="CG7" i="14"/>
  <c r="BX57" i="20"/>
  <c r="BX58" i="20" s="1"/>
  <c r="DF58" i="14"/>
  <c r="DF59" i="14" s="1"/>
  <c r="BS58" i="14"/>
  <c r="BS59" i="14" s="1"/>
  <c r="CI32" i="15"/>
  <c r="DB57" i="20"/>
  <c r="DB58" i="20" s="1"/>
  <c r="CT58" i="14"/>
  <c r="CT59" i="14" s="1"/>
  <c r="DN58" i="14"/>
  <c r="DN59" i="14" s="1"/>
  <c r="CX32" i="15"/>
  <c r="CO33" i="15"/>
  <c r="DA32" i="15"/>
  <c r="DG32" i="15"/>
  <c r="CZ32" i="15"/>
  <c r="CP33" i="15"/>
  <c r="CV57" i="20"/>
  <c r="CV58" i="20" s="1"/>
  <c r="DV32" i="15"/>
  <c r="BZ58" i="14"/>
  <c r="BZ59" i="14" s="1"/>
  <c r="CF58" i="14"/>
  <c r="CF59" i="14" s="1"/>
  <c r="BX33" i="15"/>
  <c r="DF32" i="15"/>
  <c r="CM57" i="14"/>
  <c r="CM8" i="15"/>
  <c r="CM56" i="14"/>
  <c r="DN32" i="15"/>
  <c r="CY7" i="14"/>
  <c r="BW32" i="15"/>
  <c r="CJ56" i="14"/>
  <c r="CJ57" i="14"/>
  <c r="CJ8" i="15"/>
  <c r="DG58" i="14"/>
  <c r="DG59" i="14" s="1"/>
  <c r="CZ58" i="14"/>
  <c r="CZ59" i="14" s="1"/>
  <c r="EA58" i="14"/>
  <c r="EA59" i="14" s="1"/>
  <c r="CF32" i="15"/>
  <c r="CA57" i="20"/>
  <c r="CA58" i="20" s="1"/>
  <c r="EC56" i="14"/>
  <c r="EC8" i="15"/>
  <c r="EC57" i="14"/>
  <c r="DU58" i="14"/>
  <c r="DU59" i="14" s="1"/>
  <c r="DL58" i="14"/>
  <c r="DL59" i="14" s="1"/>
  <c r="CS7" i="14"/>
  <c r="CW58" i="14"/>
  <c r="CW59" i="14" s="1"/>
  <c r="BV58" i="14"/>
  <c r="BV59" i="14" s="1"/>
  <c r="BY13" i="14"/>
  <c r="CU57" i="20"/>
  <c r="CU58" i="20" s="1"/>
  <c r="DT32" i="15"/>
  <c r="BR7" i="14"/>
  <c r="DH7" i="14"/>
  <c r="DV58" i="14"/>
  <c r="DV59" i="14" s="1"/>
  <c r="DO58" i="14"/>
  <c r="DO59" i="14" s="1"/>
  <c r="CA33" i="15"/>
  <c r="CD57" i="20"/>
  <c r="CD58" i="20" s="1"/>
  <c r="DL32" i="15"/>
  <c r="DM58" i="14"/>
  <c r="DM59" i="14" s="1"/>
  <c r="DD32" i="15"/>
  <c r="DW8" i="15"/>
  <c r="DW57" i="14"/>
  <c r="DW56" i="14"/>
  <c r="DS58" i="14"/>
  <c r="DS59" i="14" s="1"/>
  <c r="CO57" i="14"/>
  <c r="CO56" i="14"/>
  <c r="CO8" i="15"/>
  <c r="CO32" i="15" s="1"/>
  <c r="BW58" i="14"/>
  <c r="BW59" i="14" s="1"/>
  <c r="CB32" i="15"/>
  <c r="CU33" i="15"/>
  <c r="CY33" i="15"/>
  <c r="CV56" i="14"/>
  <c r="CV8" i="15"/>
  <c r="CV57" i="14"/>
  <c r="CC32" i="15"/>
  <c r="CA7" i="14"/>
  <c r="BR33" i="15"/>
  <c r="DY32" i="15"/>
  <c r="BU7" i="14"/>
  <c r="BO13" i="14"/>
  <c r="DC8" i="15"/>
  <c r="DC56" i="14"/>
  <c r="DC57" i="14"/>
  <c r="BU57" i="20"/>
  <c r="BU58" i="20" s="1"/>
  <c r="DT58" i="14"/>
  <c r="DT59" i="14" s="1"/>
  <c r="EB32" i="15"/>
  <c r="DJ58" i="14"/>
  <c r="DJ59" i="14" s="1"/>
  <c r="DK57" i="20"/>
  <c r="DK58" i="20" s="1"/>
  <c r="CK58" i="14"/>
  <c r="CK59" i="14" s="1"/>
  <c r="CM57" i="20"/>
  <c r="CM58" i="20" s="1"/>
  <c r="CG33" i="15"/>
  <c r="BR57" i="20"/>
  <c r="BR58" i="20" s="1"/>
  <c r="BP58" i="14"/>
  <c r="BP59" i="14" s="1"/>
  <c r="DY58" i="14"/>
  <c r="DY59" i="14" s="1"/>
  <c r="DD58" i="14"/>
  <c r="DD59" i="14" s="1"/>
  <c r="CE13" i="14"/>
  <c r="BU33" i="15"/>
  <c r="CS57" i="20"/>
  <c r="CS58" i="20" s="1"/>
  <c r="ED58" i="14"/>
  <c r="ED59" i="14" s="1"/>
  <c r="CB58" i="14"/>
  <c r="CB59" i="14" s="1"/>
  <c r="DI58" i="14"/>
  <c r="DI59" i="14" s="1"/>
  <c r="EF56" i="14"/>
  <c r="EF57" i="14"/>
  <c r="EF8" i="15"/>
  <c r="EB58" i="14"/>
  <c r="EB59" i="14" s="1"/>
  <c r="DP58" i="14"/>
  <c r="DP59" i="14" s="1"/>
  <c r="DH57" i="20"/>
  <c r="DH58" i="20" s="1"/>
  <c r="BY57" i="20"/>
  <c r="BY58" i="20" s="1"/>
  <c r="EI8" i="15"/>
  <c r="EI57" i="14"/>
  <c r="EI56" i="14"/>
  <c r="DJ32" i="15"/>
  <c r="CC58" i="14"/>
  <c r="CC59" i="14" s="1"/>
  <c r="DK33" i="15"/>
  <c r="CG57" i="20"/>
  <c r="CG58" i="20" s="1"/>
  <c r="CD33" i="15"/>
  <c r="BP32" i="15"/>
  <c r="DQ56" i="14"/>
  <c r="DQ57" i="14"/>
  <c r="DQ8" i="15"/>
  <c r="DB7" i="14"/>
  <c r="DQ58" i="14" l="1"/>
  <c r="DQ59" i="14" s="1"/>
  <c r="CE7" i="14"/>
  <c r="BU56" i="14"/>
  <c r="BU8" i="15"/>
  <c r="BU57" i="14"/>
  <c r="DZ32" i="15"/>
  <c r="DE7" i="14"/>
  <c r="CU58" i="14"/>
  <c r="CU59" i="14" s="1"/>
  <c r="CO58" i="14"/>
  <c r="CO59" i="14" s="1"/>
  <c r="CJ58" i="14"/>
  <c r="DK8" i="15"/>
  <c r="DK56" i="14"/>
  <c r="DK57" i="14"/>
  <c r="BO57" i="20"/>
  <c r="BO58" i="20" s="1"/>
  <c r="CD32" i="15"/>
  <c r="EF32" i="15"/>
  <c r="DC58" i="14"/>
  <c r="DC59" i="14" s="1"/>
  <c r="BY7" i="14"/>
  <c r="EC32" i="15"/>
  <c r="CD58" i="14"/>
  <c r="CA57" i="14"/>
  <c r="CA8" i="15"/>
  <c r="CA56" i="14"/>
  <c r="BX58" i="14"/>
  <c r="BO33" i="15"/>
  <c r="DB56" i="14"/>
  <c r="DB8" i="15"/>
  <c r="DB57" i="14"/>
  <c r="DC32" i="15"/>
  <c r="BR57" i="14"/>
  <c r="BR56" i="14"/>
  <c r="BR8" i="15"/>
  <c r="CS57" i="14"/>
  <c r="CS8" i="15"/>
  <c r="CS56" i="14"/>
  <c r="EC58" i="14"/>
  <c r="EC59" i="14" s="1"/>
  <c r="CM58" i="14"/>
  <c r="BX32" i="15"/>
  <c r="BQ58" i="14"/>
  <c r="BQ59" i="14" s="1"/>
  <c r="DH56" i="14"/>
  <c r="DH57" i="14"/>
  <c r="DH8" i="15"/>
  <c r="EI58" i="14"/>
  <c r="EI59" i="14" s="1"/>
  <c r="EF58" i="14"/>
  <c r="EF59" i="14" s="1"/>
  <c r="BO7" i="14"/>
  <c r="DW58" i="14"/>
  <c r="DW59" i="14" s="1"/>
  <c r="CG8" i="15"/>
  <c r="CG57" i="14"/>
  <c r="CG56" i="14"/>
  <c r="DE33" i="15"/>
  <c r="BQ32" i="15"/>
  <c r="DQ32" i="15"/>
  <c r="CV32" i="15"/>
  <c r="CM32" i="15"/>
  <c r="DE57" i="20"/>
  <c r="DE58" i="20" s="1"/>
  <c r="EI32" i="15"/>
  <c r="CV58" i="14"/>
  <c r="DW32" i="15"/>
  <c r="CJ32" i="15"/>
  <c r="CY57" i="14"/>
  <c r="CY56" i="14"/>
  <c r="CY8" i="15"/>
  <c r="CP8" i="15"/>
  <c r="CP57" i="14"/>
  <c r="CP56" i="14"/>
  <c r="DZ58" i="14"/>
  <c r="DZ59" i="14" s="1"/>
  <c r="CS58" i="14" l="1"/>
  <c r="CM59" i="14"/>
  <c r="CS32" i="15"/>
  <c r="DH58" i="14"/>
  <c r="CA58" i="14"/>
  <c r="CD59" i="14"/>
  <c r="CE57" i="14"/>
  <c r="CE56" i="14"/>
  <c r="CE8" i="15"/>
  <c r="BO56" i="14"/>
  <c r="BO57" i="14"/>
  <c r="BO8" i="15"/>
  <c r="DK32" i="15"/>
  <c r="CV59" i="14"/>
  <c r="CA32" i="15"/>
  <c r="CP58" i="14"/>
  <c r="CG58" i="14"/>
  <c r="BR32" i="15"/>
  <c r="DB32" i="15"/>
  <c r="CY32" i="15"/>
  <c r="DB58" i="14"/>
  <c r="DE8" i="15"/>
  <c r="DE56" i="14"/>
  <c r="DE57" i="14"/>
  <c r="DH32" i="15"/>
  <c r="BU58" i="14"/>
  <c r="CY58" i="14"/>
  <c r="CG32" i="15"/>
  <c r="BR58" i="14"/>
  <c r="BX59" i="14"/>
  <c r="CJ59" i="14"/>
  <c r="CP32" i="15"/>
  <c r="BY56" i="14"/>
  <c r="BY57" i="14"/>
  <c r="BY8" i="15"/>
  <c r="DK58" i="14"/>
  <c r="DK59" i="14" s="1"/>
  <c r="BU32" i="15"/>
  <c r="BR59" i="14" l="1"/>
  <c r="CG59" i="14"/>
  <c r="CP59" i="14"/>
  <c r="BO58" i="14"/>
  <c r="CE32" i="15"/>
  <c r="CE58" i="14"/>
  <c r="BY32" i="15"/>
  <c r="DE32" i="15"/>
  <c r="DE58" i="14"/>
  <c r="BY58" i="14"/>
  <c r="CY59" i="14"/>
  <c r="DB59" i="14"/>
  <c r="DH59" i="14"/>
  <c r="CS59" i="14"/>
  <c r="BU59" i="14"/>
  <c r="BO32" i="15"/>
  <c r="CA59" i="14"/>
  <c r="BO59" i="14" l="1"/>
  <c r="BY59" i="14"/>
  <c r="CE59" i="14"/>
  <c r="DE59" i="14"/>
  <c r="GD27" i="26" l="1"/>
  <c r="GW27" i="26" l="1"/>
  <c r="GU27" i="26"/>
  <c r="GU13" i="26" s="1"/>
  <c r="GU7" i="26" s="1"/>
  <c r="GV27" i="26"/>
  <c r="GV13" i="26" s="1"/>
  <c r="GV7" i="26" s="1"/>
  <c r="GS27" i="26"/>
  <c r="GS13" i="26" s="1"/>
  <c r="GS7" i="26" s="1"/>
  <c r="GZ27" i="26"/>
  <c r="GZ13" i="26" s="1"/>
  <c r="GZ7" i="26" s="1"/>
  <c r="HA27" i="26"/>
  <c r="HA13" i="26" s="1"/>
  <c r="HA7" i="26" s="1"/>
  <c r="GY27" i="26"/>
  <c r="GY13" i="26" s="1"/>
  <c r="GY7" i="26" s="1"/>
  <c r="GR27" i="26"/>
  <c r="HA61" i="26" l="1"/>
  <c r="HA16" i="15"/>
  <c r="HA40" i="15" s="1"/>
  <c r="GY16" i="15"/>
  <c r="GY40" i="15" s="1"/>
  <c r="GY61" i="26"/>
  <c r="GU61" i="26"/>
  <c r="GU16" i="15"/>
  <c r="GU40" i="15" s="1"/>
  <c r="GZ16" i="15"/>
  <c r="GZ40" i="15" s="1"/>
  <c r="GZ61" i="26"/>
  <c r="GR13" i="26"/>
  <c r="GW13" i="26"/>
  <c r="GW7" i="26" s="1"/>
  <c r="GS61" i="26"/>
  <c r="GS16" i="15"/>
  <c r="GS40" i="15" s="1"/>
  <c r="GV61" i="26"/>
  <c r="GV16" i="15"/>
  <c r="GV40" i="15" s="1"/>
  <c r="GT27" i="26"/>
  <c r="GX27" i="26"/>
  <c r="GW16" i="15" l="1"/>
  <c r="GW40" i="15" s="1"/>
  <c r="GW61" i="26"/>
  <c r="GT13" i="26"/>
  <c r="GR7" i="26"/>
  <c r="HB27" i="26"/>
  <c r="GR61" i="26" l="1"/>
  <c r="GR16" i="15"/>
  <c r="GT7" i="26"/>
  <c r="HB13" i="26"/>
  <c r="GT16" i="15" l="1"/>
  <c r="GT61" i="26"/>
  <c r="GR40" i="15"/>
  <c r="HB7" i="26"/>
  <c r="GT40" i="15" l="1"/>
  <c r="HB61" i="26"/>
  <c r="HB16" i="15"/>
  <c r="HB40" i="15" l="1"/>
  <c r="CL15" i="22" l="1"/>
  <c r="CL21" i="20" l="1"/>
  <c r="CL13" i="22"/>
  <c r="CL7" i="22" l="1"/>
  <c r="CL13" i="20"/>
  <c r="CL21" i="14" l="1"/>
  <c r="CL13" i="15"/>
  <c r="CL49" i="22"/>
  <c r="CL48" i="22"/>
  <c r="CL7" i="20"/>
  <c r="CL9" i="15" l="1"/>
  <c r="CL55" i="20"/>
  <c r="CL56" i="20"/>
  <c r="CL37" i="15"/>
  <c r="CL50" i="22"/>
  <c r="CL13" i="14"/>
  <c r="CL7" i="14" l="1"/>
  <c r="CL57" i="20"/>
  <c r="CL58" i="20" s="1"/>
  <c r="CL33" i="15"/>
  <c r="CL56" i="14" l="1"/>
  <c r="CL8" i="15"/>
  <c r="CL57" i="14"/>
  <c r="CL32" i="15" l="1"/>
  <c r="CL58" i="14"/>
  <c r="CL59" i="14" l="1"/>
  <c r="GP25" i="21" l="1"/>
  <c r="GO25" i="21"/>
  <c r="GO22" i="21" s="1"/>
  <c r="GM25" i="21"/>
  <c r="GL25" i="21"/>
  <c r="GP22" i="21" l="1"/>
  <c r="GO20" i="21"/>
  <c r="GP20" i="21"/>
  <c r="GN25" i="21"/>
  <c r="GP40" i="26"/>
  <c r="GP33" i="26" s="1"/>
  <c r="GP31" i="26" s="1"/>
  <c r="GP28" i="15" s="1"/>
  <c r="GO40" i="26"/>
  <c r="GO33" i="26" s="1"/>
  <c r="GO31" i="26" s="1"/>
  <c r="GO28" i="15" s="1"/>
  <c r="GM22" i="21"/>
  <c r="GM20" i="21" s="1"/>
  <c r="GM40" i="26"/>
  <c r="GM33" i="26" s="1"/>
  <c r="GM31" i="26" s="1"/>
  <c r="GM28" i="15" s="1"/>
  <c r="GL40" i="26"/>
  <c r="GL33" i="26" s="1"/>
  <c r="GL31" i="26" s="1"/>
  <c r="GL28" i="15" s="1"/>
  <c r="GL22" i="21" l="1"/>
  <c r="GL20" i="21" s="1"/>
  <c r="GN40" i="26"/>
  <c r="GN22" i="21"/>
  <c r="GP24" i="15"/>
  <c r="GO24" i="15"/>
  <c r="GM24" i="15"/>
  <c r="GL24" i="15"/>
  <c r="GM34" i="20"/>
  <c r="GL16" i="23"/>
  <c r="GL7" i="23" s="1"/>
  <c r="GO25" i="26"/>
  <c r="GO13" i="26" s="1"/>
  <c r="GO7" i="26" s="1"/>
  <c r="GM16" i="23"/>
  <c r="GM7" i="23" s="1"/>
  <c r="GP34" i="20"/>
  <c r="GP25" i="26"/>
  <c r="GP13" i="26" s="1"/>
  <c r="GP7" i="26" s="1"/>
  <c r="GM25" i="26"/>
  <c r="GM13" i="26" s="1"/>
  <c r="GM7" i="26" s="1"/>
  <c r="GO16" i="23"/>
  <c r="GO7" i="23" s="1"/>
  <c r="GL34" i="20"/>
  <c r="GL25" i="26"/>
  <c r="GL13" i="26" s="1"/>
  <c r="GL7" i="26" s="1"/>
  <c r="GO34" i="20"/>
  <c r="GP16" i="23"/>
  <c r="GP7" i="23" s="1"/>
  <c r="GN33" i="26" l="1"/>
  <c r="GO16" i="15"/>
  <c r="GO40" i="15" s="1"/>
  <c r="GO61" i="26"/>
  <c r="GL61" i="26"/>
  <c r="GL16" i="15"/>
  <c r="GL40" i="15" s="1"/>
  <c r="GN25" i="26"/>
  <c r="GM62" i="23"/>
  <c r="GM15" i="15"/>
  <c r="GM39" i="15" s="1"/>
  <c r="GM61" i="23"/>
  <c r="GN16" i="23"/>
  <c r="GN34" i="20"/>
  <c r="GP15" i="15"/>
  <c r="GP39" i="15" s="1"/>
  <c r="GP62" i="23"/>
  <c r="GP61" i="23"/>
  <c r="GO15" i="15"/>
  <c r="GO39" i="15" s="1"/>
  <c r="GO62" i="23"/>
  <c r="GO61" i="23"/>
  <c r="GM61" i="26"/>
  <c r="GM16" i="15"/>
  <c r="GM40" i="15" s="1"/>
  <c r="GN20" i="21"/>
  <c r="GP61" i="26"/>
  <c r="GP16" i="15"/>
  <c r="GP40" i="15" s="1"/>
  <c r="GL15" i="15"/>
  <c r="GL39" i="15" s="1"/>
  <c r="GL61" i="23"/>
  <c r="GL62" i="23"/>
  <c r="GO34" i="14"/>
  <c r="GL34" i="14"/>
  <c r="GM34" i="14"/>
  <c r="GN31" i="26" l="1"/>
  <c r="GN34" i="14"/>
  <c r="GP63" i="23"/>
  <c r="GP64" i="23" s="1"/>
  <c r="GN7" i="23"/>
  <c r="GM63" i="23"/>
  <c r="GM64" i="23" s="1"/>
  <c r="GO63" i="23"/>
  <c r="GO64" i="23" s="1"/>
  <c r="GN13" i="26"/>
  <c r="GL63" i="23"/>
  <c r="GL64" i="23" s="1"/>
  <c r="GN24" i="15"/>
  <c r="GJ25" i="21"/>
  <c r="GI25" i="21"/>
  <c r="GJ22" i="21" l="1"/>
  <c r="GJ20" i="21" s="1"/>
  <c r="GN28" i="15"/>
  <c r="GI22" i="21"/>
  <c r="GI20" i="21" s="1"/>
  <c r="GN15" i="15"/>
  <c r="GN62" i="23"/>
  <c r="GN61" i="23"/>
  <c r="GK25" i="21"/>
  <c r="GN7" i="26"/>
  <c r="GH25" i="21"/>
  <c r="GJ40" i="26"/>
  <c r="GJ33" i="26" s="1"/>
  <c r="GJ31" i="26" s="1"/>
  <c r="GJ28" i="15" s="1"/>
  <c r="GI40" i="26"/>
  <c r="GI33" i="26" s="1"/>
  <c r="GI31" i="26" s="1"/>
  <c r="GI28" i="15" s="1"/>
  <c r="GK40" i="26" l="1"/>
  <c r="GH40" i="26"/>
  <c r="GJ24" i="15"/>
  <c r="GN63" i="23"/>
  <c r="GP34" i="14"/>
  <c r="GH22" i="21"/>
  <c r="GI24" i="15"/>
  <c r="GN39" i="15"/>
  <c r="GN61" i="26"/>
  <c r="GN16" i="15"/>
  <c r="GK22" i="21"/>
  <c r="GI34" i="20"/>
  <c r="GJ25" i="26"/>
  <c r="GJ13" i="26" s="1"/>
  <c r="GJ7" i="26" s="1"/>
  <c r="GI25" i="26"/>
  <c r="GI13" i="26" s="1"/>
  <c r="GI7" i="26" s="1"/>
  <c r="GJ16" i="23"/>
  <c r="GJ7" i="23" s="1"/>
  <c r="GI16" i="23"/>
  <c r="GI7" i="23" s="1"/>
  <c r="GJ34" i="20"/>
  <c r="GH33" i="26" l="1"/>
  <c r="GK33" i="26"/>
  <c r="GI62" i="23"/>
  <c r="GI15" i="15"/>
  <c r="GI39" i="15" s="1"/>
  <c r="GI61" i="23"/>
  <c r="GK25" i="26"/>
  <c r="GN40" i="15"/>
  <c r="GJ15" i="15"/>
  <c r="GJ39" i="15" s="1"/>
  <c r="GJ62" i="23"/>
  <c r="GJ61" i="23"/>
  <c r="GH16" i="23"/>
  <c r="GJ61" i="26"/>
  <c r="GJ16" i="15"/>
  <c r="GJ40" i="15" s="1"/>
  <c r="GI61" i="26"/>
  <c r="GI16" i="15"/>
  <c r="GI40" i="15" s="1"/>
  <c r="GK16" i="23"/>
  <c r="GH25" i="26"/>
  <c r="GH20" i="21"/>
  <c r="GH34" i="20"/>
  <c r="GK34" i="20"/>
  <c r="GK20" i="21"/>
  <c r="GN64" i="23"/>
  <c r="GJ34" i="14"/>
  <c r="GI34" i="14"/>
  <c r="GK31" i="26" l="1"/>
  <c r="GH31" i="26"/>
  <c r="GK24" i="15"/>
  <c r="GH13" i="26"/>
  <c r="GH34" i="14"/>
  <c r="GK13" i="26"/>
  <c r="GK7" i="23"/>
  <c r="GH7" i="23"/>
  <c r="GI63" i="23"/>
  <c r="GI64" i="23" s="1"/>
  <c r="GJ63" i="23"/>
  <c r="GJ64" i="23" s="1"/>
  <c r="GH24" i="15"/>
  <c r="GH28" i="15" l="1"/>
  <c r="GK28" i="15"/>
  <c r="GH15" i="15"/>
  <c r="GH62" i="23"/>
  <c r="GH61" i="23"/>
  <c r="GK7" i="26"/>
  <c r="GK15" i="15"/>
  <c r="GK61" i="23"/>
  <c r="GK62" i="23"/>
  <c r="GH7" i="26"/>
  <c r="GK61" i="26" l="1"/>
  <c r="GK16" i="15"/>
  <c r="GH39" i="15"/>
  <c r="GK63" i="23"/>
  <c r="GH63" i="23"/>
  <c r="GK34" i="14"/>
  <c r="GH16" i="15"/>
  <c r="GH61" i="26"/>
  <c r="GK39" i="15"/>
  <c r="GK64" i="23" l="1"/>
  <c r="GH40" i="15"/>
  <c r="GH64" i="23"/>
  <c r="GK40" i="15"/>
  <c r="GF25" i="21"/>
  <c r="FQ25" i="21"/>
  <c r="FR25" i="21"/>
  <c r="FQ40" i="26"/>
  <c r="FQ33" i="26" s="1"/>
  <c r="FQ31" i="26" s="1"/>
  <c r="FQ28" i="15" s="1"/>
  <c r="FI40" i="26"/>
  <c r="FI33" i="26" s="1"/>
  <c r="FI31" i="26" s="1"/>
  <c r="FI28" i="15" s="1"/>
  <c r="FH40" i="26"/>
  <c r="FH33" i="26" s="1"/>
  <c r="FH31" i="26" s="1"/>
  <c r="FH28" i="15" s="1"/>
  <c r="FH25" i="21"/>
  <c r="FO25" i="21"/>
  <c r="FO22" i="21" s="1"/>
  <c r="FO20" i="21" s="1"/>
  <c r="FO24" i="15" s="1"/>
  <c r="FO40" i="26"/>
  <c r="FO33" i="26" s="1"/>
  <c r="FO31" i="26" s="1"/>
  <c r="FO28" i="15" s="1"/>
  <c r="FR40" i="26"/>
  <c r="FR33" i="26" s="1"/>
  <c r="FR31" i="26" s="1"/>
  <c r="FR28" i="15" s="1"/>
  <c r="FN25" i="21"/>
  <c r="FN40" i="26"/>
  <c r="FN33" i="26" s="1"/>
  <c r="FN31" i="26" s="1"/>
  <c r="FN28" i="15" s="1"/>
  <c r="GG25" i="21"/>
  <c r="FI25" i="21"/>
  <c r="FL25" i="21"/>
  <c r="FL22" i="21" s="1"/>
  <c r="FL20" i="21" s="1"/>
  <c r="FL24" i="15" s="1"/>
  <c r="FL40" i="26"/>
  <c r="FL33" i="26" s="1"/>
  <c r="FL31" i="26" s="1"/>
  <c r="FL28" i="15" s="1"/>
  <c r="FK25" i="21"/>
  <c r="FK40" i="26"/>
  <c r="FK33" i="26" s="1"/>
  <c r="FK31" i="26" s="1"/>
  <c r="FK28" i="15" s="1"/>
  <c r="FN22" i="21" l="1"/>
  <c r="FN20" i="21" s="1"/>
  <c r="FN24" i="15" s="1"/>
  <c r="FK22" i="21"/>
  <c r="FK20" i="21" s="1"/>
  <c r="FK24" i="15" s="1"/>
  <c r="FH22" i="21"/>
  <c r="FH20" i="21" s="1"/>
  <c r="FH24" i="15" s="1"/>
  <c r="FQ22" i="21"/>
  <c r="FQ20" i="21" s="1"/>
  <c r="FQ24" i="15" s="1"/>
  <c r="FM25" i="21"/>
  <c r="GF22" i="21"/>
  <c r="GF20" i="21" s="1"/>
  <c r="FJ40" i="26"/>
  <c r="FP40" i="26"/>
  <c r="FJ25" i="21"/>
  <c r="FP25" i="21"/>
  <c r="FI22" i="21"/>
  <c r="FI20" i="21" s="1"/>
  <c r="FI24" i="15" s="1"/>
  <c r="FM40" i="26"/>
  <c r="FG25" i="21"/>
  <c r="GG22" i="21"/>
  <c r="GG20" i="21" s="1"/>
  <c r="FR22" i="21"/>
  <c r="FR20" i="21" s="1"/>
  <c r="FR24" i="15" s="1"/>
  <c r="GE25" i="21"/>
  <c r="FU40" i="26"/>
  <c r="FU33" i="26" s="1"/>
  <c r="FU31" i="26" s="1"/>
  <c r="FU28" i="15" s="1"/>
  <c r="GF40" i="26"/>
  <c r="GF33" i="26" s="1"/>
  <c r="GF31" i="26" s="1"/>
  <c r="GF28" i="15" s="1"/>
  <c r="FN46" i="25"/>
  <c r="FN37" i="25" s="1"/>
  <c r="FN35" i="25" s="1"/>
  <c r="FN26" i="15" s="1"/>
  <c r="FX40" i="26"/>
  <c r="FX33" i="26" s="1"/>
  <c r="FX31" i="26" s="1"/>
  <c r="FX28" i="15" s="1"/>
  <c r="FI46" i="25"/>
  <c r="FI37" i="25" s="1"/>
  <c r="FI35" i="25" s="1"/>
  <c r="FI26" i="15" s="1"/>
  <c r="GC40" i="26"/>
  <c r="GC33" i="26" s="1"/>
  <c r="GC31" i="26" s="1"/>
  <c r="GC28" i="15" s="1"/>
  <c r="FO46" i="25"/>
  <c r="FO37" i="25" s="1"/>
  <c r="FO35" i="25" s="1"/>
  <c r="FO26" i="15" s="1"/>
  <c r="FW40" i="26"/>
  <c r="FW33" i="26" s="1"/>
  <c r="FW31" i="26" s="1"/>
  <c r="FW28" i="15" s="1"/>
  <c r="FL46" i="25"/>
  <c r="FL37" i="25" s="1"/>
  <c r="FL35" i="25" s="1"/>
  <c r="FL26" i="15" s="1"/>
  <c r="GD40" i="26"/>
  <c r="GD33" i="26" s="1"/>
  <c r="GD31" i="26" s="1"/>
  <c r="GD28" i="15" s="1"/>
  <c r="FH46" i="25"/>
  <c r="FH37" i="25" s="1"/>
  <c r="FH35" i="25" s="1"/>
  <c r="FH26" i="15" s="1"/>
  <c r="FT40" i="26"/>
  <c r="FT33" i="26" s="1"/>
  <c r="FT31" i="26" s="1"/>
  <c r="FT28" i="15" s="1"/>
  <c r="FQ46" i="25"/>
  <c r="FR46" i="25"/>
  <c r="FR37" i="25" s="1"/>
  <c r="FR35" i="25" s="1"/>
  <c r="FR26" i="15" s="1"/>
  <c r="GG40" i="26"/>
  <c r="GG33" i="26" s="1"/>
  <c r="GG31" i="26" s="1"/>
  <c r="GG28" i="15" s="1"/>
  <c r="GA40" i="26"/>
  <c r="GA33" i="26" s="1"/>
  <c r="GA31" i="26" s="1"/>
  <c r="GA28" i="15" s="1"/>
  <c r="FZ40" i="26"/>
  <c r="FZ33" i="26" s="1"/>
  <c r="FZ31" i="26" s="1"/>
  <c r="FZ28" i="15" s="1"/>
  <c r="FK46" i="25"/>
  <c r="FK37" i="25" s="1"/>
  <c r="FK35" i="25" s="1"/>
  <c r="FK26" i="15" s="1"/>
  <c r="FM22" i="21" l="1"/>
  <c r="FM20" i="21" s="1"/>
  <c r="FM24" i="15" s="1"/>
  <c r="FJ22" i="21"/>
  <c r="FJ20" i="21" s="1"/>
  <c r="FJ24" i="15" s="1"/>
  <c r="FP22" i="21"/>
  <c r="FP20" i="21" s="1"/>
  <c r="FP24" i="15" s="1"/>
  <c r="FP46" i="25"/>
  <c r="FM46" i="25"/>
  <c r="GB40" i="26"/>
  <c r="FQ37" i="25"/>
  <c r="FG22" i="21"/>
  <c r="FG20" i="21" s="1"/>
  <c r="FG24" i="15" s="1"/>
  <c r="FM33" i="26"/>
  <c r="FM31" i="26" s="1"/>
  <c r="FM28" i="15" s="1"/>
  <c r="FY40" i="26"/>
  <c r="FP33" i="26"/>
  <c r="FP31" i="26" s="1"/>
  <c r="FP28" i="15" s="1"/>
  <c r="FJ46" i="25"/>
  <c r="FG46" i="25"/>
  <c r="FV40" i="26"/>
  <c r="FJ33" i="26"/>
  <c r="FJ31" i="26" s="1"/>
  <c r="FJ28" i="15" s="1"/>
  <c r="GF24" i="15"/>
  <c r="GG24" i="15"/>
  <c r="GE22" i="21"/>
  <c r="GG25" i="26"/>
  <c r="GG13" i="26" s="1"/>
  <c r="GG7" i="26" s="1"/>
  <c r="FN34" i="20"/>
  <c r="FI34" i="20"/>
  <c r="FL34" i="20"/>
  <c r="FQ34" i="20"/>
  <c r="GF25" i="26"/>
  <c r="GF13" i="26" s="1"/>
  <c r="GF7" i="26" s="1"/>
  <c r="FK34" i="20"/>
  <c r="FR34" i="20"/>
  <c r="GF16" i="23"/>
  <c r="GF7" i="23" s="1"/>
  <c r="FH34" i="20"/>
  <c r="GF34" i="20"/>
  <c r="GG16" i="23"/>
  <c r="GG7" i="23" s="1"/>
  <c r="GG34" i="20"/>
  <c r="FO34" i="20"/>
  <c r="FQ35" i="25" l="1"/>
  <c r="FG34" i="20"/>
  <c r="FP34" i="20"/>
  <c r="FG37" i="25"/>
  <c r="FM34" i="20"/>
  <c r="GB33" i="26"/>
  <c r="FM37" i="25"/>
  <c r="FJ34" i="20"/>
  <c r="FV33" i="26"/>
  <c r="FY33" i="26"/>
  <c r="FP37" i="25"/>
  <c r="FJ37" i="25"/>
  <c r="GF16" i="15"/>
  <c r="GF40" i="15" s="1"/>
  <c r="GF61" i="26"/>
  <c r="GE25" i="26"/>
  <c r="GG16" i="15"/>
  <c r="GG40" i="15" s="1"/>
  <c r="GG61" i="26"/>
  <c r="GE20" i="21"/>
  <c r="GF15" i="15"/>
  <c r="GF39" i="15" s="1"/>
  <c r="GF61" i="23"/>
  <c r="GF62" i="23"/>
  <c r="GG61" i="23"/>
  <c r="GG62" i="23"/>
  <c r="GG15" i="15"/>
  <c r="GG39" i="15" s="1"/>
  <c r="GE34" i="20"/>
  <c r="FQ31" i="20"/>
  <c r="FQ29" i="20" s="1"/>
  <c r="FQ21" i="15" s="1"/>
  <c r="FI31" i="20"/>
  <c r="FI29" i="20" s="1"/>
  <c r="FI21" i="15" s="1"/>
  <c r="FH31" i="20"/>
  <c r="FH29" i="20" s="1"/>
  <c r="FH21" i="15" s="1"/>
  <c r="FQ34" i="14"/>
  <c r="FN31" i="20"/>
  <c r="FN29" i="20" s="1"/>
  <c r="FN21" i="15" s="1"/>
  <c r="GG34" i="14"/>
  <c r="FR31" i="20"/>
  <c r="FR29" i="20" s="1"/>
  <c r="FR21" i="15" s="1"/>
  <c r="FH34" i="14"/>
  <c r="FN34" i="14"/>
  <c r="FO31" i="20"/>
  <c r="FO29" i="20" s="1"/>
  <c r="FO21" i="15" s="1"/>
  <c r="FL34" i="14"/>
  <c r="FI34" i="14"/>
  <c r="FO34" i="14"/>
  <c r="FK31" i="20"/>
  <c r="FK29" i="20" s="1"/>
  <c r="FK21" i="15" s="1"/>
  <c r="FL31" i="20"/>
  <c r="FL29" i="20" s="1"/>
  <c r="FL21" i="15" s="1"/>
  <c r="FM31" i="20" l="1"/>
  <c r="FM29" i="20" s="1"/>
  <c r="FM21" i="15" s="1"/>
  <c r="FS40" i="26"/>
  <c r="FI31" i="14"/>
  <c r="FI29" i="14" s="1"/>
  <c r="FI20" i="15" s="1"/>
  <c r="FP34" i="14"/>
  <c r="FV31" i="26"/>
  <c r="FQ31" i="14"/>
  <c r="FQ29" i="14" s="1"/>
  <c r="FQ20" i="15" s="1"/>
  <c r="FJ34" i="14"/>
  <c r="FJ31" i="14" s="1"/>
  <c r="FJ29" i="14" s="1"/>
  <c r="FJ20" i="15" s="1"/>
  <c r="FJ35" i="25"/>
  <c r="FP35" i="25"/>
  <c r="FJ31" i="20"/>
  <c r="FJ29" i="20" s="1"/>
  <c r="FJ21" i="15" s="1"/>
  <c r="FP31" i="20"/>
  <c r="FP29" i="20" s="1"/>
  <c r="FP21" i="15" s="1"/>
  <c r="FY31" i="26"/>
  <c r="GE40" i="26"/>
  <c r="GB31" i="26"/>
  <c r="FM35" i="25"/>
  <c r="FG35" i="25"/>
  <c r="FG40" i="26"/>
  <c r="GF34" i="14"/>
  <c r="FQ26" i="15"/>
  <c r="FG31" i="20"/>
  <c r="FG29" i="20" s="1"/>
  <c r="FG21" i="15" s="1"/>
  <c r="GE13" i="26"/>
  <c r="GE24" i="15"/>
  <c r="GG63" i="23"/>
  <c r="GG64" i="23" s="1"/>
  <c r="GF63" i="23"/>
  <c r="GF64" i="23" s="1"/>
  <c r="FL31" i="14"/>
  <c r="FL29" i="14" s="1"/>
  <c r="FL20" i="15" s="1"/>
  <c r="FP31" i="14"/>
  <c r="FP29" i="14" s="1"/>
  <c r="FP20" i="15" s="1"/>
  <c r="FN31" i="14"/>
  <c r="FN29" i="14" s="1"/>
  <c r="FN20" i="15" s="1"/>
  <c r="FH31" i="14"/>
  <c r="FH29" i="14" s="1"/>
  <c r="FH20" i="15" s="1"/>
  <c r="FO31" i="14"/>
  <c r="FO29" i="14" s="1"/>
  <c r="FO20" i="15" s="1"/>
  <c r="FR34" i="14"/>
  <c r="FY28" i="15" l="1"/>
  <c r="FP26" i="15"/>
  <c r="FG33" i="26"/>
  <c r="FG31" i="26" s="1"/>
  <c r="FG28" i="15" s="1"/>
  <c r="GB28" i="15"/>
  <c r="FJ26" i="15"/>
  <c r="FG26" i="15"/>
  <c r="GE33" i="26"/>
  <c r="FM26" i="15"/>
  <c r="FM34" i="14"/>
  <c r="FV28" i="15"/>
  <c r="FS33" i="26"/>
  <c r="GE7" i="26"/>
  <c r="GE16" i="23"/>
  <c r="FS31" i="26" l="1"/>
  <c r="FG34" i="14"/>
  <c r="GE31" i="26"/>
  <c r="GE61" i="26" s="1"/>
  <c r="FM31" i="14"/>
  <c r="FM29" i="14" s="1"/>
  <c r="FM20" i="15" s="1"/>
  <c r="FK34" i="14"/>
  <c r="GE7" i="23"/>
  <c r="GE16" i="15"/>
  <c r="GE34" i="14"/>
  <c r="FR31" i="14" l="1"/>
  <c r="FR29" i="14" s="1"/>
  <c r="FR20" i="15" s="1"/>
  <c r="GE28" i="15"/>
  <c r="FG31" i="14"/>
  <c r="FG29" i="14" s="1"/>
  <c r="FG20" i="15" s="1"/>
  <c r="FK31" i="14"/>
  <c r="FK29" i="14" s="1"/>
  <c r="FK20" i="15" s="1"/>
  <c r="FS28" i="15"/>
  <c r="GE62" i="23"/>
  <c r="GE61" i="23"/>
  <c r="GE15" i="15"/>
  <c r="GE40" i="15" l="1"/>
  <c r="GE39" i="15"/>
  <c r="GE63" i="23"/>
  <c r="GE64" i="23" l="1"/>
  <c r="GI13" i="21" l="1"/>
  <c r="GI7" i="21" s="1"/>
  <c r="GI12" i="15" l="1"/>
  <c r="GI36" i="15" s="1"/>
  <c r="GI39" i="21"/>
  <c r="GI38" i="21"/>
  <c r="GI40" i="21" l="1"/>
  <c r="GI41" i="21" s="1"/>
  <c r="GE13" i="21" l="1"/>
  <c r="GF13" i="21"/>
  <c r="GF7" i="21" s="1"/>
  <c r="GG13" i="21"/>
  <c r="GG7" i="21" s="1"/>
  <c r="GF12" i="15" l="1"/>
  <c r="GF36" i="15" s="1"/>
  <c r="GF39" i="21"/>
  <c r="GF38" i="21"/>
  <c r="GH13" i="21"/>
  <c r="GE7" i="21"/>
  <c r="GG12" i="15"/>
  <c r="GG36" i="15" s="1"/>
  <c r="GG39" i="21"/>
  <c r="GG38" i="21"/>
  <c r="GG40" i="21" l="1"/>
  <c r="GG41" i="21" s="1"/>
  <c r="GF40" i="21"/>
  <c r="GF41" i="21" s="1"/>
  <c r="GE12" i="15"/>
  <c r="GE39" i="21"/>
  <c r="GE38" i="21"/>
  <c r="GH7" i="21"/>
  <c r="GE40" i="21" l="1"/>
  <c r="GH12" i="15"/>
  <c r="GH39" i="21"/>
  <c r="GH38" i="21"/>
  <c r="GE36" i="15"/>
  <c r="GH40" i="21" l="1"/>
  <c r="GH36" i="15"/>
  <c r="GE41" i="21"/>
  <c r="GH41" i="21" l="1"/>
  <c r="GD13" i="21"/>
  <c r="GD7" i="21" s="1"/>
  <c r="GD12" i="15" s="1"/>
  <c r="GX67" i="23" l="1"/>
  <c r="GX62" i="14"/>
  <c r="HA67" i="23"/>
  <c r="HA62" i="14"/>
  <c r="GY62" i="14"/>
  <c r="GY67" i="23"/>
  <c r="HB67" i="23"/>
  <c r="HA34" i="23"/>
  <c r="HB34" i="23"/>
  <c r="GX34" i="23"/>
  <c r="GX32" i="23" s="1"/>
  <c r="GX27" i="15" s="1"/>
  <c r="GY34" i="23"/>
  <c r="GZ62" i="14" l="1"/>
  <c r="GZ67" i="23"/>
  <c r="GW62" i="14"/>
  <c r="GW67" i="23"/>
  <c r="GZ34" i="23"/>
  <c r="GW34" i="23"/>
  <c r="HB32" i="23"/>
  <c r="HB62" i="23"/>
  <c r="GY32" i="23"/>
  <c r="GY62" i="23"/>
  <c r="HA32" i="23"/>
  <c r="HA62" i="23"/>
  <c r="HB27" i="15" l="1"/>
  <c r="HB39" i="15" s="1"/>
  <c r="HB61" i="23"/>
  <c r="GY27" i="15"/>
  <c r="GY39" i="15" s="1"/>
  <c r="GY61" i="23"/>
  <c r="GW32" i="23"/>
  <c r="GW62" i="23"/>
  <c r="GZ32" i="23"/>
  <c r="GZ62" i="23"/>
  <c r="HA27" i="15"/>
  <c r="HA39" i="15" s="1"/>
  <c r="HA61" i="23"/>
  <c r="HA63" i="23" l="1"/>
  <c r="HA64" i="23" s="1"/>
  <c r="GY63" i="23"/>
  <c r="GY64" i="23" s="1"/>
  <c r="HB63" i="23"/>
  <c r="HB64" i="23" s="1"/>
  <c r="GW27" i="15"/>
  <c r="GW61" i="23"/>
  <c r="GZ27" i="15"/>
  <c r="GZ61" i="23"/>
  <c r="GW63" i="23" l="1"/>
  <c r="GZ39" i="15"/>
  <c r="GZ63" i="23"/>
  <c r="GW39" i="15"/>
  <c r="GW64" i="23" l="1"/>
  <c r="GZ64" i="23"/>
  <c r="GL13" i="21" l="1"/>
  <c r="GL7" i="21" s="1"/>
  <c r="GO13" i="21"/>
  <c r="GO7" i="21" s="1"/>
  <c r="GM13" i="21"/>
  <c r="GM7" i="21" s="1"/>
  <c r="GP13" i="21"/>
  <c r="GP7" i="21" s="1"/>
  <c r="GO12" i="15" l="1"/>
  <c r="GO36" i="15" s="1"/>
  <c r="GO39" i="21"/>
  <c r="GO38" i="21"/>
  <c r="GN13" i="21"/>
  <c r="GL12" i="15"/>
  <c r="GL36" i="15" s="1"/>
  <c r="GL39" i="21"/>
  <c r="GL38" i="21"/>
  <c r="GP12" i="15"/>
  <c r="GP36" i="15" s="1"/>
  <c r="GP39" i="21"/>
  <c r="GP38" i="21"/>
  <c r="GJ13" i="21"/>
  <c r="GM12" i="15"/>
  <c r="GM36" i="15" s="1"/>
  <c r="GM39" i="21"/>
  <c r="GM38" i="21"/>
  <c r="GK13" i="21"/>
  <c r="GP40" i="21" l="1"/>
  <c r="GP41" i="21" s="1"/>
  <c r="GL40" i="21"/>
  <c r="GL41" i="21" s="1"/>
  <c r="GM40" i="21"/>
  <c r="GM41" i="21" s="1"/>
  <c r="GO40" i="21"/>
  <c r="GO41" i="21" s="1"/>
  <c r="GN7" i="21"/>
  <c r="GK7" i="21"/>
  <c r="GJ7" i="21"/>
  <c r="GK12" i="15" l="1"/>
  <c r="GK39" i="21"/>
  <c r="GK38" i="21"/>
  <c r="GN12" i="15"/>
  <c r="GN39" i="21"/>
  <c r="GN38" i="21"/>
  <c r="GJ12" i="15"/>
  <c r="GJ39" i="21"/>
  <c r="GJ38" i="21"/>
  <c r="GN40" i="21" l="1"/>
  <c r="GK40" i="21"/>
  <c r="GN36" i="15"/>
  <c r="GJ40" i="21"/>
  <c r="GK36" i="15"/>
  <c r="GJ36" i="15"/>
  <c r="GJ41" i="21" l="1"/>
  <c r="GK41" i="21"/>
  <c r="GN41" i="21"/>
  <c r="FH13" i="22" l="1"/>
  <c r="FH7" i="22" s="1"/>
  <c r="FI13" i="22"/>
  <c r="FI7" i="22" s="1"/>
  <c r="FK13" i="22"/>
  <c r="FK7" i="22" s="1"/>
  <c r="FL13" i="22"/>
  <c r="FL7" i="22" s="1"/>
  <c r="FN13" i="22"/>
  <c r="FN7" i="22" s="1"/>
  <c r="FO13" i="22"/>
  <c r="FO7" i="22" s="1"/>
  <c r="FQ13" i="22"/>
  <c r="FQ7" i="22" s="1"/>
  <c r="FR13" i="22"/>
  <c r="FR7" i="22" s="1"/>
  <c r="FJ13" i="22" l="1"/>
  <c r="FJ7" i="22" s="1"/>
  <c r="FP13" i="22"/>
  <c r="FP7" i="22" s="1"/>
  <c r="FH13" i="15"/>
  <c r="FH37" i="15" s="1"/>
  <c r="FH49" i="22"/>
  <c r="FH48" i="22"/>
  <c r="FI48" i="22"/>
  <c r="FI49" i="22"/>
  <c r="FI13" i="15"/>
  <c r="FI37" i="15" s="1"/>
  <c r="FO48" i="22"/>
  <c r="FO13" i="15"/>
  <c r="FO37" i="15" s="1"/>
  <c r="FO49" i="22"/>
  <c r="FN49" i="22"/>
  <c r="FN13" i="15"/>
  <c r="FN37" i="15" s="1"/>
  <c r="FN48" i="22"/>
  <c r="FQ13" i="15"/>
  <c r="FQ37" i="15" s="1"/>
  <c r="FQ48" i="22"/>
  <c r="FQ49" i="22"/>
  <c r="FM13" i="22"/>
  <c r="FM7" i="22" s="1"/>
  <c r="FR49" i="22"/>
  <c r="FR48" i="22"/>
  <c r="FR13" i="15"/>
  <c r="FR37" i="15" s="1"/>
  <c r="FL48" i="22"/>
  <c r="FL13" i="15"/>
  <c r="FL37" i="15" s="1"/>
  <c r="FL49" i="22"/>
  <c r="FK48" i="22"/>
  <c r="FK13" i="15"/>
  <c r="FK37" i="15" s="1"/>
  <c r="FK49" i="22"/>
  <c r="GC13" i="21"/>
  <c r="GC7" i="21" s="1"/>
  <c r="GC12" i="15" s="1"/>
  <c r="FM48" i="22" l="1"/>
  <c r="FM13" i="15"/>
  <c r="FM49" i="22"/>
  <c r="FH50" i="22"/>
  <c r="FI50" i="22"/>
  <c r="FK50" i="22"/>
  <c r="FQ50" i="22"/>
  <c r="FP49" i="22"/>
  <c r="FP48" i="22"/>
  <c r="FP13" i="15"/>
  <c r="FG13" i="22"/>
  <c r="FG7" i="22" s="1"/>
  <c r="FL50" i="22"/>
  <c r="FO50" i="22"/>
  <c r="FN50" i="22"/>
  <c r="FJ49" i="22"/>
  <c r="FJ48" i="22"/>
  <c r="FJ13" i="15"/>
  <c r="FR50" i="22"/>
  <c r="FP50" i="22" l="1"/>
  <c r="FM37" i="15"/>
  <c r="FM50" i="22"/>
  <c r="FG49" i="22"/>
  <c r="FG48" i="22"/>
  <c r="FG13" i="15"/>
  <c r="FJ37" i="15"/>
  <c r="FJ50" i="22"/>
  <c r="FP37" i="15"/>
  <c r="FG37" i="15" l="1"/>
  <c r="FG50" i="22"/>
  <c r="FR27" i="26"/>
  <c r="FU27" i="26"/>
  <c r="GA27" i="26"/>
  <c r="FX27" i="26"/>
  <c r="FL27" i="26" l="1"/>
  <c r="FH27" i="26"/>
  <c r="FQ27" i="26"/>
  <c r="FW27" i="26"/>
  <c r="FT27" i="26"/>
  <c r="FO27" i="26"/>
  <c r="FZ27" i="26"/>
  <c r="FK27" i="26"/>
  <c r="FN27" i="26"/>
  <c r="GC27" i="26"/>
  <c r="FI27" i="26"/>
  <c r="FS27" i="26" l="1"/>
  <c r="FM27" i="26"/>
  <c r="FP27" i="26"/>
  <c r="GB27" i="26"/>
  <c r="FJ27" i="26"/>
  <c r="FV27" i="26"/>
  <c r="FG27" i="26"/>
  <c r="FY27" i="26"/>
  <c r="FQ16" i="23" l="1"/>
  <c r="FQ7" i="23" s="1"/>
  <c r="FN16" i="23"/>
  <c r="FN7" i="23" s="1"/>
  <c r="FX16" i="23"/>
  <c r="FX7" i="23" s="1"/>
  <c r="FZ16" i="23"/>
  <c r="FZ7" i="23" s="1"/>
  <c r="GD16" i="23"/>
  <c r="GD7" i="23" s="1"/>
  <c r="FT16" i="23"/>
  <c r="FT7" i="23" s="1"/>
  <c r="GA16" i="23"/>
  <c r="GA7" i="23" s="1"/>
  <c r="FO16" i="23"/>
  <c r="FO7" i="23" s="1"/>
  <c r="FK16" i="23"/>
  <c r="FK7" i="23" s="1"/>
  <c r="FI16" i="23"/>
  <c r="FI7" i="23" s="1"/>
  <c r="GC16" i="23"/>
  <c r="GC7" i="23" s="1"/>
  <c r="FR16" i="23"/>
  <c r="FR7" i="23" s="1"/>
  <c r="FN62" i="23" l="1"/>
  <c r="FN15" i="15"/>
  <c r="FN39" i="15" s="1"/>
  <c r="FN61" i="23"/>
  <c r="FQ62" i="23"/>
  <c r="FQ61" i="23"/>
  <c r="FQ15" i="15"/>
  <c r="FQ39" i="15" s="1"/>
  <c r="FK62" i="23"/>
  <c r="FK61" i="23"/>
  <c r="FK15" i="15"/>
  <c r="FK39" i="15" s="1"/>
  <c r="FR62" i="23"/>
  <c r="FR61" i="23"/>
  <c r="FR15" i="15"/>
  <c r="FR39" i="15" s="1"/>
  <c r="FI62" i="23"/>
  <c r="FI15" i="15"/>
  <c r="FI39" i="15" s="1"/>
  <c r="FI61" i="23"/>
  <c r="FO15" i="15"/>
  <c r="FO39" i="15" s="1"/>
  <c r="FO61" i="23"/>
  <c r="FO62" i="23"/>
  <c r="FJ16" i="23"/>
  <c r="FJ7" i="23" s="1"/>
  <c r="FM16" i="23"/>
  <c r="FM7" i="23" s="1"/>
  <c r="FG16" i="23"/>
  <c r="FG7" i="23" s="1"/>
  <c r="GA15" i="15"/>
  <c r="GC15" i="15"/>
  <c r="FY16" i="23"/>
  <c r="FZ15" i="15"/>
  <c r="FX15" i="15"/>
  <c r="GD15" i="15"/>
  <c r="FT15" i="15"/>
  <c r="FV16" i="23"/>
  <c r="GB16" i="23"/>
  <c r="FU16" i="23"/>
  <c r="FU7" i="23" s="1"/>
  <c r="FO25" i="26"/>
  <c r="FO13" i="26" s="1"/>
  <c r="FO7" i="26" s="1"/>
  <c r="GA25" i="26"/>
  <c r="GA13" i="26" s="1"/>
  <c r="GA7" i="26" s="1"/>
  <c r="FH16" i="23"/>
  <c r="FH7" i="23" s="1"/>
  <c r="FL16" i="23"/>
  <c r="FL7" i="23" s="1"/>
  <c r="FW16" i="23"/>
  <c r="FW7" i="23" s="1"/>
  <c r="FI25" i="26"/>
  <c r="FI13" i="26" s="1"/>
  <c r="FI7" i="26" s="1"/>
  <c r="FZ25" i="26"/>
  <c r="FZ13" i="26" s="1"/>
  <c r="FZ7" i="26" s="1"/>
  <c r="FN25" i="26"/>
  <c r="FN13" i="26" s="1"/>
  <c r="FN7" i="26" s="1"/>
  <c r="FR25" i="26"/>
  <c r="FR13" i="26" s="1"/>
  <c r="FR7" i="26" s="1"/>
  <c r="FT25" i="26"/>
  <c r="FT13" i="26" s="1"/>
  <c r="FT7" i="26" s="1"/>
  <c r="GC25" i="26"/>
  <c r="GC13" i="26" s="1"/>
  <c r="GC7" i="26" s="1"/>
  <c r="FK25" i="26"/>
  <c r="FK13" i="26" s="1"/>
  <c r="FK7" i="26" s="1"/>
  <c r="GD25" i="26"/>
  <c r="GD13" i="26" s="1"/>
  <c r="GD7" i="26" s="1"/>
  <c r="FX25" i="26"/>
  <c r="FX13" i="26" s="1"/>
  <c r="FX7" i="26" s="1"/>
  <c r="FQ25" i="26"/>
  <c r="FQ13" i="26" s="1"/>
  <c r="FQ7" i="26" s="1"/>
  <c r="FZ61" i="26" l="1"/>
  <c r="FZ16" i="15"/>
  <c r="FZ40" i="15" s="1"/>
  <c r="GC61" i="26"/>
  <c r="GC16" i="15"/>
  <c r="GC40" i="15" s="1"/>
  <c r="FI16" i="15"/>
  <c r="FI40" i="15" s="1"/>
  <c r="FI61" i="26"/>
  <c r="FG25" i="26"/>
  <c r="FG62" i="23"/>
  <c r="FG61" i="23"/>
  <c r="FG15" i="15"/>
  <c r="FI63" i="23"/>
  <c r="FI64" i="23" s="1"/>
  <c r="FX61" i="26"/>
  <c r="FX16" i="15"/>
  <c r="FX40" i="15" s="1"/>
  <c r="GB25" i="26"/>
  <c r="FT16" i="15"/>
  <c r="FT40" i="15" s="1"/>
  <c r="FT61" i="26"/>
  <c r="GD16" i="15"/>
  <c r="GD40" i="15" s="1"/>
  <c r="GD61" i="26"/>
  <c r="FR16" i="15"/>
  <c r="FR40" i="15" s="1"/>
  <c r="FR61" i="26"/>
  <c r="FH62" i="23"/>
  <c r="FH15" i="15"/>
  <c r="FH39" i="15" s="1"/>
  <c r="FH61" i="23"/>
  <c r="FM61" i="23"/>
  <c r="FM62" i="23"/>
  <c r="FM15" i="15"/>
  <c r="FQ63" i="23"/>
  <c r="FQ64" i="23" s="1"/>
  <c r="FQ16" i="15"/>
  <c r="FQ40" i="15" s="1"/>
  <c r="FQ61" i="26"/>
  <c r="FK61" i="26"/>
  <c r="FK16" i="15"/>
  <c r="FK40" i="15" s="1"/>
  <c r="FP16" i="23"/>
  <c r="FP7" i="23" s="1"/>
  <c r="FY25" i="26"/>
  <c r="FJ61" i="23"/>
  <c r="FJ15" i="15"/>
  <c r="FJ62" i="23"/>
  <c r="FR63" i="23"/>
  <c r="FR64" i="23" s="1"/>
  <c r="FN63" i="23"/>
  <c r="FN64" i="23" s="1"/>
  <c r="FJ25" i="26"/>
  <c r="GA16" i="15"/>
  <c r="GA40" i="15" s="1"/>
  <c r="GA61" i="26"/>
  <c r="FK63" i="23"/>
  <c r="FK64" i="23" s="1"/>
  <c r="FV25" i="26"/>
  <c r="FM25" i="26"/>
  <c r="FN16" i="15"/>
  <c r="FN40" i="15" s="1"/>
  <c r="FN61" i="26"/>
  <c r="FL61" i="23"/>
  <c r="FL62" i="23"/>
  <c r="FL15" i="15"/>
  <c r="FL39" i="15" s="1"/>
  <c r="FO16" i="15"/>
  <c r="FO40" i="15" s="1"/>
  <c r="FO61" i="26"/>
  <c r="FO63" i="23"/>
  <c r="FO64" i="23" s="1"/>
  <c r="GB7" i="23"/>
  <c r="FY7" i="23"/>
  <c r="FV7" i="23"/>
  <c r="FU15" i="15"/>
  <c r="FW15" i="15"/>
  <c r="FH25" i="26"/>
  <c r="FH13" i="26" s="1"/>
  <c r="FH7" i="26" s="1"/>
  <c r="FL25" i="26"/>
  <c r="FL13" i="26" s="1"/>
  <c r="FL7" i="26" s="1"/>
  <c r="FU25" i="26"/>
  <c r="FU13" i="26" s="1"/>
  <c r="FU7" i="26" s="1"/>
  <c r="FW25" i="26"/>
  <c r="FW13" i="26" s="1"/>
  <c r="FW7" i="26" s="1"/>
  <c r="FM63" i="23" l="1"/>
  <c r="FM64" i="23" s="1"/>
  <c r="FP25" i="26"/>
  <c r="FU61" i="26"/>
  <c r="FU16" i="15"/>
  <c r="FU40" i="15" s="1"/>
  <c r="FJ39" i="15"/>
  <c r="FH63" i="23"/>
  <c r="FH64" i="23" s="1"/>
  <c r="FG13" i="26"/>
  <c r="FL16" i="15"/>
  <c r="FL40" i="15" s="1"/>
  <c r="FL61" i="26"/>
  <c r="FM13" i="26"/>
  <c r="FJ63" i="23"/>
  <c r="FJ64" i="23" s="1"/>
  <c r="FJ13" i="26"/>
  <c r="FY13" i="26"/>
  <c r="FG39" i="15"/>
  <c r="FV13" i="26"/>
  <c r="FG63" i="23"/>
  <c r="FG64" i="23" s="1"/>
  <c r="FH16" i="15"/>
  <c r="FH40" i="15" s="1"/>
  <c r="FH61" i="26"/>
  <c r="FP61" i="23"/>
  <c r="FP62" i="23"/>
  <c r="FP15" i="15"/>
  <c r="FM39" i="15"/>
  <c r="FW16" i="15"/>
  <c r="FW40" i="15" s="1"/>
  <c r="FW61" i="26"/>
  <c r="FS25" i="26"/>
  <c r="FL63" i="23"/>
  <c r="FL64" i="23" s="1"/>
  <c r="GB13" i="26"/>
  <c r="FS16" i="23"/>
  <c r="FY15" i="15"/>
  <c r="GB15" i="15"/>
  <c r="FV15" i="15"/>
  <c r="FP63" i="23" l="1"/>
  <c r="FP64" i="23" s="1"/>
  <c r="FJ7" i="26"/>
  <c r="FS13" i="26"/>
  <c r="GB7" i="26"/>
  <c r="FM7" i="26"/>
  <c r="FG7" i="26"/>
  <c r="FP13" i="26"/>
  <c r="FP39" i="15"/>
  <c r="FV7" i="26"/>
  <c r="FY7" i="26"/>
  <c r="FS7" i="23"/>
  <c r="FM16" i="15" l="1"/>
  <c r="FM61" i="26"/>
  <c r="FJ16" i="15"/>
  <c r="FJ61" i="26"/>
  <c r="FP7" i="26"/>
  <c r="FY16" i="15"/>
  <c r="FY61" i="26"/>
  <c r="GB16" i="15"/>
  <c r="GB61" i="26"/>
  <c r="FV61" i="26"/>
  <c r="FV16" i="15"/>
  <c r="FG61" i="26"/>
  <c r="FG16" i="15"/>
  <c r="FS7" i="26"/>
  <c r="FS15" i="15"/>
  <c r="FS16" i="15" l="1"/>
  <c r="FS61" i="26"/>
  <c r="FY40" i="15"/>
  <c r="FG40" i="15"/>
  <c r="FM40" i="15"/>
  <c r="FP16" i="15"/>
  <c r="FP61" i="26"/>
  <c r="FV40" i="15"/>
  <c r="GB40" i="15"/>
  <c r="FJ40" i="15"/>
  <c r="FP40" i="15" l="1"/>
  <c r="FS40" i="15"/>
  <c r="FH25" i="25" l="1"/>
  <c r="FH13" i="25" s="1"/>
  <c r="FH7" i="25" s="1"/>
  <c r="FO25" i="25"/>
  <c r="FO13" i="25" s="1"/>
  <c r="FO7" i="25" s="1"/>
  <c r="FR25" i="25"/>
  <c r="FR13" i="25" s="1"/>
  <c r="FR7" i="25" s="1"/>
  <c r="FI25" i="25"/>
  <c r="FI13" i="25" s="1"/>
  <c r="FI7" i="25" s="1"/>
  <c r="FK25" i="25"/>
  <c r="FK13" i="25" s="1"/>
  <c r="FK7" i="25" s="1"/>
  <c r="FN25" i="25"/>
  <c r="FN13" i="25" s="1"/>
  <c r="FN7" i="25" s="1"/>
  <c r="FQ25" i="25"/>
  <c r="FL25" i="25"/>
  <c r="FL13" i="25" s="1"/>
  <c r="FL7" i="25" s="1"/>
  <c r="FQ13" i="25" l="1"/>
  <c r="FI14" i="15"/>
  <c r="FI38" i="15" s="1"/>
  <c r="FI69" i="25"/>
  <c r="FR14" i="15"/>
  <c r="FR38" i="15" s="1"/>
  <c r="FR69" i="25"/>
  <c r="FJ25" i="25"/>
  <c r="FP25" i="25"/>
  <c r="FN69" i="25"/>
  <c r="FN14" i="15"/>
  <c r="FN38" i="15" s="1"/>
  <c r="FG25" i="25"/>
  <c r="FO14" i="15"/>
  <c r="FO38" i="15" s="1"/>
  <c r="FO69" i="25"/>
  <c r="FK14" i="15"/>
  <c r="FK38" i="15" s="1"/>
  <c r="FK69" i="25"/>
  <c r="FH14" i="15"/>
  <c r="FH38" i="15" s="1"/>
  <c r="FH69" i="25"/>
  <c r="FL14" i="15"/>
  <c r="FL38" i="15" s="1"/>
  <c r="FL69" i="25"/>
  <c r="FI13" i="21"/>
  <c r="FI7" i="21" s="1"/>
  <c r="FR13" i="21"/>
  <c r="FR7" i="21" s="1"/>
  <c r="FN13" i="21"/>
  <c r="FN7" i="21" s="1"/>
  <c r="FO13" i="21"/>
  <c r="FO7" i="21" s="1"/>
  <c r="FQ13" i="21"/>
  <c r="FQ7" i="21" s="1"/>
  <c r="FK13" i="21"/>
  <c r="FK7" i="21" s="1"/>
  <c r="FH13" i="21"/>
  <c r="FH7" i="21" s="1"/>
  <c r="FL13" i="21"/>
  <c r="FL7" i="21" s="1"/>
  <c r="FG13" i="21" l="1"/>
  <c r="FG7" i="21" s="1"/>
  <c r="FI39" i="21"/>
  <c r="FI12" i="15"/>
  <c r="FI38" i="21"/>
  <c r="FJ13" i="25"/>
  <c r="FM25" i="25"/>
  <c r="FH12" i="15"/>
  <c r="FH39" i="21"/>
  <c r="FH38" i="21"/>
  <c r="FG13" i="25"/>
  <c r="FK12" i="15"/>
  <c r="FK38" i="21"/>
  <c r="FK39" i="21"/>
  <c r="FQ39" i="21"/>
  <c r="FQ12" i="15"/>
  <c r="FQ38" i="21"/>
  <c r="FO12" i="15"/>
  <c r="FO38" i="21"/>
  <c r="FO39" i="21"/>
  <c r="FP13" i="21"/>
  <c r="FP7" i="21" s="1"/>
  <c r="FL38" i="21"/>
  <c r="FL12" i="15"/>
  <c r="FL39" i="21"/>
  <c r="FN39" i="21"/>
  <c r="FN38" i="21"/>
  <c r="FN12" i="15"/>
  <c r="FP13" i="25"/>
  <c r="FJ13" i="21"/>
  <c r="FJ7" i="21" s="1"/>
  <c r="FR12" i="15"/>
  <c r="FR39" i="21"/>
  <c r="FR38" i="21"/>
  <c r="FQ7" i="25"/>
  <c r="FK13" i="20"/>
  <c r="FK7" i="20" s="1"/>
  <c r="FM13" i="21" l="1"/>
  <c r="FM7" i="21" s="1"/>
  <c r="FN36" i="15"/>
  <c r="FP12" i="15"/>
  <c r="FP39" i="21"/>
  <c r="FP38" i="21"/>
  <c r="FQ36" i="15"/>
  <c r="FG7" i="25"/>
  <c r="FJ7" i="25"/>
  <c r="FR40" i="21"/>
  <c r="FR41" i="21" s="1"/>
  <c r="FN40" i="21"/>
  <c r="FN41" i="21" s="1"/>
  <c r="FK55" i="20"/>
  <c r="FK56" i="20"/>
  <c r="FK9" i="15"/>
  <c r="FI40" i="21"/>
  <c r="FI41" i="21" s="1"/>
  <c r="FJ13" i="20"/>
  <c r="FJ7" i="20" s="1"/>
  <c r="FR36" i="15"/>
  <c r="FH40" i="21"/>
  <c r="FH41" i="21" s="1"/>
  <c r="FI36" i="15"/>
  <c r="FG13" i="20"/>
  <c r="FG7" i="20" s="1"/>
  <c r="FL36" i="15"/>
  <c r="FO40" i="21"/>
  <c r="FO41" i="21" s="1"/>
  <c r="FJ12" i="15"/>
  <c r="FJ39" i="21"/>
  <c r="FJ38" i="21"/>
  <c r="FL40" i="21"/>
  <c r="FL41" i="21" s="1"/>
  <c r="FO36" i="15"/>
  <c r="FK40" i="21"/>
  <c r="FK41" i="21" s="1"/>
  <c r="FH36" i="15"/>
  <c r="FK36" i="15"/>
  <c r="FM13" i="25"/>
  <c r="FQ14" i="15"/>
  <c r="FQ38" i="15" s="1"/>
  <c r="FQ69" i="25"/>
  <c r="FP7" i="25"/>
  <c r="FQ40" i="21"/>
  <c r="FQ41" i="21" s="1"/>
  <c r="FG12" i="15"/>
  <c r="FG39" i="21"/>
  <c r="FG38" i="21"/>
  <c r="FH13" i="20"/>
  <c r="FH7" i="20" s="1"/>
  <c r="FL13" i="20"/>
  <c r="FL7" i="20" s="1"/>
  <c r="FQ13" i="20"/>
  <c r="FQ7" i="20" s="1"/>
  <c r="FO13" i="20"/>
  <c r="FO7" i="20" s="1"/>
  <c r="FR13" i="20"/>
  <c r="FR7" i="20" s="1"/>
  <c r="FI13" i="20"/>
  <c r="FI7" i="20" s="1"/>
  <c r="FN13" i="20"/>
  <c r="FN7" i="20" s="1"/>
  <c r="FO55" i="20" l="1"/>
  <c r="FO9" i="15"/>
  <c r="FO56" i="20"/>
  <c r="FH56" i="20"/>
  <c r="FH55" i="20"/>
  <c r="FH9" i="15"/>
  <c r="FP69" i="25"/>
  <c r="FP14" i="15"/>
  <c r="FK33" i="15"/>
  <c r="FP40" i="21"/>
  <c r="FP41" i="21" s="1"/>
  <c r="FI55" i="20"/>
  <c r="FI56" i="20"/>
  <c r="FI9" i="15"/>
  <c r="FG40" i="21"/>
  <c r="FG41" i="21" s="1"/>
  <c r="FJ40" i="21"/>
  <c r="FJ41" i="21" s="1"/>
  <c r="FK57" i="20"/>
  <c r="FK58" i="20" s="1"/>
  <c r="FJ69" i="25"/>
  <c r="FJ14" i="15"/>
  <c r="FP36" i="15"/>
  <c r="FQ55" i="20"/>
  <c r="FQ9" i="15"/>
  <c r="FQ56" i="20"/>
  <c r="FG56" i="20"/>
  <c r="FG55" i="20"/>
  <c r="FG9" i="15"/>
  <c r="FN56" i="20"/>
  <c r="FN55" i="20"/>
  <c r="FN9" i="15"/>
  <c r="FP13" i="20"/>
  <c r="FP7" i="20" s="1"/>
  <c r="FG36" i="15"/>
  <c r="FJ36" i="15"/>
  <c r="FJ55" i="20"/>
  <c r="FJ56" i="20"/>
  <c r="FJ9" i="15"/>
  <c r="FG14" i="15"/>
  <c r="FG69" i="25"/>
  <c r="FR55" i="20"/>
  <c r="FR9" i="15"/>
  <c r="FR56" i="20"/>
  <c r="FL56" i="20"/>
  <c r="FL9" i="15"/>
  <c r="FL55" i="20"/>
  <c r="FM7" i="25"/>
  <c r="FM12" i="15"/>
  <c r="FM39" i="21"/>
  <c r="FM38" i="21"/>
  <c r="FK13" i="14"/>
  <c r="FK7" i="14" s="1"/>
  <c r="FL13" i="14"/>
  <c r="FL7" i="14" s="1"/>
  <c r="FH13" i="14"/>
  <c r="FH7" i="14" s="1"/>
  <c r="FQ13" i="14"/>
  <c r="FQ7" i="14" s="1"/>
  <c r="FH57" i="20" l="1"/>
  <c r="FH58" i="20" s="1"/>
  <c r="FR33" i="15"/>
  <c r="FP55" i="20"/>
  <c r="FP9" i="15"/>
  <c r="FP56" i="20"/>
  <c r="FH57" i="14"/>
  <c r="FH8" i="15"/>
  <c r="FH32" i="15" s="1"/>
  <c r="FH56" i="14"/>
  <c r="FM13" i="20"/>
  <c r="FM7" i="20" s="1"/>
  <c r="FM36" i="15"/>
  <c r="FR57" i="20"/>
  <c r="FR58" i="20" s="1"/>
  <c r="FJ38" i="15"/>
  <c r="FI33" i="15"/>
  <c r="FM40" i="21"/>
  <c r="FM41" i="21" s="1"/>
  <c r="FQ57" i="14"/>
  <c r="FQ56" i="14"/>
  <c r="FQ8" i="15"/>
  <c r="FQ32" i="15" s="1"/>
  <c r="FN33" i="15"/>
  <c r="FO33" i="15"/>
  <c r="FG13" i="14"/>
  <c r="FG7" i="14" s="1"/>
  <c r="FK56" i="14"/>
  <c r="FK57" i="14"/>
  <c r="FK8" i="15"/>
  <c r="FM69" i="25"/>
  <c r="FM14" i="15"/>
  <c r="FG38" i="15"/>
  <c r="FN57" i="20"/>
  <c r="FN58" i="20" s="1"/>
  <c r="FI57" i="20"/>
  <c r="FI58" i="20" s="1"/>
  <c r="FO57" i="20"/>
  <c r="FO58" i="20" s="1"/>
  <c r="FL56" i="14"/>
  <c r="FL8" i="15"/>
  <c r="FL32" i="15" s="1"/>
  <c r="FL57" i="14"/>
  <c r="FL57" i="20"/>
  <c r="FL58" i="20" s="1"/>
  <c r="FJ33" i="15"/>
  <c r="FQ33" i="15"/>
  <c r="FP38" i="15"/>
  <c r="FL33" i="15"/>
  <c r="FG33" i="15"/>
  <c r="FQ57" i="20"/>
  <c r="FQ58" i="20" s="1"/>
  <c r="FJ57" i="20"/>
  <c r="FJ58" i="20" s="1"/>
  <c r="FG57" i="20"/>
  <c r="FG58" i="20" s="1"/>
  <c r="FH33" i="15"/>
  <c r="FI13" i="14"/>
  <c r="FI7" i="14" s="1"/>
  <c r="FN13" i="14"/>
  <c r="FN7" i="14" s="1"/>
  <c r="FO13" i="14"/>
  <c r="FO7" i="14" s="1"/>
  <c r="FR13" i="14"/>
  <c r="FR7" i="14" s="1"/>
  <c r="FM38" i="15" l="1"/>
  <c r="FJ13" i="14"/>
  <c r="FJ7" i="14" s="1"/>
  <c r="FH58" i="14"/>
  <c r="FH59" i="14" s="1"/>
  <c r="FN56" i="14"/>
  <c r="FN8" i="15"/>
  <c r="FN57" i="14"/>
  <c r="FM13" i="14"/>
  <c r="FM7" i="14" s="1"/>
  <c r="FR57" i="14"/>
  <c r="FR56" i="14"/>
  <c r="FR8" i="15"/>
  <c r="FG57" i="14"/>
  <c r="FG8" i="15"/>
  <c r="FG56" i="14"/>
  <c r="FP57" i="20"/>
  <c r="FP58" i="20" s="1"/>
  <c r="FI8" i="15"/>
  <c r="FI56" i="14"/>
  <c r="FI57" i="14"/>
  <c r="FK32" i="15"/>
  <c r="FO57" i="14"/>
  <c r="FO56" i="14"/>
  <c r="FO8" i="15"/>
  <c r="FP13" i="14"/>
  <c r="FP7" i="14" s="1"/>
  <c r="FL58" i="14"/>
  <c r="FL59" i="14" s="1"/>
  <c r="FK58" i="14"/>
  <c r="FK59" i="14" s="1"/>
  <c r="FQ58" i="14"/>
  <c r="FQ59" i="14" s="1"/>
  <c r="FM55" i="20"/>
  <c r="FM9" i="15"/>
  <c r="FM56" i="20"/>
  <c r="FP33" i="15"/>
  <c r="FG58" i="14" l="1"/>
  <c r="FG59" i="14" s="1"/>
  <c r="FR58" i="14"/>
  <c r="FR59" i="14" s="1"/>
  <c r="FG32" i="15"/>
  <c r="FO58" i="14"/>
  <c r="FO59" i="14" s="1"/>
  <c r="FM33" i="15"/>
  <c r="FM57" i="14"/>
  <c r="FM8" i="15"/>
  <c r="FM56" i="14"/>
  <c r="FM57" i="20"/>
  <c r="FM58" i="20" s="1"/>
  <c r="FI58" i="14"/>
  <c r="FI59" i="14" s="1"/>
  <c r="FI32" i="15"/>
  <c r="FN32" i="15"/>
  <c r="FP8" i="15"/>
  <c r="FP57" i="14"/>
  <c r="FP56" i="14"/>
  <c r="FJ57" i="14"/>
  <c r="FJ56" i="14"/>
  <c r="FJ8" i="15"/>
  <c r="FN58" i="14"/>
  <c r="FN59" i="14" s="1"/>
  <c r="FO32" i="15"/>
  <c r="FR32" i="15"/>
  <c r="FM58" i="14" l="1"/>
  <c r="FM59" i="14" s="1"/>
  <c r="FJ58" i="14"/>
  <c r="FJ59" i="14" s="1"/>
  <c r="FM32" i="15"/>
  <c r="FJ32" i="15"/>
  <c r="FP58" i="14"/>
  <c r="FP59" i="14" s="1"/>
  <c r="FP32" i="15"/>
  <c r="FU13" i="21" l="1"/>
  <c r="FU7" i="21" s="1"/>
  <c r="FU12" i="15" s="1"/>
  <c r="FW13" i="21"/>
  <c r="FW7" i="21" s="1"/>
  <c r="FW12" i="15" s="1"/>
  <c r="FX13" i="21"/>
  <c r="FX7" i="21" s="1"/>
  <c r="FX12" i="15" s="1"/>
  <c r="GA13" i="21"/>
  <c r="GA7" i="21" s="1"/>
  <c r="GA12" i="15" s="1"/>
  <c r="FT13" i="21"/>
  <c r="FT7" i="21" s="1"/>
  <c r="FT12" i="15" s="1"/>
  <c r="FZ13" i="21"/>
  <c r="FZ7" i="21" s="1"/>
  <c r="FZ12" i="15" s="1"/>
  <c r="FY13" i="21" l="1"/>
  <c r="FY7" i="21" s="1"/>
  <c r="FY12" i="15" s="1"/>
  <c r="FS13" i="21"/>
  <c r="FS7" i="21" s="1"/>
  <c r="FS12" i="15" s="1"/>
  <c r="FV13" i="21"/>
  <c r="FV7" i="21" s="1"/>
  <c r="FV12" i="15" s="1"/>
  <c r="GB13" i="21"/>
  <c r="GB7" i="21" s="1"/>
  <c r="GB12" i="15" s="1"/>
  <c r="HA34" i="20" l="1"/>
  <c r="HB34" i="20"/>
  <c r="HA34" i="14" l="1"/>
  <c r="HB34" i="14"/>
  <c r="GR25" i="21" l="1"/>
  <c r="GR34" i="20" l="1"/>
  <c r="GR34" i="14" l="1"/>
  <c r="GV46" i="20" l="1"/>
  <c r="GV46" i="14"/>
  <c r="GY46" i="14"/>
  <c r="GY46" i="20"/>
  <c r="GR46" i="20"/>
  <c r="GR46" i="14"/>
  <c r="GU46" i="14"/>
  <c r="GU46" i="20"/>
  <c r="GS46" i="14"/>
  <c r="GS46" i="20"/>
  <c r="GX46" i="20"/>
  <c r="GX46" i="14"/>
  <c r="GY33" i="21" l="1"/>
  <c r="GW46" i="14"/>
  <c r="GS33" i="21"/>
  <c r="GQ46" i="20"/>
  <c r="GQ33" i="21"/>
  <c r="GQ46" i="14"/>
  <c r="GW33" i="21"/>
  <c r="GZ46" i="14"/>
  <c r="GU33" i="21"/>
  <c r="GX33" i="21"/>
  <c r="GZ33" i="21"/>
  <c r="GZ46" i="20"/>
  <c r="GT46" i="14"/>
  <c r="GR33" i="21"/>
  <c r="GT46" i="20"/>
  <c r="GT33" i="21"/>
  <c r="GW46" i="20"/>
  <c r="GV33" i="21"/>
  <c r="GS13" i="21"/>
  <c r="GS7" i="21" s="1"/>
  <c r="GX13" i="21"/>
  <c r="GX7" i="21" s="1"/>
  <c r="GV13" i="21"/>
  <c r="GV7" i="21" s="1"/>
  <c r="GR13" i="21"/>
  <c r="GR7" i="21" s="1"/>
  <c r="GY13" i="21"/>
  <c r="GY7" i="21" s="1"/>
  <c r="GU13" i="21"/>
  <c r="GU7" i="21" s="1"/>
  <c r="GQ13" i="21" l="1"/>
  <c r="GZ13" i="21"/>
  <c r="GY12" i="15"/>
  <c r="GW13" i="21"/>
  <c r="GR12" i="15"/>
  <c r="GT13" i="21"/>
  <c r="GR22" i="21"/>
  <c r="GR20" i="21" s="1"/>
  <c r="GR24" i="15" s="1"/>
  <c r="GX12" i="15"/>
  <c r="GV12" i="15"/>
  <c r="GU12" i="15"/>
  <c r="GS12" i="15"/>
  <c r="GX25" i="26" l="1"/>
  <c r="GR38" i="21"/>
  <c r="GZ7" i="21"/>
  <c r="GR39" i="21"/>
  <c r="GT7" i="21"/>
  <c r="GR36" i="15"/>
  <c r="GQ7" i="21"/>
  <c r="GW7" i="21"/>
  <c r="GX40" i="26"/>
  <c r="GX33" i="26" l="1"/>
  <c r="GX13" i="26"/>
  <c r="GR40" i="21"/>
  <c r="GR41" i="21" s="1"/>
  <c r="GT12" i="15"/>
  <c r="GQ12" i="15"/>
  <c r="GW12" i="15"/>
  <c r="GZ12" i="15"/>
  <c r="GX31" i="26" l="1"/>
  <c r="GX16" i="23"/>
  <c r="GX7" i="26"/>
  <c r="GX61" i="26" l="1"/>
  <c r="GX16" i="15"/>
  <c r="GX7" i="23"/>
  <c r="GX28" i="15"/>
  <c r="GX40" i="15" l="1"/>
  <c r="GX62" i="23"/>
  <c r="GX61" i="23"/>
  <c r="GX15" i="15"/>
  <c r="GX39" i="15" l="1"/>
  <c r="GX63" i="23"/>
  <c r="GX64" i="23" l="1"/>
  <c r="GY25" i="21" l="1"/>
  <c r="GY22" i="21" s="1"/>
  <c r="GS25" i="21"/>
  <c r="GS22" i="21" s="1"/>
  <c r="GX25" i="21"/>
  <c r="GX22" i="21" s="1"/>
  <c r="GX20" i="21" l="1"/>
  <c r="GX39" i="21"/>
  <c r="GS20" i="21"/>
  <c r="GS39" i="21"/>
  <c r="GY20" i="21"/>
  <c r="GY39" i="21"/>
  <c r="GY34" i="20"/>
  <c r="GS34" i="20"/>
  <c r="GX34" i="20"/>
  <c r="GZ25" i="21" l="1"/>
  <c r="GS24" i="15"/>
  <c r="GS38" i="21"/>
  <c r="GW25" i="21"/>
  <c r="GY24" i="15"/>
  <c r="GY38" i="21"/>
  <c r="GX24" i="15"/>
  <c r="GX38" i="21"/>
  <c r="GS34" i="14"/>
  <c r="GY34" i="14"/>
  <c r="GS40" i="21" l="1"/>
  <c r="GS41" i="21" s="1"/>
  <c r="GZ34" i="20"/>
  <c r="GS36" i="15"/>
  <c r="GX40" i="21"/>
  <c r="GX41" i="21" s="1"/>
  <c r="GT25" i="21"/>
  <c r="GW34" i="20"/>
  <c r="GU25" i="21"/>
  <c r="GX36" i="15"/>
  <c r="GY40" i="21"/>
  <c r="GY41" i="21" s="1"/>
  <c r="GZ22" i="21"/>
  <c r="GW22" i="21"/>
  <c r="GY36" i="15"/>
  <c r="GZ20" i="21" l="1"/>
  <c r="GZ39" i="21"/>
  <c r="GU22" i="21"/>
  <c r="GT34" i="20"/>
  <c r="GW34" i="14"/>
  <c r="GV25" i="21"/>
  <c r="GV22" i="21" s="1"/>
  <c r="GQ25" i="21"/>
  <c r="GT22" i="21"/>
  <c r="GW20" i="21"/>
  <c r="GW39" i="21"/>
  <c r="GZ34" i="14"/>
  <c r="GX34" i="14"/>
  <c r="GU34" i="20"/>
  <c r="GT20" i="21" l="1"/>
  <c r="GT39" i="21"/>
  <c r="GQ22" i="21"/>
  <c r="GU20" i="21"/>
  <c r="GU39" i="21"/>
  <c r="GQ34" i="20"/>
  <c r="GT34" i="14"/>
  <c r="GV20" i="21"/>
  <c r="GV39" i="21"/>
  <c r="GZ24" i="15"/>
  <c r="GZ38" i="21"/>
  <c r="GW24" i="15"/>
  <c r="GW38" i="21"/>
  <c r="GU34" i="14"/>
  <c r="GV34" i="20"/>
  <c r="GQ20" i="21" l="1"/>
  <c r="GQ39" i="21"/>
  <c r="GV24" i="15"/>
  <c r="GV38" i="21"/>
  <c r="GW40" i="21"/>
  <c r="GZ36" i="15"/>
  <c r="GT24" i="15"/>
  <c r="GT38" i="21"/>
  <c r="GW36" i="15"/>
  <c r="GZ40" i="21"/>
  <c r="GU24" i="15"/>
  <c r="GU38" i="21"/>
  <c r="GV34" i="14"/>
  <c r="GT40" i="21" l="1"/>
  <c r="GT36" i="15"/>
  <c r="GV40" i="21"/>
  <c r="GV41" i="21" s="1"/>
  <c r="GW41" i="21"/>
  <c r="GZ41" i="21"/>
  <c r="GV36" i="15"/>
  <c r="GU36" i="15"/>
  <c r="GQ24" i="15"/>
  <c r="GQ38" i="21"/>
  <c r="GU40" i="21"/>
  <c r="GU41" i="21" s="1"/>
  <c r="GQ34" i="14" l="1"/>
  <c r="GQ40" i="21"/>
  <c r="GQ36" i="15"/>
  <c r="GT41" i="21"/>
  <c r="GQ41" i="21" l="1"/>
  <c r="HB61" i="20" l="1"/>
  <c r="HB62" i="14"/>
  <c r="HB50" i="19"/>
  <c r="HD28" i="19" l="1"/>
  <c r="HD26" i="19" s="1"/>
  <c r="HD22" i="15" s="1"/>
  <c r="HD31" i="20" l="1"/>
  <c r="HD31" i="14" l="1"/>
  <c r="HD45" i="20" l="1"/>
  <c r="HD29" i="20" s="1"/>
  <c r="HD21" i="15" s="1"/>
  <c r="HD45" i="14" l="1"/>
  <c r="HD29" i="14" s="1"/>
  <c r="HD20" i="15" s="1"/>
  <c r="HC28" i="19" l="1"/>
  <c r="HC25" i="25"/>
  <c r="HC46" i="25"/>
  <c r="HC13" i="25" l="1"/>
  <c r="HC37" i="25"/>
  <c r="HC26" i="19"/>
  <c r="HC11" i="15"/>
  <c r="HC13" i="22"/>
  <c r="HC45" i="20"/>
  <c r="HC31" i="20"/>
  <c r="HC7" i="22" l="1"/>
  <c r="HC22" i="15"/>
  <c r="HC29" i="20"/>
  <c r="HC35" i="15"/>
  <c r="HC35" i="25"/>
  <c r="HC7" i="25"/>
  <c r="HC48" i="22"/>
  <c r="HC13" i="15"/>
  <c r="HC49" i="22"/>
  <c r="HC69" i="25" l="1"/>
  <c r="HC14" i="15"/>
  <c r="HC37" i="15"/>
  <c r="HC26" i="15"/>
  <c r="HC21" i="15"/>
  <c r="HC50" i="22"/>
  <c r="HC31" i="14"/>
  <c r="HC38" i="15" l="1"/>
  <c r="HC45" i="14"/>
  <c r="HC29" i="14" l="1"/>
  <c r="FX28" i="19"/>
  <c r="GM28" i="19"/>
  <c r="GM26" i="19" s="1"/>
  <c r="GM22" i="15" s="1"/>
  <c r="FT28" i="19"/>
  <c r="GP28" i="19"/>
  <c r="GP26" i="19" s="1"/>
  <c r="GP22" i="15" s="1"/>
  <c r="GL28" i="19"/>
  <c r="GL26" i="19" s="1"/>
  <c r="GL22" i="15" s="1"/>
  <c r="GC28" i="19"/>
  <c r="GJ28" i="19"/>
  <c r="GJ26" i="19" s="1"/>
  <c r="GJ22" i="15" s="1"/>
  <c r="FW28" i="19"/>
  <c r="GA28" i="19"/>
  <c r="FU28" i="19"/>
  <c r="GO28" i="19"/>
  <c r="GO26" i="19" s="1"/>
  <c r="GO22" i="15" s="1"/>
  <c r="GF28" i="19"/>
  <c r="GF26" i="19" s="1"/>
  <c r="GF22" i="15" s="1"/>
  <c r="GD28" i="19"/>
  <c r="GI28" i="19"/>
  <c r="GI26" i="19" s="1"/>
  <c r="GI22" i="15" s="1"/>
  <c r="FZ28" i="19"/>
  <c r="GG28" i="19"/>
  <c r="GG26" i="19" s="1"/>
  <c r="GG22" i="15" s="1"/>
  <c r="HC20" i="15" l="1"/>
  <c r="GB28" i="19"/>
  <c r="GA26" i="19"/>
  <c r="GA45" i="19"/>
  <c r="GC26" i="19"/>
  <c r="GC45" i="19"/>
  <c r="GE28" i="19"/>
  <c r="FW26" i="19"/>
  <c r="FW45" i="19"/>
  <c r="GK28" i="19"/>
  <c r="GD26" i="19"/>
  <c r="GD45" i="19"/>
  <c r="FU26" i="19"/>
  <c r="FU45" i="19"/>
  <c r="GN28" i="19"/>
  <c r="FT26" i="19"/>
  <c r="FT45" i="19"/>
  <c r="FX26" i="19"/>
  <c r="FX45" i="19"/>
  <c r="FV28" i="19"/>
  <c r="GH28" i="19"/>
  <c r="FZ26" i="19"/>
  <c r="FZ45" i="19"/>
  <c r="FY28" i="19"/>
  <c r="FS28" i="19"/>
  <c r="FY26" i="19" l="1"/>
  <c r="FY45" i="19"/>
  <c r="FX22" i="15"/>
  <c r="FX34" i="15" s="1"/>
  <c r="FX44" i="19"/>
  <c r="GD22" i="15"/>
  <c r="GD34" i="15" s="1"/>
  <c r="GD44" i="19"/>
  <c r="GK26" i="19"/>
  <c r="GC22" i="15"/>
  <c r="GC34" i="15" s="1"/>
  <c r="GC44" i="19"/>
  <c r="FZ22" i="15"/>
  <c r="FZ34" i="15" s="1"/>
  <c r="FZ44" i="19"/>
  <c r="FT22" i="15"/>
  <c r="FT34" i="15" s="1"/>
  <c r="FT44" i="19"/>
  <c r="FU22" i="15"/>
  <c r="FU34" i="15" s="1"/>
  <c r="FU44" i="19"/>
  <c r="GH26" i="19"/>
  <c r="GN26" i="19"/>
  <c r="GA22" i="15"/>
  <c r="GA34" i="15" s="1"/>
  <c r="GA44" i="19"/>
  <c r="FS26" i="19"/>
  <c r="FS45" i="19"/>
  <c r="FW22" i="15"/>
  <c r="FW34" i="15" s="1"/>
  <c r="FW44" i="19"/>
  <c r="GB26" i="19"/>
  <c r="GB45" i="19"/>
  <c r="FV26" i="19"/>
  <c r="FV45" i="19"/>
  <c r="GE26" i="19"/>
  <c r="GC46" i="19" l="1"/>
  <c r="GC47" i="19" s="1"/>
  <c r="FZ46" i="19"/>
  <c r="FZ47" i="19" s="1"/>
  <c r="FX46" i="19"/>
  <c r="FX47" i="19" s="1"/>
  <c r="GE22" i="15"/>
  <c r="GB22" i="15"/>
  <c r="GB44" i="19"/>
  <c r="GN22" i="15"/>
  <c r="FV22" i="15"/>
  <c r="FV44" i="19"/>
  <c r="GH22" i="15"/>
  <c r="FU46" i="19"/>
  <c r="FU47" i="19" s="1"/>
  <c r="FS22" i="15"/>
  <c r="FS44" i="19"/>
  <c r="GK22" i="15"/>
  <c r="GA46" i="19"/>
  <c r="GA47" i="19" s="1"/>
  <c r="FT46" i="19"/>
  <c r="FT47" i="19" s="1"/>
  <c r="GD46" i="19"/>
  <c r="GD47" i="19" s="1"/>
  <c r="FW46" i="19"/>
  <c r="FW47" i="19" s="1"/>
  <c r="FY22" i="15"/>
  <c r="FY44" i="19"/>
  <c r="FW50" i="28"/>
  <c r="FT50" i="28"/>
  <c r="FX50" i="28"/>
  <c r="FU50" i="28"/>
  <c r="FY46" i="19" l="1"/>
  <c r="FY47" i="19" s="1"/>
  <c r="FY34" i="15"/>
  <c r="FV46" i="19"/>
  <c r="FV47" i="19" s="1"/>
  <c r="FV34" i="15"/>
  <c r="FS34" i="15"/>
  <c r="FS50" i="28"/>
  <c r="FV50" i="28"/>
  <c r="GB46" i="19"/>
  <c r="GB47" i="19" s="1"/>
  <c r="FY50" i="28"/>
  <c r="FY29" i="28" s="1"/>
  <c r="FY63" i="28"/>
  <c r="FS46" i="19"/>
  <c r="FS47" i="19" s="1"/>
  <c r="GB34" i="15"/>
  <c r="FY23" i="15" l="1"/>
  <c r="FY62" i="28"/>
  <c r="FY64" i="28" l="1"/>
  <c r="FY65" i="28" s="1"/>
  <c r="FY35" i="15"/>
  <c r="FW31" i="28" l="1"/>
  <c r="FT31" i="28" l="1"/>
  <c r="GD25" i="25"/>
  <c r="GD13" i="25" s="1"/>
  <c r="GD7" i="25" s="1"/>
  <c r="GO25" i="25"/>
  <c r="GO13" i="25" s="1"/>
  <c r="GO7" i="25" s="1"/>
  <c r="FV31" i="28"/>
  <c r="GP25" i="25"/>
  <c r="GP13" i="25" s="1"/>
  <c r="GP7" i="25" s="1"/>
  <c r="FU25" i="25"/>
  <c r="FU13" i="25" s="1"/>
  <c r="FU7" i="25" s="1"/>
  <c r="GJ25" i="25"/>
  <c r="GJ13" i="25" s="1"/>
  <c r="GJ7" i="25" s="1"/>
  <c r="GA25" i="25"/>
  <c r="GA13" i="25" s="1"/>
  <c r="GA7" i="25" s="1"/>
  <c r="GN25" i="25"/>
  <c r="GN13" i="25" s="1"/>
  <c r="GN7" i="25" s="1"/>
  <c r="FW29" i="28"/>
  <c r="FW63" i="28"/>
  <c r="FZ25" i="25"/>
  <c r="FZ13" i="25" s="1"/>
  <c r="FZ7" i="25" s="1"/>
  <c r="FX25" i="25"/>
  <c r="FX13" i="25" s="1"/>
  <c r="FX7" i="25" s="1"/>
  <c r="FW25" i="25"/>
  <c r="FW13" i="25" s="1"/>
  <c r="FW7" i="25" s="1"/>
  <c r="GH25" i="25"/>
  <c r="GH13" i="25" s="1"/>
  <c r="GH7" i="25" s="1"/>
  <c r="FT25" i="25"/>
  <c r="FT13" i="25" s="1"/>
  <c r="FT7" i="25" s="1"/>
  <c r="GK25" i="25"/>
  <c r="GK13" i="25" s="1"/>
  <c r="GK7" i="25" s="1"/>
  <c r="GC25" i="25"/>
  <c r="GC13" i="25" s="1"/>
  <c r="GC7" i="25" s="1"/>
  <c r="FX31" i="28"/>
  <c r="FU31" i="28"/>
  <c r="FS31" i="28"/>
  <c r="GG25" i="25"/>
  <c r="GG13" i="25" s="1"/>
  <c r="GG7" i="25" s="1"/>
  <c r="GM25" i="25"/>
  <c r="GM13" i="25" s="1"/>
  <c r="GM7" i="25" s="1"/>
  <c r="FV29" i="28" l="1"/>
  <c r="FV63" i="28"/>
  <c r="GA46" i="25"/>
  <c r="GA37" i="25" s="1"/>
  <c r="GA35" i="25" s="1"/>
  <c r="GA26" i="15" s="1"/>
  <c r="GD46" i="25"/>
  <c r="GD37" i="25" s="1"/>
  <c r="GD35" i="25" s="1"/>
  <c r="GD26" i="15" s="1"/>
  <c r="GK46" i="25"/>
  <c r="GK37" i="25" s="1"/>
  <c r="GK35" i="25" s="1"/>
  <c r="GK26" i="15" s="1"/>
  <c r="FW23" i="15"/>
  <c r="FW35" i="15" s="1"/>
  <c r="FW62" i="28"/>
  <c r="GL13" i="22"/>
  <c r="GL7" i="22" s="1"/>
  <c r="GO14" i="15"/>
  <c r="FS29" i="28"/>
  <c r="FS63" i="28"/>
  <c r="FU46" i="25"/>
  <c r="FU37" i="25" s="1"/>
  <c r="FU35" i="25" s="1"/>
  <c r="FU26" i="15" s="1"/>
  <c r="GC46" i="25"/>
  <c r="GC37" i="25" s="1"/>
  <c r="GC35" i="25" s="1"/>
  <c r="GC26" i="15" s="1"/>
  <c r="GM14" i="15"/>
  <c r="GF25" i="25"/>
  <c r="FW14" i="15"/>
  <c r="GN14" i="15"/>
  <c r="GI25" i="25"/>
  <c r="GO13" i="22"/>
  <c r="GO7" i="22" s="1"/>
  <c r="FV25" i="25"/>
  <c r="GL25" i="25"/>
  <c r="GN46" i="25"/>
  <c r="GN37" i="25" s="1"/>
  <c r="GN35" i="25" s="1"/>
  <c r="GN26" i="15" s="1"/>
  <c r="FS46" i="25"/>
  <c r="FW46" i="25"/>
  <c r="FW37" i="25" s="1"/>
  <c r="FW35" i="25" s="1"/>
  <c r="FW26" i="15" s="1"/>
  <c r="GM13" i="22"/>
  <c r="GM7" i="22" s="1"/>
  <c r="GF13" i="22"/>
  <c r="GF7" i="22" s="1"/>
  <c r="GI13" i="22"/>
  <c r="GI7" i="22" s="1"/>
  <c r="FS25" i="25"/>
  <c r="GD69" i="25"/>
  <c r="GD14" i="15"/>
  <c r="GH46" i="25"/>
  <c r="GH37" i="25" s="1"/>
  <c r="GH35" i="25" s="1"/>
  <c r="GH26" i="15" s="1"/>
  <c r="FX46" i="25"/>
  <c r="FX37" i="25" s="1"/>
  <c r="FX35" i="25" s="1"/>
  <c r="FX26" i="15" s="1"/>
  <c r="GB25" i="25"/>
  <c r="FU29" i="28"/>
  <c r="FU63" i="28"/>
  <c r="GK14" i="15"/>
  <c r="FX14" i="15"/>
  <c r="GA14" i="15"/>
  <c r="FU14" i="15"/>
  <c r="FZ46" i="25"/>
  <c r="FZ37" i="25" s="1"/>
  <c r="FZ35" i="25" s="1"/>
  <c r="FZ26" i="15" s="1"/>
  <c r="FT46" i="25"/>
  <c r="FT37" i="25" s="1"/>
  <c r="FT35" i="25" s="1"/>
  <c r="FT26" i="15" s="1"/>
  <c r="GJ46" i="25"/>
  <c r="GJ37" i="25" s="1"/>
  <c r="GJ35" i="25" s="1"/>
  <c r="GJ26" i="15" s="1"/>
  <c r="FY25" i="25"/>
  <c r="GC14" i="15"/>
  <c r="GO46" i="25"/>
  <c r="GO37" i="25" s="1"/>
  <c r="GO35" i="25" s="1"/>
  <c r="GO26" i="15" s="1"/>
  <c r="GG46" i="25"/>
  <c r="GG37" i="25" s="1"/>
  <c r="GG35" i="25" s="1"/>
  <c r="GG26" i="15" s="1"/>
  <c r="GG14" i="15"/>
  <c r="FX29" i="28"/>
  <c r="FX63" i="28"/>
  <c r="FT14" i="15"/>
  <c r="FZ14" i="15"/>
  <c r="GJ14" i="15"/>
  <c r="GP14" i="15"/>
  <c r="FT29" i="28"/>
  <c r="FT63" i="28"/>
  <c r="GH14" i="15"/>
  <c r="GP46" i="25"/>
  <c r="GP37" i="25" s="1"/>
  <c r="GP35" i="25" s="1"/>
  <c r="GP26" i="15" s="1"/>
  <c r="GM46" i="25"/>
  <c r="GM37" i="25" s="1"/>
  <c r="GM35" i="25" s="1"/>
  <c r="GM26" i="15" s="1"/>
  <c r="GG13" i="22"/>
  <c r="GG7" i="22" s="1"/>
  <c r="GJ13" i="22"/>
  <c r="GJ7" i="22" s="1"/>
  <c r="GP13" i="22"/>
  <c r="GP7" i="22" s="1"/>
  <c r="GE25" i="25"/>
  <c r="GJ69" i="25" l="1"/>
  <c r="GA69" i="25"/>
  <c r="GD38" i="15"/>
  <c r="FZ38" i="15"/>
  <c r="GG38" i="15"/>
  <c r="FX69" i="25"/>
  <c r="FU38" i="15"/>
  <c r="FU69" i="25"/>
  <c r="GH38" i="15"/>
  <c r="GJ38" i="15"/>
  <c r="GC69" i="25"/>
  <c r="GC38" i="15"/>
  <c r="GA38" i="15"/>
  <c r="GN69" i="25"/>
  <c r="GH69" i="25"/>
  <c r="FT38" i="15"/>
  <c r="GN38" i="15"/>
  <c r="FT69" i="25"/>
  <c r="GB13" i="25"/>
  <c r="FU45" i="20"/>
  <c r="GM45" i="20"/>
  <c r="GO31" i="20"/>
  <c r="GL45" i="20"/>
  <c r="GE13" i="25"/>
  <c r="FT23" i="15"/>
  <c r="FT35" i="15" s="1"/>
  <c r="FT62" i="28"/>
  <c r="GI13" i="25"/>
  <c r="GM69" i="25"/>
  <c r="GO45" i="20"/>
  <c r="GF31" i="20"/>
  <c r="GP49" i="22"/>
  <c r="GP13" i="15"/>
  <c r="GP37" i="15" s="1"/>
  <c r="GP48" i="22"/>
  <c r="FY46" i="25"/>
  <c r="GP69" i="25"/>
  <c r="FV46" i="25"/>
  <c r="FX38" i="15"/>
  <c r="FS13" i="25"/>
  <c r="FS37" i="25"/>
  <c r="GL13" i="25"/>
  <c r="GM38" i="15"/>
  <c r="GE13" i="22"/>
  <c r="FW64" i="28"/>
  <c r="FW65" i="28" s="1"/>
  <c r="GK13" i="22"/>
  <c r="GL49" i="22"/>
  <c r="GL48" i="22"/>
  <c r="GL13" i="15"/>
  <c r="GL37" i="15" s="1"/>
  <c r="GF45" i="20"/>
  <c r="GG45" i="20"/>
  <c r="GP38" i="15"/>
  <c r="FX23" i="15"/>
  <c r="FX35" i="15" s="1"/>
  <c r="FX62" i="28"/>
  <c r="FS13" i="22"/>
  <c r="FS7" i="22" s="1"/>
  <c r="FS13" i="15" s="1"/>
  <c r="GK69" i="25"/>
  <c r="FV13" i="25"/>
  <c r="GP45" i="20"/>
  <c r="GJ13" i="15"/>
  <c r="GJ37" i="15" s="1"/>
  <c r="GJ48" i="22"/>
  <c r="GJ49" i="22"/>
  <c r="GK38" i="15"/>
  <c r="GI49" i="22"/>
  <c r="GI48" i="22"/>
  <c r="GI13" i="15"/>
  <c r="GI37" i="15" s="1"/>
  <c r="GM48" i="22"/>
  <c r="GM13" i="15"/>
  <c r="GM37" i="15" s="1"/>
  <c r="GM49" i="22"/>
  <c r="GH13" i="22"/>
  <c r="GE46" i="25"/>
  <c r="FW45" i="20"/>
  <c r="FZ45" i="20"/>
  <c r="GG69" i="25"/>
  <c r="GI46" i="25"/>
  <c r="GB46" i="25"/>
  <c r="GO13" i="15"/>
  <c r="GO37" i="15" s="1"/>
  <c r="GO49" i="22"/>
  <c r="GO48" i="22"/>
  <c r="FW69" i="25"/>
  <c r="FS23" i="15"/>
  <c r="FS62" i="28"/>
  <c r="GI45" i="20"/>
  <c r="GA45" i="20"/>
  <c r="GF13" i="15"/>
  <c r="GF37" i="15" s="1"/>
  <c r="GF48" i="22"/>
  <c r="GF49" i="22"/>
  <c r="GC45" i="20"/>
  <c r="FX45" i="20"/>
  <c r="GG31" i="20"/>
  <c r="GJ31" i="20"/>
  <c r="GG49" i="22"/>
  <c r="GG48" i="22"/>
  <c r="GG13" i="15"/>
  <c r="GG37" i="15" s="1"/>
  <c r="FU23" i="15"/>
  <c r="FU35" i="15" s="1"/>
  <c r="FU62" i="28"/>
  <c r="GN13" i="22"/>
  <c r="FW38" i="15"/>
  <c r="GO38" i="15"/>
  <c r="GD45" i="20"/>
  <c r="GJ45" i="20"/>
  <c r="FT45" i="20"/>
  <c r="FZ69" i="25"/>
  <c r="FY13" i="25"/>
  <c r="GL46" i="25"/>
  <c r="GF13" i="25"/>
  <c r="GF46" i="25"/>
  <c r="GO69" i="25"/>
  <c r="FV23" i="15"/>
  <c r="FV62" i="28"/>
  <c r="GJ50" i="22" l="1"/>
  <c r="GG50" i="22"/>
  <c r="GP50" i="22"/>
  <c r="GM50" i="22"/>
  <c r="GL50" i="22"/>
  <c r="GI50" i="22"/>
  <c r="GO50" i="22"/>
  <c r="GF50" i="22"/>
  <c r="GG29" i="20"/>
  <c r="GG21" i="15" s="1"/>
  <c r="GF29" i="20"/>
  <c r="GF21" i="15" s="1"/>
  <c r="GK45" i="20"/>
  <c r="GL37" i="25"/>
  <c r="FX64" i="28"/>
  <c r="FX65" i="28" s="1"/>
  <c r="GE7" i="22"/>
  <c r="FY37" i="25"/>
  <c r="GP31" i="20"/>
  <c r="GP29" i="20" s="1"/>
  <c r="GP21" i="15" s="1"/>
  <c r="FV64" i="28"/>
  <c r="FV65" i="28" s="1"/>
  <c r="GF7" i="25"/>
  <c r="GB37" i="25"/>
  <c r="FV45" i="20"/>
  <c r="GE7" i="25"/>
  <c r="FS35" i="25"/>
  <c r="GM31" i="20"/>
  <c r="GM29" i="20" s="1"/>
  <c r="GM21" i="15" s="1"/>
  <c r="FV35" i="15"/>
  <c r="FY7" i="25"/>
  <c r="FS64" i="28"/>
  <c r="FS65" i="28" s="1"/>
  <c r="GK7" i="22"/>
  <c r="GN45" i="20"/>
  <c r="FS35" i="15"/>
  <c r="FS7" i="25"/>
  <c r="GL31" i="20"/>
  <c r="GL29" i="20" s="1"/>
  <c r="GL21" i="15" s="1"/>
  <c r="GN7" i="22"/>
  <c r="GJ29" i="20"/>
  <c r="GJ21" i="15" s="1"/>
  <c r="GE37" i="25"/>
  <c r="FS45" i="20"/>
  <c r="GB45" i="20"/>
  <c r="GL7" i="25"/>
  <c r="GF37" i="25"/>
  <c r="GI31" i="20"/>
  <c r="GI29" i="20" s="1"/>
  <c r="GI21" i="15" s="1"/>
  <c r="FV7" i="25"/>
  <c r="GH45" i="20"/>
  <c r="FV37" i="25"/>
  <c r="FY45" i="20"/>
  <c r="GO29" i="20"/>
  <c r="GO21" i="15" s="1"/>
  <c r="GE45" i="20"/>
  <c r="FU64" i="28"/>
  <c r="FU65" i="28" s="1"/>
  <c r="GI37" i="25"/>
  <c r="GH7" i="22"/>
  <c r="GI7" i="25"/>
  <c r="FT64" i="28"/>
  <c r="FT65" i="28" s="1"/>
  <c r="GB7" i="25"/>
  <c r="GO45" i="14"/>
  <c r="GM45" i="14"/>
  <c r="GG45" i="14"/>
  <c r="GI45" i="14"/>
  <c r="GO31" i="14"/>
  <c r="GA45" i="14"/>
  <c r="FX45" i="14"/>
  <c r="GG31" i="14"/>
  <c r="FU45" i="14"/>
  <c r="GJ45" i="14"/>
  <c r="FW45" i="14"/>
  <c r="GJ31" i="14"/>
  <c r="GP45" i="14"/>
  <c r="FT45" i="14"/>
  <c r="GD45" i="14"/>
  <c r="GC45" i="14"/>
  <c r="GL45" i="14"/>
  <c r="FZ45" i="14"/>
  <c r="GG29" i="14" l="1"/>
  <c r="GG20" i="15" s="1"/>
  <c r="GJ29" i="14"/>
  <c r="GJ20" i="15" s="1"/>
  <c r="GF31" i="14"/>
  <c r="FV14" i="15"/>
  <c r="GI14" i="15"/>
  <c r="GF14" i="15"/>
  <c r="FY35" i="25"/>
  <c r="FY69" i="25" s="1"/>
  <c r="FS14" i="15"/>
  <c r="FS69" i="25"/>
  <c r="GK49" i="22"/>
  <c r="GK13" i="15"/>
  <c r="GK48" i="22"/>
  <c r="GK31" i="20"/>
  <c r="FV35" i="25"/>
  <c r="FV69" i="25" s="1"/>
  <c r="GF35" i="25"/>
  <c r="FS26" i="15"/>
  <c r="GE48" i="22"/>
  <c r="GE49" i="22"/>
  <c r="GE13" i="15"/>
  <c r="GL35" i="25"/>
  <c r="GL69" i="25" s="1"/>
  <c r="GH48" i="22"/>
  <c r="GH13" i="15"/>
  <c r="GH49" i="22"/>
  <c r="FY14" i="15"/>
  <c r="GF45" i="14"/>
  <c r="GO29" i="14"/>
  <c r="GO20" i="15" s="1"/>
  <c r="GI35" i="25"/>
  <c r="GI69" i="25" s="1"/>
  <c r="GE35" i="25"/>
  <c r="GN48" i="22"/>
  <c r="GN49" i="22"/>
  <c r="GN13" i="15"/>
  <c r="GN31" i="20"/>
  <c r="GE14" i="15"/>
  <c r="GB14" i="15"/>
  <c r="GL14" i="15"/>
  <c r="GB35" i="25"/>
  <c r="GH31" i="20"/>
  <c r="GM31" i="14"/>
  <c r="GM29" i="14" s="1"/>
  <c r="GM20" i="15" s="1"/>
  <c r="FY45" i="14"/>
  <c r="FV45" i="14"/>
  <c r="GN31" i="14"/>
  <c r="GI31" i="14"/>
  <c r="GI29" i="14" s="1"/>
  <c r="GI20" i="15" s="1"/>
  <c r="FS45" i="14"/>
  <c r="GE45" i="14"/>
  <c r="GN45" i="14"/>
  <c r="GH45" i="14"/>
  <c r="GB45" i="14"/>
  <c r="GH31" i="14"/>
  <c r="GP31" i="14"/>
  <c r="GP29" i="14" s="1"/>
  <c r="GP20" i="15" s="1"/>
  <c r="GE31" i="20"/>
  <c r="GK45" i="14"/>
  <c r="GF29" i="14" l="1"/>
  <c r="GF20" i="15" s="1"/>
  <c r="GH29" i="20"/>
  <c r="GN29" i="20"/>
  <c r="GK50" i="22"/>
  <c r="GL26" i="15"/>
  <c r="GK37" i="15"/>
  <c r="GE26" i="15"/>
  <c r="GH50" i="22"/>
  <c r="GE50" i="22"/>
  <c r="GK29" i="20"/>
  <c r="GB26" i="15"/>
  <c r="GB69" i="25"/>
  <c r="GN37" i="15"/>
  <c r="GE37" i="15"/>
  <c r="GF26" i="15"/>
  <c r="FY26" i="15"/>
  <c r="GN50" i="22"/>
  <c r="GI26" i="15"/>
  <c r="GF69" i="25"/>
  <c r="GE69" i="25"/>
  <c r="GH37" i="15"/>
  <c r="FV26" i="15"/>
  <c r="FS38" i="15"/>
  <c r="GE31" i="14"/>
  <c r="GN29" i="14"/>
  <c r="GH29" i="14"/>
  <c r="GE29" i="20"/>
  <c r="GK31" i="14"/>
  <c r="GL31" i="14"/>
  <c r="GL29" i="14" s="1"/>
  <c r="GL20" i="15" s="1"/>
  <c r="GI38" i="15" l="1"/>
  <c r="GE38" i="15"/>
  <c r="GB38" i="15"/>
  <c r="GL38" i="15"/>
  <c r="FV38" i="15"/>
  <c r="GN21" i="15"/>
  <c r="GF38" i="15"/>
  <c r="FY38" i="15"/>
  <c r="GH21" i="15"/>
  <c r="GK21" i="15"/>
  <c r="GK29" i="14"/>
  <c r="GH20" i="15"/>
  <c r="GN20" i="15"/>
  <c r="GE21" i="15"/>
  <c r="GE29" i="14"/>
  <c r="GE20" i="15" l="1"/>
  <c r="GK20" i="15"/>
  <c r="GS16" i="28" l="1"/>
  <c r="GS7" i="28" s="1"/>
  <c r="GS11" i="15" l="1"/>
  <c r="GS35" i="15" s="1"/>
  <c r="GS63" i="28"/>
  <c r="GS62" i="28"/>
  <c r="GY16" i="28"/>
  <c r="GY7" i="28" s="1"/>
  <c r="GV16" i="28"/>
  <c r="GV7" i="28" s="1"/>
  <c r="HA16" i="28"/>
  <c r="HA7" i="28" s="1"/>
  <c r="GX16" i="28"/>
  <c r="GX7" i="28" s="1"/>
  <c r="HB16" i="28"/>
  <c r="HB7" i="28" s="1"/>
  <c r="GU16" i="28"/>
  <c r="GU7" i="28" s="1"/>
  <c r="GR16" i="28"/>
  <c r="GR7" i="28" s="1"/>
  <c r="GS13" i="19"/>
  <c r="GS64" i="28" l="1"/>
  <c r="GS65" i="28" s="1"/>
  <c r="GZ16" i="28"/>
  <c r="GR11" i="15"/>
  <c r="GR35" i="15" s="1"/>
  <c r="GR63" i="28"/>
  <c r="GR62" i="28"/>
  <c r="GT16" i="28"/>
  <c r="GX11" i="15"/>
  <c r="GX35" i="15" s="1"/>
  <c r="GX63" i="28"/>
  <c r="GX62" i="28"/>
  <c r="GU11" i="15"/>
  <c r="GU35" i="15" s="1"/>
  <c r="GU63" i="28"/>
  <c r="GU62" i="28"/>
  <c r="HA11" i="15"/>
  <c r="HA35" i="15" s="1"/>
  <c r="HA63" i="28"/>
  <c r="HA62" i="28"/>
  <c r="GY11" i="15"/>
  <c r="GY35" i="15" s="1"/>
  <c r="GY63" i="28"/>
  <c r="GY62" i="28"/>
  <c r="GV11" i="15"/>
  <c r="GV35" i="15" s="1"/>
  <c r="GV63" i="28"/>
  <c r="GV62" i="28"/>
  <c r="GW16" i="28"/>
  <c r="HB11" i="15"/>
  <c r="HB35" i="15" s="1"/>
  <c r="HB63" i="28"/>
  <c r="HB62" i="28"/>
  <c r="GQ16" i="28"/>
  <c r="GR13" i="19"/>
  <c r="GU13" i="19"/>
  <c r="HB13" i="19"/>
  <c r="GX13" i="19"/>
  <c r="HA13" i="19"/>
  <c r="GV13" i="19"/>
  <c r="GY13" i="19"/>
  <c r="HA64" i="28" l="1"/>
  <c r="HA65" i="28" s="1"/>
  <c r="GU64" i="28"/>
  <c r="GU65" i="28" s="1"/>
  <c r="GX64" i="28"/>
  <c r="GX65" i="28" s="1"/>
  <c r="GR64" i="28"/>
  <c r="GR65" i="28" s="1"/>
  <c r="HB64" i="28"/>
  <c r="HB65" i="28" s="1"/>
  <c r="GY64" i="28"/>
  <c r="GY65" i="28" s="1"/>
  <c r="GV64" i="28"/>
  <c r="GV65" i="28" s="1"/>
  <c r="GW13" i="19"/>
  <c r="GT7" i="28"/>
  <c r="GT13" i="19"/>
  <c r="GW7" i="28"/>
  <c r="GZ13" i="19"/>
  <c r="GZ7" i="28"/>
  <c r="GQ7" i="28"/>
  <c r="GQ13" i="19"/>
  <c r="GJ16" i="28"/>
  <c r="GJ7" i="28" s="1"/>
  <c r="GG16" i="28"/>
  <c r="GG7" i="28" s="1"/>
  <c r="GM16" i="28"/>
  <c r="GM7" i="28" s="1"/>
  <c r="GT11" i="15" l="1"/>
  <c r="GT63" i="28"/>
  <c r="GT62" i="28"/>
  <c r="GJ62" i="28"/>
  <c r="GJ11" i="15"/>
  <c r="GJ35" i="15" s="1"/>
  <c r="GJ63" i="28"/>
  <c r="GW11" i="15"/>
  <c r="GW63" i="28"/>
  <c r="GW62" i="28"/>
  <c r="GZ11" i="15"/>
  <c r="GZ63" i="28"/>
  <c r="GZ62" i="28"/>
  <c r="GG11" i="15"/>
  <c r="GG35" i="15" s="1"/>
  <c r="GG63" i="28"/>
  <c r="GG62" i="28"/>
  <c r="GM11" i="15"/>
  <c r="GM35" i="15" s="1"/>
  <c r="GM63" i="28"/>
  <c r="GM62" i="28"/>
  <c r="GE16" i="28"/>
  <c r="GE7" i="28" s="1"/>
  <c r="GQ11" i="15"/>
  <c r="GQ63" i="28"/>
  <c r="GQ62" i="28"/>
  <c r="GF16" i="28"/>
  <c r="GF7" i="28" s="1"/>
  <c r="GP16" i="28"/>
  <c r="GP7" i="28" s="1"/>
  <c r="GO16" i="28"/>
  <c r="GO7" i="28" s="1"/>
  <c r="GI16" i="28"/>
  <c r="GI7" i="28" s="1"/>
  <c r="GK16" i="28"/>
  <c r="GK7" i="28" s="1"/>
  <c r="GM13" i="19"/>
  <c r="GG13" i="19"/>
  <c r="GJ13" i="19"/>
  <c r="GW64" i="28" l="1"/>
  <c r="GW65" i="28" s="1"/>
  <c r="GT64" i="28"/>
  <c r="GT65" i="28" s="1"/>
  <c r="GO62" i="28"/>
  <c r="GO63" i="28"/>
  <c r="GO11" i="15"/>
  <c r="GO35" i="15" s="1"/>
  <c r="GZ64" i="28"/>
  <c r="GM64" i="28"/>
  <c r="GM65" i="28" s="1"/>
  <c r="GP63" i="28"/>
  <c r="GP62" i="28"/>
  <c r="GP11" i="15"/>
  <c r="GP35" i="15" s="1"/>
  <c r="GN16" i="28"/>
  <c r="GZ35" i="15"/>
  <c r="GW35" i="15"/>
  <c r="GH16" i="28"/>
  <c r="GF11" i="15"/>
  <c r="GF35" i="15" s="1"/>
  <c r="GF63" i="28"/>
  <c r="GF62" i="28"/>
  <c r="GG64" i="28"/>
  <c r="GG65" i="28" s="1"/>
  <c r="GK11" i="15"/>
  <c r="GK62" i="28"/>
  <c r="GK63" i="28"/>
  <c r="GI62" i="28"/>
  <c r="GI11" i="15"/>
  <c r="GI35" i="15" s="1"/>
  <c r="GI63" i="28"/>
  <c r="GE63" i="28"/>
  <c r="GE62" i="28"/>
  <c r="GE11" i="15"/>
  <c r="GT35" i="15"/>
  <c r="GE13" i="19"/>
  <c r="GJ64" i="28"/>
  <c r="GJ65" i="28" s="1"/>
  <c r="GQ35" i="15"/>
  <c r="GQ64" i="28"/>
  <c r="GQ65" i="28" s="1"/>
  <c r="GK13" i="19"/>
  <c r="GI13" i="19"/>
  <c r="GO13" i="19"/>
  <c r="GP13" i="19"/>
  <c r="GF13" i="19"/>
  <c r="GP64" i="28" l="1"/>
  <c r="GP65" i="28" s="1"/>
  <c r="GL16" i="28"/>
  <c r="GK64" i="28"/>
  <c r="GH13" i="19"/>
  <c r="GE35" i="15"/>
  <c r="GK35" i="15"/>
  <c r="GF64" i="28"/>
  <c r="GF65" i="28" s="1"/>
  <c r="GE64" i="28"/>
  <c r="GE65" i="28" s="1"/>
  <c r="GZ65" i="28"/>
  <c r="GI64" i="28"/>
  <c r="GI65" i="28" s="1"/>
  <c r="GN13" i="19"/>
  <c r="GH7" i="28"/>
  <c r="GN7" i="28"/>
  <c r="GO64" i="28"/>
  <c r="GO65" i="28" s="1"/>
  <c r="GK65" i="28" l="1"/>
  <c r="GN62" i="28"/>
  <c r="GN63" i="28"/>
  <c r="GN11" i="15"/>
  <c r="GL7" i="28"/>
  <c r="GL13" i="19"/>
  <c r="GH11" i="15"/>
  <c r="GH62" i="28"/>
  <c r="GH63" i="28"/>
  <c r="GN35" i="15" l="1"/>
  <c r="GH64" i="28"/>
  <c r="GN64" i="28"/>
  <c r="GL62" i="28"/>
  <c r="GL11" i="15"/>
  <c r="GL63" i="28"/>
  <c r="GH35" i="15"/>
  <c r="GH65" i="28" l="1"/>
  <c r="GN65" i="28"/>
  <c r="GL35" i="15"/>
  <c r="GL64" i="28"/>
  <c r="GL65" i="28" l="1"/>
  <c r="GR46" i="25" l="1"/>
  <c r="GR37" i="25" s="1"/>
  <c r="GR35" i="25" s="1"/>
  <c r="GR26" i="15" s="1"/>
  <c r="GV28" i="19"/>
  <c r="GV26" i="19" s="1"/>
  <c r="GV22" i="15" s="1"/>
  <c r="GS28" i="19"/>
  <c r="GS26" i="19" s="1"/>
  <c r="GS22" i="15" s="1"/>
  <c r="GU28" i="19"/>
  <c r="GU26" i="19" s="1"/>
  <c r="GU22" i="15" s="1"/>
  <c r="HA28" i="19"/>
  <c r="HA26" i="19" s="1"/>
  <c r="HA22" i="15" s="1"/>
  <c r="GR28" i="19"/>
  <c r="GR26" i="19" s="1"/>
  <c r="GR22" i="15" s="1"/>
  <c r="GX28" i="19"/>
  <c r="GX26" i="19" s="1"/>
  <c r="GX22" i="15" s="1"/>
  <c r="GQ28" i="19" l="1"/>
  <c r="GT28" i="19"/>
  <c r="GW28" i="19"/>
  <c r="HB28" i="19"/>
  <c r="GY46" i="25"/>
  <c r="GY37" i="25" s="1"/>
  <c r="GY35" i="25" s="1"/>
  <c r="GY26" i="15" s="1"/>
  <c r="GW46" i="25"/>
  <c r="GX46" i="25"/>
  <c r="GX37" i="25" s="1"/>
  <c r="GX35" i="25" s="1"/>
  <c r="GX26" i="15" s="1"/>
  <c r="GU46" i="25"/>
  <c r="GU37" i="25" s="1"/>
  <c r="GU35" i="25" s="1"/>
  <c r="GU26" i="15" s="1"/>
  <c r="HB46" i="25"/>
  <c r="HB37" i="25" s="1"/>
  <c r="HB35" i="25" s="1"/>
  <c r="HB26" i="15" s="1"/>
  <c r="GQ46" i="25"/>
  <c r="GV46" i="25"/>
  <c r="GV37" i="25" s="1"/>
  <c r="GV35" i="25" s="1"/>
  <c r="GV26" i="15" s="1"/>
  <c r="HA46" i="25"/>
  <c r="HA37" i="25" s="1"/>
  <c r="HA35" i="25" s="1"/>
  <c r="HA26" i="15" s="1"/>
  <c r="GS46" i="25"/>
  <c r="GS37" i="25" s="1"/>
  <c r="GS35" i="25" s="1"/>
  <c r="GS26" i="15" s="1"/>
  <c r="GR25" i="25"/>
  <c r="GR13" i="25" s="1"/>
  <c r="GR7" i="25" s="1"/>
  <c r="GY28" i="19"/>
  <c r="GY26" i="19" s="1"/>
  <c r="GY22" i="15" s="1"/>
  <c r="GW26" i="19" l="1"/>
  <c r="GT26" i="19"/>
  <c r="GQ26" i="19"/>
  <c r="HB26" i="19"/>
  <c r="GY25" i="25"/>
  <c r="GY13" i="25" s="1"/>
  <c r="GY7" i="25" s="1"/>
  <c r="GS25" i="25"/>
  <c r="GS13" i="25" s="1"/>
  <c r="GS7" i="25" s="1"/>
  <c r="GW25" i="25"/>
  <c r="GQ25" i="25"/>
  <c r="HA25" i="25"/>
  <c r="HA13" i="25" s="1"/>
  <c r="HA7" i="25" s="1"/>
  <c r="GW37" i="25"/>
  <c r="HB25" i="25"/>
  <c r="HB13" i="25" s="1"/>
  <c r="HB7" i="25" s="1"/>
  <c r="GV25" i="25"/>
  <c r="GV13" i="25" s="1"/>
  <c r="GV7" i="25" s="1"/>
  <c r="GR14" i="15"/>
  <c r="GR38" i="15" s="1"/>
  <c r="GR69" i="25"/>
  <c r="GR13" i="22"/>
  <c r="GR7" i="22" s="1"/>
  <c r="GT46" i="25"/>
  <c r="GU25" i="25"/>
  <c r="GU13" i="25" s="1"/>
  <c r="GU7" i="25" s="1"/>
  <c r="GX25" i="25"/>
  <c r="GX13" i="25" s="1"/>
  <c r="GX7" i="25" s="1"/>
  <c r="GQ37" i="25"/>
  <c r="GZ46" i="25"/>
  <c r="GT22" i="15" l="1"/>
  <c r="GW22" i="15"/>
  <c r="GZ28" i="19"/>
  <c r="GQ22" i="15"/>
  <c r="HB22" i="15"/>
  <c r="HB13" i="21"/>
  <c r="GX13" i="22"/>
  <c r="GX7" i="22" s="1"/>
  <c r="GW13" i="25"/>
  <c r="GX31" i="20"/>
  <c r="GU14" i="15"/>
  <c r="GU38" i="15" s="1"/>
  <c r="GU69" i="25"/>
  <c r="GR13" i="15"/>
  <c r="GR48" i="22"/>
  <c r="GR49" i="22"/>
  <c r="HB13" i="22"/>
  <c r="HB7" i="22" s="1"/>
  <c r="HA14" i="15"/>
  <c r="HA38" i="15" s="1"/>
  <c r="HA69" i="25"/>
  <c r="GZ37" i="25"/>
  <c r="GU13" i="22"/>
  <c r="GU7" i="22" s="1"/>
  <c r="GW35" i="25"/>
  <c r="HA13" i="22"/>
  <c r="HA7" i="22" s="1"/>
  <c r="GS14" i="15"/>
  <c r="GS38" i="15" s="1"/>
  <c r="GS69" i="25"/>
  <c r="GV14" i="15"/>
  <c r="GV38" i="15" s="1"/>
  <c r="GV69" i="25"/>
  <c r="GS13" i="22"/>
  <c r="GS7" i="22" s="1"/>
  <c r="HB14" i="15"/>
  <c r="HB38" i="15" s="1"/>
  <c r="HB69" i="25"/>
  <c r="GT25" i="25"/>
  <c r="GV13" i="22"/>
  <c r="GV7" i="22" s="1"/>
  <c r="GQ63" i="25"/>
  <c r="GQ31" i="20"/>
  <c r="GZ25" i="25"/>
  <c r="GQ13" i="25"/>
  <c r="GQ13" i="22"/>
  <c r="GY14" i="15"/>
  <c r="GY38" i="15" s="1"/>
  <c r="GY69" i="25"/>
  <c r="GX14" i="15"/>
  <c r="GX38" i="15" s="1"/>
  <c r="GX69" i="25"/>
  <c r="GT37" i="25"/>
  <c r="GW13" i="22"/>
  <c r="GY13" i="22"/>
  <c r="GY7" i="22" s="1"/>
  <c r="HB31" i="20"/>
  <c r="GZ26" i="19" l="1"/>
  <c r="HB7" i="21"/>
  <c r="GV31" i="14"/>
  <c r="GY31" i="20"/>
  <c r="HA31" i="20"/>
  <c r="GU31" i="20"/>
  <c r="GZ13" i="25"/>
  <c r="GV49" i="22"/>
  <c r="GV48" i="22"/>
  <c r="GV13" i="15"/>
  <c r="GR37" i="15"/>
  <c r="GR50" i="22"/>
  <c r="GS31" i="20"/>
  <c r="GS49" i="22"/>
  <c r="GS13" i="15"/>
  <c r="GS37" i="15" s="1"/>
  <c r="GS48" i="22"/>
  <c r="GU48" i="22"/>
  <c r="GU49" i="22"/>
  <c r="GU13" i="15"/>
  <c r="GW7" i="25"/>
  <c r="GV31" i="20"/>
  <c r="GQ7" i="22"/>
  <c r="GT13" i="22"/>
  <c r="GY49" i="22"/>
  <c r="GY13" i="15"/>
  <c r="GY37" i="15" s="1"/>
  <c r="GY48" i="22"/>
  <c r="GT35" i="25"/>
  <c r="GT13" i="25"/>
  <c r="HA13" i="15"/>
  <c r="HA49" i="22"/>
  <c r="HA48" i="22"/>
  <c r="GX48" i="22"/>
  <c r="GX49" i="22"/>
  <c r="GX13" i="15"/>
  <c r="GZ31" i="20"/>
  <c r="HB13" i="15"/>
  <c r="HB49" i="22"/>
  <c r="HB48" i="22"/>
  <c r="GZ13" i="22"/>
  <c r="GQ7" i="25"/>
  <c r="GQ57" i="25"/>
  <c r="GW7" i="22"/>
  <c r="GW26" i="15"/>
  <c r="GZ35" i="25"/>
  <c r="GV45" i="20"/>
  <c r="GR45" i="20"/>
  <c r="GY31" i="14"/>
  <c r="GX45" i="20"/>
  <c r="GX29" i="20" s="1"/>
  <c r="GX21" i="15" s="1"/>
  <c r="GZ22" i="15" l="1"/>
  <c r="HB12" i="15"/>
  <c r="HB39" i="21"/>
  <c r="HB38" i="21"/>
  <c r="GX50" i="22"/>
  <c r="GY50" i="22"/>
  <c r="GU37" i="15"/>
  <c r="GT45" i="14"/>
  <c r="GR31" i="14"/>
  <c r="HB45" i="20"/>
  <c r="HB29" i="20" s="1"/>
  <c r="HB21" i="15" s="1"/>
  <c r="GV29" i="20"/>
  <c r="GV21" i="15" s="1"/>
  <c r="GZ7" i="25"/>
  <c r="GR31" i="20"/>
  <c r="GQ14" i="15"/>
  <c r="GT7" i="22"/>
  <c r="GU50" i="22"/>
  <c r="GT31" i="20"/>
  <c r="GT45" i="20"/>
  <c r="GT7" i="25"/>
  <c r="GU31" i="14"/>
  <c r="GZ7" i="22"/>
  <c r="GW31" i="20"/>
  <c r="GS50" i="22"/>
  <c r="HA45" i="20"/>
  <c r="HA29" i="20" s="1"/>
  <c r="HA21" i="15" s="1"/>
  <c r="GY45" i="20"/>
  <c r="GY29" i="20" s="1"/>
  <c r="GY21" i="15" s="1"/>
  <c r="GZ26" i="15"/>
  <c r="GW13" i="15"/>
  <c r="GW49" i="22"/>
  <c r="GW48" i="22"/>
  <c r="GQ45" i="20"/>
  <c r="HA50" i="22"/>
  <c r="HB31" i="14"/>
  <c r="HB50" i="22"/>
  <c r="GS45" i="20"/>
  <c r="GS29" i="20" s="1"/>
  <c r="GS21" i="15" s="1"/>
  <c r="GU45" i="20"/>
  <c r="GU29" i="20" s="1"/>
  <c r="GU21" i="15" s="1"/>
  <c r="GS31" i="14"/>
  <c r="GX37" i="15"/>
  <c r="HA37" i="15"/>
  <c r="GT26" i="15"/>
  <c r="GQ13" i="15"/>
  <c r="GQ48" i="22"/>
  <c r="GQ49" i="22"/>
  <c r="GW14" i="15"/>
  <c r="GW69" i="25"/>
  <c r="GV37" i="15"/>
  <c r="GQ35" i="25"/>
  <c r="HB37" i="15"/>
  <c r="GV50" i="22"/>
  <c r="HB40" i="21" l="1"/>
  <c r="HB36" i="15"/>
  <c r="GX31" i="14"/>
  <c r="GT13" i="15"/>
  <c r="GT49" i="22"/>
  <c r="GT48" i="22"/>
  <c r="GT31" i="14"/>
  <c r="GR29" i="20"/>
  <c r="GR21" i="15" s="1"/>
  <c r="GQ26" i="15"/>
  <c r="GQ37" i="15"/>
  <c r="GZ31" i="14"/>
  <c r="GW50" i="22"/>
  <c r="HA31" i="14"/>
  <c r="HA45" i="14"/>
  <c r="GZ49" i="22"/>
  <c r="GZ13" i="15"/>
  <c r="GZ48" i="22"/>
  <c r="GQ29" i="20"/>
  <c r="GQ31" i="14"/>
  <c r="GW37" i="15"/>
  <c r="GT29" i="20"/>
  <c r="GW38" i="15"/>
  <c r="GZ45" i="20"/>
  <c r="GT14" i="15"/>
  <c r="GT69" i="25"/>
  <c r="HB45" i="14"/>
  <c r="HB29" i="14" s="1"/>
  <c r="HB20" i="15" s="1"/>
  <c r="GY45" i="14"/>
  <c r="GY29" i="14" s="1"/>
  <c r="GY20" i="15" s="1"/>
  <c r="GR45" i="14"/>
  <c r="GR29" i="14" s="1"/>
  <c r="GR20" i="15" s="1"/>
  <c r="GQ69" i="25"/>
  <c r="GZ14" i="15"/>
  <c r="GZ69" i="25"/>
  <c r="GQ50" i="22"/>
  <c r="GV45" i="14"/>
  <c r="GV29" i="14" s="1"/>
  <c r="GV20" i="15" s="1"/>
  <c r="GW45" i="20"/>
  <c r="GW31" i="14"/>
  <c r="GQ38" i="15" l="1"/>
  <c r="HA29" i="14"/>
  <c r="HA20" i="15" s="1"/>
  <c r="HB41" i="21"/>
  <c r="GZ45" i="14"/>
  <c r="GT21" i="15"/>
  <c r="GZ37" i="15"/>
  <c r="GT50" i="22"/>
  <c r="GQ45" i="14"/>
  <c r="GQ29" i="14" s="1"/>
  <c r="GZ50" i="22"/>
  <c r="GW29" i="20"/>
  <c r="GW45" i="14"/>
  <c r="GW29" i="14" s="1"/>
  <c r="GW20" i="15" s="1"/>
  <c r="GT37" i="15"/>
  <c r="GQ21" i="15"/>
  <c r="GX45" i="14"/>
  <c r="GT38" i="15"/>
  <c r="GU45" i="14"/>
  <c r="GZ38" i="15"/>
  <c r="GZ29" i="20"/>
  <c r="GT29" i="14"/>
  <c r="GS45" i="14"/>
  <c r="GS29" i="14" s="1"/>
  <c r="GS20" i="15" s="1"/>
  <c r="GZ29" i="14" l="1"/>
  <c r="GZ20" i="15" s="1"/>
  <c r="GQ20" i="15"/>
  <c r="GT20" i="15"/>
  <c r="GZ21" i="15"/>
  <c r="GU29" i="14"/>
  <c r="GU20" i="15" s="1"/>
  <c r="GW21" i="15"/>
  <c r="GX29" i="14"/>
  <c r="GX20" i="15" l="1"/>
  <c r="FT25" i="21" l="1"/>
  <c r="FT22" i="21" s="1"/>
  <c r="FU25" i="21"/>
  <c r="FU22" i="21" s="1"/>
  <c r="FW25" i="21"/>
  <c r="FW22" i="21" s="1"/>
  <c r="FX25" i="21"/>
  <c r="FX22" i="21" s="1"/>
  <c r="FZ25" i="21"/>
  <c r="FZ22" i="21" s="1"/>
  <c r="FZ20" i="21" l="1"/>
  <c r="FZ39" i="21"/>
  <c r="FS25" i="21"/>
  <c r="FW20" i="21"/>
  <c r="FW39" i="21"/>
  <c r="FX20" i="21"/>
  <c r="FX39" i="21"/>
  <c r="FV25" i="21"/>
  <c r="FU20" i="21"/>
  <c r="FU39" i="21"/>
  <c r="FT20" i="21"/>
  <c r="FT39" i="21"/>
  <c r="FT24" i="15" l="1"/>
  <c r="FT38" i="21"/>
  <c r="FW24" i="15"/>
  <c r="FW36" i="15" s="1"/>
  <c r="FW38" i="21"/>
  <c r="FU24" i="15"/>
  <c r="FU36" i="15" s="1"/>
  <c r="FU38" i="21"/>
  <c r="FV22" i="21"/>
  <c r="FS22" i="21"/>
  <c r="FX24" i="15"/>
  <c r="FX36" i="15" s="1"/>
  <c r="FX38" i="21"/>
  <c r="FZ24" i="15"/>
  <c r="FZ38" i="21"/>
  <c r="GA25" i="21"/>
  <c r="GA22" i="21" s="1"/>
  <c r="FZ36" i="15" l="1"/>
  <c r="FU40" i="21"/>
  <c r="FU41" i="21" s="1"/>
  <c r="FY25" i="21"/>
  <c r="FW40" i="21"/>
  <c r="FW41" i="21" s="1"/>
  <c r="FS20" i="21"/>
  <c r="FS39" i="21"/>
  <c r="FT40" i="21"/>
  <c r="FT41" i="21" s="1"/>
  <c r="FX40" i="21"/>
  <c r="FX41" i="21" s="1"/>
  <c r="FV20" i="21"/>
  <c r="FV39" i="21"/>
  <c r="FT36" i="15"/>
  <c r="GA20" i="21"/>
  <c r="GA39" i="21"/>
  <c r="FZ40" i="21"/>
  <c r="FZ41" i="21" s="1"/>
  <c r="GA24" i="15" l="1"/>
  <c r="GA36" i="15" s="1"/>
  <c r="GA38" i="21"/>
  <c r="FV24" i="15"/>
  <c r="FV38" i="21"/>
  <c r="FS24" i="15"/>
  <c r="FS38" i="21"/>
  <c r="FY22" i="21"/>
  <c r="FS40" i="21" l="1"/>
  <c r="FS41" i="21" s="1"/>
  <c r="FV40" i="21"/>
  <c r="FV41" i="21" s="1"/>
  <c r="FV36" i="15"/>
  <c r="FS36" i="15"/>
  <c r="FY20" i="21"/>
  <c r="FY39" i="21"/>
  <c r="GA40" i="21"/>
  <c r="GA41" i="21" s="1"/>
  <c r="FY24" i="15" l="1"/>
  <c r="FY38" i="21"/>
  <c r="FY40" i="21" l="1"/>
  <c r="FY41" i="21" s="1"/>
  <c r="FY36" i="15"/>
  <c r="GD39" i="23" l="1"/>
  <c r="GD34" i="23" s="1"/>
  <c r="FU39" i="23"/>
  <c r="FU34" i="23" s="1"/>
  <c r="FT39" i="23"/>
  <c r="FT34" i="23" s="1"/>
  <c r="GA39" i="23"/>
  <c r="GA34" i="23" s="1"/>
  <c r="GC39" i="23"/>
  <c r="GC34" i="23" s="1"/>
  <c r="FZ39" i="23"/>
  <c r="FX39" i="23"/>
  <c r="FX34" i="23" s="1"/>
  <c r="FW39" i="23"/>
  <c r="FW34" i="23" s="1"/>
  <c r="FY39" i="23" l="1"/>
  <c r="FY34" i="23" s="1"/>
  <c r="FW32" i="23"/>
  <c r="FW62" i="23"/>
  <c r="GB39" i="23"/>
  <c r="FU32" i="23"/>
  <c r="FU62" i="23"/>
  <c r="FX32" i="23"/>
  <c r="FX62" i="23"/>
  <c r="GC32" i="23"/>
  <c r="GC62" i="23"/>
  <c r="FV39" i="23"/>
  <c r="GD32" i="23"/>
  <c r="GD62" i="23"/>
  <c r="FZ34" i="23"/>
  <c r="GA32" i="23"/>
  <c r="GA62" i="23"/>
  <c r="FT32" i="23"/>
  <c r="FT62" i="23"/>
  <c r="GD27" i="15" l="1"/>
  <c r="GD39" i="15" s="1"/>
  <c r="GD61" i="23"/>
  <c r="FU27" i="15"/>
  <c r="FU39" i="15" s="1"/>
  <c r="FU61" i="23"/>
  <c r="FV34" i="23"/>
  <c r="GB34" i="23"/>
  <c r="FT27" i="15"/>
  <c r="FT39" i="15" s="1"/>
  <c r="FT61" i="23"/>
  <c r="GA27" i="15"/>
  <c r="GA39" i="15" s="1"/>
  <c r="GA61" i="23"/>
  <c r="GC27" i="15"/>
  <c r="GC39" i="15" s="1"/>
  <c r="GC61" i="23"/>
  <c r="FW27" i="15"/>
  <c r="FW39" i="15" s="1"/>
  <c r="FW61" i="23"/>
  <c r="FZ32" i="23"/>
  <c r="FZ62" i="23"/>
  <c r="FX27" i="15"/>
  <c r="FX39" i="15" s="1"/>
  <c r="FX61" i="23"/>
  <c r="FY32" i="23"/>
  <c r="FY62" i="23"/>
  <c r="FW63" i="23" l="1"/>
  <c r="FW64" i="23" s="1"/>
  <c r="GB32" i="23"/>
  <c r="GB62" i="23"/>
  <c r="FY27" i="15"/>
  <c r="FY61" i="23"/>
  <c r="GC63" i="23"/>
  <c r="GC64" i="23" s="1"/>
  <c r="FV32" i="23"/>
  <c r="FV62" i="23"/>
  <c r="FX63" i="23"/>
  <c r="FX64" i="23" s="1"/>
  <c r="GA63" i="23"/>
  <c r="GA64" i="23" s="1"/>
  <c r="FU63" i="23"/>
  <c r="FU64" i="23" s="1"/>
  <c r="FT63" i="23"/>
  <c r="FT64" i="23" s="1"/>
  <c r="GD63" i="23"/>
  <c r="GD64" i="23" s="1"/>
  <c r="FZ27" i="15"/>
  <c r="FZ39" i="15" s="1"/>
  <c r="FZ61" i="23"/>
  <c r="FY63" i="23" l="1"/>
  <c r="FY39" i="15"/>
  <c r="FZ63" i="23"/>
  <c r="FZ64" i="23" s="1"/>
  <c r="FV27" i="15"/>
  <c r="FV61" i="23"/>
  <c r="GB27" i="15"/>
  <c r="GB61" i="23"/>
  <c r="FV39" i="15" l="1"/>
  <c r="GB63" i="23"/>
  <c r="GB39" i="15"/>
  <c r="FV63" i="23"/>
  <c r="FY64" i="23"/>
  <c r="GB64" i="23" l="1"/>
  <c r="FV64" i="23"/>
  <c r="GC25" i="21" l="1"/>
  <c r="GC22" i="21" s="1"/>
  <c r="GD25" i="21"/>
  <c r="GD22" i="21" s="1"/>
  <c r="GB25" i="21"/>
  <c r="GB22" i="21" l="1"/>
  <c r="GC20" i="21"/>
  <c r="GC39" i="21"/>
  <c r="GD20" i="21"/>
  <c r="GD39" i="21"/>
  <c r="GD24" i="15" l="1"/>
  <c r="GD36" i="15" s="1"/>
  <c r="GD38" i="21"/>
  <c r="GC24" i="15"/>
  <c r="GC38" i="21"/>
  <c r="GB20" i="21"/>
  <c r="GB39" i="21"/>
  <c r="GB24" i="15" l="1"/>
  <c r="GB38" i="21"/>
  <c r="GC40" i="21"/>
  <c r="GC41" i="21" s="1"/>
  <c r="GC36" i="15"/>
  <c r="GD40" i="21"/>
  <c r="GD41" i="21" s="1"/>
  <c r="GB40" i="21" l="1"/>
  <c r="GB41" i="21" s="1"/>
  <c r="GB36" i="15"/>
  <c r="GD28" i="22" l="1"/>
  <c r="GD25" i="22" s="1"/>
  <c r="GD23" i="22" s="1"/>
  <c r="GD25" i="15" s="1"/>
  <c r="FZ28" i="22"/>
  <c r="FZ25" i="22" s="1"/>
  <c r="FZ23" i="22" s="1"/>
  <c r="FZ25" i="15" s="1"/>
  <c r="FW28" i="22"/>
  <c r="FW25" i="22" s="1"/>
  <c r="FW23" i="22" s="1"/>
  <c r="FW25" i="15" s="1"/>
  <c r="GA28" i="22"/>
  <c r="GA25" i="22" s="1"/>
  <c r="GA23" i="22" s="1"/>
  <c r="GA25" i="15" s="1"/>
  <c r="FT28" i="22"/>
  <c r="FT25" i="22" s="1"/>
  <c r="FT23" i="22" s="1"/>
  <c r="FT25" i="15" s="1"/>
  <c r="FU28" i="22"/>
  <c r="FU25" i="22" s="1"/>
  <c r="FU23" i="22" s="1"/>
  <c r="FU25" i="15" s="1"/>
  <c r="FX28" i="22"/>
  <c r="FX25" i="22" s="1"/>
  <c r="FX23" i="22" s="1"/>
  <c r="FX25" i="15" s="1"/>
  <c r="GC28" i="22"/>
  <c r="GC25" i="22" s="1"/>
  <c r="GC23" i="22" s="1"/>
  <c r="GC25" i="15" s="1"/>
  <c r="GB28" i="22" l="1"/>
  <c r="FY28" i="22"/>
  <c r="FV28" i="22"/>
  <c r="FY25" i="22" l="1"/>
  <c r="FY23" i="22" s="1"/>
  <c r="FY25" i="15" s="1"/>
  <c r="GB25" i="22"/>
  <c r="GB23" i="22" s="1"/>
  <c r="GB25" i="15" s="1"/>
  <c r="FV25" i="22"/>
  <c r="FV23" i="22" s="1"/>
  <c r="FV25" i="15" s="1"/>
  <c r="FT34" i="20"/>
  <c r="FT31" i="20" s="1"/>
  <c r="FT29" i="20" s="1"/>
  <c r="FT21" i="15" s="1"/>
  <c r="FZ34" i="20"/>
  <c r="FZ31" i="20" s="1"/>
  <c r="FZ29" i="20" s="1"/>
  <c r="FZ21" i="15" s="1"/>
  <c r="FU34" i="20"/>
  <c r="FU31" i="20" s="1"/>
  <c r="FU29" i="20" s="1"/>
  <c r="FU21" i="15" s="1"/>
  <c r="GC34" i="20"/>
  <c r="GC31" i="20" s="1"/>
  <c r="GC29" i="20" s="1"/>
  <c r="GC21" i="15" s="1"/>
  <c r="GA34" i="20"/>
  <c r="GA31" i="20" s="1"/>
  <c r="GA29" i="20" s="1"/>
  <c r="GA21" i="15" s="1"/>
  <c r="GD34" i="20"/>
  <c r="GD31" i="20" s="1"/>
  <c r="GD29" i="20" s="1"/>
  <c r="GD21" i="15" s="1"/>
  <c r="FX34" i="20"/>
  <c r="FX31" i="20" s="1"/>
  <c r="FX29" i="20" s="1"/>
  <c r="FX21" i="15" s="1"/>
  <c r="FW34" i="20"/>
  <c r="FW31" i="20" s="1"/>
  <c r="FW29" i="20" s="1"/>
  <c r="FW21" i="15" s="1"/>
  <c r="FV34" i="20" l="1"/>
  <c r="FY34" i="20"/>
  <c r="GB34" i="20"/>
  <c r="FY31" i="20" l="1"/>
  <c r="FV31" i="20"/>
  <c r="GB31" i="20"/>
  <c r="FU34" i="14"/>
  <c r="FU31" i="14" s="1"/>
  <c r="FU29" i="14" s="1"/>
  <c r="FU20" i="15" s="1"/>
  <c r="GD34" i="14"/>
  <c r="FW34" i="14"/>
  <c r="FW31" i="14" s="1"/>
  <c r="FW29" i="14" s="1"/>
  <c r="FW20" i="15" s="1"/>
  <c r="FY34" i="14"/>
  <c r="FX34" i="14"/>
  <c r="FX31" i="14" s="1"/>
  <c r="FX29" i="14" s="1"/>
  <c r="FX20" i="15" s="1"/>
  <c r="GA34" i="14"/>
  <c r="GA31" i="14" s="1"/>
  <c r="GA29" i="14" s="1"/>
  <c r="GA20" i="15" s="1"/>
  <c r="GC34" i="14"/>
  <c r="GC31" i="14" s="1"/>
  <c r="GC29" i="14" s="1"/>
  <c r="GC20" i="15" s="1"/>
  <c r="FT34" i="14" l="1"/>
  <c r="FT31" i="14" s="1"/>
  <c r="FT29" i="14" s="1"/>
  <c r="FT20" i="15" s="1"/>
  <c r="GB29" i="20"/>
  <c r="FV34" i="14"/>
  <c r="FZ34" i="14"/>
  <c r="FZ31" i="14" s="1"/>
  <c r="FZ29" i="14" s="1"/>
  <c r="FZ20" i="15" s="1"/>
  <c r="FV29" i="20"/>
  <c r="FY31" i="14"/>
  <c r="GD31" i="14"/>
  <c r="GD29" i="14" s="1"/>
  <c r="GD20" i="15" s="1"/>
  <c r="FY29" i="20"/>
  <c r="GB34" i="14"/>
  <c r="GB31" i="14" s="1"/>
  <c r="FY29" i="14" l="1"/>
  <c r="GB29" i="14"/>
  <c r="FV21" i="15"/>
  <c r="GB21" i="15"/>
  <c r="FY21" i="15"/>
  <c r="FV31" i="14"/>
  <c r="GB20" i="15" l="1"/>
  <c r="FV29" i="14"/>
  <c r="FY20" i="15"/>
  <c r="FV20" i="15" l="1"/>
  <c r="FS28" i="22" l="1"/>
  <c r="FS25" i="22" l="1"/>
  <c r="FS34" i="20" l="1"/>
  <c r="FS23" i="22"/>
  <c r="FS49" i="22"/>
  <c r="FS25" i="15" l="1"/>
  <c r="FS48" i="22"/>
  <c r="FS31" i="20"/>
  <c r="FS29" i="20" l="1"/>
  <c r="FS50" i="22"/>
  <c r="FS37" i="15"/>
  <c r="FS21" i="15" l="1"/>
  <c r="FT13" i="22" l="1"/>
  <c r="FT7" i="22" s="1"/>
  <c r="FU13" i="22"/>
  <c r="FU7" i="22" s="1"/>
  <c r="FV13" i="22"/>
  <c r="FV7" i="22" s="1"/>
  <c r="FU49" i="22" l="1"/>
  <c r="FU48" i="22"/>
  <c r="FU13" i="15"/>
  <c r="FT13" i="15"/>
  <c r="FT49" i="22"/>
  <c r="FT48" i="22"/>
  <c r="FV48" i="22"/>
  <c r="FV13" i="15"/>
  <c r="FV49" i="22"/>
  <c r="FW13" i="22"/>
  <c r="FW7" i="22" s="1"/>
  <c r="FV50" i="22" l="1"/>
  <c r="FT37" i="15"/>
  <c r="FU37" i="15"/>
  <c r="FW48" i="22"/>
  <c r="FW13" i="15"/>
  <c r="FW49" i="22"/>
  <c r="FU50" i="22"/>
  <c r="FT50" i="22"/>
  <c r="FV37" i="15"/>
  <c r="FW37" i="15" l="1"/>
  <c r="FW50" i="22"/>
  <c r="FX13" i="22" l="1"/>
  <c r="FX7" i="22" s="1"/>
  <c r="FZ13" i="22"/>
  <c r="FZ7" i="22" s="1"/>
  <c r="FX48" i="22" l="1"/>
  <c r="FX49" i="22"/>
  <c r="FX13" i="15"/>
  <c r="FY13" i="22"/>
  <c r="FY7" i="22" s="1"/>
  <c r="FZ48" i="22"/>
  <c r="FZ49" i="22"/>
  <c r="FZ13" i="15"/>
  <c r="GA13" i="22"/>
  <c r="GA7" i="22" s="1"/>
  <c r="FZ50" i="22" l="1"/>
  <c r="FY48" i="22"/>
  <c r="FY49" i="22"/>
  <c r="FY13" i="15"/>
  <c r="GA49" i="22"/>
  <c r="GA13" i="15"/>
  <c r="GA48" i="22"/>
  <c r="FX37" i="15"/>
  <c r="FZ37" i="15"/>
  <c r="FX50" i="22"/>
  <c r="FY37" i="15" l="1"/>
  <c r="FY50" i="22"/>
  <c r="GA50" i="22"/>
  <c r="GA37" i="15"/>
  <c r="GB13" i="22"/>
  <c r="GB7" i="22" s="1"/>
  <c r="GB13" i="15" l="1"/>
  <c r="GB48" i="22"/>
  <c r="GB49" i="22"/>
  <c r="GD13" i="22" l="1"/>
  <c r="GD7" i="22" s="1"/>
  <c r="GB50" i="22"/>
  <c r="GB37" i="15"/>
  <c r="GD13" i="15" l="1"/>
  <c r="GD48" i="22"/>
  <c r="GD49" i="22"/>
  <c r="GD37" i="15" l="1"/>
  <c r="GD50" i="22"/>
  <c r="GC13" i="22" l="1"/>
  <c r="GC7" i="22" s="1"/>
  <c r="GC49" i="22" l="1"/>
  <c r="GC13" i="15"/>
  <c r="GC48" i="22"/>
  <c r="GC50" i="22" l="1"/>
  <c r="GC37" i="15"/>
  <c r="FS39" i="23" l="1"/>
  <c r="FS34" i="23" l="1"/>
  <c r="FS34" i="14" l="1"/>
  <c r="FS32" i="23"/>
  <c r="FS62" i="23"/>
  <c r="FS27" i="15" l="1"/>
  <c r="FS61" i="23"/>
  <c r="FS31" i="14"/>
  <c r="FS29" i="14" l="1"/>
  <c r="FS63" i="23"/>
  <c r="FS39" i="15"/>
  <c r="FS64" i="23" l="1"/>
  <c r="FS20" i="15"/>
  <c r="HC9" i="19" l="1"/>
  <c r="HC7" i="19" l="1"/>
  <c r="HD9" i="19"/>
  <c r="HD7" i="19" s="1"/>
  <c r="HD10" i="15" s="1"/>
  <c r="HC44" i="19"/>
  <c r="HC45" i="19"/>
  <c r="HD34" i="15" l="1"/>
  <c r="HC46" i="19"/>
  <c r="HD45" i="19"/>
  <c r="HD44" i="19"/>
  <c r="HC10" i="15"/>
  <c r="HC9" i="20"/>
  <c r="HC34" i="15" l="1"/>
  <c r="HC7" i="20"/>
  <c r="HC55" i="20" s="1"/>
  <c r="HC47" i="19"/>
  <c r="HD9" i="20"/>
  <c r="HD7" i="20" s="1"/>
  <c r="HD9" i="15" s="1"/>
  <c r="HD46" i="19"/>
  <c r="HD47" i="19" s="1"/>
  <c r="HC56" i="20" l="1"/>
  <c r="HD33" i="15"/>
  <c r="HC57" i="20"/>
  <c r="HD56" i="20"/>
  <c r="HD55" i="20"/>
  <c r="HD9" i="14"/>
  <c r="HD7" i="14" s="1"/>
  <c r="HD8" i="15" s="1"/>
  <c r="HC9" i="14"/>
  <c r="HC58" i="20" l="1"/>
  <c r="HD32" i="15"/>
  <c r="HD57" i="20"/>
  <c r="HD58" i="20" s="1"/>
  <c r="HD57" i="14"/>
  <c r="HD56" i="14"/>
  <c r="HD58" i="14" l="1"/>
  <c r="HD59" i="14" s="1"/>
  <c r="HC13" i="14" l="1"/>
  <c r="HC9" i="15"/>
  <c r="HC7" i="14" l="1"/>
  <c r="HC33" i="15"/>
  <c r="HC8" i="15"/>
  <c r="HC57" i="14"/>
  <c r="HC56" i="14"/>
  <c r="HC58" i="14" l="1"/>
  <c r="HC32" i="15"/>
  <c r="HC59" i="14" l="1"/>
  <c r="GY13" i="20" l="1"/>
  <c r="GY13" i="14" l="1"/>
  <c r="GZ9" i="19" l="1"/>
  <c r="GZ7" i="19" s="1"/>
  <c r="GL9" i="19"/>
  <c r="GL7" i="19" s="1"/>
  <c r="GX9" i="19"/>
  <c r="GX7" i="19" s="1"/>
  <c r="GG9" i="19"/>
  <c r="GG7" i="19" s="1"/>
  <c r="GR9" i="19"/>
  <c r="GR7" i="19" s="1"/>
  <c r="GU9" i="19"/>
  <c r="GU7" i="19" s="1"/>
  <c r="GO9" i="19"/>
  <c r="GO7" i="19" s="1"/>
  <c r="GJ9" i="19"/>
  <c r="GJ7" i="19" s="1"/>
  <c r="GP9" i="19"/>
  <c r="GP7" i="19" s="1"/>
  <c r="GV9" i="19"/>
  <c r="GV7" i="19" s="1"/>
  <c r="GS9" i="19"/>
  <c r="GS7" i="19" s="1"/>
  <c r="GY9" i="19"/>
  <c r="GY7" i="19" s="1"/>
  <c r="GF9" i="19"/>
  <c r="GF7" i="19" s="1"/>
  <c r="HA9" i="19"/>
  <c r="HA7" i="19" s="1"/>
  <c r="GI9" i="19"/>
  <c r="GI7" i="19" s="1"/>
  <c r="GM9" i="19"/>
  <c r="GM7" i="19" s="1"/>
  <c r="GS10" i="15" l="1"/>
  <c r="GS34" i="15" s="1"/>
  <c r="GS45" i="19"/>
  <c r="GS44" i="19"/>
  <c r="GW9" i="19"/>
  <c r="GH9" i="19"/>
  <c r="GN9" i="19"/>
  <c r="GT9" i="19"/>
  <c r="HA10" i="15"/>
  <c r="HA34" i="15" s="1"/>
  <c r="HA45" i="19"/>
  <c r="HA44" i="19"/>
  <c r="GK9" i="19"/>
  <c r="GJ10" i="15"/>
  <c r="GJ34" i="15" s="1"/>
  <c r="GJ44" i="19"/>
  <c r="GJ45" i="19"/>
  <c r="GR45" i="19"/>
  <c r="GR44" i="19"/>
  <c r="GR10" i="15"/>
  <c r="GR34" i="15" s="1"/>
  <c r="GL44" i="19"/>
  <c r="GL10" i="15"/>
  <c r="GL34" i="15" s="1"/>
  <c r="GL45" i="19"/>
  <c r="GQ9" i="19"/>
  <c r="GF45" i="19"/>
  <c r="GF44" i="19"/>
  <c r="GF10" i="15"/>
  <c r="GF34" i="15" s="1"/>
  <c r="GV10" i="15"/>
  <c r="GV34" i="15" s="1"/>
  <c r="GV44" i="19"/>
  <c r="GV45" i="19"/>
  <c r="GO44" i="19"/>
  <c r="GO10" i="15"/>
  <c r="GO34" i="15" s="1"/>
  <c r="GO45" i="19"/>
  <c r="GG10" i="15"/>
  <c r="GG34" i="15" s="1"/>
  <c r="GG44" i="19"/>
  <c r="GG45" i="19"/>
  <c r="GZ10" i="15"/>
  <c r="GZ34" i="15" s="1"/>
  <c r="GZ45" i="19"/>
  <c r="GZ44" i="19"/>
  <c r="GM10" i="15"/>
  <c r="GM34" i="15" s="1"/>
  <c r="GM45" i="19"/>
  <c r="GM44" i="19"/>
  <c r="GY10" i="15"/>
  <c r="GY34" i="15" s="1"/>
  <c r="GY45" i="19"/>
  <c r="GY44" i="19"/>
  <c r="GP45" i="19"/>
  <c r="GP10" i="15"/>
  <c r="GP34" i="15" s="1"/>
  <c r="GP44" i="19"/>
  <c r="GU45" i="19"/>
  <c r="GU44" i="19"/>
  <c r="GU10" i="15"/>
  <c r="GU34" i="15" s="1"/>
  <c r="GX45" i="19"/>
  <c r="GX44" i="19"/>
  <c r="GX10" i="15"/>
  <c r="GX34" i="15" s="1"/>
  <c r="GE9" i="19"/>
  <c r="GI44" i="19"/>
  <c r="GI45" i="19"/>
  <c r="GI10" i="15"/>
  <c r="GI34" i="15" s="1"/>
  <c r="HB9" i="19"/>
  <c r="GM46" i="19" l="1"/>
  <c r="GM47" i="19" s="1"/>
  <c r="GG46" i="19"/>
  <c r="GG47" i="19" s="1"/>
  <c r="GJ46" i="19"/>
  <c r="GJ47" i="19" s="1"/>
  <c r="GX46" i="19"/>
  <c r="GX47" i="19" s="1"/>
  <c r="GS46" i="19"/>
  <c r="GS47" i="19" s="1"/>
  <c r="GL46" i="19"/>
  <c r="GL47" i="19" s="1"/>
  <c r="GR46" i="19"/>
  <c r="GR47" i="19" s="1"/>
  <c r="GZ46" i="19"/>
  <c r="GZ47" i="19" s="1"/>
  <c r="HA46" i="19"/>
  <c r="HA47" i="19" s="1"/>
  <c r="GI46" i="19"/>
  <c r="GI47" i="19" s="1"/>
  <c r="GU46" i="19"/>
  <c r="GU47" i="19" s="1"/>
  <c r="GO46" i="19"/>
  <c r="GO47" i="19" s="1"/>
  <c r="GV46" i="19"/>
  <c r="GV47" i="19" s="1"/>
  <c r="GF46" i="19"/>
  <c r="GF47" i="19" s="1"/>
  <c r="GP46" i="19"/>
  <c r="GP47" i="19" s="1"/>
  <c r="GG9" i="20"/>
  <c r="GM9" i="20"/>
  <c r="GK7" i="19"/>
  <c r="GW7" i="19"/>
  <c r="GF9" i="20"/>
  <c r="GO9" i="20"/>
  <c r="GJ9" i="20"/>
  <c r="GQ7" i="19"/>
  <c r="GT7" i="19"/>
  <c r="GY46" i="19"/>
  <c r="GY47" i="19" s="1"/>
  <c r="GP9" i="20"/>
  <c r="GE7" i="19"/>
  <c r="GN7" i="19"/>
  <c r="GH7" i="19"/>
  <c r="GI9" i="20"/>
  <c r="GL9" i="20"/>
  <c r="HB7" i="19"/>
  <c r="HA9" i="20"/>
  <c r="GU9" i="20"/>
  <c r="GX9" i="20"/>
  <c r="GV9" i="20"/>
  <c r="HB9" i="20"/>
  <c r="GR9" i="20"/>
  <c r="GS9" i="20"/>
  <c r="GY9" i="20"/>
  <c r="GY7" i="20" s="1"/>
  <c r="GH10" i="15" l="1"/>
  <c r="GH45" i="19"/>
  <c r="GH44" i="19"/>
  <c r="GN9" i="20"/>
  <c r="GK44" i="19"/>
  <c r="GK10" i="15"/>
  <c r="GK45" i="19"/>
  <c r="GE9" i="20"/>
  <c r="GN45" i="19"/>
  <c r="GN10" i="15"/>
  <c r="GN44" i="19"/>
  <c r="GW10" i="15"/>
  <c r="GW45" i="19"/>
  <c r="GW44" i="19"/>
  <c r="GE10" i="15"/>
  <c r="GE44" i="19"/>
  <c r="GE45" i="19"/>
  <c r="GT10" i="15"/>
  <c r="GT45" i="19"/>
  <c r="GT44" i="19"/>
  <c r="GK9" i="20"/>
  <c r="GQ45" i="19"/>
  <c r="GQ44" i="19"/>
  <c r="GQ10" i="15"/>
  <c r="GH9" i="20"/>
  <c r="GJ9" i="14"/>
  <c r="GP9" i="14"/>
  <c r="GF9" i="14"/>
  <c r="GG9" i="14"/>
  <c r="GI9" i="14"/>
  <c r="GO9" i="14"/>
  <c r="GM9" i="14"/>
  <c r="HB10" i="15"/>
  <c r="HB45" i="19"/>
  <c r="HB44" i="19"/>
  <c r="GR9" i="14"/>
  <c r="GU9" i="14"/>
  <c r="GY9" i="15"/>
  <c r="GY56" i="20"/>
  <c r="GY55" i="20"/>
  <c r="GT9" i="20"/>
  <c r="GW9" i="20"/>
  <c r="GY9" i="14"/>
  <c r="GY7" i="14" s="1"/>
  <c r="GQ9" i="20"/>
  <c r="GV9" i="14"/>
  <c r="HA9" i="14"/>
  <c r="HB9" i="14"/>
  <c r="GZ9" i="20"/>
  <c r="GS9" i="14"/>
  <c r="GX9" i="14"/>
  <c r="GL9" i="14"/>
  <c r="GK34" i="15" l="1"/>
  <c r="GN34" i="15"/>
  <c r="GE34" i="15"/>
  <c r="GN46" i="19"/>
  <c r="GE46" i="19"/>
  <c r="GK46" i="19"/>
  <c r="GT46" i="19"/>
  <c r="GH46" i="19"/>
  <c r="GW46" i="19"/>
  <c r="GQ34" i="15"/>
  <c r="GT34" i="15"/>
  <c r="GW34" i="15"/>
  <c r="GH34" i="15"/>
  <c r="GQ46" i="19"/>
  <c r="GN9" i="14"/>
  <c r="GH9" i="14"/>
  <c r="HB46" i="19"/>
  <c r="HB34" i="15"/>
  <c r="GE9" i="14"/>
  <c r="GK9" i="14"/>
  <c r="GY57" i="20"/>
  <c r="GY58" i="20" s="1"/>
  <c r="GW9" i="14"/>
  <c r="GT9" i="14"/>
  <c r="GY33" i="15"/>
  <c r="GQ9" i="14"/>
  <c r="GZ9" i="14"/>
  <c r="GY8" i="15"/>
  <c r="GY32" i="15" s="1"/>
  <c r="GY57" i="14"/>
  <c r="GY56" i="14"/>
  <c r="GW47" i="19" l="1"/>
  <c r="GN47" i="19"/>
  <c r="GH47" i="19"/>
  <c r="GK47" i="19"/>
  <c r="GE47" i="19"/>
  <c r="GQ47" i="19"/>
  <c r="GT47" i="19"/>
  <c r="HB47" i="19"/>
  <c r="GY58" i="14"/>
  <c r="GY59" i="14" s="1"/>
  <c r="GZ13" i="20" l="1"/>
  <c r="GZ7" i="20" l="1"/>
  <c r="GZ13" i="14"/>
  <c r="GZ7" i="14" l="1"/>
  <c r="GZ9" i="15"/>
  <c r="GZ56" i="20"/>
  <c r="GZ55" i="20"/>
  <c r="GZ56" i="14" l="1"/>
  <c r="GZ8" i="15"/>
  <c r="GZ57" i="14"/>
  <c r="GZ33" i="15"/>
  <c r="GZ57" i="20"/>
  <c r="GZ32" i="15" l="1"/>
  <c r="GZ58" i="20"/>
  <c r="GZ58" i="14"/>
  <c r="GZ59" i="14" l="1"/>
  <c r="HB13" i="20" l="1"/>
  <c r="HB7" i="20" s="1"/>
  <c r="HB9" i="15" l="1"/>
  <c r="HB56" i="20"/>
  <c r="HB55" i="20"/>
  <c r="HA13" i="20"/>
  <c r="HB13" i="14"/>
  <c r="HB7" i="14" s="1"/>
  <c r="HA13" i="14" l="1"/>
  <c r="HB57" i="20"/>
  <c r="HB58" i="20" s="1"/>
  <c r="HA7" i="20"/>
  <c r="HB56" i="14"/>
  <c r="HB57" i="14"/>
  <c r="HB8" i="15"/>
  <c r="HB33" i="15"/>
  <c r="HA55" i="20" l="1"/>
  <c r="HA9" i="15"/>
  <c r="HA56" i="20"/>
  <c r="HB32" i="15"/>
  <c r="HB58" i="14"/>
  <c r="HB59" i="14" s="1"/>
  <c r="HA7" i="14"/>
  <c r="HA33" i="15" l="1"/>
  <c r="HA57" i="20"/>
  <c r="HA57" i="14"/>
  <c r="HA8" i="15"/>
  <c r="HA56" i="14"/>
  <c r="HA32" i="15" l="1"/>
  <c r="HA58" i="20"/>
  <c r="HA58" i="14"/>
  <c r="HA59" i="14" l="1"/>
  <c r="GU13" i="20" l="1"/>
  <c r="GU7" i="20" s="1"/>
  <c r="GV13" i="20"/>
  <c r="GV7" i="20" s="1"/>
  <c r="GW13" i="20"/>
  <c r="GV9" i="15" l="1"/>
  <c r="GV56" i="20"/>
  <c r="GV55" i="20"/>
  <c r="GW7" i="20"/>
  <c r="GU9" i="15"/>
  <c r="GU56" i="20"/>
  <c r="GU55" i="20"/>
  <c r="GU13" i="14"/>
  <c r="GU7" i="14" s="1"/>
  <c r="GW13" i="14"/>
  <c r="GV13" i="14"/>
  <c r="GV7" i="14" s="1"/>
  <c r="GK13" i="20" l="1"/>
  <c r="GX13" i="20"/>
  <c r="GW7" i="14"/>
  <c r="GU33" i="15"/>
  <c r="GU57" i="20"/>
  <c r="GU58" i="20" s="1"/>
  <c r="GW56" i="20"/>
  <c r="GW9" i="15"/>
  <c r="GW55" i="20"/>
  <c r="GU8" i="15"/>
  <c r="GU32" i="15" s="1"/>
  <c r="GU57" i="14"/>
  <c r="GU56" i="14"/>
  <c r="GV57" i="20"/>
  <c r="GV58" i="20" s="1"/>
  <c r="GV56" i="14"/>
  <c r="GV57" i="14"/>
  <c r="GV8" i="15"/>
  <c r="GV33" i="15"/>
  <c r="GG13" i="20"/>
  <c r="GG7" i="20" s="1"/>
  <c r="GC13" i="20"/>
  <c r="GC7" i="20" s="1"/>
  <c r="FT13" i="20"/>
  <c r="FT7" i="20" s="1"/>
  <c r="FW13" i="20"/>
  <c r="FW7" i="20" s="1"/>
  <c r="GD13" i="20"/>
  <c r="GD7" i="20" s="1"/>
  <c r="FU13" i="20"/>
  <c r="FU7" i="20" s="1"/>
  <c r="GR13" i="20"/>
  <c r="GR7" i="20" s="1"/>
  <c r="FX13" i="20"/>
  <c r="FX7" i="20" s="1"/>
  <c r="GO13" i="20"/>
  <c r="GO7" i="20" s="1"/>
  <c r="GI13" i="20"/>
  <c r="GI7" i="20" s="1"/>
  <c r="GP13" i="20"/>
  <c r="GP7" i="20" s="1"/>
  <c r="GF13" i="20"/>
  <c r="GF7" i="20" s="1"/>
  <c r="GS13" i="20"/>
  <c r="GS7" i="20" s="1"/>
  <c r="FZ13" i="20"/>
  <c r="FZ7" i="20" s="1"/>
  <c r="GJ13" i="20"/>
  <c r="GJ7" i="20" s="1"/>
  <c r="GK13" i="14" l="1"/>
  <c r="FZ55" i="20"/>
  <c r="FZ9" i="15"/>
  <c r="FZ56" i="20"/>
  <c r="GI9" i="15"/>
  <c r="GI56" i="20"/>
  <c r="GI55" i="20"/>
  <c r="FY13" i="20"/>
  <c r="GN13" i="20"/>
  <c r="GC9" i="15"/>
  <c r="GC56" i="20"/>
  <c r="GC55" i="20"/>
  <c r="FT9" i="15"/>
  <c r="FT56" i="20"/>
  <c r="FT55" i="20"/>
  <c r="GH13" i="20"/>
  <c r="GO56" i="20"/>
  <c r="GO55" i="20"/>
  <c r="GO9" i="15"/>
  <c r="GD56" i="20"/>
  <c r="GD55" i="20"/>
  <c r="GD9" i="15"/>
  <c r="FX56" i="20"/>
  <c r="FX9" i="15"/>
  <c r="FX55" i="20"/>
  <c r="GJ56" i="20"/>
  <c r="GJ9" i="15"/>
  <c r="GJ55" i="20"/>
  <c r="GP9" i="15"/>
  <c r="GP56" i="20"/>
  <c r="GP55" i="20"/>
  <c r="FW56" i="20"/>
  <c r="FW9" i="15"/>
  <c r="FW55" i="20"/>
  <c r="FU55" i="20"/>
  <c r="FU9" i="15"/>
  <c r="FU56" i="20"/>
  <c r="GB13" i="20"/>
  <c r="GF9" i="15"/>
  <c r="GF55" i="20"/>
  <c r="GF56" i="20"/>
  <c r="GK7" i="20"/>
  <c r="FV13" i="20"/>
  <c r="GG55" i="20"/>
  <c r="GG56" i="20"/>
  <c r="GG9" i="15"/>
  <c r="GU58" i="14"/>
  <c r="GU59" i="14" s="1"/>
  <c r="GV32" i="15"/>
  <c r="GR55" i="20"/>
  <c r="GR56" i="20"/>
  <c r="GR9" i="15"/>
  <c r="GW57" i="20"/>
  <c r="GW56" i="14"/>
  <c r="GW8" i="15"/>
  <c r="GW57" i="14"/>
  <c r="GS9" i="15"/>
  <c r="GS56" i="20"/>
  <c r="GS55" i="20"/>
  <c r="GV58" i="14"/>
  <c r="GV59" i="14" s="1"/>
  <c r="GW33" i="15"/>
  <c r="GX7" i="20"/>
  <c r="GA13" i="20"/>
  <c r="GA7" i="20" s="1"/>
  <c r="GM13" i="20"/>
  <c r="GM7" i="20" s="1"/>
  <c r="GR13" i="14"/>
  <c r="GR7" i="14" s="1"/>
  <c r="FU13" i="14"/>
  <c r="FU7" i="14" s="1"/>
  <c r="GS13" i="14"/>
  <c r="GS7" i="14" s="1"/>
  <c r="GI13" i="14"/>
  <c r="GI7" i="14" s="1"/>
  <c r="GO13" i="14"/>
  <c r="GO7" i="14" s="1"/>
  <c r="GD13" i="14"/>
  <c r="GD7" i="14" s="1"/>
  <c r="GG13" i="14"/>
  <c r="GG7" i="14" s="1"/>
  <c r="FX13" i="14"/>
  <c r="FX7" i="14" s="1"/>
  <c r="FT13" i="14"/>
  <c r="FT7" i="14" s="1"/>
  <c r="GC13" i="14"/>
  <c r="GC7" i="14" s="1"/>
  <c r="GJ13" i="14"/>
  <c r="GJ7" i="14" s="1"/>
  <c r="FW13" i="14"/>
  <c r="FW7" i="14" s="1"/>
  <c r="GP13" i="14"/>
  <c r="GP7" i="14" s="1"/>
  <c r="GF13" i="14" l="1"/>
  <c r="GF7" i="14" s="1"/>
  <c r="GF56" i="14" s="1"/>
  <c r="GO8" i="15"/>
  <c r="GO32" i="15" s="1"/>
  <c r="GO57" i="14"/>
  <c r="GO56" i="14"/>
  <c r="FX57" i="14"/>
  <c r="FX8" i="15"/>
  <c r="FX32" i="15" s="1"/>
  <c r="FX56" i="14"/>
  <c r="GP57" i="14"/>
  <c r="GP8" i="15"/>
  <c r="GP32" i="15" s="1"/>
  <c r="GP56" i="14"/>
  <c r="GL13" i="20"/>
  <c r="FU33" i="15"/>
  <c r="GJ57" i="20"/>
  <c r="GJ58" i="20" s="1"/>
  <c r="FT33" i="15"/>
  <c r="GI57" i="20"/>
  <c r="GI58" i="20" s="1"/>
  <c r="GC56" i="14"/>
  <c r="GC8" i="15"/>
  <c r="GC32" i="15" s="1"/>
  <c r="GC57" i="14"/>
  <c r="FU57" i="14"/>
  <c r="FU8" i="15"/>
  <c r="FU32" i="15" s="1"/>
  <c r="FU56" i="14"/>
  <c r="GK55" i="20"/>
  <c r="GK9" i="15"/>
  <c r="GK56" i="20"/>
  <c r="FU57" i="20"/>
  <c r="FU58" i="20" s="1"/>
  <c r="GJ33" i="15"/>
  <c r="GO33" i="15"/>
  <c r="GC57" i="20"/>
  <c r="GC58" i="20" s="1"/>
  <c r="GE13" i="20"/>
  <c r="FS13" i="20"/>
  <c r="FV13" i="14"/>
  <c r="GJ56" i="14"/>
  <c r="GJ57" i="14"/>
  <c r="GJ8" i="15"/>
  <c r="GJ32" i="15" s="1"/>
  <c r="FT57" i="14"/>
  <c r="FT56" i="14"/>
  <c r="FT8" i="15"/>
  <c r="FT32" i="15" s="1"/>
  <c r="GD8" i="15"/>
  <c r="GD32" i="15" s="1"/>
  <c r="GD56" i="14"/>
  <c r="GD57" i="14"/>
  <c r="GN13" i="14"/>
  <c r="GF8" i="15"/>
  <c r="GF32" i="15" s="1"/>
  <c r="FW57" i="20"/>
  <c r="FW58" i="20" s="1"/>
  <c r="GO57" i="20"/>
  <c r="GO58" i="20" s="1"/>
  <c r="GI33" i="15"/>
  <c r="GA9" i="15"/>
  <c r="GA56" i="20"/>
  <c r="GA55" i="20"/>
  <c r="GG33" i="15"/>
  <c r="GF57" i="20"/>
  <c r="GF58" i="20" s="1"/>
  <c r="FW33" i="15"/>
  <c r="FX57" i="20"/>
  <c r="FX58" i="20" s="1"/>
  <c r="GC33" i="15"/>
  <c r="GF33" i="15"/>
  <c r="FX33" i="15"/>
  <c r="GH7" i="20"/>
  <c r="GN7" i="20"/>
  <c r="FZ33" i="15"/>
  <c r="GG57" i="20"/>
  <c r="GG58" i="20" s="1"/>
  <c r="GB7" i="20"/>
  <c r="GP57" i="20"/>
  <c r="GP58" i="20" s="1"/>
  <c r="FZ57" i="20"/>
  <c r="FZ58" i="20" s="1"/>
  <c r="GH13" i="14"/>
  <c r="GG56" i="14"/>
  <c r="GG8" i="15"/>
  <c r="GG32" i="15" s="1"/>
  <c r="GG57" i="14"/>
  <c r="GB13" i="14"/>
  <c r="FW57" i="14"/>
  <c r="FW8" i="15"/>
  <c r="FW32" i="15" s="1"/>
  <c r="FW56" i="14"/>
  <c r="GI8" i="15"/>
  <c r="GI32" i="15" s="1"/>
  <c r="GI56" i="14"/>
  <c r="GI57" i="14"/>
  <c r="FY13" i="14"/>
  <c r="GM9" i="15"/>
  <c r="GM55" i="20"/>
  <c r="GM56" i="20"/>
  <c r="FV7" i="20"/>
  <c r="GD33" i="15"/>
  <c r="FT57" i="20"/>
  <c r="FT58" i="20" s="1"/>
  <c r="GP33" i="15"/>
  <c r="GD57" i="20"/>
  <c r="GD58" i="20" s="1"/>
  <c r="FY7" i="20"/>
  <c r="GK7" i="14"/>
  <c r="GQ13" i="20"/>
  <c r="GR57" i="14"/>
  <c r="GR56" i="14"/>
  <c r="GR8" i="15"/>
  <c r="GR32" i="15" s="1"/>
  <c r="GS33" i="15"/>
  <c r="GR57" i="20"/>
  <c r="GR58" i="20" s="1"/>
  <c r="GW32" i="15"/>
  <c r="GR33" i="15"/>
  <c r="GW58" i="14"/>
  <c r="GT13" i="20"/>
  <c r="GX55" i="20"/>
  <c r="GX9" i="15"/>
  <c r="GX56" i="20"/>
  <c r="GS8" i="15"/>
  <c r="GS56" i="14"/>
  <c r="GS57" i="14"/>
  <c r="GW58" i="20"/>
  <c r="GS57" i="20"/>
  <c r="GS58" i="20" s="1"/>
  <c r="GM13" i="14"/>
  <c r="GM7" i="14" s="1"/>
  <c r="GA13" i="14"/>
  <c r="GA7" i="14" s="1"/>
  <c r="GF57" i="14" l="1"/>
  <c r="FY7" i="14"/>
  <c r="GN7" i="14"/>
  <c r="GL7" i="20"/>
  <c r="FW58" i="14"/>
  <c r="FW59" i="14" s="1"/>
  <c r="GB9" i="15"/>
  <c r="GB55" i="20"/>
  <c r="GB56" i="20"/>
  <c r="FS7" i="20"/>
  <c r="GG58" i="14"/>
  <c r="GG59" i="14" s="1"/>
  <c r="FT58" i="14"/>
  <c r="FT59" i="14" s="1"/>
  <c r="GC58" i="14"/>
  <c r="GC59" i="14" s="1"/>
  <c r="FX58" i="14"/>
  <c r="FX59" i="14" s="1"/>
  <c r="GA56" i="14"/>
  <c r="GA8" i="15"/>
  <c r="GA32" i="15" s="1"/>
  <c r="GA57" i="14"/>
  <c r="FV56" i="20"/>
  <c r="FV9" i="15"/>
  <c r="FV55" i="20"/>
  <c r="GI58" i="14"/>
  <c r="GI59" i="14" s="1"/>
  <c r="GH7" i="14"/>
  <c r="GA57" i="20"/>
  <c r="GA58" i="20" s="1"/>
  <c r="GK33" i="15"/>
  <c r="GM57" i="14"/>
  <c r="GM8" i="15"/>
  <c r="GM32" i="15" s="1"/>
  <c r="GM56" i="14"/>
  <c r="GK56" i="14"/>
  <c r="GK8" i="15"/>
  <c r="GK57" i="14"/>
  <c r="GB7" i="14"/>
  <c r="GN9" i="15"/>
  <c r="GN55" i="20"/>
  <c r="GN56" i="20"/>
  <c r="GE7" i="20"/>
  <c r="GK57" i="20"/>
  <c r="GA33" i="15"/>
  <c r="FU58" i="14"/>
  <c r="FU59" i="14" s="1"/>
  <c r="GO58" i="14"/>
  <c r="GO59" i="14" s="1"/>
  <c r="GM57" i="20"/>
  <c r="GM58" i="20" s="1"/>
  <c r="GF58" i="14"/>
  <c r="GF59" i="14" s="1"/>
  <c r="GJ58" i="14"/>
  <c r="GJ59" i="14" s="1"/>
  <c r="FY56" i="20"/>
  <c r="FY55" i="20"/>
  <c r="FY9" i="15"/>
  <c r="GM33" i="15"/>
  <c r="GH55" i="20"/>
  <c r="GH9" i="15"/>
  <c r="GH56" i="20"/>
  <c r="GD58" i="14"/>
  <c r="GD59" i="14" s="1"/>
  <c r="FV7" i="14"/>
  <c r="GP58" i="14"/>
  <c r="GP59" i="14" s="1"/>
  <c r="GT13" i="14"/>
  <c r="GW59" i="14"/>
  <c r="GX33" i="15"/>
  <c r="GS32" i="15"/>
  <c r="GX57" i="20"/>
  <c r="GX13" i="14"/>
  <c r="GR58" i="14"/>
  <c r="GR59" i="14" s="1"/>
  <c r="GQ7" i="20"/>
  <c r="GT7" i="20"/>
  <c r="GS58" i="14"/>
  <c r="GS59" i="14" s="1"/>
  <c r="FV8" i="15" l="1"/>
  <c r="FV56" i="14"/>
  <c r="FV57" i="14"/>
  <c r="GH33" i="15"/>
  <c r="FY57" i="20"/>
  <c r="GN33" i="15"/>
  <c r="FV57" i="20"/>
  <c r="GB33" i="15"/>
  <c r="GH57" i="20"/>
  <c r="FV33" i="15"/>
  <c r="GB8" i="15"/>
  <c r="GB56" i="14"/>
  <c r="GB57" i="14"/>
  <c r="GL56" i="20"/>
  <c r="GL9" i="15"/>
  <c r="GL55" i="20"/>
  <c r="GK32" i="15"/>
  <c r="GH8" i="15"/>
  <c r="GH56" i="14"/>
  <c r="GH57" i="14"/>
  <c r="GK58" i="20"/>
  <c r="GK58" i="14"/>
  <c r="GE56" i="20"/>
  <c r="GE9" i="15"/>
  <c r="GE55" i="20"/>
  <c r="GM58" i="14"/>
  <c r="GM59" i="14" s="1"/>
  <c r="GA58" i="14"/>
  <c r="GA59" i="14" s="1"/>
  <c r="FZ13" i="14"/>
  <c r="GN57" i="14"/>
  <c r="GN56" i="14"/>
  <c r="GN8" i="15"/>
  <c r="FS9" i="15"/>
  <c r="FS56" i="20"/>
  <c r="FS55" i="20"/>
  <c r="GB57" i="20"/>
  <c r="FY56" i="14"/>
  <c r="FY57" i="14"/>
  <c r="FY8" i="15"/>
  <c r="GE13" i="14"/>
  <c r="FY33" i="15"/>
  <c r="GN57" i="20"/>
  <c r="GT56" i="20"/>
  <c r="GT55" i="20"/>
  <c r="GT9" i="15"/>
  <c r="GX7" i="14"/>
  <c r="GT7" i="14"/>
  <c r="GQ9" i="15"/>
  <c r="GQ56" i="20"/>
  <c r="GQ55" i="20"/>
  <c r="GX58" i="20"/>
  <c r="FZ7" i="14" l="1"/>
  <c r="GK59" i="14"/>
  <c r="GL33" i="15"/>
  <c r="FS57" i="20"/>
  <c r="GH32" i="15"/>
  <c r="GH58" i="20"/>
  <c r="GN58" i="20"/>
  <c r="GE7" i="14"/>
  <c r="FY32" i="15"/>
  <c r="FS33" i="15"/>
  <c r="GN32" i="15"/>
  <c r="FV58" i="20"/>
  <c r="FV58" i="14"/>
  <c r="FY58" i="14"/>
  <c r="GN58" i="14"/>
  <c r="FV32" i="15"/>
  <c r="FS13" i="14"/>
  <c r="GE57" i="20"/>
  <c r="GB58" i="14"/>
  <c r="GL13" i="14"/>
  <c r="GB58" i="20"/>
  <c r="GE33" i="15"/>
  <c r="GH58" i="14"/>
  <c r="GL57" i="20"/>
  <c r="GB32" i="15"/>
  <c r="FY58" i="20"/>
  <c r="GT33" i="15"/>
  <c r="GQ13" i="14"/>
  <c r="GT57" i="20"/>
  <c r="GQ57" i="20"/>
  <c r="GT56" i="14"/>
  <c r="GT57" i="14"/>
  <c r="GT8" i="15"/>
  <c r="GX8" i="15"/>
  <c r="GX57" i="14"/>
  <c r="GX56" i="14"/>
  <c r="GQ33" i="15"/>
  <c r="GL7" i="14" l="1"/>
  <c r="GN59" i="14"/>
  <c r="GL58" i="20"/>
  <c r="FS7" i="14"/>
  <c r="FV59" i="14"/>
  <c r="GE8" i="15"/>
  <c r="GE57" i="14"/>
  <c r="GE56" i="14"/>
  <c r="GH59" i="14"/>
  <c r="FY59" i="14"/>
  <c r="GB59" i="14"/>
  <c r="FS58" i="20"/>
  <c r="FZ57" i="14"/>
  <c r="FZ8" i="15"/>
  <c r="FZ56" i="14"/>
  <c r="GE58" i="20"/>
  <c r="GQ7" i="14"/>
  <c r="GT58" i="14"/>
  <c r="GX58" i="14"/>
  <c r="GQ58" i="20"/>
  <c r="GX32" i="15"/>
  <c r="GT58" i="20"/>
  <c r="GT32" i="15"/>
  <c r="GE58" i="14" l="1"/>
  <c r="FZ58" i="14"/>
  <c r="FZ32" i="15"/>
  <c r="GE32" i="15"/>
  <c r="FS8" i="15"/>
  <c r="FS56" i="14"/>
  <c r="FS57" i="14"/>
  <c r="GL56" i="14"/>
  <c r="GL57" i="14"/>
  <c r="GL8" i="15"/>
  <c r="GT59" i="14"/>
  <c r="GQ8" i="15"/>
  <c r="GQ57" i="14"/>
  <c r="GQ56" i="14"/>
  <c r="GX59" i="14"/>
  <c r="FS58" i="14" l="1"/>
  <c r="FS32" i="15"/>
  <c r="GL32" i="15"/>
  <c r="GE59" i="14"/>
  <c r="GL58" i="14"/>
  <c r="FZ59" i="14"/>
  <c r="GQ32" i="15"/>
  <c r="GQ58" i="14"/>
  <c r="GL59" i="14" l="1"/>
  <c r="FS59" i="14"/>
  <c r="GQ59" i="14"/>
  <c r="HH31" i="28" l="1"/>
  <c r="HH29" i="28" l="1"/>
  <c r="HH63" i="28"/>
  <c r="HH23" i="15" l="1"/>
  <c r="HH62" i="28"/>
  <c r="HH64" i="28"/>
  <c r="HH35" i="15" l="1"/>
  <c r="HH65" i="28"/>
</calcChain>
</file>

<file path=xl/sharedStrings.xml><?xml version="1.0" encoding="utf-8"?>
<sst xmlns="http://schemas.openxmlformats.org/spreadsheetml/2006/main" count="1903" uniqueCount="287">
  <si>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</si>
  <si>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</si>
  <si>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</si>
  <si>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</si>
  <si>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</si>
  <si>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</si>
  <si>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</si>
  <si>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</si>
  <si>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</si>
  <si>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</si>
  <si>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</si>
  <si>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</si>
  <si>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</si>
  <si>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</si>
  <si>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</si>
  <si>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</si>
  <si>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</si>
  <si>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</si>
  <si>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</si>
  <si>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</si>
  <si>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</si>
  <si>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</si>
  <si>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</si>
  <si>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</si>
  <si>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</si>
  <si>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</si>
  <si>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</si>
  <si>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</si>
  <si>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</si>
  <si>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</si>
  <si>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</si>
  <si>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</si>
  <si>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</si>
  <si>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</si>
  <si>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</si>
  <si>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</si>
  <si>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</si>
  <si>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</si>
  <si>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</si>
  <si>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</si>
  <si>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</si>
  <si>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</si>
  <si>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</si>
  <si>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</si>
  <si>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</si>
  <si>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</si>
  <si>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</si>
  <si>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</si>
  <si>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</si>
  <si>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</si>
  <si>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</si>
  <si>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</si>
  <si>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</si>
  <si>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</si>
  <si>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</si>
  <si>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</si>
  <si>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</si>
  <si>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</si>
  <si>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</si>
  <si>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</si>
  <si>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</si>
  <si>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</si>
  <si>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</si>
  <si>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</si>
  <si>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</si>
  <si>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</si>
  <si>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</si>
  <si>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</si>
  <si>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</si>
  <si>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</si>
  <si>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</si>
  <si>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</si>
  <si>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</si>
  <si>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</si>
  <si>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</si>
  <si>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</si>
  <si>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</si>
  <si>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</si>
  <si>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</si>
  <si>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</si>
  <si>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</si>
  <si>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</si>
  <si>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</si>
  <si>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</si>
  <si>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</si>
  <si>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</si>
  <si>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</si>
  <si>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</si>
  <si>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Control trimestral gastos</t>
  </si>
  <si>
    <t>Control trimestral resultados</t>
  </si>
  <si>
    <t>Otros Ingresos (Autogestión)</t>
  </si>
  <si>
    <t>Transferencias a EPNF desde GG</t>
  </si>
  <si>
    <t>Intereses pagados por el GG a EPNF</t>
  </si>
  <si>
    <t>Total Ingresos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</si>
  <si>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</si>
  <si>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</si>
  <si>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</si>
  <si>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</si>
  <si>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</si>
  <si>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</si>
  <si>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</si>
  <si>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</si>
  <si>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</si>
  <si>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</si>
  <si>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</si>
  <si>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</si>
  <si>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</si>
  <si>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</si>
  <si>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</si>
  <si>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</si>
  <si>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</si>
  <si>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</si>
  <si>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</si>
  <si>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</si>
  <si>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</si>
  <si>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</si>
  <si>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</si>
  <si>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</si>
  <si>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</si>
  <si>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</si>
  <si>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</si>
  <si>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</si>
  <si>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</si>
  <si>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</si>
  <si>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</si>
  <si>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</si>
  <si>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</si>
  <si>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Ingresos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</si>
  <si>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</si>
  <si>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</si>
  <si>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</si>
  <si>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</si>
  <si>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</si>
  <si>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</si>
  <si>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Mensual*</t>
  </si>
  <si>
    <t>Trimestral*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</si>
  <si>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</si>
  <si>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</si>
  <si>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</si>
  <si>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</si>
  <si>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</si>
  <si>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TAME
(En liquidación)</t>
  </si>
  <si>
    <t>Gobiernos autónomos descentralizados provinciales, municipales y parroquiales rurales</t>
  </si>
  <si>
    <t>Resultado Global (Préstamo/Endeudamiento Neto)  /(1-2)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</si>
  <si>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</si>
  <si>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</si>
  <si>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</si>
  <si>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</si>
  <si>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</si>
  <si>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</si>
  <si>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</si>
  <si>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</si>
  <si>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</si>
  <si>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</si>
  <si>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</si>
  <si>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</si>
  <si>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</si>
  <si>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</si>
  <si>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</si>
  <si>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</si>
  <si>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</si>
  <si>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</si>
  <si>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</si>
  <si>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</si>
  <si>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</si>
  <si>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</si>
  <si>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</si>
  <si>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</si>
  <si>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</si>
  <si>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</si>
  <si>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</si>
  <si>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</si>
  <si>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</si>
  <si>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</si>
  <si>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</si>
  <si>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</si>
  <si>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</si>
  <si>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</si>
  <si>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</si>
  <si>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</si>
  <si>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</si>
  <si>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</si>
  <si>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Anual*</t>
  </si>
  <si>
    <t>IV-2022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</si>
  <si>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</si>
  <si>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</si>
  <si>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</si>
  <si>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</si>
  <si>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</si>
  <si>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</si>
  <si>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</si>
  <si>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</si>
  <si>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Ingreso Operativo EPNF</t>
  </si>
  <si>
    <t>Resultado Operacional EPNF</t>
  </si>
  <si>
    <t>Ingresos Petroleros EPNF</t>
  </si>
  <si>
    <t>Resultado Global 
(Préstamo/Endeudamiento Neto)  /(1-2)</t>
  </si>
  <si>
    <t>Resultado Global
 (Préstamo/Endeudamiento Neto)  /(1-2)</t>
  </si>
  <si>
    <t>Resultado Global
(Préstamo/Endeudamiento Neto)  /(1-2)</t>
  </si>
  <si>
    <t>Resultado operativo petrolero EPNF</t>
  </si>
  <si>
    <t>Ingreso operativo EPNF</t>
  </si>
  <si>
    <t>Resultado operacional EPNF</t>
  </si>
  <si>
    <t>Ingresos petroleros EPNF</t>
  </si>
  <si>
    <t>Resultado primario no petrolero (4-11)</t>
  </si>
  <si>
    <t>Resultado primario no petrolero (4+2122-11)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</si>
  <si>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</si>
  <si>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</si>
  <si>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</si>
  <si>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</si>
  <si>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</si>
  <si>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</si>
  <si>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t>Otro gasto no permanente /3</t>
  </si>
  <si>
    <t>/3 En este rubro se considera los gastos relacionados con sueldos y salarios, bienes y servicios y otros gastos para programas y proyectos de inversión no permanente.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</si>
  <si>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</si>
  <si>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</si>
  <si>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</si>
  <si>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</si>
  <si>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</si>
  <si>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t>Otros Ingresos/3</t>
  </si>
  <si>
    <t>2. Operaciones de los flujos de consolidación del SPNF</t>
  </si>
  <si>
    <t xml:space="preserve">Erogación Permanente </t>
  </si>
  <si>
    <t>EROGACIÓN</t>
  </si>
  <si>
    <t>Total Erogación a Consolidar</t>
  </si>
  <si>
    <t>Total Erogación</t>
  </si>
  <si>
    <t>Ministerio de Economía y Finanzas/Subsecretaría de Programación Fiscal/Dirección Nacional de Programación Fiscal/ Dirección Nacional de EstadísticasFiscales  y el Banco Central del Ecuador.</t>
  </si>
  <si>
    <t>Erogación Petrolera SPNF (231+232+233+55)</t>
  </si>
  <si>
    <t>Erogación Operativa EPNF</t>
  </si>
  <si>
    <t>Erogación Petrolera EPNF (232+233+55)</t>
  </si>
  <si>
    <t>Erogación no operativa petrolero EPNF</t>
  </si>
  <si>
    <t>Erogación operativa EPNF</t>
  </si>
  <si>
    <t>Erogación petrolera operativo EPNF/3</t>
  </si>
  <si>
    <t>Erogación Petrolera GG</t>
  </si>
  <si>
    <t>Erogación Petrolera GC</t>
  </si>
  <si>
    <t>NOTAS INFORMATIVAS</t>
  </si>
  <si>
    <t>Erogación Petrolera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</si>
  <si>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</si>
  <si>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theme="8" tint="-0.499984740745262"/>
        <rFont val="Calibri"/>
        <family val="2"/>
        <scheme val="minor"/>
      </rPr>
      <t>6. FUENTE:</t>
    </r>
    <r>
      <rPr>
        <sz val="12"/>
        <color theme="8" tint="-0.49998474074526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Ministerio de Economía y Finanzas, Entidades del Sector Público no Financiero y Banco Central del Ecuador.</t>
    </r>
  </si>
  <si>
    <r>
      <rPr>
        <b/>
        <u/>
        <sz val="12"/>
        <color theme="8" tint="-0.499984740745262"/>
        <rFont val="Calibri"/>
        <family val="2"/>
        <scheme val="minor"/>
      </rPr>
      <t>7. ELABORACIÓN:</t>
    </r>
    <r>
      <rPr>
        <b/>
        <sz val="12"/>
        <color theme="8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</si>
  <si>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r>
      <rPr>
        <b/>
        <u/>
        <sz val="12"/>
        <color theme="8" tint="-0.499984740745262"/>
        <rFont val="Calibri"/>
        <family val="2"/>
        <scheme val="minor"/>
      </rPr>
      <t>8. CONSULTAS:</t>
    </r>
    <r>
      <rPr>
        <b/>
        <sz val="12"/>
        <color theme="8" tint="-0.499984740745262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  <scheme val="minor"/>
      </rPr>
      <t xml:space="preserve">(davallejo@finanzas.gob.ec) -  </t>
    </r>
    <r>
      <rPr>
        <sz val="12"/>
        <color theme="1"/>
        <rFont val="Calibri"/>
        <family val="2"/>
        <scheme val="minor"/>
      </rPr>
      <t xml:space="preserve">Subsecretaría de Programación Fiscal, Dirección Nacional de Programación Fiscal. </t>
    </r>
  </si>
  <si>
    <r>
      <rPr>
        <b/>
        <sz val="16"/>
        <color theme="1"/>
        <rFont val="Times New Roman"/>
        <family val="1"/>
      </rPr>
      <t xml:space="preserve">ESTADISTICAS DE FINANZAS PÚBLICAS </t>
    </r>
    <r>
      <rPr>
        <b/>
        <sz val="12"/>
        <color theme="1"/>
        <rFont val="Times New Roman"/>
        <family val="1"/>
      </rPr>
      <t xml:space="preserve">
BASE FISCAL (BF) - PRESENTACIÓN NACIONAL</t>
    </r>
  </si>
  <si>
    <t>III-2023</t>
  </si>
  <si>
    <t>II-2023</t>
  </si>
  <si>
    <t>Inversión en activos no financieros (ANF)</t>
  </si>
  <si>
    <r>
      <t>*</t>
    </r>
    <r>
      <rPr>
        <sz val="8"/>
        <color theme="1"/>
        <rFont val="Calibri"/>
        <family val="2"/>
      </rPr>
      <t>Corresponden a erogaciones en "proyectos y programas de inversión no permanente" que no generan una variación en ANF.</t>
    </r>
  </si>
  <si>
    <r>
      <t xml:space="preserve">10. Resumen y Controles de Consolidación 
</t>
    </r>
    <r>
      <rPr>
        <sz val="8"/>
        <color theme="1"/>
        <rFont val="Calibri"/>
        <family val="2"/>
        <scheme val="minor"/>
      </rPr>
      <t>(En millones de U.S. dólares)</t>
    </r>
  </si>
  <si>
    <r>
      <t xml:space="preserve">RESULTADO GLOBAL 
</t>
    </r>
    <r>
      <rPr>
        <sz val="8"/>
        <color theme="1"/>
        <rFont val="Calibri"/>
        <family val="2"/>
        <scheme val="minor"/>
      </rPr>
      <t>(PRESTAMO / ENDEUDAMEINTO NETO)</t>
    </r>
  </si>
  <si>
    <t>Pago tarifa de contratos de prestación servicios y participación (GC)</t>
  </si>
  <si>
    <t>Erogación Operativa Petrolera EPNF</t>
  </si>
  <si>
    <t>Resultado Operativo Petrolera EPNF</t>
  </si>
  <si>
    <t>/2 Incluye Contribución única y termporal conforme al Art. 56 - LEY ORGÁNICA DE SIMPLIFICACIÓN Y PROGRESIVIDAD TRIBUTARIA de fecha de publicación: 2019-2-31. Desde enero de 2021 incluye: Contribución Post COVID Personas Naturales y Contribución Post COVID Sociedades. Para el año 2024 incluye las contribuciones contempladas en la Ley Orgánica para Enfrentar el Conflicto Armado Interno, la Crisis Social y Económica.</t>
  </si>
  <si>
    <t>Información Financiera de los contratos petroleros de servicios y participación con compañias privadas administrados por el Ministerio de Energía y Minas (Ex Secretaría de Hidrocarburos)</t>
  </si>
  <si>
    <r>
      <rPr>
        <b/>
        <sz val="8"/>
        <color theme="1"/>
        <rFont val="Calibri"/>
        <family val="2"/>
      </rPr>
      <t>Nota:</t>
    </r>
    <r>
      <rPr>
        <sz val="8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para el periodo enero a diciembre de 2023, es del 99%; mientras que para los meses de enero, febrero y marzo de 2024 tienen una cobertura del 97%, sin embargo las cifras del mes de abril corresponde a cifras proyectadas ya que la cobertura es del 87%.</t>
    </r>
  </si>
  <si>
    <t>A ISSFA</t>
  </si>
  <si>
    <t>A ISSPOL</t>
  </si>
  <si>
    <t>A GAD</t>
  </si>
  <si>
    <t>Bonos sociales</t>
  </si>
  <si>
    <t>D/C A GAD - Modelo de Equidad Territorial</t>
  </si>
  <si>
    <t>D/C A GAD - Otros</t>
  </si>
  <si>
    <t>A IESS /4</t>
  </si>
  <si>
    <t>Otros/5</t>
  </si>
  <si>
    <t>Transferencias No Permanentes /6</t>
  </si>
  <si>
    <t>Otro gasto no permanente /7</t>
  </si>
  <si>
    <t>/7 Los otros gastos no permanentes, consideran la erogoación en sueldos y salarios y bienes y servicios que no generan variación de ANF, laudos y sentencias, y el pago y/o reconocimiento de gastos incurridos por obligaciones no devengadas en años anteriores.</t>
  </si>
  <si>
    <t>/6 Se considera las transferencias de capital a empresas públicas, a los GAD y a otros sectores.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</si>
  <si>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recaudadas por el SRI.</t>
  </si>
  <si>
    <t>/4 En este componente, se considera las transferencias del valor obligatorio que debe transferir el PGE, por concepto de pensiones jubilares, una provisión por las obligaciones del servicio de salud y otros conceptos (base devengado).</t>
  </si>
  <si>
    <t>/5 Este componente corresponde a otras transferencias relacionadas con: aportes a federaciones y ligas deportivas, becas, universidades privadas, jubilaciones patronales, entre otros.</t>
  </si>
  <si>
    <r>
      <t xml:space="preserve">BASE DE REGISTRO: </t>
    </r>
    <r>
      <rPr>
        <sz val="10"/>
        <color theme="0"/>
        <rFont val="Calibri"/>
        <family val="2"/>
        <scheme val="minor"/>
      </rPr>
      <t>Las operaciones de ingresos corresponden a valores en base caja, a excepción de los ingresos por transferencias a los diferentes subsectores desde el PGE que se registra en base devengado, por lo que, de manera general la base de registro es "caja modificada"; mientras que las operaciones de las erogaciones corresponden a valores devengados, a excepción de los gastos financieros (intereses) que se registran en base caja.</t>
    </r>
  </si>
  <si>
    <t>La pestaña resumen presenta un formato de presentación de los INGRESOS, EGRESOS y RESULTADO GLOBAL, para cada Subsector y nivel de Gobierno.</t>
  </si>
  <si>
    <t>D/C Transferencias  No Permanentes para Bonos Sociales (*)</t>
  </si>
  <si>
    <t>Egresos en personal de inversión no permanentes (*)</t>
  </si>
  <si>
    <t>Bienes y servicios en inversión no permanentes (*)</t>
  </si>
  <si>
    <t>Cuenta 99(**)</t>
  </si>
  <si>
    <t>D/C Compensación para el sector transporte /5.1</t>
  </si>
  <si>
    <t>/5.1. Corresponde a la transferencia monetaria  Este componente corresponde a otras transferencias relacionadas con: aportes a federaciones y ligas deportivas, becas, universidades privadas, jubilaciones patronales, entre otros.</t>
  </si>
  <si>
    <t>I-2024</t>
  </si>
  <si>
    <t>II-2024</t>
  </si>
  <si>
    <t>III-2024</t>
  </si>
  <si>
    <t>**Corresponde a los pagos de obligaciones de años anteriores (bienes y servicios) y la materialización de laudos y sentencias nacionales (laborales y otros) e internacionales en contra del Estado.</t>
  </si>
  <si>
    <t>Informativo</t>
  </si>
  <si>
    <t>Otros impuestos</t>
  </si>
  <si>
    <t>ISD</t>
  </si>
  <si>
    <t>Imp. a vehiculos</t>
  </si>
  <si>
    <t>Otros</t>
  </si>
  <si>
    <t>IV-2024</t>
  </si>
  <si>
    <t>I-2025</t>
  </si>
  <si>
    <t>II-2025</t>
  </si>
  <si>
    <t>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</si>
</sst>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 tint="-0.499984740745262"/>
      <name val="Bahnschrift Light"/>
      <family val="2"/>
    </font>
    <font>
      <b/>
      <i/>
      <sz val="12"/>
      <color theme="1"/>
      <name val="Times New Roman"/>
      <family val="1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99"/>
      <name val="Calibri"/>
      <family val="2"/>
      <scheme val="minor"/>
    </font>
    <font>
      <sz val="8"/>
      <color rgb="FF000099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2" tint="-0.749992370372631"/>
      <name val="Calibri"/>
      <family val="2"/>
      <scheme val="minor"/>
    </font>
    <font>
      <b/>
      <i/>
      <sz val="8"/>
      <color theme="2" tint="-0.749992370372631"/>
      <name val="Calibri"/>
      <family val="2"/>
      <scheme val="minor"/>
    </font>
    <font>
      <sz val="8"/>
      <color theme="2" tint="-0.749992370372631"/>
      <name val="Calibri"/>
      <family val="2"/>
      <scheme val="minor"/>
    </font>
    <font>
      <b/>
      <sz val="8"/>
      <color theme="1"/>
      <name val="Calibri"/>
      <family val="2"/>
    </font>
    <font>
      <sz val="8"/>
      <color theme="2" tint="-0.499984740745262"/>
      <name val="Calibri"/>
      <family val="2"/>
      <scheme val="minor"/>
    </font>
    <font>
      <sz val="8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58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0" fillId="4" borderId="0" xfId="0" applyFont="1" applyFill="1"/>
    <xf numFmtId="0" fontId="9" fillId="4" borderId="0" xfId="0" applyFont="1" applyFill="1" applyAlignment="1">
      <alignment vertical="center" wrapText="1"/>
    </xf>
    <xf numFmtId="0" fontId="0" fillId="4" borderId="0" xfId="0" applyFont="1" applyFill="1" applyBorder="1"/>
    <xf numFmtId="0" fontId="8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/>
    </xf>
    <xf numFmtId="0" fontId="10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14" fillId="4" borderId="0" xfId="6" applyFill="1" applyBorder="1" applyAlignment="1">
      <alignment horizontal="center" vertical="center"/>
    </xf>
    <xf numFmtId="0" fontId="16" fillId="4" borderId="0" xfId="0" applyFont="1" applyFill="1" applyBorder="1"/>
    <xf numFmtId="0" fontId="18" fillId="4" borderId="0" xfId="0" applyFont="1" applyFill="1" applyBorder="1"/>
    <xf numFmtId="0" fontId="22" fillId="4" borderId="0" xfId="0" applyFont="1" applyFill="1" applyBorder="1"/>
    <xf numFmtId="0" fontId="23" fillId="4" borderId="0" xfId="0" applyFont="1" applyFill="1" applyBorder="1"/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left"/>
    </xf>
    <xf numFmtId="0" fontId="23" fillId="4" borderId="11" xfId="0" applyFont="1" applyFill="1" applyBorder="1" applyAlignment="1">
      <alignment horizontal="left"/>
    </xf>
    <xf numFmtId="0" fontId="26" fillId="4" borderId="0" xfId="0" applyFont="1" applyFill="1" applyBorder="1"/>
    <xf numFmtId="0" fontId="15" fillId="4" borderId="0" xfId="0" applyFont="1" applyFill="1" applyBorder="1"/>
    <xf numFmtId="0" fontId="28" fillId="4" borderId="11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 vertical="center"/>
    </xf>
    <xf numFmtId="0" fontId="26" fillId="4" borderId="0" xfId="0" applyFont="1" applyFill="1"/>
    <xf numFmtId="0" fontId="29" fillId="4" borderId="0" xfId="0" applyFont="1" applyFill="1"/>
    <xf numFmtId="0" fontId="30" fillId="4" borderId="0" xfId="0" applyFont="1" applyFill="1"/>
    <xf numFmtId="0" fontId="6" fillId="0" borderId="9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15" fillId="4" borderId="0" xfId="0" applyFont="1" applyFill="1"/>
    <xf numFmtId="0" fontId="36" fillId="4" borderId="9" xfId="0" applyFont="1" applyFill="1" applyBorder="1"/>
    <xf numFmtId="0" fontId="26" fillId="4" borderId="10" xfId="0" applyFont="1" applyFill="1" applyBorder="1"/>
    <xf numFmtId="0" fontId="26" fillId="4" borderId="13" xfId="0" applyFont="1" applyFill="1" applyBorder="1"/>
    <xf numFmtId="0" fontId="37" fillId="4" borderId="11" xfId="0" applyFont="1" applyFill="1" applyBorder="1" applyAlignment="1" applyProtection="1">
      <alignment horizontal="left"/>
    </xf>
    <xf numFmtId="0" fontId="37" fillId="4" borderId="0" xfId="0" applyFont="1" applyFill="1" applyBorder="1" applyProtection="1"/>
    <xf numFmtId="0" fontId="30" fillId="4" borderId="0" xfId="0" applyFont="1" applyFill="1" applyBorder="1"/>
    <xf numFmtId="0" fontId="37" fillId="4" borderId="0" xfId="0" applyFont="1" applyFill="1" applyBorder="1" applyAlignment="1" applyProtection="1">
      <alignment horizontal="left"/>
    </xf>
    <xf numFmtId="0" fontId="38" fillId="4" borderId="0" xfId="0" applyFont="1" applyFill="1" applyBorder="1"/>
    <xf numFmtId="0" fontId="26" fillId="4" borderId="14" xfId="0" applyFont="1" applyFill="1" applyBorder="1"/>
    <xf numFmtId="0" fontId="39" fillId="4" borderId="0" xfId="0" applyFont="1" applyFill="1" applyBorder="1"/>
    <xf numFmtId="0" fontId="40" fillId="4" borderId="11" xfId="0" applyFont="1" applyFill="1" applyBorder="1" applyAlignment="1" applyProtection="1">
      <alignment horizontal="left"/>
    </xf>
    <xf numFmtId="0" fontId="40" fillId="4" borderId="0" xfId="0" applyFont="1" applyFill="1" applyBorder="1" applyAlignment="1" applyProtection="1">
      <alignment horizontal="left" indent="1"/>
    </xf>
    <xf numFmtId="0" fontId="40" fillId="4" borderId="0" xfId="0" applyFont="1" applyFill="1" applyBorder="1" applyAlignment="1" applyProtection="1">
      <alignment horizontal="left"/>
    </xf>
    <xf numFmtId="0" fontId="41" fillId="4" borderId="0" xfId="0" applyFont="1" applyFill="1" applyBorder="1"/>
    <xf numFmtId="0" fontId="42" fillId="4" borderId="0" xfId="0" applyFont="1" applyFill="1" applyBorder="1" applyAlignment="1" applyProtection="1">
      <alignment horizontal="left"/>
    </xf>
    <xf numFmtId="0" fontId="42" fillId="4" borderId="0" xfId="0" applyFont="1" applyFill="1" applyBorder="1" applyAlignment="1" applyProtection="1">
      <alignment horizontal="left" indent="3"/>
    </xf>
    <xf numFmtId="0" fontId="33" fillId="4" borderId="0" xfId="0" applyFont="1" applyFill="1" applyBorder="1"/>
    <xf numFmtId="0" fontId="42" fillId="4" borderId="11" xfId="0" applyFont="1" applyFill="1" applyBorder="1" applyAlignment="1" applyProtection="1">
      <alignment horizontal="left"/>
    </xf>
    <xf numFmtId="0" fontId="26" fillId="4" borderId="11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left" indent="3"/>
    </xf>
    <xf numFmtId="0" fontId="26" fillId="4" borderId="11" xfId="0" applyFont="1" applyFill="1" applyBorder="1"/>
    <xf numFmtId="3" fontId="37" fillId="4" borderId="11" xfId="0" applyNumberFormat="1" applyFont="1" applyFill="1" applyBorder="1" applyAlignment="1" applyProtection="1">
      <alignment horizontal="left"/>
      <protection locked="0"/>
    </xf>
    <xf numFmtId="168" fontId="37" fillId="4" borderId="0" xfId="0" applyNumberFormat="1" applyFont="1" applyFill="1" applyBorder="1" applyProtection="1">
      <protection locked="0"/>
    </xf>
    <xf numFmtId="3" fontId="43" fillId="4" borderId="11" xfId="0" applyNumberFormat="1" applyFont="1" applyFill="1" applyBorder="1" applyAlignment="1" applyProtection="1">
      <alignment horizontal="left"/>
      <protection locked="0"/>
    </xf>
    <xf numFmtId="168" fontId="43" fillId="4" borderId="0" xfId="0" applyNumberFormat="1" applyFont="1" applyFill="1" applyBorder="1" applyProtection="1">
      <protection locked="0"/>
    </xf>
    <xf numFmtId="0" fontId="44" fillId="4" borderId="0" xfId="0" applyFont="1" applyFill="1" applyBorder="1"/>
    <xf numFmtId="3" fontId="45" fillId="4" borderId="11" xfId="0" applyNumberFormat="1" applyFont="1" applyFill="1" applyBorder="1" applyAlignment="1" applyProtection="1">
      <alignment horizontal="left"/>
      <protection locked="0"/>
    </xf>
    <xf numFmtId="168" fontId="45" fillId="4" borderId="0" xfId="0" applyNumberFormat="1" applyFont="1" applyFill="1" applyBorder="1" applyProtection="1">
      <protection locked="0"/>
    </xf>
    <xf numFmtId="0" fontId="26" fillId="4" borderId="16" xfId="0" applyFont="1" applyFill="1" applyBorder="1"/>
    <xf numFmtId="0" fontId="36" fillId="4" borderId="12" xfId="0" applyFont="1" applyFill="1" applyBorder="1"/>
    <xf numFmtId="0" fontId="26" fillId="4" borderId="12" xfId="0" applyFont="1" applyFill="1" applyBorder="1"/>
    <xf numFmtId="0" fontId="26" fillId="4" borderId="17" xfId="0" applyFont="1" applyFill="1" applyBorder="1"/>
    <xf numFmtId="0" fontId="30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46" fillId="4" borderId="0" xfId="0" applyFont="1" applyFill="1" applyAlignment="1">
      <alignment vertical="center"/>
    </xf>
    <xf numFmtId="0" fontId="9" fillId="4" borderId="0" xfId="0" applyFont="1" applyFill="1" applyAlignment="1"/>
    <xf numFmtId="0" fontId="47" fillId="4" borderId="0" xfId="0" applyFont="1" applyFill="1" applyAlignment="1"/>
    <xf numFmtId="0" fontId="48" fillId="4" borderId="0" xfId="0" applyFont="1" applyFill="1" applyBorder="1" applyAlignment="1">
      <alignment horizontal="left" vertical="center"/>
    </xf>
    <xf numFmtId="0" fontId="25" fillId="4" borderId="0" xfId="0" applyFont="1" applyFill="1" applyBorder="1"/>
    <xf numFmtId="0" fontId="25" fillId="4" borderId="0" xfId="0" applyFont="1" applyFill="1" applyBorder="1" applyAlignment="1"/>
    <xf numFmtId="0" fontId="49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17" fontId="51" fillId="3" borderId="1" xfId="0" applyNumberFormat="1" applyFont="1" applyFill="1" applyBorder="1" applyAlignment="1">
      <alignment horizontal="center" vertical="center"/>
    </xf>
    <xf numFmtId="0" fontId="53" fillId="4" borderId="0" xfId="0" applyFont="1" applyFill="1" applyBorder="1"/>
    <xf numFmtId="164" fontId="25" fillId="4" borderId="0" xfId="1" applyNumberFormat="1" applyFont="1" applyFill="1" applyBorder="1"/>
    <xf numFmtId="0" fontId="51" fillId="4" borderId="0" xfId="0" applyFont="1" applyFill="1" applyBorder="1"/>
    <xf numFmtId="164" fontId="51" fillId="4" borderId="0" xfId="1" applyNumberFormat="1" applyFont="1" applyFill="1" applyBorder="1"/>
    <xf numFmtId="0" fontId="52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/>
    </xf>
    <xf numFmtId="164" fontId="57" fillId="4" borderId="0" xfId="1" applyNumberFormat="1" applyFont="1" applyFill="1" applyBorder="1"/>
    <xf numFmtId="43" fontId="58" fillId="4" borderId="0" xfId="1" applyFont="1" applyFill="1" applyBorder="1" applyAlignment="1">
      <alignment horizontal="left"/>
    </xf>
    <xf numFmtId="43" fontId="58" fillId="4" borderId="0" xfId="1" applyFont="1" applyFill="1" applyBorder="1"/>
    <xf numFmtId="0" fontId="59" fillId="4" borderId="0" xfId="0" applyFont="1" applyFill="1" applyBorder="1" applyAlignment="1">
      <alignment horizontal="left"/>
    </xf>
    <xf numFmtId="0" fontId="59" fillId="4" borderId="0" xfId="0" applyFont="1" applyFill="1" applyBorder="1"/>
    <xf numFmtId="0" fontId="51" fillId="4" borderId="0" xfId="0" applyFont="1" applyFill="1" applyBorder="1" applyAlignment="1">
      <alignment horizontal="center" vertical="center"/>
    </xf>
    <xf numFmtId="164" fontId="25" fillId="4" borderId="0" xfId="0" applyNumberFormat="1" applyFont="1" applyFill="1" applyBorder="1"/>
    <xf numFmtId="0" fontId="60" fillId="4" borderId="0" xfId="0" applyFont="1" applyFill="1" applyBorder="1"/>
    <xf numFmtId="0" fontId="61" fillId="4" borderId="0" xfId="0" applyFont="1" applyFill="1" applyBorder="1"/>
    <xf numFmtId="0" fontId="25" fillId="4" borderId="0" xfId="0" applyFont="1" applyFill="1" applyBorder="1" applyAlignment="1">
      <alignment horizontal="left" vertical="top" wrapText="1"/>
    </xf>
    <xf numFmtId="0" fontId="63" fillId="4" borderId="0" xfId="0" applyFont="1" applyFill="1" applyBorder="1"/>
    <xf numFmtId="0" fontId="57" fillId="4" borderId="0" xfId="0" applyFont="1" applyFill="1" applyBorder="1"/>
    <xf numFmtId="164" fontId="58" fillId="4" borderId="0" xfId="1" applyNumberFormat="1" applyFont="1" applyFill="1" applyBorder="1"/>
    <xf numFmtId="170" fontId="25" fillId="4" borderId="0" xfId="5" applyNumberFormat="1" applyFont="1" applyFill="1" applyBorder="1"/>
    <xf numFmtId="0" fontId="51" fillId="4" borderId="0" xfId="0" applyFont="1" applyFill="1" applyBorder="1" applyAlignment="1">
      <alignment horizontal="center"/>
    </xf>
    <xf numFmtId="0" fontId="65" fillId="4" borderId="0" xfId="0" applyFont="1" applyFill="1" applyBorder="1"/>
    <xf numFmtId="0" fontId="25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center"/>
    </xf>
    <xf numFmtId="0" fontId="51" fillId="4" borderId="0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right" vertical="center" wrapText="1"/>
    </xf>
    <xf numFmtId="0" fontId="25" fillId="4" borderId="0" xfId="0" applyFont="1" applyFill="1"/>
    <xf numFmtId="0" fontId="51" fillId="3" borderId="8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51" fillId="2" borderId="25" xfId="0" applyFont="1" applyFill="1" applyBorder="1" applyAlignment="1">
      <alignment horizontal="center" vertical="center"/>
    </xf>
    <xf numFmtId="17" fontId="51" fillId="3" borderId="25" xfId="0" applyNumberFormat="1" applyFont="1" applyFill="1" applyBorder="1" applyAlignment="1">
      <alignment horizontal="center" vertical="center"/>
    </xf>
    <xf numFmtId="17" fontId="51" fillId="3" borderId="8" xfId="0" applyNumberFormat="1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51" fillId="4" borderId="1" xfId="0" applyFont="1" applyFill="1" applyBorder="1" applyAlignment="1">
      <alignment horizontal="center"/>
    </xf>
    <xf numFmtId="43" fontId="51" fillId="4" borderId="0" xfId="1" applyNumberFormat="1" applyFont="1" applyFill="1" applyBorder="1"/>
    <xf numFmtId="43" fontId="51" fillId="4" borderId="4" xfId="1" applyNumberFormat="1" applyFont="1" applyFill="1" applyBorder="1"/>
    <xf numFmtId="0" fontId="54" fillId="4" borderId="0" xfId="0" applyFont="1" applyFill="1"/>
    <xf numFmtId="43" fontId="57" fillId="4" borderId="0" xfId="1" applyFont="1" applyFill="1"/>
    <xf numFmtId="164" fontId="57" fillId="4" borderId="2" xfId="1" applyNumberFormat="1" applyFont="1" applyFill="1" applyBorder="1" applyAlignment="1">
      <alignment horizontal="center"/>
    </xf>
    <xf numFmtId="164" fontId="57" fillId="4" borderId="0" xfId="1" applyNumberFormat="1" applyFont="1" applyFill="1" applyBorder="1" applyAlignment="1">
      <alignment horizontal="center"/>
    </xf>
    <xf numFmtId="164" fontId="25" fillId="4" borderId="6" xfId="1" applyNumberFormat="1" applyFont="1" applyFill="1" applyBorder="1"/>
    <xf numFmtId="164" fontId="25" fillId="0" borderId="8" xfId="1" applyNumberFormat="1" applyFont="1" applyFill="1" applyBorder="1"/>
    <xf numFmtId="164" fontId="68" fillId="4" borderId="0" xfId="0" applyNumberFormat="1" applyFont="1" applyFill="1"/>
    <xf numFmtId="164" fontId="68" fillId="4" borderId="0" xfId="0" applyNumberFormat="1" applyFont="1" applyFill="1" applyBorder="1"/>
    <xf numFmtId="164" fontId="67" fillId="5" borderId="8" xfId="0" applyNumberFormat="1" applyFont="1" applyFill="1" applyBorder="1"/>
    <xf numFmtId="0" fontId="51" fillId="4" borderId="0" xfId="0" applyFont="1" applyFill="1" applyBorder="1" applyAlignment="1">
      <alignment horizontal="left" indent="2"/>
    </xf>
    <xf numFmtId="164" fontId="67" fillId="4" borderId="0" xfId="1" applyNumberFormat="1" applyFont="1" applyFill="1" applyBorder="1"/>
    <xf numFmtId="164" fontId="25" fillId="4" borderId="2" xfId="1" applyNumberFormat="1" applyFont="1" applyFill="1" applyBorder="1"/>
    <xf numFmtId="0" fontId="67" fillId="5" borderId="8" xfId="0" applyFont="1" applyFill="1" applyBorder="1"/>
    <xf numFmtId="0" fontId="51" fillId="6" borderId="8" xfId="0" applyFont="1" applyFill="1" applyBorder="1" applyAlignment="1">
      <alignment horizontal="left" indent="2"/>
    </xf>
    <xf numFmtId="0" fontId="25" fillId="7" borderId="8" xfId="0" applyFont="1" applyFill="1" applyBorder="1" applyAlignment="1">
      <alignment horizontal="left" indent="7"/>
    </xf>
    <xf numFmtId="43" fontId="57" fillId="4" borderId="0" xfId="1" applyFont="1" applyFill="1" applyBorder="1"/>
    <xf numFmtId="0" fontId="58" fillId="4" borderId="0" xfId="0" applyFont="1" applyFill="1" applyBorder="1"/>
    <xf numFmtId="169" fontId="57" fillId="4" borderId="0" xfId="1" applyNumberFormat="1" applyFont="1" applyFill="1" applyBorder="1"/>
    <xf numFmtId="0" fontId="49" fillId="4" borderId="0" xfId="0" applyFont="1" applyFill="1" applyBorder="1" applyAlignment="1">
      <alignment horizontal="right" vertical="center" wrapText="1"/>
    </xf>
    <xf numFmtId="0" fontId="49" fillId="4" borderId="0" xfId="0" applyFont="1" applyFill="1" applyBorder="1" applyAlignment="1">
      <alignment horizontal="right" vertical="center" wrapText="1"/>
    </xf>
    <xf numFmtId="164" fontId="71" fillId="4" borderId="0" xfId="1" applyNumberFormat="1" applyFont="1" applyFill="1" applyBorder="1" applyAlignment="1">
      <alignment horizontal="center"/>
    </xf>
    <xf numFmtId="164" fontId="71" fillId="4" borderId="2" xfId="1" applyNumberFormat="1" applyFont="1" applyFill="1" applyBorder="1" applyAlignment="1">
      <alignment horizontal="center"/>
    </xf>
    <xf numFmtId="0" fontId="49" fillId="4" borderId="0" xfId="0" applyFont="1" applyFill="1" applyBorder="1" applyAlignment="1">
      <alignment horizontal="right" vertical="center" wrapText="1"/>
    </xf>
    <xf numFmtId="43" fontId="57" fillId="4" borderId="2" xfId="1" applyFont="1" applyFill="1" applyBorder="1" applyAlignment="1">
      <alignment horizontal="center"/>
    </xf>
    <xf numFmtId="0" fontId="49" fillId="4" borderId="0" xfId="0" applyFont="1" applyFill="1" applyBorder="1" applyAlignment="1">
      <alignment horizontal="right" vertical="center" wrapText="1"/>
    </xf>
    <xf numFmtId="0" fontId="49" fillId="4" borderId="0" xfId="0" applyFont="1" applyFill="1" applyBorder="1" applyAlignment="1">
      <alignment horizontal="right" vertical="center" wrapText="1"/>
    </xf>
    <xf numFmtId="0" fontId="0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0" fontId="27" fillId="7" borderId="19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69" fillId="9" borderId="0" xfId="0" applyFont="1" applyFill="1" applyAlignment="1">
      <alignment horizontal="left" vertical="center" wrapText="1"/>
    </xf>
    <xf numFmtId="0" fontId="69" fillId="9" borderId="0" xfId="0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left" vertical="center" wrapText="1"/>
    </xf>
    <xf numFmtId="0" fontId="48" fillId="4" borderId="0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top" wrapText="1"/>
    </xf>
    <xf numFmtId="0" fontId="51" fillId="4" borderId="0" xfId="0" applyFont="1" applyFill="1" applyBorder="1" applyAlignment="1">
      <alignment horizontal="left" vertical="center"/>
    </xf>
    <xf numFmtId="0" fontId="51" fillId="4" borderId="0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right" vertical="center" wrapText="1"/>
    </xf>
    <xf numFmtId="0" fontId="72" fillId="11" borderId="37" xfId="0" applyFont="1" applyFill="1" applyBorder="1" applyAlignment="1">
      <alignment horizontal="center"/>
    </xf>
    <xf numFmtId="0" fontId="74" fillId="4" borderId="38" xfId="6" applyFont="1" applyFill="1" applyBorder="1" applyAlignment="1">
      <alignment horizontal="left" vertical="center"/>
    </xf>
    <xf numFmtId="0" fontId="75" fillId="4" borderId="39" xfId="6" applyFont="1" applyFill="1" applyBorder="1" applyAlignment="1">
      <alignment horizontal="left" vertical="center" indent="3"/>
    </xf>
    <xf numFmtId="0" fontId="74" fillId="4" borderId="39" xfId="6" applyFont="1" applyFill="1" applyBorder="1" applyAlignment="1">
      <alignment horizontal="left" vertical="center" indent="3"/>
    </xf>
    <xf numFmtId="0" fontId="74" fillId="4" borderId="40" xfId="6" applyFont="1" applyFill="1" applyBorder="1" applyAlignment="1">
      <alignment horizontal="left" vertical="center" indent="2"/>
    </xf>
    <xf numFmtId="0" fontId="73" fillId="11" borderId="26" xfId="0" applyFont="1" applyFill="1" applyBorder="1" applyAlignment="1">
      <alignment horizontal="center" vertical="center"/>
    </xf>
    <xf numFmtId="0" fontId="73" fillId="11" borderId="41" xfId="0" applyFont="1" applyFill="1" applyBorder="1" applyAlignment="1">
      <alignment horizontal="center" vertical="center"/>
    </xf>
    <xf numFmtId="0" fontId="73" fillId="11" borderId="25" xfId="0" applyFont="1" applyFill="1" applyBorder="1" applyAlignment="1">
      <alignment horizontal="center" vertical="center"/>
    </xf>
    <xf numFmtId="0" fontId="76" fillId="2" borderId="26" xfId="0" applyFont="1" applyFill="1" applyBorder="1" applyAlignment="1">
      <alignment horizontal="center" vertical="center"/>
    </xf>
    <xf numFmtId="0" fontId="76" fillId="2" borderId="41" xfId="0" applyFont="1" applyFill="1" applyBorder="1" applyAlignment="1">
      <alignment horizontal="center" vertical="center"/>
    </xf>
    <xf numFmtId="0" fontId="76" fillId="2" borderId="25" xfId="0" applyFont="1" applyFill="1" applyBorder="1" applyAlignment="1">
      <alignment horizontal="center" vertical="center"/>
    </xf>
    <xf numFmtId="0" fontId="72" fillId="11" borderId="8" xfId="0" applyFont="1" applyFill="1" applyBorder="1" applyAlignment="1">
      <alignment horizontal="center" vertical="center"/>
    </xf>
    <xf numFmtId="0" fontId="72" fillId="11" borderId="1" xfId="0" applyFont="1" applyFill="1" applyBorder="1" applyAlignment="1">
      <alignment horizontal="center" vertical="center"/>
    </xf>
    <xf numFmtId="0" fontId="51" fillId="2" borderId="26" xfId="0" applyFont="1" applyFill="1" applyBorder="1" applyAlignment="1">
      <alignment horizontal="center" vertical="center"/>
    </xf>
    <xf numFmtId="0" fontId="51" fillId="2" borderId="41" xfId="0" applyFont="1" applyFill="1" applyBorder="1" applyAlignment="1">
      <alignment horizontal="center" vertical="center"/>
    </xf>
    <xf numFmtId="0" fontId="51" fillId="2" borderId="25" xfId="0" applyFont="1" applyFill="1" applyBorder="1" applyAlignment="1">
      <alignment horizontal="center" vertical="center"/>
    </xf>
    <xf numFmtId="0" fontId="67" fillId="11" borderId="8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horizontal="center" vertical="center"/>
    </xf>
    <xf numFmtId="0" fontId="48" fillId="3" borderId="26" xfId="0" applyFont="1" applyFill="1" applyBorder="1" applyAlignment="1">
      <alignment horizontal="center"/>
    </xf>
    <xf numFmtId="0" fontId="48" fillId="3" borderId="41" xfId="0" applyFont="1" applyFill="1" applyBorder="1" applyAlignment="1">
      <alignment horizontal="center"/>
    </xf>
    <xf numFmtId="0" fontId="48" fillId="3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/>
    </xf>
    <xf numFmtId="0" fontId="21" fillId="4" borderId="1" xfId="0" applyFont="1" applyFill="1" applyBorder="1"/>
    <xf numFmtId="164" fontId="21" fillId="4" borderId="1" xfId="1" applyNumberFormat="1" applyFont="1" applyFill="1" applyBorder="1"/>
    <xf numFmtId="0" fontId="0" fillId="4" borderId="7" xfId="0" applyFont="1" applyFill="1" applyBorder="1" applyAlignment="1">
      <alignment horizontal="left"/>
    </xf>
    <xf numFmtId="0" fontId="0" fillId="4" borderId="7" xfId="0" applyFont="1" applyFill="1" applyBorder="1"/>
    <xf numFmtId="164" fontId="0" fillId="4" borderId="7" xfId="1" applyNumberFormat="1" applyFont="1" applyFill="1" applyBorder="1"/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/>
    <xf numFmtId="164" fontId="2" fillId="4" borderId="7" xfId="1" applyNumberFormat="1" applyFont="1" applyFill="1" applyBorder="1"/>
    <xf numFmtId="164" fontId="7" fillId="4" borderId="7" xfId="1" applyNumberFormat="1" applyFont="1" applyFill="1" applyBorder="1"/>
    <xf numFmtId="164" fontId="0" fillId="4" borderId="7" xfId="0" applyNumberFormat="1" applyFont="1" applyFill="1" applyBorder="1"/>
    <xf numFmtId="165" fontId="7" fillId="4" borderId="7" xfId="1" applyNumberFormat="1" applyFont="1" applyFill="1" applyBorder="1"/>
    <xf numFmtId="164" fontId="1" fillId="4" borderId="7" xfId="1" applyNumberFormat="1" applyFont="1" applyFill="1" applyBorder="1"/>
    <xf numFmtId="0" fontId="5" fillId="4" borderId="7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 indent="1"/>
    </xf>
    <xf numFmtId="0" fontId="0" fillId="4" borderId="7" xfId="0" applyFont="1" applyFill="1" applyBorder="1" applyAlignment="1">
      <alignment horizontal="left" indent="1"/>
    </xf>
    <xf numFmtId="0" fontId="5" fillId="4" borderId="7" xfId="0" applyFont="1" applyFill="1" applyBorder="1" applyAlignment="1">
      <alignment horizontal="left" indent="3"/>
    </xf>
    <xf numFmtId="0" fontId="21" fillId="4" borderId="7" xfId="0" applyFont="1" applyFill="1" applyBorder="1" applyAlignment="1">
      <alignment horizontal="left"/>
    </xf>
    <xf numFmtId="0" fontId="21" fillId="4" borderId="7" xfId="0" applyFont="1" applyFill="1" applyBorder="1"/>
    <xf numFmtId="164" fontId="21" fillId="4" borderId="7" xfId="1" applyNumberFormat="1" applyFont="1" applyFill="1" applyBorder="1"/>
    <xf numFmtId="0" fontId="4" fillId="4" borderId="7" xfId="0" applyFont="1" applyFill="1" applyBorder="1" applyAlignment="1">
      <alignment horizontal="left"/>
    </xf>
    <xf numFmtId="0" fontId="0" fillId="4" borderId="7" xfId="0" applyFont="1" applyFill="1" applyBorder="1" applyAlignment="1">
      <alignment horizontal="left" indent="3"/>
    </xf>
    <xf numFmtId="0" fontId="5" fillId="4" borderId="7" xfId="0" applyFont="1" applyFill="1" applyBorder="1" applyAlignment="1">
      <alignment horizontal="left" indent="2"/>
    </xf>
    <xf numFmtId="0" fontId="5" fillId="4" borderId="7" xfId="0" applyFont="1" applyFill="1" applyBorder="1" applyAlignment="1">
      <alignment horizontal="left" indent="4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vertical="center" wrapText="1"/>
    </xf>
    <xf numFmtId="164" fontId="20" fillId="4" borderId="7" xfId="1" applyNumberFormat="1" applyFont="1" applyFill="1" applyBorder="1" applyAlignment="1">
      <alignment vertical="center"/>
    </xf>
    <xf numFmtId="43" fontId="20" fillId="4" borderId="7" xfId="1" applyNumberFormat="1" applyFont="1" applyFill="1" applyBorder="1" applyAlignment="1">
      <alignment vertical="center"/>
    </xf>
    <xf numFmtId="0" fontId="23" fillId="4" borderId="7" xfId="0" applyFont="1" applyFill="1" applyBorder="1" applyAlignment="1">
      <alignment horizontal="left"/>
    </xf>
    <xf numFmtId="0" fontId="23" fillId="4" borderId="7" xfId="0" applyFont="1" applyFill="1" applyBorder="1"/>
    <xf numFmtId="164" fontId="23" fillId="4" borderId="7" xfId="1" applyNumberFormat="1" applyFont="1" applyFill="1" applyBorder="1"/>
    <xf numFmtId="0" fontId="16" fillId="4" borderId="7" xfId="0" applyFont="1" applyFill="1" applyBorder="1" applyAlignment="1">
      <alignment horizontal="left"/>
    </xf>
    <xf numFmtId="0" fontId="16" fillId="4" borderId="7" xfId="0" applyFont="1" applyFill="1" applyBorder="1"/>
    <xf numFmtId="164" fontId="16" fillId="4" borderId="7" xfId="1" applyNumberFormat="1" applyFont="1" applyFill="1" applyBorder="1"/>
    <xf numFmtId="0" fontId="6" fillId="4" borderId="7" xfId="0" applyFont="1" applyFill="1" applyBorder="1"/>
    <xf numFmtId="0" fontId="19" fillId="4" borderId="7" xfId="0" applyFont="1" applyFill="1" applyBorder="1" applyAlignment="1">
      <alignment horizontal="left"/>
    </xf>
    <xf numFmtId="0" fontId="24" fillId="4" borderId="7" xfId="0" applyFont="1" applyFill="1" applyBorder="1" applyAlignment="1">
      <alignment horizontal="left"/>
    </xf>
    <xf numFmtId="0" fontId="17" fillId="4" borderId="7" xfId="0" applyFont="1" applyFill="1" applyBorder="1" applyAlignment="1">
      <alignment horizontal="left"/>
    </xf>
    <xf numFmtId="0" fontId="17" fillId="4" borderId="7" xfId="0" applyFont="1" applyFill="1" applyBorder="1"/>
    <xf numFmtId="164" fontId="17" fillId="4" borderId="7" xfId="1" applyNumberFormat="1" applyFont="1" applyFill="1" applyBorder="1"/>
    <xf numFmtId="0" fontId="17" fillId="4" borderId="7" xfId="0" applyFont="1" applyFill="1" applyBorder="1" applyAlignment="1">
      <alignment horizontal="left" indent="2"/>
    </xf>
    <xf numFmtId="0" fontId="0" fillId="4" borderId="42" xfId="0" applyFont="1" applyFill="1" applyBorder="1" applyAlignment="1">
      <alignment horizontal="left"/>
    </xf>
    <xf numFmtId="0" fontId="0" fillId="4" borderId="42" xfId="0" applyFont="1" applyFill="1" applyBorder="1"/>
    <xf numFmtId="0" fontId="25" fillId="4" borderId="1" xfId="0" applyFont="1" applyFill="1" applyBorder="1" applyAlignment="1">
      <alignment horizontal="center" vertical="center"/>
    </xf>
    <xf numFmtId="0" fontId="50" fillId="4" borderId="1" xfId="6" applyFont="1" applyFill="1" applyBorder="1" applyAlignment="1">
      <alignment horizontal="center" vertical="center"/>
    </xf>
    <xf numFmtId="0" fontId="67" fillId="11" borderId="8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51" fillId="3" borderId="8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left"/>
    </xf>
    <xf numFmtId="0" fontId="52" fillId="4" borderId="7" xfId="0" applyFont="1" applyFill="1" applyBorder="1"/>
    <xf numFmtId="164" fontId="52" fillId="4" borderId="7" xfId="1" applyNumberFormat="1" applyFont="1" applyFill="1" applyBorder="1"/>
    <xf numFmtId="0" fontId="25" fillId="4" borderId="7" xfId="0" applyFont="1" applyFill="1" applyBorder="1" applyAlignment="1">
      <alignment horizontal="left"/>
    </xf>
    <xf numFmtId="0" fontId="25" fillId="4" borderId="7" xfId="0" applyFont="1" applyFill="1" applyBorder="1"/>
    <xf numFmtId="164" fontId="25" fillId="4" borderId="7" xfId="1" applyNumberFormat="1" applyFont="1" applyFill="1" applyBorder="1"/>
    <xf numFmtId="0" fontId="51" fillId="4" borderId="7" xfId="0" applyFont="1" applyFill="1" applyBorder="1" applyAlignment="1">
      <alignment horizontal="left"/>
    </xf>
    <xf numFmtId="0" fontId="51" fillId="4" borderId="7" xfId="0" applyFont="1" applyFill="1" applyBorder="1"/>
    <xf numFmtId="164" fontId="51" fillId="4" borderId="7" xfId="1" applyNumberFormat="1" applyFont="1" applyFill="1" applyBorder="1"/>
    <xf numFmtId="164" fontId="54" fillId="4" borderId="7" xfId="1" applyNumberFormat="1" applyFont="1" applyFill="1" applyBorder="1"/>
    <xf numFmtId="0" fontId="55" fillId="4" borderId="7" xfId="0" applyFont="1" applyFill="1" applyBorder="1" applyAlignment="1">
      <alignment horizontal="left"/>
    </xf>
    <xf numFmtId="0" fontId="55" fillId="4" borderId="7" xfId="0" applyFont="1" applyFill="1" applyBorder="1" applyAlignment="1">
      <alignment horizontal="left" indent="2"/>
    </xf>
    <xf numFmtId="0" fontId="25" fillId="4" borderId="7" xfId="0" applyFont="1" applyFill="1" applyBorder="1" applyAlignment="1">
      <alignment horizontal="left" indent="2"/>
    </xf>
    <xf numFmtId="0" fontId="55" fillId="4" borderId="7" xfId="0" applyFont="1" applyFill="1" applyBorder="1" applyAlignment="1">
      <alignment horizontal="left" indent="3"/>
    </xf>
    <xf numFmtId="0" fontId="25" fillId="4" borderId="7" xfId="0" applyFont="1" applyFill="1" applyBorder="1" applyAlignment="1">
      <alignment horizontal="left" indent="4"/>
    </xf>
    <xf numFmtId="0" fontId="56" fillId="4" borderId="7" xfId="0" applyFont="1" applyFill="1" applyBorder="1" applyAlignment="1">
      <alignment horizontal="left"/>
    </xf>
    <xf numFmtId="0" fontId="55" fillId="4" borderId="7" xfId="0" applyFont="1" applyFill="1" applyBorder="1" applyAlignment="1">
      <alignment horizontal="left" indent="1"/>
    </xf>
    <xf numFmtId="0" fontId="25" fillId="4" borderId="7" xfId="0" applyFont="1" applyFill="1" applyBorder="1" applyAlignment="1">
      <alignment horizontal="left" indent="3"/>
    </xf>
    <xf numFmtId="0" fontId="25" fillId="4" borderId="7" xfId="0" applyFont="1" applyFill="1" applyBorder="1" applyAlignment="1">
      <alignment horizontal="left" indent="5"/>
    </xf>
    <xf numFmtId="0" fontId="55" fillId="4" borderId="7" xfId="0" applyFont="1" applyFill="1" applyBorder="1" applyAlignment="1">
      <alignment horizontal="left" indent="5"/>
    </xf>
    <xf numFmtId="0" fontId="55" fillId="4" borderId="7" xfId="0" applyFont="1" applyFill="1" applyBorder="1" applyAlignment="1">
      <alignment horizontal="left" indent="4"/>
    </xf>
    <xf numFmtId="0" fontId="52" fillId="4" borderId="7" xfId="0" applyFont="1" applyFill="1" applyBorder="1" applyAlignment="1">
      <alignment horizontal="left" vertical="center"/>
    </xf>
    <xf numFmtId="0" fontId="52" fillId="4" borderId="7" xfId="0" applyFont="1" applyFill="1" applyBorder="1" applyAlignment="1">
      <alignment vertical="center" wrapText="1"/>
    </xf>
    <xf numFmtId="164" fontId="52" fillId="4" borderId="7" xfId="1" applyNumberFormat="1" applyFont="1" applyFill="1" applyBorder="1" applyAlignment="1">
      <alignment vertical="center"/>
    </xf>
    <xf numFmtId="43" fontId="25" fillId="4" borderId="7" xfId="1" applyFont="1" applyFill="1" applyBorder="1"/>
    <xf numFmtId="0" fontId="25" fillId="4" borderId="42" xfId="0" applyFont="1" applyFill="1" applyBorder="1" applyAlignment="1">
      <alignment horizontal="left"/>
    </xf>
    <xf numFmtId="0" fontId="25" fillId="4" borderId="42" xfId="0" applyFont="1" applyFill="1" applyBorder="1"/>
    <xf numFmtId="0" fontId="67" fillId="11" borderId="7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left"/>
    </xf>
    <xf numFmtId="0" fontId="52" fillId="4" borderId="1" xfId="0" applyFont="1" applyFill="1" applyBorder="1"/>
    <xf numFmtId="164" fontId="52" fillId="4" borderId="1" xfId="1" applyNumberFormat="1" applyFont="1" applyFill="1" applyBorder="1"/>
    <xf numFmtId="164" fontId="25" fillId="4" borderId="7" xfId="0" applyNumberFormat="1" applyFont="1" applyFill="1" applyBorder="1"/>
    <xf numFmtId="0" fontId="25" fillId="4" borderId="7" xfId="0" applyFont="1" applyFill="1" applyBorder="1" applyAlignment="1">
      <alignment horizontal="left" indent="1"/>
    </xf>
    <xf numFmtId="0" fontId="60" fillId="4" borderId="7" xfId="0" applyFont="1" applyFill="1" applyBorder="1" applyAlignment="1">
      <alignment horizontal="left"/>
    </xf>
    <xf numFmtId="0" fontId="60" fillId="4" borderId="7" xfId="0" applyFont="1" applyFill="1" applyBorder="1"/>
    <xf numFmtId="164" fontId="60" fillId="4" borderId="7" xfId="1" applyNumberFormat="1" applyFont="1" applyFill="1" applyBorder="1"/>
    <xf numFmtId="0" fontId="61" fillId="4" borderId="7" xfId="0" applyFont="1" applyFill="1" applyBorder="1" applyAlignment="1">
      <alignment horizontal="left"/>
    </xf>
    <xf numFmtId="0" fontId="61" fillId="4" borderId="7" xfId="0" applyFont="1" applyFill="1" applyBorder="1"/>
    <xf numFmtId="0" fontId="62" fillId="4" borderId="7" xfId="0" applyFont="1" applyFill="1" applyBorder="1" applyAlignment="1">
      <alignment horizontal="left"/>
    </xf>
    <xf numFmtId="0" fontId="63" fillId="4" borderId="7" xfId="0" applyFont="1" applyFill="1" applyBorder="1" applyAlignment="1">
      <alignment horizontal="left"/>
    </xf>
    <xf numFmtId="0" fontId="63" fillId="4" borderId="7" xfId="0" applyFont="1" applyFill="1" applyBorder="1" applyAlignment="1">
      <alignment horizontal="left" indent="2"/>
    </xf>
    <xf numFmtId="164" fontId="63" fillId="4" borderId="7" xfId="1" applyNumberFormat="1" applyFont="1" applyFill="1" applyBorder="1"/>
    <xf numFmtId="164" fontId="61" fillId="4" borderId="7" xfId="1" applyNumberFormat="1" applyFont="1" applyFill="1" applyBorder="1"/>
    <xf numFmtId="164" fontId="63" fillId="4" borderId="7" xfId="0" applyNumberFormat="1" applyFont="1" applyFill="1" applyBorder="1"/>
    <xf numFmtId="0" fontId="63" fillId="4" borderId="7" xfId="0" applyFont="1" applyFill="1" applyBorder="1"/>
    <xf numFmtId="0" fontId="63" fillId="4" borderId="7" xfId="0" applyFont="1" applyFill="1" applyBorder="1" applyAlignment="1">
      <alignment horizontal="left" indent="1"/>
    </xf>
    <xf numFmtId="0" fontId="56" fillId="4" borderId="7" xfId="0" applyFont="1" applyFill="1" applyBorder="1" applyAlignment="1">
      <alignment horizontal="left" indent="2"/>
    </xf>
    <xf numFmtId="164" fontId="48" fillId="4" borderId="7" xfId="1" applyNumberFormat="1" applyFont="1" applyFill="1" applyBorder="1"/>
    <xf numFmtId="164" fontId="51" fillId="4" borderId="7" xfId="0" applyNumberFormat="1" applyFont="1" applyFill="1" applyBorder="1"/>
    <xf numFmtId="165" fontId="54" fillId="4" borderId="7" xfId="1" applyNumberFormat="1" applyFont="1" applyFill="1" applyBorder="1"/>
    <xf numFmtId="165" fontId="48" fillId="4" borderId="7" xfId="1" applyNumberFormat="1" applyFont="1" applyFill="1" applyBorder="1"/>
    <xf numFmtId="0" fontId="56" fillId="4" borderId="7" xfId="0" applyFont="1" applyFill="1" applyBorder="1" applyAlignment="1">
      <alignment horizontal="left" indent="1"/>
    </xf>
    <xf numFmtId="164" fontId="61" fillId="4" borderId="7" xfId="1" applyNumberFormat="1" applyFont="1" applyFill="1" applyBorder="1" applyAlignment="1">
      <alignment horizontal="left"/>
    </xf>
    <xf numFmtId="0" fontId="48" fillId="2" borderId="8" xfId="0" applyFont="1" applyFill="1" applyBorder="1" applyAlignment="1">
      <alignment horizontal="center" vertical="center"/>
    </xf>
    <xf numFmtId="0" fontId="48" fillId="3" borderId="8" xfId="0" applyFont="1" applyFill="1" applyBorder="1" applyAlignment="1">
      <alignment horizontal="center" vertical="center"/>
    </xf>
    <xf numFmtId="0" fontId="67" fillId="11" borderId="7" xfId="0" applyFont="1" applyFill="1" applyBorder="1" applyAlignment="1">
      <alignment horizontal="center"/>
    </xf>
    <xf numFmtId="0" fontId="52" fillId="4" borderId="7" xfId="0" applyFont="1" applyFill="1" applyBorder="1" applyAlignment="1">
      <alignment horizontal="left" vertical="center" wrapText="1"/>
    </xf>
    <xf numFmtId="0" fontId="65" fillId="4" borderId="7" xfId="0" applyFont="1" applyFill="1" applyBorder="1" applyAlignment="1">
      <alignment horizontal="left"/>
    </xf>
    <xf numFmtId="0" fontId="65" fillId="4" borderId="7" xfId="0" applyFont="1" applyFill="1" applyBorder="1"/>
    <xf numFmtId="164" fontId="65" fillId="4" borderId="7" xfId="1" applyNumberFormat="1" applyFont="1" applyFill="1" applyBorder="1"/>
    <xf numFmtId="164" fontId="25" fillId="10" borderId="7" xfId="1" applyNumberFormat="1" applyFont="1" applyFill="1" applyBorder="1"/>
    <xf numFmtId="43" fontId="25" fillId="4" borderId="7" xfId="1" applyNumberFormat="1" applyFont="1" applyFill="1" applyBorder="1"/>
    <xf numFmtId="165" fontId="52" fillId="4" borderId="7" xfId="1" applyNumberFormat="1" applyFont="1" applyFill="1" applyBorder="1" applyAlignment="1">
      <alignment vertical="center"/>
    </xf>
    <xf numFmtId="0" fontId="62" fillId="4" borderId="7" xfId="0" applyFont="1" applyFill="1" applyBorder="1"/>
    <xf numFmtId="0" fontId="61" fillId="4" borderId="7" xfId="0" applyFont="1" applyFill="1" applyBorder="1" applyAlignment="1">
      <alignment horizontal="left" indent="1"/>
    </xf>
    <xf numFmtId="164" fontId="25" fillId="4" borderId="42" xfId="1" applyNumberFormat="1" applyFont="1" applyFill="1" applyBorder="1"/>
    <xf numFmtId="167" fontId="25" fillId="4" borderId="42" xfId="1" applyNumberFormat="1" applyFont="1" applyFill="1" applyBorder="1"/>
    <xf numFmtId="0" fontId="51" fillId="4" borderId="1" xfId="0" applyFont="1" applyFill="1" applyBorder="1" applyAlignment="1">
      <alignment horizontal="left" vertical="center"/>
    </xf>
    <xf numFmtId="0" fontId="51" fillId="0" borderId="8" xfId="0" applyFont="1" applyBorder="1" applyAlignment="1">
      <alignment horizontal="center" vertical="center"/>
    </xf>
    <xf numFmtId="164" fontId="67" fillId="5" borderId="8" xfId="1" applyNumberFormat="1" applyFont="1" applyFill="1" applyBorder="1"/>
    <xf numFmtId="164" fontId="51" fillId="6" borderId="8" xfId="1" applyNumberFormat="1" applyFont="1" applyFill="1" applyBorder="1"/>
    <xf numFmtId="164" fontId="51" fillId="7" borderId="8" xfId="1" applyNumberFormat="1" applyFont="1" applyFill="1" applyBorder="1"/>
    <xf numFmtId="164" fontId="25" fillId="7" borderId="8" xfId="1" applyNumberFormat="1" applyFont="1" applyFill="1" applyBorder="1"/>
    <xf numFmtId="0" fontId="25" fillId="0" borderId="8" xfId="0" applyFont="1" applyFill="1" applyBorder="1" applyAlignment="1">
      <alignment horizontal="left" indent="9"/>
    </xf>
    <xf numFmtId="164" fontId="51" fillId="0" borderId="8" xfId="1" applyNumberFormat="1" applyFont="1" applyFill="1" applyBorder="1"/>
    <xf numFmtId="0" fontId="25" fillId="0" borderId="8" xfId="0" applyFont="1" applyFill="1" applyBorder="1" applyAlignment="1">
      <alignment horizontal="left" indent="7"/>
    </xf>
    <xf numFmtId="164" fontId="51" fillId="0" borderId="8" xfId="1" applyNumberFormat="1" applyFont="1" applyBorder="1"/>
    <xf numFmtId="164" fontId="25" fillId="0" borderId="8" xfId="1" applyNumberFormat="1" applyFont="1" applyBorder="1"/>
    <xf numFmtId="0" fontId="54" fillId="0" borderId="8" xfId="0" applyFont="1" applyFill="1" applyBorder="1" applyAlignment="1">
      <alignment horizontal="left" indent="7"/>
    </xf>
    <xf numFmtId="164" fontId="48" fillId="0" borderId="8" xfId="1" applyNumberFormat="1" applyFont="1" applyBorder="1"/>
    <xf numFmtId="164" fontId="54" fillId="0" borderId="8" xfId="1" applyNumberFormat="1" applyFont="1" applyBorder="1"/>
    <xf numFmtId="0" fontId="25" fillId="0" borderId="8" xfId="0" applyFont="1" applyFill="1" applyBorder="1" applyAlignment="1">
      <alignment horizontal="left" indent="2"/>
    </xf>
    <xf numFmtId="0" fontId="54" fillId="0" borderId="8" xfId="0" applyFont="1" applyFill="1" applyBorder="1" applyAlignment="1">
      <alignment horizontal="left" indent="2"/>
    </xf>
    <xf numFmtId="0" fontId="51" fillId="0" borderId="8" xfId="0" applyFont="1" applyBorder="1" applyAlignment="1">
      <alignment horizontal="center" vertical="center" wrapText="1"/>
    </xf>
    <xf numFmtId="0" fontId="67" fillId="4" borderId="0" xfId="0" applyFont="1" applyFill="1" applyBorder="1" applyAlignment="1">
      <alignment horizontal="left" vertical="center"/>
    </xf>
    <xf numFmtId="0" fontId="51" fillId="3" borderId="8" xfId="0" applyFont="1" applyFill="1" applyBorder="1" applyAlignment="1">
      <alignment horizont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1</xdr:col>
      <xdr:colOff>1533525</xdr:colOff>
      <xdr:row>4</xdr:row>
      <xdr:rowOff>161924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33425" y="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1552575</xdr:colOff>
      <xdr:row>1</xdr:row>
      <xdr:rowOff>47625</xdr:rowOff>
    </xdr:from>
    <xdr:to>
      <xdr:col>1</xdr:col>
      <xdr:colOff>3212646</xdr:colOff>
      <xdr:row>3</xdr:row>
      <xdr:rowOff>163173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81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2</xdr:col>
      <xdr:colOff>183285</xdr:colOff>
      <xdr:row>26</xdr:row>
      <xdr:rowOff>57150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90575" y="407670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161018</xdr:colOff>
      <xdr:row>0</xdr:row>
      <xdr:rowOff>283482</xdr:rowOff>
    </xdr:from>
    <xdr:to>
      <xdr:col>2</xdr:col>
      <xdr:colOff>568326</xdr:colOff>
      <xdr:row>4</xdr:row>
      <xdr:rowOff>243114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1018" y="283482"/>
          <a:ext cx="1458233" cy="680357"/>
        </a:xfrm>
        <a:prstGeom prst="rect">
          <a:avLst/>
        </a:prstGeom>
      </xdr:spPr>
    </xdr:pic>
    <xdr:clientData/>
  </xdr:twoCellAnchor>
  <xdr:twoCellAnchor>
    <xdr:from>
      <xdr:col>2</xdr:col>
      <xdr:colOff>2479903</xdr:colOff>
      <xdr:row>0</xdr:row>
      <xdr:rowOff>209210</xdr:rowOff>
    </xdr:from>
    <xdr:to>
      <xdr:col>2</xdr:col>
      <xdr:colOff>2988468</xdr:colOff>
      <xdr:row>3</xdr:row>
      <xdr:rowOff>100353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551466" y="209210"/>
          <a:ext cx="508565" cy="3316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730250</xdr:colOff>
      <xdr:row>3</xdr:row>
      <xdr:rowOff>31750</xdr:rowOff>
    </xdr:from>
    <xdr:to>
      <xdr:col>2</xdr:col>
      <xdr:colOff>2396671</xdr:colOff>
      <xdr:row>5</xdr:row>
      <xdr:rowOff>7598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75" y="52387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352425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9940"/>
          <a:ext cx="1220107" cy="600227"/>
        </a:xfrm>
        <a:prstGeom prst="rect">
          <a:avLst/>
        </a:prstGeom>
      </xdr:spPr>
    </xdr:pic>
    <xdr:clientData/>
  </xdr:twoCellAnchor>
  <xdr:twoCellAnchor>
    <xdr:from>
      <xdr:col>2</xdr:col>
      <xdr:colOff>2536976</xdr:colOff>
      <xdr:row>0</xdr:row>
      <xdr:rowOff>276679</xdr:rowOff>
    </xdr:from>
    <xdr:to>
      <xdr:col>2</xdr:col>
      <xdr:colOff>3005667</xdr:colOff>
      <xdr:row>4</xdr:row>
      <xdr:rowOff>19655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679976" y="276679"/>
          <a:ext cx="468691" cy="3356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176893</xdr:colOff>
      <xdr:row>2</xdr:row>
      <xdr:rowOff>31750</xdr:rowOff>
    </xdr:from>
    <xdr:to>
      <xdr:col>2</xdr:col>
      <xdr:colOff>1840139</xdr:colOff>
      <xdr:row>4</xdr:row>
      <xdr:rowOff>240848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" y="476250"/>
          <a:ext cx="1660071" cy="49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777875</xdr:colOff>
      <xdr:row>1</xdr:row>
      <xdr:rowOff>79375</xdr:rowOff>
    </xdr:from>
    <xdr:to>
      <xdr:col>1</xdr:col>
      <xdr:colOff>1616870</xdr:colOff>
      <xdr:row>4</xdr:row>
      <xdr:rowOff>35718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777875" y="674688"/>
          <a:ext cx="829470" cy="63499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31750</xdr:rowOff>
    </xdr:from>
    <xdr:to>
      <xdr:col>1</xdr:col>
      <xdr:colOff>720725</xdr:colOff>
      <xdr:row>3</xdr:row>
      <xdr:rowOff>225425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90500" y="635000"/>
          <a:ext cx="523875" cy="635000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0</xdr:row>
      <xdr:rowOff>460375</xdr:rowOff>
    </xdr:from>
    <xdr:to>
      <xdr:col>2</xdr:col>
      <xdr:colOff>1673679</xdr:colOff>
      <xdr:row>3</xdr:row>
      <xdr:rowOff>15875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635375" y="460375"/>
          <a:ext cx="911679" cy="650875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1722438</xdr:colOff>
      <xdr:row>2</xdr:row>
      <xdr:rowOff>146844</xdr:rowOff>
    </xdr:from>
    <xdr:to>
      <xdr:col>2</xdr:col>
      <xdr:colOff>872213</xdr:colOff>
      <xdr:row>5</xdr:row>
      <xdr:rowOff>71438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438" y="885032"/>
          <a:ext cx="2012831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918482</xdr:colOff>
      <xdr:row>1</xdr:row>
      <xdr:rowOff>0</xdr:rowOff>
    </xdr:from>
    <xdr:to>
      <xdr:col>4</xdr:col>
      <xdr:colOff>721179</xdr:colOff>
      <xdr:row>4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1394732" y="204107"/>
          <a:ext cx="2115911" cy="952501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775608</xdr:colOff>
      <xdr:row>4</xdr:row>
      <xdr:rowOff>13607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0</xdr:row>
      <xdr:rowOff>285750</xdr:rowOff>
    </xdr:from>
    <xdr:to>
      <xdr:col>2</xdr:col>
      <xdr:colOff>3946072</xdr:colOff>
      <xdr:row>3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1000126</xdr:colOff>
      <xdr:row>3</xdr:row>
      <xdr:rowOff>31750</xdr:rowOff>
    </xdr:from>
    <xdr:to>
      <xdr:col>2</xdr:col>
      <xdr:colOff>2847976</xdr:colOff>
      <xdr:row>4</xdr:row>
      <xdr:rowOff>280941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23875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1702</xdr:rowOff>
    </xdr:from>
    <xdr:to>
      <xdr:col>2</xdr:col>
      <xdr:colOff>512762</xdr:colOff>
      <xdr:row>4</xdr:row>
      <xdr:rowOff>45243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76893" y="299358"/>
          <a:ext cx="1204232" cy="617423"/>
        </a:xfrm>
        <a:prstGeom prst="rect">
          <a:avLst/>
        </a:prstGeom>
      </xdr:spPr>
    </xdr:pic>
    <xdr:clientData/>
  </xdr:twoCellAnchor>
  <xdr:twoCellAnchor>
    <xdr:from>
      <xdr:col>2</xdr:col>
      <xdr:colOff>3537857</xdr:colOff>
      <xdr:row>1</xdr:row>
      <xdr:rowOff>0</xdr:rowOff>
    </xdr:from>
    <xdr:to>
      <xdr:col>2</xdr:col>
      <xdr:colOff>4449536</xdr:colOff>
      <xdr:row>3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690562</xdr:colOff>
      <xdr:row>3</xdr:row>
      <xdr:rowOff>11907</xdr:rowOff>
    </xdr:from>
    <xdr:to>
      <xdr:col>2</xdr:col>
      <xdr:colOff>2015331</xdr:colOff>
      <xdr:row>4</xdr:row>
      <xdr:rowOff>109556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52438"/>
          <a:ext cx="1321594" cy="395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13608</xdr:rowOff>
    </xdr:from>
    <xdr:to>
      <xdr:col>2</xdr:col>
      <xdr:colOff>529167</xdr:colOff>
      <xdr:row>4</xdr:row>
      <xdr:rowOff>97368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9941"/>
          <a:ext cx="1156607" cy="515560"/>
        </a:xfrm>
        <a:prstGeom prst="rect">
          <a:avLst/>
        </a:prstGeom>
      </xdr:spPr>
    </xdr:pic>
    <xdr:clientData/>
  </xdr:twoCellAnchor>
  <xdr:twoCellAnchor>
    <xdr:from>
      <xdr:col>2</xdr:col>
      <xdr:colOff>3007178</xdr:colOff>
      <xdr:row>0</xdr:row>
      <xdr:rowOff>285750</xdr:rowOff>
    </xdr:from>
    <xdr:to>
      <xdr:col>2</xdr:col>
      <xdr:colOff>3918857</xdr:colOff>
      <xdr:row>3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657678</xdr:colOff>
      <xdr:row>3</xdr:row>
      <xdr:rowOff>17236</xdr:rowOff>
    </xdr:from>
    <xdr:to>
      <xdr:col>2</xdr:col>
      <xdr:colOff>2190750</xdr:colOff>
      <xdr:row>4</xdr:row>
      <xdr:rowOff>323855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761" y="461736"/>
          <a:ext cx="1533072" cy="45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254001</xdr:rowOff>
    </xdr:from>
    <xdr:to>
      <xdr:col>2</xdr:col>
      <xdr:colOff>402166</xdr:colOff>
      <xdr:row>4</xdr:row>
      <xdr:rowOff>31752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0" y="254001"/>
          <a:ext cx="1026583" cy="518584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0</xdr:row>
      <xdr:rowOff>272144</xdr:rowOff>
    </xdr:from>
    <xdr:to>
      <xdr:col>2</xdr:col>
      <xdr:colOff>3959679</xdr:colOff>
      <xdr:row>3</xdr:row>
      <xdr:rowOff>163287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32464" y="27214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494394</xdr:colOff>
      <xdr:row>3</xdr:row>
      <xdr:rowOff>11792</xdr:rowOff>
    </xdr:from>
    <xdr:to>
      <xdr:col>2</xdr:col>
      <xdr:colOff>1811534</xdr:colOff>
      <xdr:row>5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061" y="456292"/>
          <a:ext cx="1317140" cy="390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4</xdr:row>
      <xdr:rowOff>249616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2</xdr:col>
      <xdr:colOff>3020786</xdr:colOff>
      <xdr:row>0</xdr:row>
      <xdr:rowOff>258536</xdr:rowOff>
    </xdr:from>
    <xdr:to>
      <xdr:col>2</xdr:col>
      <xdr:colOff>3932465</xdr:colOff>
      <xdr:row>3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05250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802822</xdr:colOff>
      <xdr:row>3</xdr:row>
      <xdr:rowOff>0</xdr:rowOff>
    </xdr:from>
    <xdr:to>
      <xdr:col>2</xdr:col>
      <xdr:colOff>2472418</xdr:colOff>
      <xdr:row>4</xdr:row>
      <xdr:rowOff>359571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86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166311</xdr:colOff>
      <xdr:row>0</xdr:row>
      <xdr:rowOff>267606</xdr:rowOff>
    </xdr:from>
    <xdr:to>
      <xdr:col>2</xdr:col>
      <xdr:colOff>429685</xdr:colOff>
      <xdr:row>4</xdr:row>
      <xdr:rowOff>52916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311" y="267606"/>
          <a:ext cx="1146024" cy="526143"/>
        </a:xfrm>
        <a:prstGeom prst="rect">
          <a:avLst/>
        </a:prstGeom>
      </xdr:spPr>
    </xdr:pic>
    <xdr:clientData/>
  </xdr:twoCellAnchor>
  <xdr:twoCellAnchor>
    <xdr:from>
      <xdr:col>2</xdr:col>
      <xdr:colOff>3061607</xdr:colOff>
      <xdr:row>0</xdr:row>
      <xdr:rowOff>272143</xdr:rowOff>
    </xdr:from>
    <xdr:to>
      <xdr:col>2</xdr:col>
      <xdr:colOff>3973286</xdr:colOff>
      <xdr:row>3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870857</xdr:colOff>
      <xdr:row>1</xdr:row>
      <xdr:rowOff>144236</xdr:rowOff>
    </xdr:from>
    <xdr:to>
      <xdr:col>2</xdr:col>
      <xdr:colOff>2165350</xdr:colOff>
      <xdr:row>4</xdr:row>
      <xdr:rowOff>87866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857" y="440569"/>
          <a:ext cx="1288143" cy="38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107346</xdr:colOff>
      <xdr:row>0</xdr:row>
      <xdr:rowOff>317500</xdr:rowOff>
    </xdr:from>
    <xdr:to>
      <xdr:col>2</xdr:col>
      <xdr:colOff>381001</xdr:colOff>
      <xdr:row>3</xdr:row>
      <xdr:rowOff>74083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346" y="317500"/>
          <a:ext cx="982738" cy="539750"/>
        </a:xfrm>
        <a:prstGeom prst="rect">
          <a:avLst/>
        </a:prstGeom>
      </xdr:spPr>
    </xdr:pic>
    <xdr:clientData/>
  </xdr:twoCellAnchor>
  <xdr:twoCellAnchor>
    <xdr:from>
      <xdr:col>2</xdr:col>
      <xdr:colOff>2503714</xdr:colOff>
      <xdr:row>0</xdr:row>
      <xdr:rowOff>285749</xdr:rowOff>
    </xdr:from>
    <xdr:to>
      <xdr:col>2</xdr:col>
      <xdr:colOff>3048000</xdr:colOff>
      <xdr:row>3</xdr:row>
      <xdr:rowOff>68035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211285" y="285749"/>
          <a:ext cx="544286" cy="2721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335642</xdr:colOff>
      <xdr:row>1</xdr:row>
      <xdr:rowOff>137584</xdr:rowOff>
    </xdr:from>
    <xdr:to>
      <xdr:col>2</xdr:col>
      <xdr:colOff>1844674</xdr:colOff>
      <xdr:row>4</xdr:row>
      <xdr:rowOff>152598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725" y="624417"/>
          <a:ext cx="1505857" cy="45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>
      <selection activeCell="A17" sqref="A17"/>
    </sheetView>
  </sheetViews>
  <sheetFormatPr baseColWidth="10" defaultColWidth="11.42578125" defaultRowHeight="15" x14ac:dyDescent="0.25"/>
  <cols>
    <col min="1" max="1" width="11.42578125" style="1"/>
    <col min="2" max="2" width="81.7109375" style="1" customWidth="1"/>
    <col min="3" max="16384" width="11.42578125" style="1"/>
  </cols>
  <sheetData>
    <row r="5" spans="2:2" ht="15.75" thickBot="1" x14ac:dyDescent="0.3"/>
    <row r="6" spans="2:2" ht="15.75" thickBot="1" x14ac:dyDescent="0.3">
      <c r="B6" s="201" t="s">
        <v>213</v>
      </c>
    </row>
    <row r="7" spans="2:2" x14ac:dyDescent="0.25">
      <c r="B7" s="202" t="s">
        <v>121</v>
      </c>
    </row>
    <row r="8" spans="2:2" x14ac:dyDescent="0.25">
      <c r="B8" s="203" t="s">
        <v>123</v>
      </c>
    </row>
    <row r="9" spans="2:2" x14ac:dyDescent="0.25">
      <c r="B9" s="204" t="s">
        <v>118</v>
      </c>
    </row>
    <row r="10" spans="2:2" x14ac:dyDescent="0.25">
      <c r="B10" s="204" t="s">
        <v>95</v>
      </c>
    </row>
    <row r="11" spans="2:2" x14ac:dyDescent="0.25">
      <c r="B11" s="204" t="s">
        <v>96</v>
      </c>
    </row>
    <row r="12" spans="2:2" x14ac:dyDescent="0.25">
      <c r="B12" s="204" t="s">
        <v>117</v>
      </c>
    </row>
    <row r="13" spans="2:2" x14ac:dyDescent="0.25">
      <c r="B13" s="204" t="s">
        <v>97</v>
      </c>
    </row>
    <row r="14" spans="2:2" x14ac:dyDescent="0.25">
      <c r="B14" s="204" t="s">
        <v>98</v>
      </c>
    </row>
    <row r="15" spans="2:2" x14ac:dyDescent="0.25">
      <c r="B15" s="204" t="s">
        <v>99</v>
      </c>
    </row>
    <row r="16" spans="2:2" x14ac:dyDescent="0.25">
      <c r="B16" s="204" t="s">
        <v>173</v>
      </c>
    </row>
    <row r="17" spans="2:2" ht="15.75" thickBot="1" x14ac:dyDescent="0.3">
      <c r="B17" s="205" t="s">
        <v>128</v>
      </c>
    </row>
  </sheetData>
  <hyperlinks>
    <hyperlink ref="B8" location="SPNF!A1" display="1. Operaciones del Sector Público No Financiero Consolidado (SPNF) - millones USD-" xr:uid="{00000000-0004-0000-0000-000000000000}"/>
    <hyperlink ref="B15" location="GC!A1" display="8. Operaciones del Gobierno Central Consolidado (GC) - millones USD -" xr:uid="{00000000-0004-0000-0000-000001000000}"/>
    <hyperlink ref="B14" location="GADS!A1" display="7. Operaciones de los Gobiernos Autónomos Descentralizados (GADS) - millones USD -" xr:uid="{00000000-0004-0000-0000-000002000000}"/>
    <hyperlink ref="B13" location="FSS!A1" display="6. Operaciones de los Fondos de Seguridad Social (FSS) - millones USD -" xr:uid="{00000000-0004-0000-0000-000003000000}"/>
    <hyperlink ref="B11" location="GG!A1" display="4. Operaciones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Operaciones de la Consolidación del SPNF - millones USD -" xr:uid="{00000000-0004-0000-0000-000008000000}"/>
    <hyperlink ref="B12" location="Cons_GG!A1" display="5. Operaciones de la Consolidación del Gobierno General - millones USD -" xr:uid="{00000000-0004-0000-0000-000009000000}"/>
    <hyperlink ref="B16" location="PGE!A1" display="9. Operaciones del Presupuesto General del Estado (PGE)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JM65"/>
  <sheetViews>
    <sheetView zoomScale="80" zoomScaleNormal="80" workbookViewId="0">
      <pane xSplit="3" ySplit="6" topLeftCell="GM19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GQ48" sqref="GQ48"/>
    </sheetView>
  </sheetViews>
  <sheetFormatPr baseColWidth="10" defaultColWidth="11.42578125" defaultRowHeight="11.25" x14ac:dyDescent="0.2"/>
  <cols>
    <col min="1" max="1" width="11.42578125" style="82"/>
    <col min="2" max="2" width="16" style="93" customWidth="1"/>
    <col min="3" max="3" width="49.140625" style="82" customWidth="1"/>
    <col min="4" max="4" width="8.5703125" style="82" bestFit="1" customWidth="1"/>
    <col min="5" max="5" width="8.85546875" style="82" bestFit="1" customWidth="1"/>
    <col min="6" max="15" width="8.5703125" style="82" bestFit="1" customWidth="1"/>
    <col min="16" max="55" width="8.7109375" style="82" bestFit="1" customWidth="1"/>
    <col min="56" max="59" width="9.28515625" style="82" bestFit="1" customWidth="1"/>
    <col min="60" max="63" width="8.85546875" style="82" bestFit="1" customWidth="1"/>
    <col min="64" max="66" width="8.85546875" style="82" customWidth="1"/>
    <col min="67" max="71" width="7.7109375" style="82" bestFit="1" customWidth="1"/>
    <col min="72" max="72" width="7.85546875" style="82" bestFit="1" customWidth="1"/>
    <col min="73" max="75" width="7.7109375" style="82" bestFit="1" customWidth="1"/>
    <col min="76" max="78" width="7.85546875" style="82" bestFit="1" customWidth="1"/>
    <col min="79" max="85" width="7.7109375" style="82" bestFit="1" customWidth="1"/>
    <col min="86" max="86" width="7.85546875" style="82" bestFit="1" customWidth="1"/>
    <col min="87" max="88" width="7.7109375" style="82" bestFit="1" customWidth="1"/>
    <col min="89" max="89" width="7.85546875" style="82" bestFit="1" customWidth="1"/>
    <col min="90" max="90" width="8.140625" style="82" bestFit="1" customWidth="1"/>
    <col min="91" max="101" width="7.7109375" style="82" bestFit="1" customWidth="1"/>
    <col min="102" max="102" width="8.140625" style="82" bestFit="1" customWidth="1"/>
    <col min="103" max="112" width="7.7109375" style="82" bestFit="1" customWidth="1"/>
    <col min="113" max="113" width="7.85546875" style="82" bestFit="1" customWidth="1"/>
    <col min="114" max="114" width="8.140625" style="82" bestFit="1" customWidth="1"/>
    <col min="115" max="116" width="7.7109375" style="82" bestFit="1" customWidth="1"/>
    <col min="117" max="117" width="7.85546875" style="82" bestFit="1" customWidth="1"/>
    <col min="118" max="125" width="7.7109375" style="82" bestFit="1" customWidth="1"/>
    <col min="126" max="126" width="8.140625" style="82" bestFit="1" customWidth="1"/>
    <col min="127" max="137" width="7.7109375" style="82" bestFit="1" customWidth="1"/>
    <col min="138" max="138" width="7.85546875" style="82" bestFit="1" customWidth="1"/>
    <col min="139" max="149" width="7.7109375" style="82" bestFit="1" customWidth="1"/>
    <col min="150" max="150" width="8.140625" style="82" bestFit="1" customWidth="1"/>
    <col min="151" max="152" width="7.7109375" style="82" bestFit="1" customWidth="1"/>
    <col min="153" max="153" width="7.85546875" style="82" bestFit="1" customWidth="1"/>
    <col min="154" max="154" width="7.7109375" style="82" bestFit="1" customWidth="1"/>
    <col min="155" max="155" width="8" style="82" bestFit="1" customWidth="1"/>
    <col min="156" max="156" width="7.85546875" style="82" bestFit="1" customWidth="1"/>
    <col min="157" max="157" width="7.7109375" style="82" bestFit="1" customWidth="1"/>
    <col min="158" max="158" width="7.85546875" style="82" bestFit="1" customWidth="1"/>
    <col min="159" max="160" width="7.7109375" style="82" bestFit="1" customWidth="1"/>
    <col min="161" max="162" width="7.85546875" style="82" bestFit="1" customWidth="1"/>
    <col min="163" max="173" width="7.7109375" style="82" bestFit="1" customWidth="1"/>
    <col min="174" max="182" width="8.140625" style="82" bestFit="1" customWidth="1"/>
    <col min="183" max="183" width="8.140625" style="82" customWidth="1"/>
    <col min="184" max="211" width="8.140625" style="82" bestFit="1" customWidth="1"/>
    <col min="212" max="16384" width="11.42578125" style="82"/>
  </cols>
  <sheetData>
    <row r="1" spans="2:273" ht="23.25" customHeight="1" x14ac:dyDescent="0.2">
      <c r="B1" s="81" t="s">
        <v>113</v>
      </c>
      <c r="C1" s="81"/>
    </row>
    <row r="2" spans="2:273" x14ac:dyDescent="0.2">
      <c r="B2" s="193" t="s">
        <v>31</v>
      </c>
      <c r="C2" s="193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  <c r="IX2" s="107"/>
      <c r="IY2" s="107"/>
      <c r="IZ2" s="107"/>
      <c r="JA2" s="107"/>
      <c r="JB2" s="107"/>
      <c r="JC2" s="107"/>
      <c r="JD2" s="107"/>
      <c r="JE2" s="107"/>
      <c r="JF2" s="107"/>
      <c r="JG2" s="107"/>
      <c r="JH2" s="107"/>
      <c r="JI2" s="107"/>
      <c r="JJ2" s="107"/>
      <c r="JK2" s="107"/>
      <c r="JL2" s="107"/>
      <c r="JM2" s="107"/>
    </row>
    <row r="3" spans="2:273" x14ac:dyDescent="0.2">
      <c r="B3" s="151"/>
      <c r="C3" s="151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  <c r="IW3" s="107"/>
      <c r="IX3" s="107"/>
      <c r="IY3" s="107"/>
      <c r="IZ3" s="107"/>
      <c r="JA3" s="107"/>
      <c r="JB3" s="107"/>
      <c r="JC3" s="107"/>
      <c r="JD3" s="107"/>
      <c r="JE3" s="107"/>
      <c r="JF3" s="107"/>
      <c r="JG3" s="107"/>
      <c r="JH3" s="107"/>
      <c r="JI3" s="107"/>
      <c r="JJ3" s="107"/>
      <c r="JK3" s="107"/>
      <c r="JL3" s="107"/>
      <c r="JM3" s="107"/>
    </row>
    <row r="4" spans="2:273" x14ac:dyDescent="0.2">
      <c r="B4" s="83"/>
      <c r="C4" s="84"/>
    </row>
    <row r="5" spans="2:273" s="151" customFormat="1" ht="30" customHeight="1" x14ac:dyDescent="0.25">
      <c r="B5" s="267"/>
      <c r="C5" s="267"/>
      <c r="D5" s="269" t="s">
        <v>13</v>
      </c>
      <c r="E5" s="269" t="s">
        <v>13</v>
      </c>
      <c r="F5" s="269" t="s">
        <v>13</v>
      </c>
      <c r="G5" s="269" t="s">
        <v>13</v>
      </c>
      <c r="H5" s="269" t="s">
        <v>13</v>
      </c>
      <c r="I5" s="269" t="s">
        <v>13</v>
      </c>
      <c r="J5" s="269" t="s">
        <v>13</v>
      </c>
      <c r="K5" s="269" t="s">
        <v>13</v>
      </c>
      <c r="L5" s="269" t="s">
        <v>13</v>
      </c>
      <c r="M5" s="269" t="s">
        <v>13</v>
      </c>
      <c r="N5" s="269" t="s">
        <v>13</v>
      </c>
      <c r="O5" s="269" t="s">
        <v>13</v>
      </c>
      <c r="P5" s="325" t="s">
        <v>80</v>
      </c>
      <c r="Q5" s="325" t="s">
        <v>80</v>
      </c>
      <c r="R5" s="325" t="s">
        <v>80</v>
      </c>
      <c r="S5" s="325" t="s">
        <v>80</v>
      </c>
      <c r="T5" s="325" t="s">
        <v>80</v>
      </c>
      <c r="U5" s="325" t="s">
        <v>80</v>
      </c>
      <c r="V5" s="325" t="s">
        <v>80</v>
      </c>
      <c r="W5" s="325" t="s">
        <v>80</v>
      </c>
      <c r="X5" s="325" t="s">
        <v>80</v>
      </c>
      <c r="Y5" s="325" t="s">
        <v>80</v>
      </c>
      <c r="Z5" s="325" t="s">
        <v>80</v>
      </c>
      <c r="AA5" s="325" t="s">
        <v>80</v>
      </c>
      <c r="AB5" s="325" t="s">
        <v>80</v>
      </c>
      <c r="AC5" s="325" t="s">
        <v>80</v>
      </c>
      <c r="AD5" s="325" t="s">
        <v>80</v>
      </c>
      <c r="AE5" s="325" t="s">
        <v>80</v>
      </c>
      <c r="AF5" s="325" t="s">
        <v>80</v>
      </c>
      <c r="AG5" s="325" t="s">
        <v>80</v>
      </c>
      <c r="AH5" s="325" t="s">
        <v>80</v>
      </c>
      <c r="AI5" s="325" t="s">
        <v>80</v>
      </c>
      <c r="AJ5" s="325" t="s">
        <v>80</v>
      </c>
      <c r="AK5" s="325" t="s">
        <v>80</v>
      </c>
      <c r="AL5" s="325" t="s">
        <v>80</v>
      </c>
      <c r="AM5" s="325" t="s">
        <v>80</v>
      </c>
      <c r="AN5" s="325" t="s">
        <v>80</v>
      </c>
      <c r="AO5" s="325" t="s">
        <v>80</v>
      </c>
      <c r="AP5" s="325" t="s">
        <v>80</v>
      </c>
      <c r="AQ5" s="325" t="s">
        <v>80</v>
      </c>
      <c r="AR5" s="325" t="s">
        <v>80</v>
      </c>
      <c r="AS5" s="325" t="s">
        <v>80</v>
      </c>
      <c r="AT5" s="325" t="s">
        <v>80</v>
      </c>
      <c r="AU5" s="325" t="s">
        <v>80</v>
      </c>
      <c r="AV5" s="325" t="s">
        <v>80</v>
      </c>
      <c r="AW5" s="325" t="s">
        <v>80</v>
      </c>
      <c r="AX5" s="325" t="s">
        <v>80</v>
      </c>
      <c r="AY5" s="325" t="s">
        <v>80</v>
      </c>
      <c r="AZ5" s="325" t="s">
        <v>80</v>
      </c>
      <c r="BA5" s="325" t="s">
        <v>80</v>
      </c>
      <c r="BB5" s="325" t="s">
        <v>80</v>
      </c>
      <c r="BC5" s="325" t="s">
        <v>80</v>
      </c>
      <c r="BD5" s="325" t="s">
        <v>135</v>
      </c>
      <c r="BE5" s="325" t="s">
        <v>135</v>
      </c>
      <c r="BF5" s="325" t="s">
        <v>135</v>
      </c>
      <c r="BG5" s="325" t="s">
        <v>135</v>
      </c>
      <c r="BH5" s="325" t="s">
        <v>135</v>
      </c>
      <c r="BI5" s="325" t="s">
        <v>135</v>
      </c>
      <c r="BJ5" s="325" t="s">
        <v>135</v>
      </c>
      <c r="BK5" s="325" t="s">
        <v>135</v>
      </c>
      <c r="BL5" s="325" t="s">
        <v>135</v>
      </c>
      <c r="BM5" s="325" t="s">
        <v>135</v>
      </c>
      <c r="BN5" s="325" t="s">
        <v>135</v>
      </c>
      <c r="BO5" s="326" t="s">
        <v>81</v>
      </c>
      <c r="BP5" s="326"/>
      <c r="BQ5" s="326"/>
      <c r="BR5" s="326"/>
      <c r="BS5" s="326"/>
      <c r="BT5" s="326"/>
      <c r="BU5" s="326"/>
      <c r="BV5" s="326"/>
      <c r="BW5" s="326"/>
      <c r="BX5" s="326"/>
      <c r="BY5" s="326"/>
      <c r="BZ5" s="326"/>
      <c r="CA5" s="326"/>
      <c r="CB5" s="326"/>
      <c r="CC5" s="326"/>
      <c r="CD5" s="326"/>
      <c r="CE5" s="326"/>
      <c r="CF5" s="326"/>
      <c r="CG5" s="326"/>
      <c r="CH5" s="326"/>
      <c r="CI5" s="326"/>
      <c r="CJ5" s="326"/>
      <c r="CK5" s="326"/>
      <c r="CL5" s="326"/>
      <c r="CM5" s="326"/>
      <c r="CN5" s="326"/>
      <c r="CO5" s="326"/>
      <c r="CP5" s="326"/>
      <c r="CQ5" s="326"/>
      <c r="CR5" s="326"/>
      <c r="CS5" s="326"/>
      <c r="CT5" s="326"/>
      <c r="CU5" s="326"/>
      <c r="CV5" s="326"/>
      <c r="CW5" s="326"/>
      <c r="CX5" s="326"/>
      <c r="CY5" s="326"/>
      <c r="CZ5" s="326"/>
      <c r="DA5" s="326"/>
      <c r="DB5" s="326"/>
      <c r="DC5" s="326"/>
      <c r="DD5" s="326"/>
      <c r="DE5" s="326"/>
      <c r="DF5" s="326"/>
      <c r="DG5" s="326"/>
      <c r="DH5" s="326"/>
      <c r="DI5" s="326"/>
      <c r="DJ5" s="326"/>
      <c r="DK5" s="326"/>
      <c r="DL5" s="326"/>
      <c r="DM5" s="326"/>
      <c r="DN5" s="326"/>
      <c r="DO5" s="326"/>
      <c r="DP5" s="326"/>
      <c r="DQ5" s="326"/>
      <c r="DR5" s="326"/>
      <c r="DS5" s="326"/>
      <c r="DT5" s="326"/>
      <c r="DU5" s="326"/>
      <c r="DV5" s="326"/>
      <c r="DW5" s="326"/>
      <c r="DX5" s="326"/>
      <c r="DY5" s="326"/>
      <c r="DZ5" s="326"/>
      <c r="EA5" s="326"/>
      <c r="EB5" s="326"/>
      <c r="EC5" s="326"/>
      <c r="ED5" s="326"/>
      <c r="EE5" s="326"/>
      <c r="EF5" s="326"/>
      <c r="EG5" s="326"/>
      <c r="EH5" s="326"/>
      <c r="EI5" s="326"/>
      <c r="EJ5" s="326"/>
      <c r="EK5" s="326"/>
      <c r="EL5" s="326"/>
      <c r="EM5" s="326"/>
      <c r="EN5" s="326"/>
      <c r="EO5" s="326"/>
      <c r="EP5" s="326"/>
      <c r="EQ5" s="326"/>
      <c r="ER5" s="326"/>
      <c r="ES5" s="326"/>
      <c r="ET5" s="326"/>
      <c r="EU5" s="326"/>
      <c r="EV5" s="326"/>
      <c r="EW5" s="326"/>
      <c r="EX5" s="326"/>
      <c r="EY5" s="326"/>
      <c r="EZ5" s="326"/>
      <c r="FA5" s="326"/>
      <c r="FB5" s="326"/>
      <c r="FC5" s="326"/>
      <c r="FD5" s="326"/>
      <c r="FE5" s="326"/>
      <c r="FF5" s="326"/>
      <c r="FG5" s="326"/>
      <c r="FH5" s="326"/>
      <c r="FI5" s="326"/>
      <c r="FJ5" s="326"/>
      <c r="FK5" s="326"/>
      <c r="FL5" s="326"/>
      <c r="FM5" s="326"/>
      <c r="FN5" s="326"/>
      <c r="FO5" s="326"/>
      <c r="FP5" s="326"/>
      <c r="FQ5" s="326"/>
      <c r="FR5" s="326"/>
      <c r="FS5" s="326"/>
      <c r="FT5" s="326"/>
      <c r="FU5" s="326"/>
      <c r="FV5" s="326"/>
      <c r="FW5" s="326"/>
      <c r="FX5" s="326"/>
      <c r="FY5" s="326"/>
      <c r="FZ5" s="326"/>
      <c r="GA5" s="326"/>
      <c r="GB5" s="326"/>
      <c r="GC5" s="326"/>
      <c r="GD5" s="326"/>
      <c r="GE5" s="326"/>
      <c r="GF5" s="326"/>
      <c r="GG5" s="326"/>
      <c r="GH5" s="326"/>
      <c r="GI5" s="326"/>
      <c r="GJ5" s="326"/>
      <c r="GK5" s="326"/>
      <c r="GL5" s="326"/>
      <c r="GM5" s="326"/>
      <c r="GN5" s="326"/>
      <c r="GO5" s="326"/>
      <c r="GP5" s="326"/>
      <c r="GQ5" s="326"/>
      <c r="GR5" s="326"/>
      <c r="GS5" s="326"/>
      <c r="GT5" s="326"/>
      <c r="GU5" s="326"/>
      <c r="GV5" s="326"/>
      <c r="GW5" s="326"/>
      <c r="GX5" s="326"/>
      <c r="GY5" s="326"/>
      <c r="GZ5" s="326"/>
      <c r="HA5" s="326"/>
      <c r="HB5" s="326"/>
      <c r="HC5" s="326"/>
      <c r="HD5" s="326"/>
      <c r="HE5" s="326"/>
      <c r="HF5" s="326"/>
      <c r="HG5" s="326"/>
      <c r="HH5" s="326"/>
      <c r="HI5" s="326"/>
      <c r="HJ5" s="326"/>
      <c r="HK5" s="326"/>
      <c r="HL5" s="326"/>
      <c r="HM5" s="326"/>
    </row>
    <row r="6" spans="2:273" s="151" customFormat="1" ht="27" customHeight="1" x14ac:dyDescent="0.2">
      <c r="B6" s="327" t="s">
        <v>30</v>
      </c>
      <c r="C6" s="327" t="s">
        <v>58</v>
      </c>
      <c r="D6" s="218">
        <v>2013</v>
      </c>
      <c r="E6" s="218">
        <v>2014</v>
      </c>
      <c r="F6" s="218">
        <v>2015</v>
      </c>
      <c r="G6" s="218">
        <v>2016</v>
      </c>
      <c r="H6" s="218">
        <v>2017</v>
      </c>
      <c r="I6" s="218">
        <v>2018</v>
      </c>
      <c r="J6" s="218">
        <v>2019</v>
      </c>
      <c r="K6" s="218">
        <v>2020</v>
      </c>
      <c r="L6" s="218">
        <v>2021</v>
      </c>
      <c r="M6" s="218">
        <v>2022</v>
      </c>
      <c r="N6" s="218">
        <v>2023</v>
      </c>
      <c r="O6" s="218">
        <v>2024</v>
      </c>
      <c r="P6" s="86" t="s">
        <v>148</v>
      </c>
      <c r="Q6" s="86" t="s">
        <v>149</v>
      </c>
      <c r="R6" s="86" t="s">
        <v>150</v>
      </c>
      <c r="S6" s="86" t="s">
        <v>151</v>
      </c>
      <c r="T6" s="86" t="s">
        <v>152</v>
      </c>
      <c r="U6" s="86" t="s">
        <v>153</v>
      </c>
      <c r="V6" s="86" t="s">
        <v>155</v>
      </c>
      <c r="W6" s="86" t="s">
        <v>156</v>
      </c>
      <c r="X6" s="86" t="s">
        <v>157</v>
      </c>
      <c r="Y6" s="86" t="s">
        <v>158</v>
      </c>
      <c r="Z6" s="86" t="s">
        <v>154</v>
      </c>
      <c r="AA6" s="86" t="s">
        <v>159</v>
      </c>
      <c r="AB6" s="86" t="s">
        <v>160</v>
      </c>
      <c r="AC6" s="86" t="s">
        <v>161</v>
      </c>
      <c r="AD6" s="86" t="s">
        <v>162</v>
      </c>
      <c r="AE6" s="86" t="s">
        <v>163</v>
      </c>
      <c r="AF6" s="86" t="s">
        <v>59</v>
      </c>
      <c r="AG6" s="86" t="s">
        <v>60</v>
      </c>
      <c r="AH6" s="86" t="s">
        <v>61</v>
      </c>
      <c r="AI6" s="86" t="s">
        <v>62</v>
      </c>
      <c r="AJ6" s="86" t="s">
        <v>63</v>
      </c>
      <c r="AK6" s="86" t="s">
        <v>64</v>
      </c>
      <c r="AL6" s="86" t="s">
        <v>65</v>
      </c>
      <c r="AM6" s="86" t="s">
        <v>66</v>
      </c>
      <c r="AN6" s="86" t="s">
        <v>67</v>
      </c>
      <c r="AO6" s="86" t="s">
        <v>68</v>
      </c>
      <c r="AP6" s="86" t="s">
        <v>69</v>
      </c>
      <c r="AQ6" s="86" t="s">
        <v>70</v>
      </c>
      <c r="AR6" s="86" t="s">
        <v>71</v>
      </c>
      <c r="AS6" s="86" t="s">
        <v>72</v>
      </c>
      <c r="AT6" s="86" t="s">
        <v>73</v>
      </c>
      <c r="AU6" s="86" t="s">
        <v>74</v>
      </c>
      <c r="AV6" s="86" t="s">
        <v>129</v>
      </c>
      <c r="AW6" s="86" t="s">
        <v>131</v>
      </c>
      <c r="AX6" s="86" t="s">
        <v>132</v>
      </c>
      <c r="AY6" s="86" t="s">
        <v>133</v>
      </c>
      <c r="AZ6" s="86" t="s">
        <v>130</v>
      </c>
      <c r="BA6" s="86" t="s">
        <v>164</v>
      </c>
      <c r="BB6" s="86" t="s">
        <v>171</v>
      </c>
      <c r="BC6" s="86" t="s">
        <v>183</v>
      </c>
      <c r="BD6" s="86" t="s">
        <v>205</v>
      </c>
      <c r="BE6" s="86" t="s">
        <v>240</v>
      </c>
      <c r="BF6" s="86" t="s">
        <v>239</v>
      </c>
      <c r="BG6" s="86" t="s">
        <v>204</v>
      </c>
      <c r="BH6" s="86" t="s">
        <v>274</v>
      </c>
      <c r="BI6" s="86" t="s">
        <v>275</v>
      </c>
      <c r="BJ6" s="86" t="s">
        <v>276</v>
      </c>
      <c r="BK6" s="86" t="s">
        <v>283</v>
      </c>
      <c r="BL6" s="86" t="s">
        <v>284</v>
      </c>
      <c r="BM6" s="12" t="s">
        <v>285</v>
      </c>
      <c r="BN6" s="12" t="s">
        <v>286</v>
      </c>
      <c r="BO6" s="87">
        <v>41275</v>
      </c>
      <c r="BP6" s="87">
        <v>41306</v>
      </c>
      <c r="BQ6" s="87">
        <v>41334</v>
      </c>
      <c r="BR6" s="87">
        <v>41365</v>
      </c>
      <c r="BS6" s="87">
        <v>41395</v>
      </c>
      <c r="BT6" s="87">
        <v>41426</v>
      </c>
      <c r="BU6" s="87">
        <v>41456</v>
      </c>
      <c r="BV6" s="87">
        <v>41487</v>
      </c>
      <c r="BW6" s="87">
        <v>41518</v>
      </c>
      <c r="BX6" s="87">
        <v>41548</v>
      </c>
      <c r="BY6" s="87">
        <v>41579</v>
      </c>
      <c r="BZ6" s="87">
        <v>41609</v>
      </c>
      <c r="CA6" s="87">
        <v>41640</v>
      </c>
      <c r="CB6" s="87">
        <v>41671</v>
      </c>
      <c r="CC6" s="87">
        <v>41699</v>
      </c>
      <c r="CD6" s="87">
        <v>41730</v>
      </c>
      <c r="CE6" s="87">
        <v>41760</v>
      </c>
      <c r="CF6" s="87">
        <v>41791</v>
      </c>
      <c r="CG6" s="87">
        <v>41821</v>
      </c>
      <c r="CH6" s="87">
        <v>41852</v>
      </c>
      <c r="CI6" s="87">
        <v>41883</v>
      </c>
      <c r="CJ6" s="87">
        <v>41913</v>
      </c>
      <c r="CK6" s="87">
        <v>41944</v>
      </c>
      <c r="CL6" s="87">
        <v>41974</v>
      </c>
      <c r="CM6" s="87">
        <v>42005</v>
      </c>
      <c r="CN6" s="87">
        <v>42036</v>
      </c>
      <c r="CO6" s="87">
        <v>42064</v>
      </c>
      <c r="CP6" s="87">
        <v>42095</v>
      </c>
      <c r="CQ6" s="87">
        <v>42125</v>
      </c>
      <c r="CR6" s="87">
        <v>42156</v>
      </c>
      <c r="CS6" s="87">
        <v>42186</v>
      </c>
      <c r="CT6" s="87">
        <v>42217</v>
      </c>
      <c r="CU6" s="87">
        <v>42248</v>
      </c>
      <c r="CV6" s="87">
        <v>42278</v>
      </c>
      <c r="CW6" s="87">
        <v>42309</v>
      </c>
      <c r="CX6" s="87">
        <v>42339</v>
      </c>
      <c r="CY6" s="87">
        <v>42370</v>
      </c>
      <c r="CZ6" s="87">
        <v>42401</v>
      </c>
      <c r="DA6" s="87">
        <v>42430</v>
      </c>
      <c r="DB6" s="87">
        <v>42461</v>
      </c>
      <c r="DC6" s="87">
        <v>42491</v>
      </c>
      <c r="DD6" s="87">
        <v>42522</v>
      </c>
      <c r="DE6" s="87">
        <v>42552</v>
      </c>
      <c r="DF6" s="87">
        <v>42583</v>
      </c>
      <c r="DG6" s="87">
        <v>42614</v>
      </c>
      <c r="DH6" s="87">
        <v>42644</v>
      </c>
      <c r="DI6" s="87">
        <v>42675</v>
      </c>
      <c r="DJ6" s="87">
        <v>42705</v>
      </c>
      <c r="DK6" s="87">
        <v>42736</v>
      </c>
      <c r="DL6" s="87">
        <v>42767</v>
      </c>
      <c r="DM6" s="87">
        <v>42795</v>
      </c>
      <c r="DN6" s="87">
        <v>42826</v>
      </c>
      <c r="DO6" s="87">
        <v>42856</v>
      </c>
      <c r="DP6" s="87">
        <v>42887</v>
      </c>
      <c r="DQ6" s="87">
        <v>42917</v>
      </c>
      <c r="DR6" s="87">
        <v>42948</v>
      </c>
      <c r="DS6" s="87">
        <v>42979</v>
      </c>
      <c r="DT6" s="87">
        <v>43009</v>
      </c>
      <c r="DU6" s="87">
        <v>43040</v>
      </c>
      <c r="DV6" s="87">
        <v>43070</v>
      </c>
      <c r="DW6" s="87">
        <v>43101</v>
      </c>
      <c r="DX6" s="87">
        <v>43132</v>
      </c>
      <c r="DY6" s="87">
        <v>43160</v>
      </c>
      <c r="DZ6" s="87">
        <v>43191</v>
      </c>
      <c r="EA6" s="87">
        <v>43221</v>
      </c>
      <c r="EB6" s="87">
        <v>43252</v>
      </c>
      <c r="EC6" s="87">
        <v>43282</v>
      </c>
      <c r="ED6" s="87">
        <v>43313</v>
      </c>
      <c r="EE6" s="87">
        <v>43344</v>
      </c>
      <c r="EF6" s="87">
        <v>43374</v>
      </c>
      <c r="EG6" s="87">
        <v>43405</v>
      </c>
      <c r="EH6" s="87">
        <v>43435</v>
      </c>
      <c r="EI6" s="87">
        <v>43466</v>
      </c>
      <c r="EJ6" s="87">
        <v>43497</v>
      </c>
      <c r="EK6" s="87">
        <v>43525</v>
      </c>
      <c r="EL6" s="87">
        <v>43556</v>
      </c>
      <c r="EM6" s="87">
        <v>43586</v>
      </c>
      <c r="EN6" s="87">
        <v>43617</v>
      </c>
      <c r="EO6" s="87">
        <v>43647</v>
      </c>
      <c r="EP6" s="87">
        <v>43678</v>
      </c>
      <c r="EQ6" s="87">
        <v>43709</v>
      </c>
      <c r="ER6" s="87">
        <v>43739</v>
      </c>
      <c r="ES6" s="87">
        <v>43770</v>
      </c>
      <c r="ET6" s="87">
        <v>43800</v>
      </c>
      <c r="EU6" s="87">
        <v>43831</v>
      </c>
      <c r="EV6" s="87">
        <v>43862</v>
      </c>
      <c r="EW6" s="87">
        <v>43891</v>
      </c>
      <c r="EX6" s="87">
        <v>43922</v>
      </c>
      <c r="EY6" s="87">
        <v>43952</v>
      </c>
      <c r="EZ6" s="87">
        <v>43983</v>
      </c>
      <c r="FA6" s="87">
        <v>44013</v>
      </c>
      <c r="FB6" s="87">
        <v>44044</v>
      </c>
      <c r="FC6" s="87">
        <v>44075</v>
      </c>
      <c r="FD6" s="87">
        <v>44105</v>
      </c>
      <c r="FE6" s="87">
        <v>44136</v>
      </c>
      <c r="FF6" s="87">
        <v>44166</v>
      </c>
      <c r="FG6" s="87">
        <v>44197</v>
      </c>
      <c r="FH6" s="87">
        <v>44228</v>
      </c>
      <c r="FI6" s="87">
        <v>44256</v>
      </c>
      <c r="FJ6" s="87">
        <v>44287</v>
      </c>
      <c r="FK6" s="87">
        <v>44317</v>
      </c>
      <c r="FL6" s="87">
        <v>44348</v>
      </c>
      <c r="FM6" s="87">
        <v>44378</v>
      </c>
      <c r="FN6" s="87">
        <v>44409</v>
      </c>
      <c r="FO6" s="87">
        <v>44440</v>
      </c>
      <c r="FP6" s="87">
        <v>44470</v>
      </c>
      <c r="FQ6" s="87">
        <v>44501</v>
      </c>
      <c r="FR6" s="87">
        <v>44531</v>
      </c>
      <c r="FS6" s="87">
        <v>44562</v>
      </c>
      <c r="FT6" s="87">
        <v>44593</v>
      </c>
      <c r="FU6" s="87">
        <v>44621</v>
      </c>
      <c r="FV6" s="87">
        <v>44652</v>
      </c>
      <c r="FW6" s="87">
        <v>44682</v>
      </c>
      <c r="FX6" s="87">
        <v>44713</v>
      </c>
      <c r="FY6" s="87">
        <v>44743</v>
      </c>
      <c r="FZ6" s="87">
        <v>44774</v>
      </c>
      <c r="GA6" s="87">
        <v>44805</v>
      </c>
      <c r="GB6" s="87">
        <v>44835</v>
      </c>
      <c r="GC6" s="87">
        <v>44866</v>
      </c>
      <c r="GD6" s="87">
        <v>44896</v>
      </c>
      <c r="GE6" s="87">
        <v>44927</v>
      </c>
      <c r="GF6" s="87">
        <v>44958</v>
      </c>
      <c r="GG6" s="87">
        <v>44986</v>
      </c>
      <c r="GH6" s="87">
        <v>45017</v>
      </c>
      <c r="GI6" s="87">
        <v>45047</v>
      </c>
      <c r="GJ6" s="87">
        <v>45078</v>
      </c>
      <c r="GK6" s="87">
        <v>45108</v>
      </c>
      <c r="GL6" s="87">
        <v>45139</v>
      </c>
      <c r="GM6" s="87">
        <v>45170</v>
      </c>
      <c r="GN6" s="87">
        <v>45200</v>
      </c>
      <c r="GO6" s="87">
        <v>45231</v>
      </c>
      <c r="GP6" s="87">
        <v>45261</v>
      </c>
      <c r="GQ6" s="87">
        <v>45292</v>
      </c>
      <c r="GR6" s="87">
        <v>45323</v>
      </c>
      <c r="GS6" s="87">
        <v>45352</v>
      </c>
      <c r="GT6" s="87">
        <v>45383</v>
      </c>
      <c r="GU6" s="87">
        <v>45413</v>
      </c>
      <c r="GV6" s="87">
        <v>45444</v>
      </c>
      <c r="GW6" s="87">
        <v>45474</v>
      </c>
      <c r="GX6" s="87">
        <v>45505</v>
      </c>
      <c r="GY6" s="87">
        <v>45536</v>
      </c>
      <c r="GZ6" s="87">
        <v>45566</v>
      </c>
      <c r="HA6" s="87">
        <v>45597</v>
      </c>
      <c r="HB6" s="87">
        <v>45627</v>
      </c>
      <c r="HC6" s="87">
        <v>45658</v>
      </c>
      <c r="HD6" s="87">
        <v>45689</v>
      </c>
      <c r="HE6" s="87">
        <v>45717</v>
      </c>
      <c r="HF6" s="87">
        <v>45748</v>
      </c>
      <c r="HG6" s="87">
        <v>45778</v>
      </c>
      <c r="HH6" s="87">
        <v>45809</v>
      </c>
      <c r="HI6" s="87">
        <v>45839</v>
      </c>
      <c r="HJ6" s="87">
        <v>45870</v>
      </c>
      <c r="HK6" s="87">
        <v>45901</v>
      </c>
      <c r="HL6" s="87">
        <v>45931</v>
      </c>
      <c r="HM6" s="87">
        <v>45962</v>
      </c>
    </row>
    <row r="7" spans="2:273" s="88" customFormat="1" x14ac:dyDescent="0.2">
      <c r="B7" s="300">
        <v>1</v>
      </c>
      <c r="C7" s="301" t="s">
        <v>0</v>
      </c>
      <c r="D7" s="302">
        <v>24604.795272602838</v>
      </c>
      <c r="E7" s="302">
        <v>23897.504357952792</v>
      </c>
      <c r="F7" s="302">
        <v>23694.518272491718</v>
      </c>
      <c r="G7" s="302">
        <v>21471.495538837316</v>
      </c>
      <c r="H7" s="302">
        <v>22250.186053390767</v>
      </c>
      <c r="I7" s="302">
        <v>26221.920447547072</v>
      </c>
      <c r="J7" s="302">
        <v>24654.609837959204</v>
      </c>
      <c r="K7" s="302">
        <v>19443.390473533498</v>
      </c>
      <c r="L7" s="302">
        <v>25057.426064366213</v>
      </c>
      <c r="M7" s="302">
        <v>28622.921697207039</v>
      </c>
      <c r="N7" s="302">
        <v>21137.77559123989</v>
      </c>
      <c r="O7" s="302">
        <v>24034.846828800222</v>
      </c>
      <c r="P7" s="302">
        <v>5974.0074391008084</v>
      </c>
      <c r="Q7" s="302">
        <v>6492.7647398067602</v>
      </c>
      <c r="R7" s="302">
        <v>6037.7670103209402</v>
      </c>
      <c r="S7" s="302">
        <v>6100.2560833743273</v>
      </c>
      <c r="T7" s="302">
        <v>5978.7829130609671</v>
      </c>
      <c r="U7" s="302">
        <v>6441.8622540327833</v>
      </c>
      <c r="V7" s="302">
        <v>5734.9954066609007</v>
      </c>
      <c r="W7" s="302">
        <v>5741.8637841981363</v>
      </c>
      <c r="X7" s="302">
        <v>5914.3533688382186</v>
      </c>
      <c r="Y7" s="302">
        <v>6401.3229528305765</v>
      </c>
      <c r="Z7" s="302">
        <v>6267.157653770314</v>
      </c>
      <c r="AA7" s="302">
        <v>5111.6842970526141</v>
      </c>
      <c r="AB7" s="302">
        <v>4736.258666166168</v>
      </c>
      <c r="AC7" s="302">
        <v>5538.9652787940358</v>
      </c>
      <c r="AD7" s="302">
        <v>5526.7372920095813</v>
      </c>
      <c r="AE7" s="302">
        <v>5669.5343018675285</v>
      </c>
      <c r="AF7" s="302">
        <v>5173.8297636459411</v>
      </c>
      <c r="AG7" s="302">
        <v>5935.8489344573445</v>
      </c>
      <c r="AH7" s="302">
        <v>5600.2462098178767</v>
      </c>
      <c r="AI7" s="302">
        <v>5540.2611454696016</v>
      </c>
      <c r="AJ7" s="302">
        <v>5360.3147781675307</v>
      </c>
      <c r="AK7" s="302">
        <v>6703.2538861632947</v>
      </c>
      <c r="AL7" s="302">
        <v>6618.3682726787283</v>
      </c>
      <c r="AM7" s="302">
        <v>7539.9835105375223</v>
      </c>
      <c r="AN7" s="302">
        <v>5858.3071274555796</v>
      </c>
      <c r="AO7" s="302">
        <v>6909.6389750456783</v>
      </c>
      <c r="AP7" s="302">
        <v>6022.2310782698332</v>
      </c>
      <c r="AQ7" s="302">
        <v>5864.432657188112</v>
      </c>
      <c r="AR7" s="302">
        <v>6201.63619584561</v>
      </c>
      <c r="AS7" s="302">
        <v>3723.5884529019022</v>
      </c>
      <c r="AT7" s="302">
        <v>4734.2311540408191</v>
      </c>
      <c r="AU7" s="302">
        <v>4783.9346707451623</v>
      </c>
      <c r="AV7" s="302">
        <v>5635.7229013715532</v>
      </c>
      <c r="AW7" s="302">
        <v>6463.544638712614</v>
      </c>
      <c r="AX7" s="302">
        <v>6277.8732477473268</v>
      </c>
      <c r="AY7" s="302">
        <v>6680.2852765347152</v>
      </c>
      <c r="AZ7" s="302">
        <v>7296.5200113497258</v>
      </c>
      <c r="BA7" s="302">
        <v>8244.7346597915857</v>
      </c>
      <c r="BB7" s="302">
        <v>7392.4206295338727</v>
      </c>
      <c r="BC7" s="302">
        <v>5689.2463965318548</v>
      </c>
      <c r="BD7" s="302">
        <v>5460.831565739014</v>
      </c>
      <c r="BE7" s="302">
        <v>5968.2171949723843</v>
      </c>
      <c r="BF7" s="302">
        <v>4939.8626206952767</v>
      </c>
      <c r="BG7" s="302">
        <v>4768.8642098332157</v>
      </c>
      <c r="BH7" s="302">
        <v>5941.3316522281766</v>
      </c>
      <c r="BI7" s="302">
        <v>6468.0131962693449</v>
      </c>
      <c r="BJ7" s="302">
        <v>6195.5111750029064</v>
      </c>
      <c r="BK7" s="302">
        <v>5429.9908052997953</v>
      </c>
      <c r="BL7" s="302">
        <v>6117.7229769270998</v>
      </c>
      <c r="BM7" s="274">
        <v>6181.5410165208186</v>
      </c>
      <c r="BN7" s="274">
        <v>6224.4529973637045</v>
      </c>
      <c r="BO7" s="302">
        <f t="shared" ref="BO7:DJ7" si="0">+BO9+BO13</f>
        <v>2381.2204140104236</v>
      </c>
      <c r="BP7" s="302">
        <f t="shared" si="0"/>
        <v>1582.516284602591</v>
      </c>
      <c r="BQ7" s="302">
        <f t="shared" si="0"/>
        <v>2010.270740487794</v>
      </c>
      <c r="BR7" s="302">
        <f t="shared" si="0"/>
        <v>2843.3084394186321</v>
      </c>
      <c r="BS7" s="302">
        <f t="shared" si="0"/>
        <v>2057.1882910312561</v>
      </c>
      <c r="BT7" s="302">
        <f t="shared" si="0"/>
        <v>1592.2680093568727</v>
      </c>
      <c r="BU7" s="302">
        <f t="shared" si="0"/>
        <v>2193.194593025054</v>
      </c>
      <c r="BV7" s="302">
        <f t="shared" si="0"/>
        <v>1883.0654121313592</v>
      </c>
      <c r="BW7" s="302">
        <f t="shared" si="0"/>
        <v>1961.5070051645275</v>
      </c>
      <c r="BX7" s="302">
        <f t="shared" si="0"/>
        <v>2067.4534055584445</v>
      </c>
      <c r="BY7" s="302">
        <f t="shared" si="0"/>
        <v>1895.5438014814824</v>
      </c>
      <c r="BZ7" s="302">
        <f t="shared" si="0"/>
        <v>2137.2588763344002</v>
      </c>
      <c r="CA7" s="302">
        <f t="shared" si="0"/>
        <v>2289.5223824108812</v>
      </c>
      <c r="CB7" s="302">
        <f t="shared" si="0"/>
        <v>1685.6679090351577</v>
      </c>
      <c r="CC7" s="302">
        <f t="shared" si="0"/>
        <v>2003.5926216149282</v>
      </c>
      <c r="CD7" s="302">
        <f t="shared" si="0"/>
        <v>2643.5452338774103</v>
      </c>
      <c r="CE7" s="302">
        <f t="shared" si="0"/>
        <v>1949.9566990913236</v>
      </c>
      <c r="CF7" s="302">
        <f t="shared" si="0"/>
        <v>1848.3603210640499</v>
      </c>
      <c r="CG7" s="302">
        <f t="shared" si="0"/>
        <v>1978.9031794806747</v>
      </c>
      <c r="CH7" s="302">
        <f t="shared" si="0"/>
        <v>1667.9061051108797</v>
      </c>
      <c r="CI7" s="302">
        <f t="shared" si="0"/>
        <v>2088.1861220693463</v>
      </c>
      <c r="CJ7" s="302">
        <f t="shared" si="0"/>
        <v>2015.1938318765115</v>
      </c>
      <c r="CK7" s="302">
        <f t="shared" si="0"/>
        <v>1836.4189987761615</v>
      </c>
      <c r="CL7" s="302">
        <f t="shared" si="0"/>
        <v>1890.2509535454628</v>
      </c>
      <c r="CM7" s="302">
        <f t="shared" si="0"/>
        <v>2047.2002902312001</v>
      </c>
      <c r="CN7" s="302">
        <f t="shared" si="0"/>
        <v>1997.7138857574241</v>
      </c>
      <c r="CO7" s="302">
        <f t="shared" si="0"/>
        <v>1869.4391928495941</v>
      </c>
      <c r="CP7" s="302">
        <f t="shared" si="0"/>
        <v>2615.1390663475468</v>
      </c>
      <c r="CQ7" s="302">
        <f t="shared" si="0"/>
        <v>1929.4636838762708</v>
      </c>
      <c r="CR7" s="302">
        <f t="shared" si="0"/>
        <v>1856.7202026067584</v>
      </c>
      <c r="CS7" s="302">
        <f t="shared" si="0"/>
        <v>2739.4351740992884</v>
      </c>
      <c r="CT7" s="302">
        <f t="shared" si="0"/>
        <v>1707.5360349941357</v>
      </c>
      <c r="CU7" s="302">
        <f t="shared" si="0"/>
        <v>1820.1864446768898</v>
      </c>
      <c r="CV7" s="302">
        <f t="shared" si="0"/>
        <v>1714.1109345286452</v>
      </c>
      <c r="CW7" s="302">
        <f t="shared" si="0"/>
        <v>1672.0754348744456</v>
      </c>
      <c r="CX7" s="302">
        <f t="shared" si="0"/>
        <v>1725.4979276495233</v>
      </c>
      <c r="CY7" s="302">
        <f t="shared" si="0"/>
        <v>1748.5421657690044</v>
      </c>
      <c r="CZ7" s="302">
        <f t="shared" si="0"/>
        <v>1410.1628068663626</v>
      </c>
      <c r="DA7" s="302">
        <f t="shared" si="0"/>
        <v>1577.553693530801</v>
      </c>
      <c r="DB7" s="302">
        <f t="shared" si="0"/>
        <v>2179.6412137204179</v>
      </c>
      <c r="DC7" s="302">
        <f t="shared" si="0"/>
        <v>1569.176342190535</v>
      </c>
      <c r="DD7" s="302">
        <f t="shared" si="0"/>
        <v>1790.1477228830825</v>
      </c>
      <c r="DE7" s="302">
        <f t="shared" si="0"/>
        <v>1833.9721157838098</v>
      </c>
      <c r="DF7" s="302">
        <f t="shared" si="0"/>
        <v>1910.3946501751907</v>
      </c>
      <c r="DG7" s="302">
        <f t="shared" si="0"/>
        <v>1782.370526050581</v>
      </c>
      <c r="DH7" s="302">
        <f t="shared" si="0"/>
        <v>1758.3295486640752</v>
      </c>
      <c r="DI7" s="302">
        <f t="shared" si="0"/>
        <v>1661.6864664081754</v>
      </c>
      <c r="DJ7" s="302">
        <f t="shared" si="0"/>
        <v>2249.5182867952781</v>
      </c>
      <c r="DK7" s="302">
        <f t="shared" ref="DK7:DO7" si="1">+DK9+DK13</f>
        <v>1853.2566092652621</v>
      </c>
      <c r="DL7" s="302">
        <f t="shared" si="1"/>
        <v>1487.5651511368376</v>
      </c>
      <c r="DM7" s="302">
        <f t="shared" si="1"/>
        <v>1833.0080032438414</v>
      </c>
      <c r="DN7" s="302">
        <f t="shared" si="1"/>
        <v>2381.4747066746377</v>
      </c>
      <c r="DO7" s="302">
        <f t="shared" si="1"/>
        <v>1873.1300191365665</v>
      </c>
      <c r="DP7" s="302">
        <f t="shared" ref="DP7:FE7" si="2">+DP9+DP13</f>
        <v>1681.2442086461413</v>
      </c>
      <c r="DQ7" s="302">
        <f t="shared" si="2"/>
        <v>2047.4751088996927</v>
      </c>
      <c r="DR7" s="302">
        <f t="shared" si="2"/>
        <v>1768.4163569157151</v>
      </c>
      <c r="DS7" s="302">
        <f t="shared" si="2"/>
        <v>1784.3547440024684</v>
      </c>
      <c r="DT7" s="302">
        <f t="shared" si="2"/>
        <v>1721.176521173189</v>
      </c>
      <c r="DU7" s="302">
        <f t="shared" si="2"/>
        <v>1881.4854055083458</v>
      </c>
      <c r="DV7" s="302">
        <f t="shared" si="2"/>
        <v>1937.5992187880679</v>
      </c>
      <c r="DW7" s="302">
        <f t="shared" si="2"/>
        <v>1893.5661457143951</v>
      </c>
      <c r="DX7" s="302">
        <f t="shared" si="2"/>
        <v>1540.0382176583712</v>
      </c>
      <c r="DY7" s="302">
        <f t="shared" si="2"/>
        <v>1926.7104147947639</v>
      </c>
      <c r="DZ7" s="302">
        <f t="shared" si="2"/>
        <v>2544.700248484563</v>
      </c>
      <c r="EA7" s="302">
        <f t="shared" si="2"/>
        <v>2205.7561155986841</v>
      </c>
      <c r="EB7" s="302">
        <f t="shared" si="2"/>
        <v>1952.7975220800472</v>
      </c>
      <c r="EC7" s="302">
        <f t="shared" si="2"/>
        <v>2208.3680032918528</v>
      </c>
      <c r="ED7" s="302">
        <f t="shared" si="2"/>
        <v>2183.6098242993439</v>
      </c>
      <c r="EE7" s="302">
        <f t="shared" si="2"/>
        <v>2226.3904450875325</v>
      </c>
      <c r="EF7" s="302">
        <f t="shared" si="2"/>
        <v>2247.6115721092719</v>
      </c>
      <c r="EG7" s="302">
        <f t="shared" si="2"/>
        <v>2304.7517311084071</v>
      </c>
      <c r="EH7" s="302">
        <f t="shared" si="2"/>
        <v>2987.6202073198424</v>
      </c>
      <c r="EI7" s="302">
        <f t="shared" si="2"/>
        <v>2100.1338023620633</v>
      </c>
      <c r="EJ7" s="302">
        <f t="shared" si="2"/>
        <v>1780.7254002743907</v>
      </c>
      <c r="EK7" s="302">
        <f t="shared" si="2"/>
        <v>1977.4479248191255</v>
      </c>
      <c r="EL7" s="302">
        <f t="shared" si="2"/>
        <v>2701.853125166298</v>
      </c>
      <c r="EM7" s="302">
        <f t="shared" si="2"/>
        <v>2371.3296320553363</v>
      </c>
      <c r="EN7" s="302">
        <f t="shared" si="2"/>
        <v>1836.4562178240433</v>
      </c>
      <c r="EO7" s="302">
        <f t="shared" si="2"/>
        <v>1949.9740347861832</v>
      </c>
      <c r="EP7" s="302">
        <f t="shared" si="2"/>
        <v>2068.0137078952357</v>
      </c>
      <c r="EQ7" s="302">
        <f t="shared" si="2"/>
        <v>2004.2433355884141</v>
      </c>
      <c r="ER7" s="302">
        <f t="shared" si="2"/>
        <v>2149.8922195339655</v>
      </c>
      <c r="ES7" s="302">
        <f t="shared" si="2"/>
        <v>1885.187105110389</v>
      </c>
      <c r="ET7" s="302">
        <f t="shared" si="2"/>
        <v>1829.3533325437579</v>
      </c>
      <c r="EU7" s="302">
        <f t="shared" si="2"/>
        <v>2185.3563581924277</v>
      </c>
      <c r="EV7" s="302">
        <f t="shared" si="2"/>
        <v>1691.6100838733914</v>
      </c>
      <c r="EW7" s="302">
        <f t="shared" si="2"/>
        <v>2324.6697537797909</v>
      </c>
      <c r="EX7" s="302">
        <f t="shared" si="2"/>
        <v>1619.2086053310541</v>
      </c>
      <c r="EY7" s="302">
        <f t="shared" si="2"/>
        <v>1032.4163161936854</v>
      </c>
      <c r="EZ7" s="302">
        <f t="shared" si="2"/>
        <v>1071.9635313771635</v>
      </c>
      <c r="FA7" s="302">
        <f t="shared" si="2"/>
        <v>1336.424697772424</v>
      </c>
      <c r="FB7" s="302">
        <f t="shared" si="2"/>
        <v>1488.4338194742179</v>
      </c>
      <c r="FC7" s="302">
        <f t="shared" si="2"/>
        <v>1909.3726367941781</v>
      </c>
      <c r="FD7" s="302">
        <f t="shared" si="2"/>
        <v>1458.0124211831617</v>
      </c>
      <c r="FE7" s="302">
        <f t="shared" si="2"/>
        <v>1620.8113099659654</v>
      </c>
      <c r="FF7" s="302">
        <f t="shared" ref="FF7:FR7" si="3">+FF9+FF13</f>
        <v>1705.1109395960357</v>
      </c>
      <c r="FG7" s="302">
        <f t="shared" si="3"/>
        <v>1780.958558961391</v>
      </c>
      <c r="FH7" s="302">
        <f t="shared" si="3"/>
        <v>1414.9390266713979</v>
      </c>
      <c r="FI7" s="302">
        <f t="shared" si="3"/>
        <v>2439.8253157387635</v>
      </c>
      <c r="FJ7" s="302">
        <f t="shared" si="3"/>
        <v>2353.5149862698199</v>
      </c>
      <c r="FK7" s="302">
        <f t="shared" si="3"/>
        <v>1970.7274729619239</v>
      </c>
      <c r="FL7" s="302">
        <f t="shared" si="3"/>
        <v>2139.302179480871</v>
      </c>
      <c r="FM7" s="302">
        <f t="shared" si="3"/>
        <v>2018.6899222745546</v>
      </c>
      <c r="FN7" s="302">
        <f t="shared" si="3"/>
        <v>1924.5641609666338</v>
      </c>
      <c r="FO7" s="302">
        <f t="shared" si="3"/>
        <v>2334.6191645061381</v>
      </c>
      <c r="FP7" s="302">
        <f t="shared" si="3"/>
        <v>2082.8219661550825</v>
      </c>
      <c r="FQ7" s="302">
        <f t="shared" si="3"/>
        <v>2362.4253040458707</v>
      </c>
      <c r="FR7" s="302">
        <f t="shared" si="3"/>
        <v>2235.0380063337616</v>
      </c>
      <c r="FS7" s="302">
        <f t="shared" ref="FS7:FU7" si="4">+FS9+FS13</f>
        <v>2324.254874762883</v>
      </c>
      <c r="FT7" s="302">
        <f t="shared" si="4"/>
        <v>1944.4311216197359</v>
      </c>
      <c r="FU7" s="302">
        <f t="shared" si="4"/>
        <v>3027.8340149671076</v>
      </c>
      <c r="FV7" s="302">
        <f t="shared" ref="FV7:FX7" si="5">+FV9+FV13</f>
        <v>2913.14874899711</v>
      </c>
      <c r="FW7" s="302">
        <f t="shared" si="5"/>
        <v>2680.7063871192095</v>
      </c>
      <c r="FX7" s="302">
        <f t="shared" si="5"/>
        <v>2650.8795236752667</v>
      </c>
      <c r="FY7" s="302">
        <f t="shared" ref="FY7" si="6">+FY9+FY13</f>
        <v>2665.4978284786866</v>
      </c>
      <c r="FZ7" s="302">
        <f t="shared" ref="FZ7" si="7">+FZ9+FZ13</f>
        <v>2692.2398437970278</v>
      </c>
      <c r="GA7" s="302">
        <f t="shared" ref="GA7:GB7" si="8">+GA9+GA13</f>
        <v>2034.6829572581578</v>
      </c>
      <c r="GB7" s="302">
        <f t="shared" si="8"/>
        <v>1822.0597010131646</v>
      </c>
      <c r="GC7" s="302">
        <f t="shared" ref="GC7" si="9">+GC9+GC13</f>
        <v>1781.8800299515883</v>
      </c>
      <c r="GD7" s="302">
        <f t="shared" ref="GD7" si="10">+GD9+GD13</f>
        <v>2085.3066655671028</v>
      </c>
      <c r="GE7" s="302">
        <f t="shared" ref="GE7:GF7" si="11">+GE9+GE13</f>
        <v>2158.7275426832107</v>
      </c>
      <c r="GF7" s="302">
        <f t="shared" si="11"/>
        <v>1406.4785517928985</v>
      </c>
      <c r="GG7" s="302">
        <f t="shared" ref="GG7:GH7" si="12">+GG9+GG13</f>
        <v>1895.6254712629047</v>
      </c>
      <c r="GH7" s="302">
        <f t="shared" si="12"/>
        <v>2650.1765510581636</v>
      </c>
      <c r="GI7" s="302">
        <f t="shared" ref="GI7:GJ7" si="13">+GI9+GI13</f>
        <v>1742.3496744889505</v>
      </c>
      <c r="GJ7" s="302">
        <f t="shared" si="13"/>
        <v>1575.6909694252699</v>
      </c>
      <c r="GK7" s="302">
        <f t="shared" ref="GK7:GL7" si="14">+GK9+GK13</f>
        <v>1515.9953180439531</v>
      </c>
      <c r="GL7" s="302">
        <f t="shared" si="14"/>
        <v>1667.2157005618396</v>
      </c>
      <c r="GM7" s="302">
        <f t="shared" ref="GM7" si="15">+GM9+GM13</f>
        <v>1756.651602089484</v>
      </c>
      <c r="GN7" s="302">
        <f t="shared" ref="GN7" si="16">+GN9+GN13</f>
        <v>1585.0732090586944</v>
      </c>
      <c r="GO7" s="302">
        <f t="shared" ref="GO7" si="17">+GO9+GO13</f>
        <v>1561.6109493213592</v>
      </c>
      <c r="GP7" s="302">
        <f t="shared" ref="GP7:GQ7" si="18">+GP9+GP13</f>
        <v>1622.1800514531626</v>
      </c>
      <c r="GQ7" s="302">
        <f t="shared" si="18"/>
        <v>1768.5544478826491</v>
      </c>
      <c r="GR7" s="302">
        <f t="shared" ref="GR7" si="19">+GR9+GR13</f>
        <v>2048.2636414744766</v>
      </c>
      <c r="GS7" s="302">
        <f t="shared" ref="GS7" si="20">+GS9+GS13</f>
        <v>2124.5135628710509</v>
      </c>
      <c r="GT7" s="302">
        <f t="shared" ref="GT7" si="21">+GT9+GT13</f>
        <v>2514.8301212803644</v>
      </c>
      <c r="GU7" s="302">
        <f t="shared" ref="GU7" si="22">+GU9+GU13</f>
        <v>2119.9567317924038</v>
      </c>
      <c r="GV7" s="302">
        <f t="shared" ref="GV7" si="23">+GV9+GV13</f>
        <v>1833.2263431965771</v>
      </c>
      <c r="GW7" s="302">
        <f t="shared" ref="GW7" si="24">+GW9+GW13</f>
        <v>2319.3110949105303</v>
      </c>
      <c r="GX7" s="302">
        <f t="shared" ref="GX7" si="25">+GX9+GX13</f>
        <v>1945.4957882565786</v>
      </c>
      <c r="GY7" s="302">
        <f t="shared" ref="GY7" si="26">+GY9+GY13</f>
        <v>1930.704291835797</v>
      </c>
      <c r="GZ7" s="302">
        <f t="shared" ref="GZ7" si="27">+GZ9+GZ13</f>
        <v>1898.1446524694816</v>
      </c>
      <c r="HA7" s="302">
        <f t="shared" ref="HA7" si="28">+HA9+HA13</f>
        <v>1739.7310372723769</v>
      </c>
      <c r="HB7" s="302">
        <f t="shared" ref="HB7" si="29">+HB9+HB13</f>
        <v>1792.1151155579366</v>
      </c>
      <c r="HC7" s="302">
        <f t="shared" ref="HC7:HD7" si="30">+HC9+HC13</f>
        <v>2165.0470954649822</v>
      </c>
      <c r="HD7" s="302">
        <f t="shared" si="30"/>
        <v>1486.486031365258</v>
      </c>
      <c r="HE7" s="302">
        <f t="shared" ref="HE7:HF7" si="31">+HE9+HE13</f>
        <v>2466.1898500968591</v>
      </c>
      <c r="HF7" s="302">
        <f t="shared" si="31"/>
        <v>2377.814328754489</v>
      </c>
      <c r="HG7" s="302">
        <f t="shared" ref="HG7:HH7" si="32">+HG9+HG13</f>
        <v>1904.1970962068408</v>
      </c>
      <c r="HH7" s="302">
        <f t="shared" si="32"/>
        <v>1899.5295915594888</v>
      </c>
      <c r="HI7" s="302">
        <f t="shared" ref="HI7:HJ7" si="33">+HI9+HI13</f>
        <v>2057.6809673997441</v>
      </c>
      <c r="HJ7" s="302">
        <f t="shared" si="33"/>
        <v>2208.7291755542219</v>
      </c>
      <c r="HK7" s="302">
        <f t="shared" ref="HK7:HL7" si="34">+HK9+HK13</f>
        <v>1958.0428544097385</v>
      </c>
      <c r="HL7" s="302">
        <f t="shared" si="34"/>
        <v>2012.8942672026963</v>
      </c>
      <c r="HM7" s="302">
        <f t="shared" ref="HM7" si="35">+HM9+HM13</f>
        <v>1974.0176771138656</v>
      </c>
    </row>
    <row r="8" spans="2:273" x14ac:dyDescent="0.2">
      <c r="B8" s="275"/>
      <c r="C8" s="276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>
        <v>0</v>
      </c>
      <c r="Q8" s="277">
        <v>0</v>
      </c>
      <c r="R8" s="277">
        <v>0</v>
      </c>
      <c r="S8" s="277">
        <v>0</v>
      </c>
      <c r="T8" s="277">
        <v>0</v>
      </c>
      <c r="U8" s="277">
        <v>0</v>
      </c>
      <c r="V8" s="277">
        <v>0</v>
      </c>
      <c r="W8" s="277">
        <v>0</v>
      </c>
      <c r="X8" s="277">
        <v>0</v>
      </c>
      <c r="Y8" s="277">
        <v>0</v>
      </c>
      <c r="Z8" s="277">
        <v>0</v>
      </c>
      <c r="AA8" s="277">
        <v>0</v>
      </c>
      <c r="AB8" s="277">
        <v>0</v>
      </c>
      <c r="AC8" s="277">
        <v>0</v>
      </c>
      <c r="AD8" s="277">
        <v>0</v>
      </c>
      <c r="AE8" s="277">
        <v>0</v>
      </c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>
        <v>0</v>
      </c>
      <c r="BN8" s="277">
        <v>0</v>
      </c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</row>
    <row r="9" spans="2:273" x14ac:dyDescent="0.2">
      <c r="B9" s="278">
        <v>11</v>
      </c>
      <c r="C9" s="279" t="s">
        <v>1</v>
      </c>
      <c r="D9" s="280">
        <v>8881.6136350813722</v>
      </c>
      <c r="E9" s="280">
        <v>7281.7796043861563</v>
      </c>
      <c r="F9" s="280">
        <v>5288.9583047238721</v>
      </c>
      <c r="G9" s="280">
        <v>4713.2419751212719</v>
      </c>
      <c r="H9" s="280">
        <v>5650.817740547147</v>
      </c>
      <c r="I9" s="280">
        <v>8085.253318887887</v>
      </c>
      <c r="J9" s="280">
        <v>7664.2635885849168</v>
      </c>
      <c r="K9" s="280">
        <v>4667.0809002084516</v>
      </c>
      <c r="L9" s="280">
        <v>8795.0795136618417</v>
      </c>
      <c r="M9" s="280">
        <v>10508.829883042021</v>
      </c>
      <c r="N9" s="280">
        <v>3035.3276112426706</v>
      </c>
      <c r="O9" s="280">
        <v>3354.9253233031873</v>
      </c>
      <c r="P9" s="280">
        <v>2317.3997968026661</v>
      </c>
      <c r="Q9" s="280">
        <v>2082.3801829054623</v>
      </c>
      <c r="R9" s="280">
        <v>2152.6395583578897</v>
      </c>
      <c r="S9" s="280">
        <v>2329.1940970153537</v>
      </c>
      <c r="T9" s="280">
        <v>2101.3341340947059</v>
      </c>
      <c r="U9" s="280">
        <v>1977.6939058708028</v>
      </c>
      <c r="V9" s="280">
        <v>1569.7238542841792</v>
      </c>
      <c r="W9" s="280">
        <v>1633.0277101364677</v>
      </c>
      <c r="X9" s="280">
        <v>1261.4802821914182</v>
      </c>
      <c r="Y9" s="280">
        <v>1420.386011832026</v>
      </c>
      <c r="Z9" s="280">
        <v>1399.4307715445134</v>
      </c>
      <c r="AA9" s="280">
        <v>1207.6612391559145</v>
      </c>
      <c r="AB9" s="280">
        <v>901.77044593136804</v>
      </c>
      <c r="AC9" s="280">
        <v>1125.5529576297354</v>
      </c>
      <c r="AD9" s="280">
        <v>1275.107747721604</v>
      </c>
      <c r="AE9" s="280">
        <v>1410.8108238385644</v>
      </c>
      <c r="AF9" s="280">
        <v>1254.6465176912</v>
      </c>
      <c r="AG9" s="280">
        <v>1382.6487231725027</v>
      </c>
      <c r="AH9" s="280">
        <v>1441.7448722281758</v>
      </c>
      <c r="AI9" s="280">
        <v>1571.7776274552675</v>
      </c>
      <c r="AJ9" s="280">
        <v>1404.7525020707453</v>
      </c>
      <c r="AK9" s="280">
        <v>1835.1820131644467</v>
      </c>
      <c r="AL9" s="280">
        <v>2261.554053115327</v>
      </c>
      <c r="AM9" s="280">
        <v>2583.7647505373684</v>
      </c>
      <c r="AN9" s="280">
        <v>1917.7802283778949</v>
      </c>
      <c r="AO9" s="280">
        <v>1934.4562355259691</v>
      </c>
      <c r="AP9" s="280">
        <v>2006.7662742426317</v>
      </c>
      <c r="AQ9" s="280">
        <v>1805.2608504384209</v>
      </c>
      <c r="AR9" s="280">
        <v>1752.467621617895</v>
      </c>
      <c r="AS9" s="280">
        <v>504.22628211263157</v>
      </c>
      <c r="AT9" s="280">
        <v>1111.6127033810526</v>
      </c>
      <c r="AU9" s="280">
        <v>1298.7742930968714</v>
      </c>
      <c r="AV9" s="280">
        <v>1706.4844192115788</v>
      </c>
      <c r="AW9" s="280">
        <v>2292.4079225426312</v>
      </c>
      <c r="AX9" s="280">
        <v>2399.2419027021056</v>
      </c>
      <c r="AY9" s="280">
        <v>2396.9452692055265</v>
      </c>
      <c r="AZ9" s="280">
        <v>2600.5529635947369</v>
      </c>
      <c r="BA9" s="280">
        <v>3424.5567846115791</v>
      </c>
      <c r="BB9" s="280">
        <v>3150.0580065188633</v>
      </c>
      <c r="BC9" s="280">
        <v>1333.662128316842</v>
      </c>
      <c r="BD9" s="280">
        <v>677.36099669684211</v>
      </c>
      <c r="BE9" s="280">
        <v>829.85466897736842</v>
      </c>
      <c r="BF9" s="280">
        <v>917.09434103526326</v>
      </c>
      <c r="BG9" s="280">
        <v>611.01760453319685</v>
      </c>
      <c r="BH9" s="280">
        <v>525.55230390315796</v>
      </c>
      <c r="BI9" s="280">
        <v>791.13384786739789</v>
      </c>
      <c r="BJ9" s="280">
        <v>1051.6503435178947</v>
      </c>
      <c r="BK9" s="280">
        <v>986.58882801473669</v>
      </c>
      <c r="BL9" s="280">
        <v>549.01545287210524</v>
      </c>
      <c r="BM9" s="280">
        <v>762.20500474578944</v>
      </c>
      <c r="BN9" s="280">
        <v>800.60498706368412</v>
      </c>
      <c r="BO9" s="280">
        <f t="shared" ref="BO9:DJ9" si="36">BO10+BO11</f>
        <v>972.81225439817422</v>
      </c>
      <c r="BP9" s="280">
        <f t="shared" si="36"/>
        <v>493.15236427075649</v>
      </c>
      <c r="BQ9" s="280">
        <f t="shared" si="36"/>
        <v>851.43517813373569</v>
      </c>
      <c r="BR9" s="280">
        <f t="shared" si="36"/>
        <v>932.75000674764294</v>
      </c>
      <c r="BS9" s="280">
        <f t="shared" si="36"/>
        <v>715.26558882966265</v>
      </c>
      <c r="BT9" s="280">
        <f t="shared" si="36"/>
        <v>434.36458732815669</v>
      </c>
      <c r="BU9" s="280">
        <f t="shared" si="36"/>
        <v>835.28783742591202</v>
      </c>
      <c r="BV9" s="280">
        <f t="shared" si="36"/>
        <v>641.55446113840765</v>
      </c>
      <c r="BW9" s="280">
        <f t="shared" si="36"/>
        <v>675.79725979356976</v>
      </c>
      <c r="BX9" s="280">
        <f t="shared" si="36"/>
        <v>778.7056941781243</v>
      </c>
      <c r="BY9" s="280">
        <f t="shared" si="36"/>
        <v>670.28534943280965</v>
      </c>
      <c r="BZ9" s="280">
        <f t="shared" si="36"/>
        <v>880.20305340441996</v>
      </c>
      <c r="CA9" s="280">
        <f t="shared" si="36"/>
        <v>823.50105820104</v>
      </c>
      <c r="CB9" s="280">
        <f t="shared" si="36"/>
        <v>492.77336144133574</v>
      </c>
      <c r="CC9" s="280">
        <f t="shared" si="36"/>
        <v>785.05971445233024</v>
      </c>
      <c r="CD9" s="280">
        <f t="shared" si="36"/>
        <v>685.59717789864112</v>
      </c>
      <c r="CE9" s="280">
        <f t="shared" si="36"/>
        <v>652.52595957987273</v>
      </c>
      <c r="CF9" s="280">
        <f t="shared" si="36"/>
        <v>639.57076839228898</v>
      </c>
      <c r="CG9" s="280">
        <f t="shared" si="36"/>
        <v>523.63053402027595</v>
      </c>
      <c r="CH9" s="280">
        <f t="shared" si="36"/>
        <v>390.6573532694257</v>
      </c>
      <c r="CI9" s="280">
        <f t="shared" si="36"/>
        <v>655.43596699447767</v>
      </c>
      <c r="CJ9" s="280">
        <f t="shared" si="36"/>
        <v>666.48130773577827</v>
      </c>
      <c r="CK9" s="280">
        <f t="shared" si="36"/>
        <v>472.39388662829322</v>
      </c>
      <c r="CL9" s="280">
        <f t="shared" si="36"/>
        <v>494.15251577239633</v>
      </c>
      <c r="CM9" s="280">
        <f t="shared" si="36"/>
        <v>449.48127490939999</v>
      </c>
      <c r="CN9" s="280">
        <f t="shared" si="36"/>
        <v>389.92807718782433</v>
      </c>
      <c r="CO9" s="280">
        <f t="shared" si="36"/>
        <v>422.0709300941939</v>
      </c>
      <c r="CP9" s="280">
        <f t="shared" si="36"/>
        <v>471.62302469309662</v>
      </c>
      <c r="CQ9" s="280">
        <f t="shared" si="36"/>
        <v>446.26958404482104</v>
      </c>
      <c r="CR9" s="280">
        <f t="shared" si="36"/>
        <v>502.49340309410832</v>
      </c>
      <c r="CS9" s="280">
        <f t="shared" si="36"/>
        <v>533.55841578793786</v>
      </c>
      <c r="CT9" s="280">
        <f t="shared" si="36"/>
        <v>445.11630744183583</v>
      </c>
      <c r="CU9" s="280">
        <f t="shared" si="36"/>
        <v>420.75604831473964</v>
      </c>
      <c r="CV9" s="280">
        <f t="shared" si="36"/>
        <v>408.842566910095</v>
      </c>
      <c r="CW9" s="280">
        <f t="shared" si="36"/>
        <v>418.55129660444572</v>
      </c>
      <c r="CX9" s="280">
        <f t="shared" si="36"/>
        <v>380.26737564137375</v>
      </c>
      <c r="CY9" s="280">
        <f t="shared" si="36"/>
        <v>332.69842155430439</v>
      </c>
      <c r="CZ9" s="280">
        <f t="shared" si="36"/>
        <v>264.6930181303627</v>
      </c>
      <c r="DA9" s="280">
        <f t="shared" si="36"/>
        <v>304.3790062467009</v>
      </c>
      <c r="DB9" s="280">
        <f t="shared" si="36"/>
        <v>338.57746159041767</v>
      </c>
      <c r="DC9" s="280">
        <f t="shared" si="36"/>
        <v>382.22082893723513</v>
      </c>
      <c r="DD9" s="280">
        <f t="shared" si="36"/>
        <v>404.75466710208246</v>
      </c>
      <c r="DE9" s="280">
        <f t="shared" si="36"/>
        <v>369.67227575183176</v>
      </c>
      <c r="DF9" s="280">
        <f t="shared" si="36"/>
        <v>451.51761441919047</v>
      </c>
      <c r="DG9" s="280">
        <f t="shared" si="36"/>
        <v>453.9178575505818</v>
      </c>
      <c r="DH9" s="280">
        <f t="shared" si="36"/>
        <v>416.56740978836086</v>
      </c>
      <c r="DI9" s="280">
        <f t="shared" si="36"/>
        <v>394.58179886217516</v>
      </c>
      <c r="DJ9" s="280">
        <f t="shared" si="36"/>
        <v>599.66161518802835</v>
      </c>
      <c r="DK9" s="280">
        <f t="shared" ref="DK9" si="37">DK10+DK11</f>
        <v>348.06411142596698</v>
      </c>
      <c r="DL9" s="280">
        <f t="shared" ref="DL9" si="38">DL10+DL11</f>
        <v>369.02800180454369</v>
      </c>
      <c r="DM9" s="280">
        <f t="shared" ref="DM9" si="39">DM10+DM11</f>
        <v>537.55440446068928</v>
      </c>
      <c r="DN9" s="280">
        <f t="shared" ref="DN9" si="40">DN10+DN11</f>
        <v>412.9403118083419</v>
      </c>
      <c r="DO9" s="280">
        <f t="shared" ref="DO9" si="41">DO10+DO11</f>
        <v>523.87353590202019</v>
      </c>
      <c r="DP9" s="280">
        <f t="shared" ref="DP9" si="42">DP10+DP11</f>
        <v>445.83487546214087</v>
      </c>
      <c r="DQ9" s="280">
        <f t="shared" ref="DQ9" si="43">DQ10+DQ11</f>
        <v>496.95576556194453</v>
      </c>
      <c r="DR9" s="280">
        <f t="shared" ref="DR9" si="44">DR10+DR11</f>
        <v>483.19203871522296</v>
      </c>
      <c r="DS9" s="280">
        <f t="shared" ref="DS9" si="45">DS10+DS11</f>
        <v>461.59706795100846</v>
      </c>
      <c r="DT9" s="280">
        <f t="shared" ref="DT9" si="46">DT10+DT11</f>
        <v>427.85755281570107</v>
      </c>
      <c r="DU9" s="280">
        <f t="shared" ref="DU9" si="47">DU10+DU11</f>
        <v>555.86164060702686</v>
      </c>
      <c r="DV9" s="280">
        <f t="shared" ref="DV9" si="48">DV10+DV11</f>
        <v>588.05843403253948</v>
      </c>
      <c r="DW9" s="280">
        <f t="shared" ref="DW9" si="49">DW10+DW11</f>
        <v>388.77741320693713</v>
      </c>
      <c r="DX9" s="280">
        <f t="shared" ref="DX9" si="50">DX10+DX11</f>
        <v>391.08249946650977</v>
      </c>
      <c r="DY9" s="280">
        <f t="shared" ref="DY9" si="51">DY10+DY11</f>
        <v>624.89258939729837</v>
      </c>
      <c r="DZ9" s="280">
        <f t="shared" ref="DZ9" si="52">DZ10+DZ11</f>
        <v>524.1198044454992</v>
      </c>
      <c r="EA9" s="280">
        <f t="shared" ref="EA9" si="53">EA10+EA11</f>
        <v>598.20761798947365</v>
      </c>
      <c r="EB9" s="280">
        <f t="shared" ref="EB9" si="54">EB10+EB11</f>
        <v>712.85459072947378</v>
      </c>
      <c r="EC9" s="280">
        <f t="shared" ref="EC9" si="55">EC10+EC11</f>
        <v>709.95818854842105</v>
      </c>
      <c r="ED9" s="280">
        <f t="shared" ref="ED9" si="56">ED10+ED11</f>
        <v>814.63698434789467</v>
      </c>
      <c r="EE9" s="280">
        <f t="shared" ref="EE9" si="57">EE10+EE11</f>
        <v>736.95888021901123</v>
      </c>
      <c r="EF9" s="280">
        <f t="shared" ref="EF9" si="58">EF10+EF11</f>
        <v>881.92857610947362</v>
      </c>
      <c r="EG9" s="280">
        <f t="shared" ref="EG9" si="59">EG10+EG11</f>
        <v>917.86675911157897</v>
      </c>
      <c r="EH9" s="280">
        <f t="shared" ref="EH9" si="60">EH10+EH11</f>
        <v>783.9694153163158</v>
      </c>
      <c r="EI9" s="280">
        <f t="shared" ref="EI9" si="61">EI10+EI11</f>
        <v>591.45293760684206</v>
      </c>
      <c r="EJ9" s="280">
        <f t="shared" ref="EJ9" si="62">EJ10+EJ11</f>
        <v>604.12021236315786</v>
      </c>
      <c r="EK9" s="280">
        <f t="shared" ref="EK9" si="63">EK10+EK11</f>
        <v>722.20707840789464</v>
      </c>
      <c r="EL9" s="280">
        <f t="shared" ref="EL9" si="64">EL10+EL11</f>
        <v>543.19909829105268</v>
      </c>
      <c r="EM9" s="280">
        <f t="shared" ref="EM9" si="65">EM10+EM11</f>
        <v>831.51169850210511</v>
      </c>
      <c r="EN9" s="280">
        <f t="shared" ref="EN9" si="66">EN10+EN11</f>
        <v>559.74543873281141</v>
      </c>
      <c r="EO9" s="280">
        <f t="shared" ref="EO9" si="67">EO10+EO11</f>
        <v>586.31755842894745</v>
      </c>
      <c r="EP9" s="280">
        <f t="shared" ref="EP9" si="68">EP10+EP11</f>
        <v>717.24683723999999</v>
      </c>
      <c r="EQ9" s="280">
        <f t="shared" ref="EQ9" si="69">EQ10+EQ11</f>
        <v>703.20187857368421</v>
      </c>
      <c r="ER9" s="280">
        <f t="shared" ref="ER9" si="70">ER10+ER11</f>
        <v>594.93863629473685</v>
      </c>
      <c r="ES9" s="280">
        <f t="shared" ref="ES9" si="71">ES10+ES11</f>
        <v>679.75851872315786</v>
      </c>
      <c r="ET9" s="280">
        <f t="shared" ref="ET9" si="72">ET10+ET11</f>
        <v>530.5636954205263</v>
      </c>
      <c r="EU9" s="280">
        <f t="shared" ref="EU9" si="73">EU10+EU11</f>
        <v>624.78765656842108</v>
      </c>
      <c r="EV9" s="280">
        <f t="shared" ref="EV9" si="74">EV10+EV11</f>
        <v>607.74245836368436</v>
      </c>
      <c r="EW9" s="280">
        <f t="shared" ref="EW9" si="75">EW10+EW11</f>
        <v>519.93750668578946</v>
      </c>
      <c r="EX9" s="280">
        <f t="shared" ref="EX9" si="76">EX10+EX11</f>
        <v>136.26895083105265</v>
      </c>
      <c r="EY9" s="280">
        <f t="shared" ref="EY9" si="77">EY10+EY11</f>
        <v>164.4244025336842</v>
      </c>
      <c r="EZ9" s="280">
        <f t="shared" ref="EZ9" si="78">EZ10+EZ11</f>
        <v>203.53292874789474</v>
      </c>
      <c r="FA9" s="280">
        <f t="shared" ref="FA9" si="79">FA10+FA11</f>
        <v>328.46628348315789</v>
      </c>
      <c r="FB9" s="280">
        <f t="shared" ref="FB9" si="80">FB10+FB11</f>
        <v>266.75479698421054</v>
      </c>
      <c r="FC9" s="280">
        <f t="shared" ref="FC9" si="81">FC10+FC11</f>
        <v>516.39162291368427</v>
      </c>
      <c r="FD9" s="280">
        <f t="shared" ref="FD9" si="82">FD10+FD11</f>
        <v>437.69687174315789</v>
      </c>
      <c r="FE9" s="280">
        <f t="shared" ref="FE9:FR9" si="83">FE10+FE11</f>
        <v>439.61067220596493</v>
      </c>
      <c r="FF9" s="280">
        <f t="shared" si="83"/>
        <v>421.46674914774849</v>
      </c>
      <c r="FG9" s="280">
        <f t="shared" si="83"/>
        <v>463.10587233473683</v>
      </c>
      <c r="FH9" s="280">
        <f t="shared" si="83"/>
        <v>399.74753510473681</v>
      </c>
      <c r="FI9" s="280">
        <f t="shared" si="83"/>
        <v>843.63101177210524</v>
      </c>
      <c r="FJ9" s="280">
        <f t="shared" si="83"/>
        <v>631.71459752315786</v>
      </c>
      <c r="FK9" s="280">
        <f t="shared" si="83"/>
        <v>773.93628422526319</v>
      </c>
      <c r="FL9" s="280">
        <f t="shared" si="83"/>
        <v>886.75704079421052</v>
      </c>
      <c r="FM9" s="280">
        <f t="shared" si="83"/>
        <v>710.40406581789466</v>
      </c>
      <c r="FN9" s="280">
        <f t="shared" si="83"/>
        <v>710.29206425473694</v>
      </c>
      <c r="FO9" s="280">
        <f t="shared" si="83"/>
        <v>978.54577262947373</v>
      </c>
      <c r="FP9" s="280">
        <f t="shared" si="83"/>
        <v>761.17388565842111</v>
      </c>
      <c r="FQ9" s="280">
        <f t="shared" si="83"/>
        <v>965.93745459421052</v>
      </c>
      <c r="FR9" s="280">
        <f t="shared" si="83"/>
        <v>669.83392895289467</v>
      </c>
      <c r="FS9" s="280">
        <f t="shared" ref="FS9:FU9" si="84">FS10+FS11</f>
        <v>747.89725106789479</v>
      </c>
      <c r="FT9" s="280">
        <f t="shared" si="84"/>
        <v>712.32389715473687</v>
      </c>
      <c r="FU9" s="280">
        <f t="shared" si="84"/>
        <v>1140.3318153721052</v>
      </c>
      <c r="FV9" s="280">
        <f t="shared" ref="FV9:FX9" si="85">FV10+FV11</f>
        <v>891.52921250210534</v>
      </c>
      <c r="FW9" s="280">
        <f t="shared" si="85"/>
        <v>1317.9913599142105</v>
      </c>
      <c r="FX9" s="280">
        <f t="shared" si="85"/>
        <v>1215.0362121952633</v>
      </c>
      <c r="FY9" s="280">
        <f t="shared" ref="FY9" si="86">FY10+FY11</f>
        <v>1341.1495858936842</v>
      </c>
      <c r="FZ9" s="280">
        <f t="shared" ref="FZ9" si="87">FZ10+FZ11</f>
        <v>1315.8488410020211</v>
      </c>
      <c r="GA9" s="280">
        <f t="shared" ref="GA9:GB9" si="88">GA10+GA11</f>
        <v>493.0595796231579</v>
      </c>
      <c r="GB9" s="280">
        <f t="shared" si="88"/>
        <v>365.97817824315791</v>
      </c>
      <c r="GC9" s="280">
        <f t="shared" ref="GC9" si="89">GC10+GC11</f>
        <v>430.25808414157893</v>
      </c>
      <c r="GD9" s="280">
        <f t="shared" ref="GD9" si="90">GD10+GD11</f>
        <v>537.42586593210524</v>
      </c>
      <c r="GE9" s="280">
        <f t="shared" ref="GE9:GF9" si="91">GE10+GE11</f>
        <v>278.17386018105265</v>
      </c>
      <c r="GF9" s="280">
        <f t="shared" si="91"/>
        <v>211.61767212789474</v>
      </c>
      <c r="GG9" s="280">
        <f t="shared" ref="GG9:GH9" si="92">GG10+GG11</f>
        <v>187.56946438789475</v>
      </c>
      <c r="GH9" s="280">
        <f t="shared" si="92"/>
        <v>332.5596992831579</v>
      </c>
      <c r="GI9" s="280">
        <f t="shared" ref="GI9:GJ9" si="93">GI10+GI11</f>
        <v>282.15311933894742</v>
      </c>
      <c r="GJ9" s="280">
        <f t="shared" si="93"/>
        <v>215.14185035526316</v>
      </c>
      <c r="GK9" s="280">
        <f t="shared" ref="GK9:GL9" si="94">GK10+GK11</f>
        <v>199.71234212894737</v>
      </c>
      <c r="GL9" s="280">
        <f t="shared" si="94"/>
        <v>342.63234734684215</v>
      </c>
      <c r="GM9" s="280">
        <f t="shared" ref="GM9" si="95">GM10+GM11</f>
        <v>374.7496515594737</v>
      </c>
      <c r="GN9" s="280">
        <f t="shared" ref="GN9" si="96">GN10+GN11</f>
        <v>200.97328402368422</v>
      </c>
      <c r="GO9" s="280">
        <f t="shared" ref="GO9" si="97">GO10+GO11</f>
        <v>279.84704107635474</v>
      </c>
      <c r="GP9" s="280">
        <f t="shared" ref="GP9:GQ9" si="98">GP10+GP11</f>
        <v>130.19727943315789</v>
      </c>
      <c r="GQ9" s="280">
        <f t="shared" si="98"/>
        <v>157.12714631263157</v>
      </c>
      <c r="GR9" s="280">
        <f t="shared" ref="GR9" si="99">GR10+GR11</f>
        <v>135.02850930947369</v>
      </c>
      <c r="GS9" s="280">
        <f t="shared" ref="GS9" si="100">GS10+GS11</f>
        <v>233.39664828105265</v>
      </c>
      <c r="GT9" s="280">
        <f t="shared" ref="GT9" si="101">GT10+GT11</f>
        <v>208.44376194842107</v>
      </c>
      <c r="GU9" s="280">
        <f t="shared" ref="GU9" si="102">GU10+GU11</f>
        <v>357.5817950973979</v>
      </c>
      <c r="GV9" s="280">
        <f t="shared" ref="GV9" si="103">GV10+GV11</f>
        <v>225.10829082157895</v>
      </c>
      <c r="GW9" s="280">
        <f t="shared" ref="GW9" si="104">GW10+GW11</f>
        <v>315.40229553052632</v>
      </c>
      <c r="GX9" s="280">
        <f t="shared" ref="GX9" si="105">GX10+GX11</f>
        <v>387.60017724157899</v>
      </c>
      <c r="GY9" s="280">
        <f t="shared" ref="GY9" si="106">GY10+GY11</f>
        <v>348.64787074578942</v>
      </c>
      <c r="GZ9" s="280">
        <f t="shared" ref="GZ9" si="107">GZ10+GZ11</f>
        <v>411.82233378947365</v>
      </c>
      <c r="HA9" s="280">
        <f t="shared" ref="HA9" si="108">HA10+HA11</f>
        <v>315.99944767736838</v>
      </c>
      <c r="HB9" s="280">
        <f t="shared" ref="HB9" si="109">HB10+HB11</f>
        <v>258.76704654789472</v>
      </c>
      <c r="HC9" s="280">
        <f t="shared" ref="HC9:HD9" si="110">HC10+HC11</f>
        <v>216.64147588999998</v>
      </c>
      <c r="HD9" s="280">
        <f t="shared" si="110"/>
        <v>166.44305309526317</v>
      </c>
      <c r="HE9" s="280">
        <f t="shared" ref="HE9:HF9" si="111">HE10+HE11</f>
        <v>165.93092388684209</v>
      </c>
      <c r="HF9" s="280">
        <f t="shared" si="111"/>
        <v>220.95865743947371</v>
      </c>
      <c r="HG9" s="280">
        <f t="shared" ref="HG9:HH9" si="112">HG10+HG11</f>
        <v>206.4647524668421</v>
      </c>
      <c r="HH9" s="280">
        <f t="shared" si="112"/>
        <v>334.7815948394736</v>
      </c>
      <c r="HI9" s="280">
        <f t="shared" ref="HI9:HJ9" si="113">HI10+HI11</f>
        <v>277.62585371473682</v>
      </c>
      <c r="HJ9" s="280">
        <f t="shared" si="113"/>
        <v>223.21455233421057</v>
      </c>
      <c r="HK9" s="280">
        <f t="shared" ref="HK9:HL9" si="114">HK10+HK11</f>
        <v>299.76458101473679</v>
      </c>
      <c r="HL9" s="280">
        <f t="shared" si="114"/>
        <v>283.75867205768765</v>
      </c>
      <c r="HM9" s="280">
        <f t="shared" ref="HM9" si="115">HM10+HM11</f>
        <v>237.12682127386074</v>
      </c>
    </row>
    <row r="10" spans="2:273" s="90" customFormat="1" x14ac:dyDescent="0.2">
      <c r="B10" s="275">
        <v>111</v>
      </c>
      <c r="C10" s="276" t="s">
        <v>2</v>
      </c>
      <c r="D10" s="281">
        <v>6356.3156793313719</v>
      </c>
      <c r="E10" s="281">
        <v>5253.1497548735642</v>
      </c>
      <c r="F10" s="281">
        <v>3277.9233383605883</v>
      </c>
      <c r="G10" s="281">
        <v>3396.9228622512719</v>
      </c>
      <c r="H10" s="281">
        <v>4188.8168182771469</v>
      </c>
      <c r="I10" s="281">
        <v>6213.9939909278874</v>
      </c>
      <c r="J10" s="281">
        <v>5394.8823111149168</v>
      </c>
      <c r="K10" s="281">
        <v>2748.521668638451</v>
      </c>
      <c r="L10" s="281">
        <v>5376.0052115318413</v>
      </c>
      <c r="M10" s="281">
        <v>7464.4851734020222</v>
      </c>
      <c r="N10" s="281">
        <v>3035.3276112426706</v>
      </c>
      <c r="O10" s="281">
        <v>3354.9253233031873</v>
      </c>
      <c r="P10" s="281">
        <v>1669.6697968026665</v>
      </c>
      <c r="Q10" s="281">
        <v>1518.3801829054623</v>
      </c>
      <c r="R10" s="281">
        <v>1538.9795583578893</v>
      </c>
      <c r="S10" s="281">
        <v>1629.2861412653538</v>
      </c>
      <c r="T10" s="281">
        <v>1663.3486320947061</v>
      </c>
      <c r="U10" s="281">
        <v>1516.6639058708029</v>
      </c>
      <c r="V10" s="281">
        <v>1008.9888492802753</v>
      </c>
      <c r="W10" s="281">
        <v>1064.1483676277799</v>
      </c>
      <c r="X10" s="281">
        <v>743.34028798835584</v>
      </c>
      <c r="Y10" s="281">
        <v>874.156726782026</v>
      </c>
      <c r="Z10" s="281">
        <v>882.61776998429195</v>
      </c>
      <c r="AA10" s="281">
        <v>777.80855360591443</v>
      </c>
      <c r="AB10" s="281">
        <v>595.55750640136807</v>
      </c>
      <c r="AC10" s="281">
        <v>780.71663730973523</v>
      </c>
      <c r="AD10" s="281">
        <v>946.31547392160405</v>
      </c>
      <c r="AE10" s="281">
        <v>1074.3332446185645</v>
      </c>
      <c r="AF10" s="281">
        <v>978.11851769119994</v>
      </c>
      <c r="AG10" s="281">
        <v>1102.7587231725029</v>
      </c>
      <c r="AH10" s="281">
        <v>1117.3563479981758</v>
      </c>
      <c r="AI10" s="281">
        <v>990.58322941526751</v>
      </c>
      <c r="AJ10" s="281">
        <v>1135.4708084607453</v>
      </c>
      <c r="AK10" s="281">
        <v>1504.0715631644466</v>
      </c>
      <c r="AL10" s="281">
        <v>1712.2795929353269</v>
      </c>
      <c r="AM10" s="281">
        <v>1862.1720263673685</v>
      </c>
      <c r="AN10" s="281">
        <v>1441.5802283778949</v>
      </c>
      <c r="AO10" s="281">
        <v>1380.4706955059692</v>
      </c>
      <c r="AP10" s="281">
        <v>1476.8714367926316</v>
      </c>
      <c r="AQ10" s="281">
        <v>1095.9599504384209</v>
      </c>
      <c r="AR10" s="281">
        <v>1118.7216676178948</v>
      </c>
      <c r="AS10" s="281">
        <v>290.1089671026316</v>
      </c>
      <c r="AT10" s="303">
        <v>657.7654072610527</v>
      </c>
      <c r="AU10" s="303">
        <v>681.92562665687137</v>
      </c>
      <c r="AV10" s="303">
        <v>1073.2815176515787</v>
      </c>
      <c r="AW10" s="303">
        <v>1446.2726428726314</v>
      </c>
      <c r="AX10" s="303">
        <v>1448.9073222721054</v>
      </c>
      <c r="AY10" s="303">
        <v>1407.5437287355262</v>
      </c>
      <c r="AZ10" s="303">
        <v>1471.3080496447369</v>
      </c>
      <c r="BA10" s="303">
        <v>2202.4758886115792</v>
      </c>
      <c r="BB10" s="303">
        <v>2457.0391068288632</v>
      </c>
      <c r="BC10" s="303">
        <v>1333.662128316842</v>
      </c>
      <c r="BD10" s="303">
        <v>677.36099669684211</v>
      </c>
      <c r="BE10" s="303">
        <v>829.85466897736842</v>
      </c>
      <c r="BF10" s="303">
        <v>917.09434103526326</v>
      </c>
      <c r="BG10" s="303">
        <v>611.01760453319685</v>
      </c>
      <c r="BH10" s="303">
        <v>525.55230390315796</v>
      </c>
      <c r="BI10" s="303">
        <v>791.13384786739789</v>
      </c>
      <c r="BJ10" s="303">
        <v>1051.6503435178947</v>
      </c>
      <c r="BK10" s="303">
        <v>986.58882801473669</v>
      </c>
      <c r="BL10" s="303">
        <v>549.01545287210524</v>
      </c>
      <c r="BM10" s="303">
        <v>762.20500474578944</v>
      </c>
      <c r="BN10" s="303">
        <v>800.60498706368412</v>
      </c>
      <c r="BO10" s="277">
        <v>733.81225439817422</v>
      </c>
      <c r="BP10" s="277">
        <v>312.93236427075652</v>
      </c>
      <c r="BQ10" s="277">
        <v>622.9251781337357</v>
      </c>
      <c r="BR10" s="277">
        <v>782.75000674764294</v>
      </c>
      <c r="BS10" s="277">
        <v>506.26558882966265</v>
      </c>
      <c r="BT10" s="277">
        <v>229.36458732815669</v>
      </c>
      <c r="BU10" s="277">
        <v>616.28783742591202</v>
      </c>
      <c r="BV10" s="277">
        <v>415.33446113840762</v>
      </c>
      <c r="BW10" s="277">
        <v>507.35725979356982</v>
      </c>
      <c r="BX10" s="277">
        <v>602.4556941781243</v>
      </c>
      <c r="BY10" s="277">
        <v>516.65739368280958</v>
      </c>
      <c r="BZ10" s="277">
        <v>510.17305340441999</v>
      </c>
      <c r="CA10" s="277">
        <v>662.00105820104</v>
      </c>
      <c r="CB10" s="277">
        <v>348.1913614413358</v>
      </c>
      <c r="CC10" s="277">
        <v>653.15621245233024</v>
      </c>
      <c r="CD10" s="277">
        <v>532.81717789864115</v>
      </c>
      <c r="CE10" s="277">
        <v>500.82595957987269</v>
      </c>
      <c r="CF10" s="277">
        <v>483.02076839228891</v>
      </c>
      <c r="CG10" s="277">
        <v>343.37053402027595</v>
      </c>
      <c r="CH10" s="277">
        <v>218.82885660942571</v>
      </c>
      <c r="CI10" s="277">
        <v>446.78945865057369</v>
      </c>
      <c r="CJ10" s="277">
        <v>422.36196522709025</v>
      </c>
      <c r="CK10" s="277">
        <v>334.11388662829324</v>
      </c>
      <c r="CL10" s="277">
        <v>307.67251577239631</v>
      </c>
      <c r="CM10" s="277">
        <v>261.08840146633759</v>
      </c>
      <c r="CN10" s="277">
        <v>245.22485326782433</v>
      </c>
      <c r="CO10" s="277">
        <v>237.0270332541939</v>
      </c>
      <c r="CP10" s="277">
        <v>267.12725704309662</v>
      </c>
      <c r="CQ10" s="277">
        <v>293.71014948482105</v>
      </c>
      <c r="CR10" s="277">
        <v>313.31932025410833</v>
      </c>
      <c r="CS10" s="277">
        <v>329.55394129873383</v>
      </c>
      <c r="CT10" s="277">
        <v>278.29614261183588</v>
      </c>
      <c r="CU10" s="277">
        <v>274.76768607372219</v>
      </c>
      <c r="CV10" s="277">
        <v>272.384867970095</v>
      </c>
      <c r="CW10" s="277">
        <v>293.25252320444571</v>
      </c>
      <c r="CX10" s="277">
        <v>212.1711624313738</v>
      </c>
      <c r="CY10" s="277">
        <v>219.6329210843044</v>
      </c>
      <c r="CZ10" s="277">
        <v>181.59431447036272</v>
      </c>
      <c r="DA10" s="277">
        <v>194.3302708467009</v>
      </c>
      <c r="DB10" s="277">
        <v>222.53871379041766</v>
      </c>
      <c r="DC10" s="277">
        <v>279.98119632723512</v>
      </c>
      <c r="DD10" s="277">
        <v>278.19672719208245</v>
      </c>
      <c r="DE10" s="277">
        <v>287.58528769183181</v>
      </c>
      <c r="DF10" s="277">
        <v>329.89033463919048</v>
      </c>
      <c r="DG10" s="277">
        <v>328.83985159058176</v>
      </c>
      <c r="DH10" s="277">
        <v>335.31357572836089</v>
      </c>
      <c r="DI10" s="277">
        <v>295.55805370217519</v>
      </c>
      <c r="DJ10" s="277">
        <v>443.46161518802836</v>
      </c>
      <c r="DK10" s="277">
        <v>253.56411142596698</v>
      </c>
      <c r="DL10" s="277">
        <v>297.9700018045437</v>
      </c>
      <c r="DM10" s="277">
        <v>426.58440446068926</v>
      </c>
      <c r="DN10" s="277">
        <v>342.15031180834188</v>
      </c>
      <c r="DO10" s="277">
        <v>436.27353590202017</v>
      </c>
      <c r="DP10" s="277">
        <v>324.33487546214087</v>
      </c>
      <c r="DQ10" s="277">
        <v>403.1972413319445</v>
      </c>
      <c r="DR10" s="277">
        <v>375.36203871522298</v>
      </c>
      <c r="DS10" s="277">
        <v>338.79706795100844</v>
      </c>
      <c r="DT10" s="277">
        <v>295.46375841570108</v>
      </c>
      <c r="DU10" s="277">
        <v>288.46103696702687</v>
      </c>
      <c r="DV10" s="277">
        <v>406.6584340325395</v>
      </c>
      <c r="DW10" s="277">
        <v>303.47741320693711</v>
      </c>
      <c r="DX10" s="277">
        <v>308.13286310650977</v>
      </c>
      <c r="DY10" s="277">
        <v>523.86053214729839</v>
      </c>
      <c r="DZ10" s="277">
        <v>431.40935444549916</v>
      </c>
      <c r="EA10" s="277">
        <v>474.80761798947367</v>
      </c>
      <c r="EB10" s="277">
        <v>597.85459072947378</v>
      </c>
      <c r="EC10" s="277">
        <v>506.48447354842108</v>
      </c>
      <c r="ED10" s="277">
        <v>625.1362391678947</v>
      </c>
      <c r="EE10" s="277">
        <v>580.65888021901128</v>
      </c>
      <c r="EF10" s="277">
        <v>599.91622932947371</v>
      </c>
      <c r="EG10" s="277">
        <v>704.76675911157895</v>
      </c>
      <c r="EH10" s="277">
        <v>557.48903792631586</v>
      </c>
      <c r="EI10" s="277">
        <v>376.85293760684209</v>
      </c>
      <c r="EJ10" s="277">
        <v>487.22021236315788</v>
      </c>
      <c r="EK10" s="277">
        <v>577.50707840789471</v>
      </c>
      <c r="EL10" s="277">
        <v>393.39909829105261</v>
      </c>
      <c r="EM10" s="277">
        <v>625.11169850210513</v>
      </c>
      <c r="EN10" s="277">
        <v>361.95989871281142</v>
      </c>
      <c r="EO10" s="277">
        <v>419.65437842894738</v>
      </c>
      <c r="EP10" s="277">
        <v>558.03723723999997</v>
      </c>
      <c r="EQ10" s="277">
        <v>499.17982112368423</v>
      </c>
      <c r="ER10" s="277">
        <v>340.43703629473686</v>
      </c>
      <c r="ES10" s="277">
        <v>434.77497372315787</v>
      </c>
      <c r="ET10" s="277">
        <v>320.74794042052628</v>
      </c>
      <c r="EU10" s="277">
        <v>343.11007156842106</v>
      </c>
      <c r="EV10" s="277">
        <v>420.36332936368433</v>
      </c>
      <c r="EW10" s="277">
        <v>355.24826668578947</v>
      </c>
      <c r="EX10" s="277">
        <v>114.02270974105265</v>
      </c>
      <c r="EY10" s="277">
        <v>74.831791313684221</v>
      </c>
      <c r="EZ10" s="277">
        <v>101.25446604789474</v>
      </c>
      <c r="FA10" s="277">
        <v>156.80463553315792</v>
      </c>
      <c r="FB10" s="277">
        <v>175.24128648421052</v>
      </c>
      <c r="FC10" s="277">
        <v>325.71948524368429</v>
      </c>
      <c r="FD10" s="277">
        <v>235.20489655315788</v>
      </c>
      <c r="FE10" s="277">
        <v>227.17782589596493</v>
      </c>
      <c r="FF10" s="277">
        <v>219.54290420774851</v>
      </c>
      <c r="FG10" s="277">
        <v>281.04510233473684</v>
      </c>
      <c r="FH10" s="277">
        <v>223.29214510473682</v>
      </c>
      <c r="FI10" s="277">
        <v>568.94427021210515</v>
      </c>
      <c r="FJ10" s="277">
        <v>419.23283498315789</v>
      </c>
      <c r="FK10" s="277">
        <v>481.49188577526314</v>
      </c>
      <c r="FL10" s="277">
        <v>545.54792211421056</v>
      </c>
      <c r="FM10" s="277">
        <v>371.2887621978947</v>
      </c>
      <c r="FN10" s="277">
        <v>361.92729671473688</v>
      </c>
      <c r="FO10" s="277">
        <v>715.69126335947374</v>
      </c>
      <c r="FP10" s="277">
        <v>475.90729565842105</v>
      </c>
      <c r="FQ10" s="277">
        <v>616.16658412421054</v>
      </c>
      <c r="FR10" s="277">
        <v>315.46984895289472</v>
      </c>
      <c r="FS10" s="277">
        <v>437.0787150278947</v>
      </c>
      <c r="FT10" s="277">
        <v>389.62935715473685</v>
      </c>
      <c r="FU10" s="277">
        <v>644.59997746210524</v>
      </c>
      <c r="FV10" s="277">
        <v>487.58447250210531</v>
      </c>
      <c r="FW10" s="277">
        <v>884.85060391421052</v>
      </c>
      <c r="FX10" s="277">
        <v>830.04081219526324</v>
      </c>
      <c r="FY10" s="277">
        <v>997.30208589368408</v>
      </c>
      <c r="FZ10" s="277">
        <v>966.67744131202107</v>
      </c>
      <c r="GA10" s="277">
        <v>493.0595796231579</v>
      </c>
      <c r="GB10" s="277">
        <v>365.97817824315791</v>
      </c>
      <c r="GC10" s="277">
        <v>430.25808414157893</v>
      </c>
      <c r="GD10" s="277">
        <v>537.42586593210524</v>
      </c>
      <c r="GE10" s="277">
        <v>278.17386018105265</v>
      </c>
      <c r="GF10" s="277">
        <v>211.61767212789474</v>
      </c>
      <c r="GG10" s="277">
        <v>187.56946438789475</v>
      </c>
      <c r="GH10" s="277">
        <v>332.5596992831579</v>
      </c>
      <c r="GI10" s="277">
        <v>282.15311933894742</v>
      </c>
      <c r="GJ10" s="277">
        <v>215.14185035526316</v>
      </c>
      <c r="GK10" s="277">
        <v>199.71234212894737</v>
      </c>
      <c r="GL10" s="277">
        <v>342.63234734684215</v>
      </c>
      <c r="GM10" s="277">
        <v>374.7496515594737</v>
      </c>
      <c r="GN10" s="277">
        <v>200.97328402368422</v>
      </c>
      <c r="GO10" s="277">
        <v>279.84704107635474</v>
      </c>
      <c r="GP10" s="277">
        <v>130.19727943315789</v>
      </c>
      <c r="GQ10" s="277">
        <v>157.12714631263157</v>
      </c>
      <c r="GR10" s="277">
        <v>135.02850930947369</v>
      </c>
      <c r="GS10" s="277">
        <v>233.39664828105265</v>
      </c>
      <c r="GT10" s="277">
        <v>208.44376194842107</v>
      </c>
      <c r="GU10" s="277">
        <v>357.5817950973979</v>
      </c>
      <c r="GV10" s="277">
        <v>225.10829082157895</v>
      </c>
      <c r="GW10" s="277">
        <v>315.40229553052632</v>
      </c>
      <c r="GX10" s="277">
        <v>387.60017724157899</v>
      </c>
      <c r="GY10" s="277">
        <v>348.64787074578942</v>
      </c>
      <c r="GZ10" s="277">
        <v>411.82233378947365</v>
      </c>
      <c r="HA10" s="277">
        <v>315.99944767736838</v>
      </c>
      <c r="HB10" s="277">
        <v>258.76704654789472</v>
      </c>
      <c r="HC10" s="277">
        <v>216.64147588999998</v>
      </c>
      <c r="HD10" s="277">
        <v>166.44305309526317</v>
      </c>
      <c r="HE10" s="277">
        <v>165.93092388684209</v>
      </c>
      <c r="HF10" s="277">
        <v>220.95865743947371</v>
      </c>
      <c r="HG10" s="277">
        <v>206.4647524668421</v>
      </c>
      <c r="HH10" s="277">
        <v>334.7815948394736</v>
      </c>
      <c r="HI10" s="277">
        <v>277.62585371473682</v>
      </c>
      <c r="HJ10" s="277">
        <v>223.21455233421057</v>
      </c>
      <c r="HK10" s="277">
        <v>299.76458101473679</v>
      </c>
      <c r="HL10" s="277">
        <v>283.75867205768765</v>
      </c>
      <c r="HM10" s="277">
        <v>237.12682127386074</v>
      </c>
    </row>
    <row r="11" spans="2:273" s="90" customFormat="1" x14ac:dyDescent="0.2">
      <c r="B11" s="275">
        <v>112</v>
      </c>
      <c r="C11" s="276" t="s">
        <v>3</v>
      </c>
      <c r="D11" s="281">
        <v>2525.2979557500003</v>
      </c>
      <c r="E11" s="281">
        <v>2028.6298495125918</v>
      </c>
      <c r="F11" s="281">
        <v>2011.0349663632842</v>
      </c>
      <c r="G11" s="281">
        <v>1316.31911287</v>
      </c>
      <c r="H11" s="281">
        <v>1462.00092227</v>
      </c>
      <c r="I11" s="281">
        <v>1871.2593279599998</v>
      </c>
      <c r="J11" s="281">
        <v>2269.38127747</v>
      </c>
      <c r="K11" s="281">
        <v>1918.5592315700001</v>
      </c>
      <c r="L11" s="281">
        <v>3419.0743021300004</v>
      </c>
      <c r="M11" s="281">
        <v>3044.3447096399996</v>
      </c>
      <c r="N11" s="281">
        <v>0</v>
      </c>
      <c r="O11" s="281">
        <v>0</v>
      </c>
      <c r="P11" s="281">
        <v>647.73</v>
      </c>
      <c r="Q11" s="281">
        <v>564</v>
      </c>
      <c r="R11" s="281">
        <v>613.66000000000008</v>
      </c>
      <c r="S11" s="281">
        <v>699.90795574999993</v>
      </c>
      <c r="T11" s="281">
        <v>437.98550199999994</v>
      </c>
      <c r="U11" s="281">
        <v>461.03000000000003</v>
      </c>
      <c r="V11" s="281">
        <v>560.73500500390401</v>
      </c>
      <c r="W11" s="281">
        <v>568.87934250868796</v>
      </c>
      <c r="X11" s="281">
        <v>518.13999420306243</v>
      </c>
      <c r="Y11" s="281">
        <v>546.22928505000004</v>
      </c>
      <c r="Z11" s="281">
        <v>516.81300156022144</v>
      </c>
      <c r="AA11" s="281">
        <v>429.85268554999993</v>
      </c>
      <c r="AB11" s="281">
        <v>306.21293953000003</v>
      </c>
      <c r="AC11" s="281">
        <v>344.83632032000003</v>
      </c>
      <c r="AD11" s="281">
        <v>328.79227380000003</v>
      </c>
      <c r="AE11" s="281">
        <v>336.47757921999994</v>
      </c>
      <c r="AF11" s="281">
        <v>276.52800000000002</v>
      </c>
      <c r="AG11" s="281">
        <v>279.89</v>
      </c>
      <c r="AH11" s="281">
        <v>324.38852423000003</v>
      </c>
      <c r="AI11" s="281">
        <v>581.19439804000001</v>
      </c>
      <c r="AJ11" s="281">
        <v>269.28169360999999</v>
      </c>
      <c r="AK11" s="281">
        <v>331.11045000000001</v>
      </c>
      <c r="AL11" s="281">
        <v>549.27446018000001</v>
      </c>
      <c r="AM11" s="281">
        <v>721.59272416999988</v>
      </c>
      <c r="AN11" s="281">
        <v>476.2</v>
      </c>
      <c r="AO11" s="281">
        <v>553.98554002000003</v>
      </c>
      <c r="AP11" s="281">
        <v>529.89483745000007</v>
      </c>
      <c r="AQ11" s="281">
        <v>709.30089999999996</v>
      </c>
      <c r="AR11" s="281">
        <v>633.7459540000001</v>
      </c>
      <c r="AS11" s="281">
        <v>214.11731501</v>
      </c>
      <c r="AT11" s="303">
        <v>453.84729612000001</v>
      </c>
      <c r="AU11" s="303">
        <v>616.84866643999999</v>
      </c>
      <c r="AV11" s="303">
        <v>633.2029015600001</v>
      </c>
      <c r="AW11" s="303">
        <v>846.13527967000005</v>
      </c>
      <c r="AX11" s="303">
        <v>950.33458043000007</v>
      </c>
      <c r="AY11" s="303">
        <v>989.4015404700001</v>
      </c>
      <c r="AZ11" s="303">
        <v>1129.24491395</v>
      </c>
      <c r="BA11" s="303">
        <v>1222.0808959999999</v>
      </c>
      <c r="BB11" s="303">
        <v>693.01889969000001</v>
      </c>
      <c r="BC11" s="303">
        <v>0</v>
      </c>
      <c r="BD11" s="303">
        <v>0</v>
      </c>
      <c r="BE11" s="303">
        <v>0</v>
      </c>
      <c r="BF11" s="303">
        <v>0</v>
      </c>
      <c r="BG11" s="303">
        <v>0</v>
      </c>
      <c r="BH11" s="303">
        <v>0</v>
      </c>
      <c r="BI11" s="303">
        <v>0</v>
      </c>
      <c r="BJ11" s="303">
        <v>0</v>
      </c>
      <c r="BK11" s="303">
        <v>0</v>
      </c>
      <c r="BL11" s="303">
        <v>0</v>
      </c>
      <c r="BM11" s="303">
        <v>0</v>
      </c>
      <c r="BN11" s="303">
        <v>0</v>
      </c>
      <c r="BO11" s="277">
        <v>239</v>
      </c>
      <c r="BP11" s="277">
        <v>180.22</v>
      </c>
      <c r="BQ11" s="277">
        <v>228.51</v>
      </c>
      <c r="BR11" s="277">
        <v>150</v>
      </c>
      <c r="BS11" s="277">
        <v>209</v>
      </c>
      <c r="BT11" s="277">
        <v>205</v>
      </c>
      <c r="BU11" s="277">
        <v>219</v>
      </c>
      <c r="BV11" s="277">
        <v>226.22</v>
      </c>
      <c r="BW11" s="277">
        <v>168.44</v>
      </c>
      <c r="BX11" s="277">
        <v>176.25</v>
      </c>
      <c r="BY11" s="277">
        <v>153.62795575000001</v>
      </c>
      <c r="BZ11" s="277">
        <v>370.03</v>
      </c>
      <c r="CA11" s="277">
        <v>161.5</v>
      </c>
      <c r="CB11" s="277">
        <v>144.58199999999994</v>
      </c>
      <c r="CC11" s="277">
        <v>131.903502</v>
      </c>
      <c r="CD11" s="277">
        <v>152.78000000000003</v>
      </c>
      <c r="CE11" s="277">
        <v>151.69999999999999</v>
      </c>
      <c r="CF11" s="277">
        <v>156.55000000000001</v>
      </c>
      <c r="CG11" s="277">
        <v>180.26</v>
      </c>
      <c r="CH11" s="277">
        <v>171.82849665999998</v>
      </c>
      <c r="CI11" s="277">
        <v>208.64650834390397</v>
      </c>
      <c r="CJ11" s="277">
        <v>244.11934250868796</v>
      </c>
      <c r="CK11" s="277">
        <v>138.28</v>
      </c>
      <c r="CL11" s="277">
        <v>186.48</v>
      </c>
      <c r="CM11" s="277">
        <v>188.39287344306243</v>
      </c>
      <c r="CN11" s="277">
        <v>144.70322392000003</v>
      </c>
      <c r="CO11" s="277">
        <v>185.04389684</v>
      </c>
      <c r="CP11" s="277">
        <v>204.49576765</v>
      </c>
      <c r="CQ11" s="277">
        <v>152.55943456</v>
      </c>
      <c r="CR11" s="277">
        <v>189.17408284000001</v>
      </c>
      <c r="CS11" s="277">
        <v>204.004474489204</v>
      </c>
      <c r="CT11" s="277">
        <v>166.82016482999998</v>
      </c>
      <c r="CU11" s="277">
        <v>145.98836224101746</v>
      </c>
      <c r="CV11" s="277">
        <v>136.45769894</v>
      </c>
      <c r="CW11" s="277">
        <v>125.29877339999999</v>
      </c>
      <c r="CX11" s="277">
        <v>168.09621320999997</v>
      </c>
      <c r="CY11" s="277">
        <v>113.06550047</v>
      </c>
      <c r="CZ11" s="277">
        <v>83.098703659999998</v>
      </c>
      <c r="DA11" s="277">
        <v>110.04873540000001</v>
      </c>
      <c r="DB11" s="277">
        <v>116.03874780000001</v>
      </c>
      <c r="DC11" s="277">
        <v>102.23963261</v>
      </c>
      <c r="DD11" s="277">
        <v>126.55793991000002</v>
      </c>
      <c r="DE11" s="277">
        <v>82.086988059999982</v>
      </c>
      <c r="DF11" s="277">
        <v>121.62727977999999</v>
      </c>
      <c r="DG11" s="277">
        <v>125.07800596000003</v>
      </c>
      <c r="DH11" s="277">
        <v>81.253834059999988</v>
      </c>
      <c r="DI11" s="277">
        <v>99.02374515999999</v>
      </c>
      <c r="DJ11" s="277">
        <v>156.19999999999999</v>
      </c>
      <c r="DK11" s="277">
        <v>94.5</v>
      </c>
      <c r="DL11" s="277">
        <v>71.058000000000007</v>
      </c>
      <c r="DM11" s="277">
        <v>110.97</v>
      </c>
      <c r="DN11" s="277">
        <v>70.790000000000006</v>
      </c>
      <c r="DO11" s="277">
        <v>87.6</v>
      </c>
      <c r="DP11" s="277">
        <v>121.5</v>
      </c>
      <c r="DQ11" s="277">
        <v>93.758524230000006</v>
      </c>
      <c r="DR11" s="277">
        <v>107.83</v>
      </c>
      <c r="DS11" s="277">
        <v>122.8</v>
      </c>
      <c r="DT11" s="277">
        <v>132.39379440000002</v>
      </c>
      <c r="DU11" s="277">
        <v>267.40060363999999</v>
      </c>
      <c r="DV11" s="277">
        <v>181.4</v>
      </c>
      <c r="DW11" s="277">
        <v>85.3</v>
      </c>
      <c r="DX11" s="277">
        <v>82.94963636</v>
      </c>
      <c r="DY11" s="277">
        <v>101.03205724999999</v>
      </c>
      <c r="DZ11" s="277">
        <v>92.710449999999994</v>
      </c>
      <c r="EA11" s="277">
        <v>123.4</v>
      </c>
      <c r="EB11" s="277">
        <v>115</v>
      </c>
      <c r="EC11" s="277">
        <v>203.473715</v>
      </c>
      <c r="ED11" s="277">
        <v>189.50074518</v>
      </c>
      <c r="EE11" s="277">
        <v>156.30000000000001</v>
      </c>
      <c r="EF11" s="277">
        <v>282.01234677999997</v>
      </c>
      <c r="EG11" s="277">
        <v>213.1</v>
      </c>
      <c r="EH11" s="277">
        <v>226.48037738999997</v>
      </c>
      <c r="EI11" s="277">
        <v>214.6</v>
      </c>
      <c r="EJ11" s="277">
        <v>116.9</v>
      </c>
      <c r="EK11" s="277">
        <v>144.69999999999999</v>
      </c>
      <c r="EL11" s="277">
        <v>149.80000000000001</v>
      </c>
      <c r="EM11" s="277">
        <v>206.4</v>
      </c>
      <c r="EN11" s="277">
        <v>197.78554002000001</v>
      </c>
      <c r="EO11" s="277">
        <v>166.66318000000001</v>
      </c>
      <c r="EP11" s="277">
        <v>159.20959999999999</v>
      </c>
      <c r="EQ11" s="277">
        <v>204.02205744999998</v>
      </c>
      <c r="ER11" s="277">
        <v>254.5016</v>
      </c>
      <c r="ES11" s="277">
        <v>244.98354499999999</v>
      </c>
      <c r="ET11" s="277">
        <v>209.815755</v>
      </c>
      <c r="EU11" s="277">
        <v>281.67758500000002</v>
      </c>
      <c r="EV11" s="277">
        <v>187.37912900000001</v>
      </c>
      <c r="EW11" s="277">
        <v>164.68924000000001</v>
      </c>
      <c r="EX11" s="277">
        <v>22.246241090000002</v>
      </c>
      <c r="EY11" s="277">
        <v>89.592611219999995</v>
      </c>
      <c r="EZ11" s="277">
        <v>102.27846270000001</v>
      </c>
      <c r="FA11" s="277">
        <v>171.66164794999997</v>
      </c>
      <c r="FB11" s="277">
        <v>91.513510499999995</v>
      </c>
      <c r="FC11" s="277">
        <v>190.67213767000001</v>
      </c>
      <c r="FD11" s="277">
        <v>202.49197519000001</v>
      </c>
      <c r="FE11" s="277">
        <v>212.43284631</v>
      </c>
      <c r="FF11" s="277">
        <v>201.92384494000001</v>
      </c>
      <c r="FG11" s="277">
        <v>182.06076999999999</v>
      </c>
      <c r="FH11" s="277">
        <v>176.45538999999999</v>
      </c>
      <c r="FI11" s="277">
        <v>274.68674156000003</v>
      </c>
      <c r="FJ11" s="277">
        <v>212.48176254000003</v>
      </c>
      <c r="FK11" s="277">
        <v>292.44439845000005</v>
      </c>
      <c r="FL11" s="277">
        <v>341.20911868000002</v>
      </c>
      <c r="FM11" s="277">
        <v>339.11530362000002</v>
      </c>
      <c r="FN11" s="277">
        <v>348.36476754</v>
      </c>
      <c r="FO11" s="277">
        <v>262.85450926999999</v>
      </c>
      <c r="FP11" s="277">
        <v>285.26659000000001</v>
      </c>
      <c r="FQ11" s="277">
        <v>349.77087047000003</v>
      </c>
      <c r="FR11" s="277">
        <v>354.36408</v>
      </c>
      <c r="FS11" s="277">
        <v>310.81853604000003</v>
      </c>
      <c r="FT11" s="277">
        <v>322.69454000000002</v>
      </c>
      <c r="FU11" s="277">
        <v>495.73183790999997</v>
      </c>
      <c r="FV11" s="277">
        <v>403.94474000000002</v>
      </c>
      <c r="FW11" s="277">
        <v>433.14075600000001</v>
      </c>
      <c r="FX11" s="277">
        <v>384.99540000000002</v>
      </c>
      <c r="FY11" s="277">
        <v>343.84750000000003</v>
      </c>
      <c r="FZ11" s="277">
        <v>349.17139968999999</v>
      </c>
      <c r="GA11" s="277">
        <v>0</v>
      </c>
      <c r="GB11" s="277">
        <v>0</v>
      </c>
      <c r="GC11" s="277">
        <v>0</v>
      </c>
      <c r="GD11" s="277">
        <v>0</v>
      </c>
      <c r="GE11" s="277">
        <v>0</v>
      </c>
      <c r="GF11" s="277">
        <v>0</v>
      </c>
      <c r="GG11" s="277">
        <v>0</v>
      </c>
      <c r="GH11" s="277">
        <v>0</v>
      </c>
      <c r="GI11" s="277">
        <v>0</v>
      </c>
      <c r="GJ11" s="277">
        <v>0</v>
      </c>
      <c r="GK11" s="277">
        <v>0</v>
      </c>
      <c r="GL11" s="277">
        <v>0</v>
      </c>
      <c r="GM11" s="277">
        <v>0</v>
      </c>
      <c r="GN11" s="277">
        <v>0</v>
      </c>
      <c r="GO11" s="277">
        <v>0</v>
      </c>
      <c r="GP11" s="277">
        <v>0</v>
      </c>
      <c r="GQ11" s="277">
        <v>0</v>
      </c>
      <c r="GR11" s="277">
        <v>0</v>
      </c>
      <c r="GS11" s="277">
        <v>0</v>
      </c>
      <c r="GT11" s="277">
        <v>0</v>
      </c>
      <c r="GU11" s="277">
        <v>0</v>
      </c>
      <c r="GV11" s="277">
        <v>0</v>
      </c>
      <c r="GW11" s="277">
        <v>0</v>
      </c>
      <c r="GX11" s="277">
        <v>0</v>
      </c>
      <c r="GY11" s="277">
        <v>0</v>
      </c>
      <c r="GZ11" s="277">
        <v>0</v>
      </c>
      <c r="HA11" s="277">
        <v>0</v>
      </c>
      <c r="HB11" s="277">
        <v>0</v>
      </c>
      <c r="HC11" s="277">
        <v>0</v>
      </c>
      <c r="HD11" s="277">
        <v>0</v>
      </c>
      <c r="HE11" s="277">
        <v>0</v>
      </c>
      <c r="HF11" s="277">
        <v>0</v>
      </c>
      <c r="HG11" s="277">
        <v>0</v>
      </c>
      <c r="HH11" s="277">
        <v>0</v>
      </c>
      <c r="HI11" s="277">
        <v>0</v>
      </c>
      <c r="HJ11" s="277">
        <v>0</v>
      </c>
      <c r="HK11" s="277">
        <v>0</v>
      </c>
      <c r="HL11" s="277">
        <v>0</v>
      </c>
      <c r="HM11" s="277">
        <v>0</v>
      </c>
    </row>
    <row r="12" spans="2:273" x14ac:dyDescent="0.2">
      <c r="B12" s="275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</row>
    <row r="13" spans="2:273" x14ac:dyDescent="0.2">
      <c r="B13" s="278">
        <v>12</v>
      </c>
      <c r="C13" s="279" t="s">
        <v>4</v>
      </c>
      <c r="D13" s="280">
        <v>15723.181637521464</v>
      </c>
      <c r="E13" s="280">
        <v>16615.724753566636</v>
      </c>
      <c r="F13" s="280">
        <v>18405.559967767847</v>
      </c>
      <c r="G13" s="280">
        <v>16758.253563716044</v>
      </c>
      <c r="H13" s="280">
        <v>16599.368312843621</v>
      </c>
      <c r="I13" s="280">
        <v>18136.667128659185</v>
      </c>
      <c r="J13" s="280">
        <v>16990.346249374288</v>
      </c>
      <c r="K13" s="280">
        <v>14776.309573325047</v>
      </c>
      <c r="L13" s="280">
        <v>16262.346550704369</v>
      </c>
      <c r="M13" s="280">
        <v>18114.091814165018</v>
      </c>
      <c r="N13" s="280">
        <v>18102.447979997218</v>
      </c>
      <c r="O13" s="280">
        <v>20679.921505497034</v>
      </c>
      <c r="P13" s="280">
        <v>3656.6076422981423</v>
      </c>
      <c r="Q13" s="280">
        <v>4410.3845569012983</v>
      </c>
      <c r="R13" s="280">
        <v>3885.1274519630515</v>
      </c>
      <c r="S13" s="280">
        <v>3771.0619863589736</v>
      </c>
      <c r="T13" s="280">
        <v>3877.4487789662617</v>
      </c>
      <c r="U13" s="280">
        <v>4464.1683481619812</v>
      </c>
      <c r="V13" s="280">
        <v>4165.271552376721</v>
      </c>
      <c r="W13" s="280">
        <v>4108.8360740616681</v>
      </c>
      <c r="X13" s="280">
        <v>4652.8730866467995</v>
      </c>
      <c r="Y13" s="280">
        <v>4980.9369409985502</v>
      </c>
      <c r="Z13" s="280">
        <v>4867.7268822258002</v>
      </c>
      <c r="AA13" s="280">
        <v>3904.0230578966998</v>
      </c>
      <c r="AB13" s="280">
        <v>3834.4882202347999</v>
      </c>
      <c r="AC13" s="280">
        <v>4413.4123211643</v>
      </c>
      <c r="AD13" s="280">
        <v>4251.6295442879773</v>
      </c>
      <c r="AE13" s="280">
        <v>4258.7234780289646</v>
      </c>
      <c r="AF13" s="280">
        <v>3919.1832459547409</v>
      </c>
      <c r="AG13" s="280">
        <v>4553.2002112848422</v>
      </c>
      <c r="AH13" s="280">
        <v>4158.5013375897006</v>
      </c>
      <c r="AI13" s="280">
        <v>3968.4835180143345</v>
      </c>
      <c r="AJ13" s="280">
        <v>3955.5622760967849</v>
      </c>
      <c r="AK13" s="280">
        <v>4868.0718729988475</v>
      </c>
      <c r="AL13" s="280">
        <v>4356.8142195634009</v>
      </c>
      <c r="AM13" s="280">
        <v>4956.2187600001535</v>
      </c>
      <c r="AN13" s="280">
        <v>3940.5268990776844</v>
      </c>
      <c r="AO13" s="280">
        <v>4975.1827395197088</v>
      </c>
      <c r="AP13" s="280">
        <v>4015.4648040272014</v>
      </c>
      <c r="AQ13" s="280">
        <v>4059.1718067496913</v>
      </c>
      <c r="AR13" s="280">
        <v>4449.168574227715</v>
      </c>
      <c r="AS13" s="280">
        <v>3219.3621707892707</v>
      </c>
      <c r="AT13" s="280">
        <v>3622.6184506597669</v>
      </c>
      <c r="AU13" s="280">
        <v>3485.1603776482912</v>
      </c>
      <c r="AV13" s="280">
        <v>3929.238482159974</v>
      </c>
      <c r="AW13" s="280">
        <v>4171.1367161699827</v>
      </c>
      <c r="AX13" s="280">
        <v>3878.6313450452212</v>
      </c>
      <c r="AY13" s="280">
        <v>4283.3400073291887</v>
      </c>
      <c r="AZ13" s="280">
        <v>4695.9670477549889</v>
      </c>
      <c r="BA13" s="280">
        <v>4820.1778751800075</v>
      </c>
      <c r="BB13" s="280">
        <v>4242.3626230150094</v>
      </c>
      <c r="BC13" s="280">
        <v>4355.5842682150133</v>
      </c>
      <c r="BD13" s="280">
        <v>4783.4705690421724</v>
      </c>
      <c r="BE13" s="280">
        <v>5138.3625259950159</v>
      </c>
      <c r="BF13" s="280">
        <v>4022.7682796600138</v>
      </c>
      <c r="BG13" s="280">
        <v>4157.8466053000193</v>
      </c>
      <c r="BH13" s="280">
        <v>5415.7793483250189</v>
      </c>
      <c r="BI13" s="280">
        <v>5676.8793484019479</v>
      </c>
      <c r="BJ13" s="280">
        <v>5143.8608314850107</v>
      </c>
      <c r="BK13" s="280">
        <v>4443.4019772850588</v>
      </c>
      <c r="BL13" s="280">
        <v>5568.7075240549939</v>
      </c>
      <c r="BM13" s="280">
        <v>5419.336011775029</v>
      </c>
      <c r="BN13" s="280">
        <v>5423.8480103000202</v>
      </c>
      <c r="BO13" s="280">
        <f t="shared" ref="BO13:DJ13" si="116">+BO14+BO21++BO22+BO23+BO24</f>
        <v>1408.4081596122494</v>
      </c>
      <c r="BP13" s="280">
        <f t="shared" si="116"/>
        <v>1089.3639203318344</v>
      </c>
      <c r="BQ13" s="280">
        <f t="shared" si="116"/>
        <v>1158.8355623540583</v>
      </c>
      <c r="BR13" s="280">
        <f t="shared" si="116"/>
        <v>1910.5584326709891</v>
      </c>
      <c r="BS13" s="280">
        <f t="shared" si="116"/>
        <v>1341.9227022015934</v>
      </c>
      <c r="BT13" s="280">
        <f t="shared" si="116"/>
        <v>1157.903422028716</v>
      </c>
      <c r="BU13" s="280">
        <f t="shared" si="116"/>
        <v>1357.9067555991421</v>
      </c>
      <c r="BV13" s="280">
        <f t="shared" si="116"/>
        <v>1241.5109509929514</v>
      </c>
      <c r="BW13" s="280">
        <f t="shared" si="116"/>
        <v>1285.7097453709578</v>
      </c>
      <c r="BX13" s="280">
        <f t="shared" si="116"/>
        <v>1288.7477113803202</v>
      </c>
      <c r="BY13" s="280">
        <f t="shared" si="116"/>
        <v>1225.2584520486728</v>
      </c>
      <c r="BZ13" s="280">
        <f t="shared" si="116"/>
        <v>1257.0558229299804</v>
      </c>
      <c r="CA13" s="280">
        <f t="shared" si="116"/>
        <v>1466.0213242098412</v>
      </c>
      <c r="CB13" s="280">
        <f t="shared" si="116"/>
        <v>1192.8945475938219</v>
      </c>
      <c r="CC13" s="280">
        <f t="shared" si="116"/>
        <v>1218.5329071625981</v>
      </c>
      <c r="CD13" s="280">
        <f t="shared" si="116"/>
        <v>1957.9480559787694</v>
      </c>
      <c r="CE13" s="280">
        <f t="shared" si="116"/>
        <v>1297.4307395114508</v>
      </c>
      <c r="CF13" s="280">
        <f t="shared" si="116"/>
        <v>1208.7895526717609</v>
      </c>
      <c r="CG13" s="280">
        <f t="shared" si="116"/>
        <v>1455.2726454603987</v>
      </c>
      <c r="CH13" s="280">
        <f t="shared" si="116"/>
        <v>1277.2487518414539</v>
      </c>
      <c r="CI13" s="280">
        <f t="shared" si="116"/>
        <v>1432.7501550748684</v>
      </c>
      <c r="CJ13" s="280">
        <f t="shared" si="116"/>
        <v>1348.7125241407332</v>
      </c>
      <c r="CK13" s="280">
        <f t="shared" si="116"/>
        <v>1364.0251121478684</v>
      </c>
      <c r="CL13" s="280">
        <f t="shared" si="116"/>
        <v>1396.0984377730665</v>
      </c>
      <c r="CM13" s="280">
        <f t="shared" si="116"/>
        <v>1597.7190153218</v>
      </c>
      <c r="CN13" s="280">
        <f t="shared" si="116"/>
        <v>1607.7858085695998</v>
      </c>
      <c r="CO13" s="280">
        <f t="shared" si="116"/>
        <v>1447.3682627554001</v>
      </c>
      <c r="CP13" s="280">
        <f t="shared" si="116"/>
        <v>2143.51604165445</v>
      </c>
      <c r="CQ13" s="280">
        <f t="shared" si="116"/>
        <v>1483.1940998314499</v>
      </c>
      <c r="CR13" s="280">
        <f t="shared" si="116"/>
        <v>1354.2267995126501</v>
      </c>
      <c r="CS13" s="280">
        <f t="shared" si="116"/>
        <v>2205.8767583113504</v>
      </c>
      <c r="CT13" s="280">
        <f t="shared" si="116"/>
        <v>1262.4197275522997</v>
      </c>
      <c r="CU13" s="280">
        <f t="shared" si="116"/>
        <v>1399.4303963621501</v>
      </c>
      <c r="CV13" s="280">
        <f t="shared" si="116"/>
        <v>1305.2683676185502</v>
      </c>
      <c r="CW13" s="280">
        <f t="shared" si="116"/>
        <v>1253.5241382699999</v>
      </c>
      <c r="CX13" s="280">
        <f t="shared" si="116"/>
        <v>1345.2305520081495</v>
      </c>
      <c r="CY13" s="280">
        <f t="shared" si="116"/>
        <v>1415.8437442147001</v>
      </c>
      <c r="CZ13" s="280">
        <f t="shared" si="116"/>
        <v>1145.4697887359998</v>
      </c>
      <c r="DA13" s="280">
        <f t="shared" si="116"/>
        <v>1273.1746872840999</v>
      </c>
      <c r="DB13" s="280">
        <f t="shared" si="116"/>
        <v>1841.06375213</v>
      </c>
      <c r="DC13" s="280">
        <f t="shared" si="116"/>
        <v>1186.9555132532998</v>
      </c>
      <c r="DD13" s="280">
        <f t="shared" si="116"/>
        <v>1385.3930557809999</v>
      </c>
      <c r="DE13" s="280">
        <f t="shared" si="116"/>
        <v>1464.2998400319782</v>
      </c>
      <c r="DF13" s="280">
        <f t="shared" si="116"/>
        <v>1458.8770357560002</v>
      </c>
      <c r="DG13" s="280">
        <f t="shared" si="116"/>
        <v>1328.4526684999992</v>
      </c>
      <c r="DH13" s="280">
        <f t="shared" si="116"/>
        <v>1341.7621388757143</v>
      </c>
      <c r="DI13" s="280">
        <f t="shared" si="116"/>
        <v>1267.1046675460002</v>
      </c>
      <c r="DJ13" s="280">
        <f t="shared" si="116"/>
        <v>1649.8566716072498</v>
      </c>
      <c r="DK13" s="280">
        <f t="shared" ref="DK13:EG13" si="117">+DK14+DK21++DK22+DK23+DK24</f>
        <v>1505.1924978392951</v>
      </c>
      <c r="DL13" s="280">
        <f t="shared" si="117"/>
        <v>1118.5371493322939</v>
      </c>
      <c r="DM13" s="280">
        <f t="shared" si="117"/>
        <v>1295.4535987831521</v>
      </c>
      <c r="DN13" s="280">
        <f t="shared" si="117"/>
        <v>1968.5343948662955</v>
      </c>
      <c r="DO13" s="280">
        <f t="shared" si="117"/>
        <v>1349.2564832345463</v>
      </c>
      <c r="DP13" s="280">
        <f t="shared" si="117"/>
        <v>1235.4093331840004</v>
      </c>
      <c r="DQ13" s="280">
        <f t="shared" si="117"/>
        <v>1550.5193433377481</v>
      </c>
      <c r="DR13" s="280">
        <f t="shared" si="117"/>
        <v>1285.2243182004922</v>
      </c>
      <c r="DS13" s="280">
        <f t="shared" si="117"/>
        <v>1322.7576760514598</v>
      </c>
      <c r="DT13" s="280">
        <f t="shared" si="117"/>
        <v>1293.3189683574878</v>
      </c>
      <c r="DU13" s="280">
        <f t="shared" si="117"/>
        <v>1325.623764901319</v>
      </c>
      <c r="DV13" s="280">
        <f t="shared" si="117"/>
        <v>1349.5407847555284</v>
      </c>
      <c r="DW13" s="280">
        <f t="shared" si="117"/>
        <v>1504.788732507458</v>
      </c>
      <c r="DX13" s="280">
        <f t="shared" si="117"/>
        <v>1148.9557181918615</v>
      </c>
      <c r="DY13" s="280">
        <f t="shared" si="117"/>
        <v>1301.8178253974654</v>
      </c>
      <c r="DZ13" s="280">
        <f t="shared" si="117"/>
        <v>2020.5804440390639</v>
      </c>
      <c r="EA13" s="280">
        <f t="shared" si="117"/>
        <v>1607.5484976092102</v>
      </c>
      <c r="EB13" s="280">
        <f t="shared" si="117"/>
        <v>1239.9429313505734</v>
      </c>
      <c r="EC13" s="280">
        <f t="shared" si="117"/>
        <v>1498.4098147434315</v>
      </c>
      <c r="ED13" s="280">
        <f t="shared" si="117"/>
        <v>1368.972839951449</v>
      </c>
      <c r="EE13" s="280">
        <f t="shared" si="117"/>
        <v>1489.431564868521</v>
      </c>
      <c r="EF13" s="280">
        <f t="shared" si="117"/>
        <v>1365.6829959997985</v>
      </c>
      <c r="EG13" s="280">
        <f t="shared" si="117"/>
        <v>1386.8849719968282</v>
      </c>
      <c r="EH13" s="280">
        <f t="shared" ref="EH13:FE13" si="118">+EH14+EH21++EH22+EH23+EH24</f>
        <v>2203.6507920035265</v>
      </c>
      <c r="EI13" s="280">
        <f t="shared" si="118"/>
        <v>1508.6808647552211</v>
      </c>
      <c r="EJ13" s="280">
        <f t="shared" si="118"/>
        <v>1176.6051879112329</v>
      </c>
      <c r="EK13" s="280">
        <f t="shared" si="118"/>
        <v>1255.2408464112309</v>
      </c>
      <c r="EL13" s="280">
        <f t="shared" si="118"/>
        <v>2158.6540268752451</v>
      </c>
      <c r="EM13" s="280">
        <f t="shared" si="118"/>
        <v>1539.8179335532313</v>
      </c>
      <c r="EN13" s="280">
        <f t="shared" si="118"/>
        <v>1276.7107790912319</v>
      </c>
      <c r="EO13" s="280">
        <f t="shared" si="118"/>
        <v>1363.6564763572358</v>
      </c>
      <c r="EP13" s="280">
        <f t="shared" si="118"/>
        <v>1350.7668706552356</v>
      </c>
      <c r="EQ13" s="280">
        <f t="shared" si="118"/>
        <v>1301.04145701473</v>
      </c>
      <c r="ER13" s="280">
        <f t="shared" si="118"/>
        <v>1554.9535832392289</v>
      </c>
      <c r="ES13" s="280">
        <f t="shared" si="118"/>
        <v>1205.428586387231</v>
      </c>
      <c r="ET13" s="280">
        <f t="shared" si="118"/>
        <v>1298.7896371232316</v>
      </c>
      <c r="EU13" s="280">
        <f t="shared" si="118"/>
        <v>1560.5687016240065</v>
      </c>
      <c r="EV13" s="280">
        <f t="shared" si="118"/>
        <v>1083.8676255097071</v>
      </c>
      <c r="EW13" s="280">
        <f t="shared" si="118"/>
        <v>1804.7322470940014</v>
      </c>
      <c r="EX13" s="280">
        <f t="shared" si="118"/>
        <v>1482.9396545000013</v>
      </c>
      <c r="EY13" s="280">
        <f t="shared" si="118"/>
        <v>867.99191366000116</v>
      </c>
      <c r="EZ13" s="280">
        <f t="shared" si="118"/>
        <v>868.43060262926872</v>
      </c>
      <c r="FA13" s="280">
        <f t="shared" si="118"/>
        <v>1007.9584142892661</v>
      </c>
      <c r="FB13" s="280">
        <f t="shared" si="118"/>
        <v>1221.6790224900074</v>
      </c>
      <c r="FC13" s="280">
        <f t="shared" si="118"/>
        <v>1392.9810138804939</v>
      </c>
      <c r="FD13" s="280">
        <f t="shared" si="118"/>
        <v>1020.3155494400039</v>
      </c>
      <c r="FE13" s="280">
        <f t="shared" si="118"/>
        <v>1181.2006377600005</v>
      </c>
      <c r="FF13" s="280">
        <f t="shared" ref="FF13:FR13" si="119">+FF14+FF21++FF22+FF23+FF24</f>
        <v>1283.6441904482872</v>
      </c>
      <c r="FG13" s="280">
        <f t="shared" si="119"/>
        <v>1317.8526866266541</v>
      </c>
      <c r="FH13" s="280">
        <f t="shared" si="119"/>
        <v>1015.1914915666611</v>
      </c>
      <c r="FI13" s="280">
        <f t="shared" si="119"/>
        <v>1596.1943039666585</v>
      </c>
      <c r="FJ13" s="280">
        <f t="shared" si="119"/>
        <v>1721.8003887466618</v>
      </c>
      <c r="FK13" s="280">
        <f t="shared" si="119"/>
        <v>1196.7911887366608</v>
      </c>
      <c r="FL13" s="280">
        <f t="shared" si="119"/>
        <v>1252.5451386866605</v>
      </c>
      <c r="FM13" s="280">
        <f t="shared" si="119"/>
        <v>1308.28585645666</v>
      </c>
      <c r="FN13" s="280">
        <f t="shared" si="119"/>
        <v>1214.2720967118969</v>
      </c>
      <c r="FO13" s="280">
        <f t="shared" si="119"/>
        <v>1356.0733918766641</v>
      </c>
      <c r="FP13" s="280">
        <f t="shared" si="119"/>
        <v>1321.6480804966614</v>
      </c>
      <c r="FQ13" s="280">
        <f t="shared" si="119"/>
        <v>1396.4878494516599</v>
      </c>
      <c r="FR13" s="280">
        <f t="shared" si="119"/>
        <v>1565.2040773808667</v>
      </c>
      <c r="FS13" s="280">
        <f t="shared" ref="FS13:FU13" si="120">+FS14+FS21++FS22+FS23+FS24</f>
        <v>1576.3576236949882</v>
      </c>
      <c r="FT13" s="280">
        <f t="shared" si="120"/>
        <v>1232.107224464999</v>
      </c>
      <c r="FU13" s="280">
        <f t="shared" si="120"/>
        <v>1887.5021995950021</v>
      </c>
      <c r="FV13" s="280">
        <f t="shared" ref="FV13:FX13" si="121">+FV14+FV21++FV22+FV23+FV24</f>
        <v>2021.6195364950047</v>
      </c>
      <c r="FW13" s="280">
        <f t="shared" si="121"/>
        <v>1362.7150272049989</v>
      </c>
      <c r="FX13" s="280">
        <f t="shared" si="121"/>
        <v>1435.8433114800034</v>
      </c>
      <c r="FY13" s="280">
        <f t="shared" ref="FY13" si="122">+FY14+FY21++FY22+FY23+FY24</f>
        <v>1324.3482425850025</v>
      </c>
      <c r="FZ13" s="280">
        <f t="shared" ref="FZ13" si="123">+FZ14+FZ21++FZ22+FZ23+FZ24</f>
        <v>1376.3910027950069</v>
      </c>
      <c r="GA13" s="280">
        <f t="shared" ref="GA13:GB13" si="124">+GA14+GA21++GA22+GA23+GA24</f>
        <v>1541.623377635</v>
      </c>
      <c r="GB13" s="280">
        <f t="shared" si="124"/>
        <v>1456.0815227700068</v>
      </c>
      <c r="GC13" s="280">
        <f t="shared" ref="GC13" si="125">+GC14+GC21++GC22+GC23+GC24</f>
        <v>1351.6219458100095</v>
      </c>
      <c r="GD13" s="280">
        <f t="shared" ref="GD13" si="126">+GD14+GD21++GD22+GD23+GD24</f>
        <v>1547.8807996349974</v>
      </c>
      <c r="GE13" s="280">
        <f t="shared" ref="GE13:GF13" si="127">+GE14+GE21++GE22+GE23+GE24</f>
        <v>1880.5536825021582</v>
      </c>
      <c r="GF13" s="280">
        <f t="shared" si="127"/>
        <v>1194.8608796650037</v>
      </c>
      <c r="GG13" s="280">
        <f t="shared" ref="GG13:GH13" si="128">+GG14+GG21++GG22+GG23+GG24</f>
        <v>1708.0560068750101</v>
      </c>
      <c r="GH13" s="280">
        <f t="shared" si="128"/>
        <v>2317.6168517750057</v>
      </c>
      <c r="GI13" s="280">
        <f t="shared" ref="GI13:GJ13" si="129">+GI14+GI21++GI22+GI23+GI24</f>
        <v>1460.1965551500032</v>
      </c>
      <c r="GJ13" s="280">
        <f t="shared" si="129"/>
        <v>1360.5491190700068</v>
      </c>
      <c r="GK13" s="280">
        <f t="shared" ref="GK13:GL13" si="130">+GK14+GK21++GK22+GK23+GK24</f>
        <v>1316.2829759150059</v>
      </c>
      <c r="GL13" s="280">
        <f t="shared" si="130"/>
        <v>1324.5833532149975</v>
      </c>
      <c r="GM13" s="280">
        <f t="shared" ref="GM13" si="131">+GM14+GM21++GM22+GM23+GM24</f>
        <v>1381.9019505300103</v>
      </c>
      <c r="GN13" s="280">
        <f t="shared" ref="GN13" si="132">+GN14+GN21++GN22+GN23+GN24</f>
        <v>1384.0999250350101</v>
      </c>
      <c r="GO13" s="280">
        <f t="shared" ref="GO13" si="133">+GO14+GO21++GO22+GO23+GO24</f>
        <v>1281.7639082450044</v>
      </c>
      <c r="GP13" s="280">
        <f t="shared" ref="GP13:GQ13" si="134">+GP14+GP21++GP22+GP23+GP24</f>
        <v>1491.9827720200046</v>
      </c>
      <c r="GQ13" s="280">
        <f t="shared" si="134"/>
        <v>1611.4273015700176</v>
      </c>
      <c r="GR13" s="280">
        <f t="shared" ref="GR13" si="135">+GR14+GR21++GR22+GR23+GR24</f>
        <v>1913.2351321650028</v>
      </c>
      <c r="GS13" s="280">
        <f t="shared" ref="GS13" si="136">+GS14+GS21++GS22+GS23+GS24</f>
        <v>1891.1169145899983</v>
      </c>
      <c r="GT13" s="280">
        <f t="shared" ref="GT13" si="137">+GT14+GT21++GT22+GT23+GT24</f>
        <v>2306.3863593319434</v>
      </c>
      <c r="GU13" s="280">
        <f t="shared" ref="GU13" si="138">+GU14+GU21++GU22+GU23+GU24</f>
        <v>1762.374936695006</v>
      </c>
      <c r="GV13" s="280">
        <f t="shared" ref="GV13" si="139">+GV14+GV21++GV22+GV23+GV24</f>
        <v>1608.1180523749981</v>
      </c>
      <c r="GW13" s="280">
        <f t="shared" ref="GW13" si="140">+GW14+GW21++GW22+GW23+GW24</f>
        <v>2003.908799380004</v>
      </c>
      <c r="GX13" s="280">
        <f t="shared" ref="GX13" si="141">+GX14+GX21++GX22+GX23+GX24</f>
        <v>1557.8956110149995</v>
      </c>
      <c r="GY13" s="280">
        <f t="shared" ref="GY13" si="142">+GY14+GY21++GY22+GY23+GY24</f>
        <v>1582.0564210900075</v>
      </c>
      <c r="GZ13" s="280">
        <f t="shared" ref="GZ13" si="143">+GZ14+GZ21++GZ22+GZ23+GZ24</f>
        <v>1486.3223186800078</v>
      </c>
      <c r="HA13" s="280">
        <f t="shared" ref="HA13" si="144">+HA14+HA21++HA22+HA23+HA24</f>
        <v>1423.7315895950085</v>
      </c>
      <c r="HB13" s="280">
        <f t="shared" ref="HB13" si="145">+HB14+HB21++HB22+HB23+HB24</f>
        <v>1533.3480690100419</v>
      </c>
      <c r="HC13" s="280">
        <f t="shared" ref="HC13:HD13" si="146">+HC14+HC21++HC22+HC23+HC24</f>
        <v>1948.4056195749822</v>
      </c>
      <c r="HD13" s="280">
        <f t="shared" si="146"/>
        <v>1320.0429782699948</v>
      </c>
      <c r="HE13" s="280">
        <f t="shared" ref="HE13:HF13" si="147">+HE14+HE21++HE22+HE23+HE24</f>
        <v>2300.2589262100169</v>
      </c>
      <c r="HF13" s="280">
        <f t="shared" si="147"/>
        <v>2156.8556713150151</v>
      </c>
      <c r="HG13" s="280">
        <f t="shared" ref="HG13:HH13" si="148">+HG14+HG21++HG22+HG23+HG24</f>
        <v>1697.7323437399987</v>
      </c>
      <c r="HH13" s="280">
        <f t="shared" si="148"/>
        <v>1564.7479967200152</v>
      </c>
      <c r="HI13" s="280">
        <f t="shared" ref="HI13:HJ13" si="149">+HI14+HI21++HI22+HI23+HI24</f>
        <v>1780.0551136850072</v>
      </c>
      <c r="HJ13" s="280">
        <f t="shared" si="149"/>
        <v>1985.5146232200116</v>
      </c>
      <c r="HK13" s="280">
        <f t="shared" ref="HK13:HL13" si="150">+HK14+HK21++HK22+HK23+HK24</f>
        <v>1658.2782733950019</v>
      </c>
      <c r="HL13" s="280">
        <f t="shared" si="150"/>
        <v>1729.1355951450087</v>
      </c>
      <c r="HM13" s="280">
        <f t="shared" ref="HM13" si="151">+HM14+HM21++HM22+HM23+HM24</f>
        <v>1736.8908558400049</v>
      </c>
    </row>
    <row r="14" spans="2:273" x14ac:dyDescent="0.2">
      <c r="B14" s="282">
        <v>121</v>
      </c>
      <c r="C14" s="288" t="s">
        <v>5</v>
      </c>
      <c r="D14" s="277">
        <v>13667.554104511135</v>
      </c>
      <c r="E14" s="277">
        <v>14459.980716216633</v>
      </c>
      <c r="F14" s="277">
        <v>15960.881391917846</v>
      </c>
      <c r="G14" s="277">
        <v>14253.366153577988</v>
      </c>
      <c r="H14" s="277">
        <v>14353.837195583619</v>
      </c>
      <c r="I14" s="277">
        <v>15417.453700759184</v>
      </c>
      <c r="J14" s="277">
        <v>14485.638716179561</v>
      </c>
      <c r="K14" s="277">
        <v>12365.998538206515</v>
      </c>
      <c r="L14" s="277">
        <v>13549.401292178163</v>
      </c>
      <c r="M14" s="277">
        <v>15099.752601755014</v>
      </c>
      <c r="N14" s="277">
        <v>14350.885788310072</v>
      </c>
      <c r="O14" s="277">
        <v>16501.249657020089</v>
      </c>
      <c r="P14" s="277">
        <v>3238.0713922181421</v>
      </c>
      <c r="Q14" s="277">
        <v>3788.4424258212985</v>
      </c>
      <c r="R14" s="277">
        <v>3420.9583620127214</v>
      </c>
      <c r="S14" s="277">
        <v>3220.0819244589729</v>
      </c>
      <c r="T14" s="277">
        <v>3358.8352531362616</v>
      </c>
      <c r="U14" s="277">
        <v>3941.1837796119812</v>
      </c>
      <c r="V14" s="277">
        <v>3625.2170597167215</v>
      </c>
      <c r="W14" s="277">
        <v>3534.7446237516683</v>
      </c>
      <c r="X14" s="277">
        <v>3872.6729218368</v>
      </c>
      <c r="Y14" s="277">
        <v>4386.7359300385497</v>
      </c>
      <c r="Z14" s="277">
        <v>4431.7914215658002</v>
      </c>
      <c r="AA14" s="277">
        <v>3269.6811184766998</v>
      </c>
      <c r="AB14" s="277">
        <v>3308.2266306747997</v>
      </c>
      <c r="AC14" s="277">
        <v>3787.5464996342998</v>
      </c>
      <c r="AD14" s="277">
        <v>3766.3914328079773</v>
      </c>
      <c r="AE14" s="277">
        <v>3391.2015904609116</v>
      </c>
      <c r="AF14" s="277">
        <v>3483.406457324741</v>
      </c>
      <c r="AG14" s="277">
        <v>3949.5565774448419</v>
      </c>
      <c r="AH14" s="277">
        <v>3506.6450921597002</v>
      </c>
      <c r="AI14" s="277">
        <v>3414.2290686543347</v>
      </c>
      <c r="AJ14" s="277">
        <v>3539.4024287667849</v>
      </c>
      <c r="AK14" s="277">
        <v>4017.2892463288472</v>
      </c>
      <c r="AL14" s="277">
        <v>3615.8050429934015</v>
      </c>
      <c r="AM14" s="277">
        <v>4244.9569826701527</v>
      </c>
      <c r="AN14" s="277">
        <v>3489.7360556680069</v>
      </c>
      <c r="AO14" s="277">
        <v>4230.7736164340158</v>
      </c>
      <c r="AP14" s="277">
        <v>3494.1389554675234</v>
      </c>
      <c r="AQ14" s="277">
        <v>3270.9900886100136</v>
      </c>
      <c r="AR14" s="277">
        <v>3517.2908518077129</v>
      </c>
      <c r="AS14" s="277">
        <v>2831.7976586900077</v>
      </c>
      <c r="AT14" s="277">
        <v>3063.8842453405041</v>
      </c>
      <c r="AU14" s="277">
        <v>2953.0257823682882</v>
      </c>
      <c r="AV14" s="303">
        <v>3365.335577539975</v>
      </c>
      <c r="AW14" s="303">
        <v>3451.8071707699842</v>
      </c>
      <c r="AX14" s="303">
        <v>3319.586080495219</v>
      </c>
      <c r="AY14" s="303">
        <v>3412.6724633729841</v>
      </c>
      <c r="AZ14" s="303">
        <v>4091.0186369149869</v>
      </c>
      <c r="BA14" s="303">
        <v>3985.3371743200069</v>
      </c>
      <c r="BB14" s="303">
        <v>3525.464370945007</v>
      </c>
      <c r="BC14" s="303">
        <v>3497.9324195750119</v>
      </c>
      <c r="BD14" s="303">
        <v>3792.2888417750264</v>
      </c>
      <c r="BE14" s="303">
        <v>4077.1253847150156</v>
      </c>
      <c r="BF14" s="303">
        <v>3229.8809375400133</v>
      </c>
      <c r="BG14" s="303">
        <v>3251.5906242800183</v>
      </c>
      <c r="BH14" s="303">
        <v>3728.436167725019</v>
      </c>
      <c r="BI14" s="303">
        <v>4722.6802924550057</v>
      </c>
      <c r="BJ14" s="303">
        <v>4355.0234263550046</v>
      </c>
      <c r="BK14" s="303">
        <v>3695.109770485059</v>
      </c>
      <c r="BL14" s="303">
        <v>4229.9354856449918</v>
      </c>
      <c r="BM14" s="303">
        <v>4537.7092805750272</v>
      </c>
      <c r="BN14" s="303">
        <v>4352.0718602400175</v>
      </c>
      <c r="BO14" s="277">
        <f t="shared" ref="BO14:DJ14" si="152">SUM(BO15:BO20)</f>
        <v>1274.7204838189161</v>
      </c>
      <c r="BP14" s="277">
        <f t="shared" si="152"/>
        <v>940.13586771850112</v>
      </c>
      <c r="BQ14" s="277">
        <f t="shared" si="152"/>
        <v>1023.215040680725</v>
      </c>
      <c r="BR14" s="277">
        <f t="shared" si="152"/>
        <v>1723.1130786476556</v>
      </c>
      <c r="BS14" s="277">
        <f t="shared" si="152"/>
        <v>1066.4784972882601</v>
      </c>
      <c r="BT14" s="277">
        <f t="shared" si="152"/>
        <v>998.85084988538256</v>
      </c>
      <c r="BU14" s="277">
        <f t="shared" si="152"/>
        <v>1214.0405557658089</v>
      </c>
      <c r="BV14" s="277">
        <f t="shared" si="152"/>
        <v>1059.1364083492883</v>
      </c>
      <c r="BW14" s="277">
        <f t="shared" si="152"/>
        <v>1147.7813978976244</v>
      </c>
      <c r="BX14" s="277">
        <f t="shared" si="152"/>
        <v>1080.2298844169868</v>
      </c>
      <c r="BY14" s="277">
        <f t="shared" si="152"/>
        <v>1057.9203281853395</v>
      </c>
      <c r="BZ14" s="277">
        <f t="shared" si="152"/>
        <v>1081.9317118566471</v>
      </c>
      <c r="CA14" s="277">
        <f t="shared" si="152"/>
        <v>1304.4889510831747</v>
      </c>
      <c r="CB14" s="277">
        <f t="shared" si="152"/>
        <v>986.35903414715517</v>
      </c>
      <c r="CC14" s="277">
        <f t="shared" si="152"/>
        <v>1067.9872679059315</v>
      </c>
      <c r="CD14" s="277">
        <f t="shared" si="152"/>
        <v>1799.5637968521028</v>
      </c>
      <c r="CE14" s="277">
        <f t="shared" si="152"/>
        <v>1099.4685743247842</v>
      </c>
      <c r="CF14" s="277">
        <f t="shared" si="152"/>
        <v>1042.1514084350943</v>
      </c>
      <c r="CG14" s="277">
        <f t="shared" si="152"/>
        <v>1271.1004189937321</v>
      </c>
      <c r="CH14" s="277">
        <f t="shared" si="152"/>
        <v>1114.3102190747873</v>
      </c>
      <c r="CI14" s="277">
        <f t="shared" si="152"/>
        <v>1239.8064216482019</v>
      </c>
      <c r="CJ14" s="277">
        <f t="shared" si="152"/>
        <v>1160.1866149840666</v>
      </c>
      <c r="CK14" s="277">
        <f t="shared" si="152"/>
        <v>1171.3697255112018</v>
      </c>
      <c r="CL14" s="277">
        <f t="shared" si="152"/>
        <v>1203.1882832564002</v>
      </c>
      <c r="CM14" s="277">
        <f t="shared" si="152"/>
        <v>1538.7086905717999</v>
      </c>
      <c r="CN14" s="277">
        <f t="shared" si="152"/>
        <v>1094.2170029596</v>
      </c>
      <c r="CO14" s="277">
        <f t="shared" si="152"/>
        <v>1239.7472283054001</v>
      </c>
      <c r="CP14" s="277">
        <f t="shared" si="152"/>
        <v>1972.1512487044497</v>
      </c>
      <c r="CQ14" s="277">
        <f t="shared" si="152"/>
        <v>1208.1722590914499</v>
      </c>
      <c r="CR14" s="277">
        <f t="shared" si="152"/>
        <v>1206.4124222426501</v>
      </c>
      <c r="CS14" s="277">
        <f t="shared" si="152"/>
        <v>2052.2624933213501</v>
      </c>
      <c r="CT14" s="277">
        <f t="shared" si="152"/>
        <v>1113.1553401422998</v>
      </c>
      <c r="CU14" s="277">
        <f t="shared" si="152"/>
        <v>1266.3735881021498</v>
      </c>
      <c r="CV14" s="277">
        <f t="shared" si="152"/>
        <v>1091.25689826855</v>
      </c>
      <c r="CW14" s="277">
        <f t="shared" si="152"/>
        <v>1092.2716518499999</v>
      </c>
      <c r="CX14" s="277">
        <f t="shared" si="152"/>
        <v>1086.1525683581499</v>
      </c>
      <c r="CY14" s="277">
        <f t="shared" si="152"/>
        <v>1321.0360965447001</v>
      </c>
      <c r="CZ14" s="277">
        <f t="shared" si="152"/>
        <v>900.57339888599995</v>
      </c>
      <c r="DA14" s="277">
        <f t="shared" si="152"/>
        <v>1086.6171352440999</v>
      </c>
      <c r="DB14" s="277">
        <f t="shared" si="152"/>
        <v>1608.9156340500001</v>
      </c>
      <c r="DC14" s="277">
        <f t="shared" si="152"/>
        <v>980.94024110329997</v>
      </c>
      <c r="DD14" s="277">
        <f t="shared" si="152"/>
        <v>1197.690624481</v>
      </c>
      <c r="DE14" s="277">
        <f t="shared" si="152"/>
        <v>1331.7515891919782</v>
      </c>
      <c r="DF14" s="277">
        <f t="shared" si="152"/>
        <v>1266.435114266</v>
      </c>
      <c r="DG14" s="277">
        <f t="shared" si="152"/>
        <v>1168.2047293499993</v>
      </c>
      <c r="DH14" s="277">
        <f t="shared" si="152"/>
        <v>1159.5321442057143</v>
      </c>
      <c r="DI14" s="277">
        <f t="shared" si="152"/>
        <v>1077.5859547760001</v>
      </c>
      <c r="DJ14" s="277">
        <f t="shared" si="152"/>
        <v>1154.0834914791972</v>
      </c>
      <c r="DK14" s="277">
        <f t="shared" ref="DK14:DO14" si="153">SUM(DK15:DK20)</f>
        <v>1403.1250420192953</v>
      </c>
      <c r="DL14" s="277">
        <f t="shared" si="153"/>
        <v>973.10441996229395</v>
      </c>
      <c r="DM14" s="277">
        <f t="shared" si="153"/>
        <v>1107.1769953431522</v>
      </c>
      <c r="DN14" s="277">
        <f t="shared" si="153"/>
        <v>1787.0661710162954</v>
      </c>
      <c r="DO14" s="277">
        <f t="shared" si="153"/>
        <v>1061.5438365445461</v>
      </c>
      <c r="DP14" s="277">
        <f t="shared" ref="DP14:FE14" si="154">SUM(DP15:DP20)</f>
        <v>1100.9465698840002</v>
      </c>
      <c r="DQ14" s="277">
        <f t="shared" si="154"/>
        <v>1209.608017327748</v>
      </c>
      <c r="DR14" s="277">
        <f t="shared" si="154"/>
        <v>1099.3930037404923</v>
      </c>
      <c r="DS14" s="277">
        <f t="shared" si="154"/>
        <v>1197.6440710914596</v>
      </c>
      <c r="DT14" s="277">
        <f t="shared" si="154"/>
        <v>1101.8226928974877</v>
      </c>
      <c r="DU14" s="277">
        <f t="shared" si="154"/>
        <v>1161.2980787613189</v>
      </c>
      <c r="DV14" s="277">
        <f t="shared" si="154"/>
        <v>1151.1082969955282</v>
      </c>
      <c r="DW14" s="277">
        <f t="shared" si="154"/>
        <v>1397.7067660474579</v>
      </c>
      <c r="DX14" s="277">
        <f t="shared" si="154"/>
        <v>991.77408880186147</v>
      </c>
      <c r="DY14" s="277">
        <f t="shared" si="154"/>
        <v>1149.9215739174654</v>
      </c>
      <c r="DZ14" s="277">
        <f t="shared" si="154"/>
        <v>1765.2828541690637</v>
      </c>
      <c r="EA14" s="277">
        <f t="shared" si="154"/>
        <v>1173.8572398492101</v>
      </c>
      <c r="EB14" s="277">
        <f t="shared" si="154"/>
        <v>1078.1491523105735</v>
      </c>
      <c r="EC14" s="277">
        <f t="shared" si="154"/>
        <v>1258.5417453234315</v>
      </c>
      <c r="ED14" s="277">
        <f t="shared" si="154"/>
        <v>1144.9340317214489</v>
      </c>
      <c r="EE14" s="277">
        <f t="shared" si="154"/>
        <v>1212.3292659485212</v>
      </c>
      <c r="EF14" s="277">
        <f t="shared" si="154"/>
        <v>1169.7263248197985</v>
      </c>
      <c r="EG14" s="277">
        <f t="shared" si="154"/>
        <v>1140.2929740868281</v>
      </c>
      <c r="EH14" s="277">
        <f t="shared" si="154"/>
        <v>1934.9376837635261</v>
      </c>
      <c r="EI14" s="277">
        <f t="shared" si="154"/>
        <v>1383.2472924119952</v>
      </c>
      <c r="EJ14" s="277">
        <f t="shared" si="154"/>
        <v>1014.3642638080069</v>
      </c>
      <c r="EK14" s="277">
        <f t="shared" si="154"/>
        <v>1092.1244994480051</v>
      </c>
      <c r="EL14" s="277">
        <f t="shared" si="154"/>
        <v>2006.1399347060042</v>
      </c>
      <c r="EM14" s="277">
        <f t="shared" si="154"/>
        <v>1166.0574267900056</v>
      </c>
      <c r="EN14" s="277">
        <f t="shared" si="154"/>
        <v>1058.5762549380058</v>
      </c>
      <c r="EO14" s="277">
        <f t="shared" si="154"/>
        <v>1172.4063755840098</v>
      </c>
      <c r="EP14" s="277">
        <f t="shared" si="154"/>
        <v>1195.6809833920097</v>
      </c>
      <c r="EQ14" s="277">
        <f t="shared" si="154"/>
        <v>1126.0515964915041</v>
      </c>
      <c r="ER14" s="277">
        <f t="shared" si="154"/>
        <v>1147.6275135160029</v>
      </c>
      <c r="ES14" s="277">
        <f t="shared" si="154"/>
        <v>1079.454160794005</v>
      </c>
      <c r="ET14" s="277">
        <f t="shared" si="154"/>
        <v>1043.9084143000057</v>
      </c>
      <c r="EU14" s="277">
        <f t="shared" si="154"/>
        <v>1433.9294408740056</v>
      </c>
      <c r="EV14" s="277">
        <f t="shared" si="154"/>
        <v>919.42574078970574</v>
      </c>
      <c r="EW14" s="277">
        <f t="shared" si="154"/>
        <v>1163.9356701440011</v>
      </c>
      <c r="EX14" s="277">
        <f t="shared" si="154"/>
        <v>1289.5669776400014</v>
      </c>
      <c r="EY14" s="277">
        <f t="shared" si="154"/>
        <v>746.35886761000143</v>
      </c>
      <c r="EZ14" s="277">
        <f t="shared" si="154"/>
        <v>795.8718134400051</v>
      </c>
      <c r="FA14" s="277">
        <f t="shared" si="154"/>
        <v>890.88114761000452</v>
      </c>
      <c r="FB14" s="277">
        <f t="shared" si="154"/>
        <v>915.82307103000699</v>
      </c>
      <c r="FC14" s="277">
        <f t="shared" si="154"/>
        <v>1257.1800267004928</v>
      </c>
      <c r="FD14" s="277">
        <f t="shared" si="154"/>
        <v>891.9241180400029</v>
      </c>
      <c r="FE14" s="277">
        <f t="shared" si="154"/>
        <v>988.47707257999889</v>
      </c>
      <c r="FF14" s="277">
        <f t="shared" ref="FF14:FR14" si="155">SUM(FF15:FF20)</f>
        <v>1072.6245917482868</v>
      </c>
      <c r="FG14" s="277">
        <f t="shared" si="155"/>
        <v>1297.1818451899876</v>
      </c>
      <c r="FH14" s="277">
        <f t="shared" si="155"/>
        <v>917.28598013999454</v>
      </c>
      <c r="FI14" s="277">
        <f t="shared" si="155"/>
        <v>1150.8677522099927</v>
      </c>
      <c r="FJ14" s="277">
        <f t="shared" si="155"/>
        <v>1349.645673319995</v>
      </c>
      <c r="FK14" s="277">
        <f t="shared" si="155"/>
        <v>1039.1055097599942</v>
      </c>
      <c r="FL14" s="277">
        <f t="shared" si="155"/>
        <v>1063.0559876899947</v>
      </c>
      <c r="FM14" s="277">
        <f t="shared" si="155"/>
        <v>1120.2261051999931</v>
      </c>
      <c r="FN14" s="277">
        <f t="shared" si="155"/>
        <v>1075.8223508852293</v>
      </c>
      <c r="FO14" s="277">
        <f t="shared" si="155"/>
        <v>1123.5376244099964</v>
      </c>
      <c r="FP14" s="277">
        <f t="shared" si="155"/>
        <v>1107.4487957799936</v>
      </c>
      <c r="FQ14" s="277">
        <f t="shared" si="155"/>
        <v>1113.688623829994</v>
      </c>
      <c r="FR14" s="277">
        <f t="shared" si="155"/>
        <v>1191.5350437629963</v>
      </c>
      <c r="FS14" s="277">
        <f t="shared" ref="FS14:FU14" si="156">SUM(FS15:FS20)</f>
        <v>1411.4834113449874</v>
      </c>
      <c r="FT14" s="277">
        <f t="shared" si="156"/>
        <v>1014.0442883249981</v>
      </c>
      <c r="FU14" s="277">
        <f t="shared" si="156"/>
        <v>1665.4909372450015</v>
      </c>
      <c r="FV14" s="277">
        <f t="shared" ref="FV14:FX14" si="157">SUM(FV15:FV20)</f>
        <v>1749.2720541250039</v>
      </c>
      <c r="FW14" s="277">
        <f t="shared" si="157"/>
        <v>1137.9630982949984</v>
      </c>
      <c r="FX14" s="277">
        <f t="shared" si="157"/>
        <v>1098.1020219000045</v>
      </c>
      <c r="FY14" s="277">
        <f t="shared" ref="FY14" si="158">SUM(FY15:FY20)</f>
        <v>1098.2886165450011</v>
      </c>
      <c r="FZ14" s="277">
        <f t="shared" ref="FZ14" si="159">SUM(FZ15:FZ20)</f>
        <v>1185.6089375550066</v>
      </c>
      <c r="GA14" s="277">
        <f t="shared" ref="GA14:GB14" si="160">SUM(GA15:GA20)</f>
        <v>1241.5668168449993</v>
      </c>
      <c r="GB14" s="277">
        <f t="shared" si="160"/>
        <v>1182.1379188600056</v>
      </c>
      <c r="GC14" s="277">
        <f t="shared" ref="GC14" si="161">SUM(GC15:GC20)</f>
        <v>1148.1270280800086</v>
      </c>
      <c r="GD14" s="277">
        <f t="shared" ref="GD14" si="162">SUM(GD15:GD20)</f>
        <v>1167.6674726349979</v>
      </c>
      <c r="GE14" s="277">
        <f t="shared" ref="GE14:GF14" si="163">SUM(GE15:GE20)</f>
        <v>1414.3393092050146</v>
      </c>
      <c r="GF14" s="277">
        <f t="shared" si="163"/>
        <v>976.07201364500327</v>
      </c>
      <c r="GG14" s="277">
        <f t="shared" ref="GG14:GH14" si="164">SUM(GG15:GG20)</f>
        <v>1401.8775189250084</v>
      </c>
      <c r="GH14" s="277">
        <f t="shared" si="164"/>
        <v>1784.8072785550071</v>
      </c>
      <c r="GI14" s="277">
        <f t="shared" ref="GI14:GJ14" si="165">SUM(GI15:GI20)</f>
        <v>1162.9021417100028</v>
      </c>
      <c r="GJ14" s="277">
        <f t="shared" si="165"/>
        <v>1129.415964450006</v>
      </c>
      <c r="GK14" s="277">
        <f t="shared" ref="GK14:GL14" si="166">SUM(GK15:GK20)</f>
        <v>1075.288209615004</v>
      </c>
      <c r="GL14" s="277">
        <f t="shared" si="166"/>
        <v>1082.034267325</v>
      </c>
      <c r="GM14" s="277">
        <f t="shared" ref="GM14" si="167">SUM(GM15:GM20)</f>
        <v>1072.5584606000091</v>
      </c>
      <c r="GN14" s="277">
        <f t="shared" ref="GN14" si="168">SUM(GN15:GN20)</f>
        <v>1077.8317069950097</v>
      </c>
      <c r="GO14" s="277">
        <f t="shared" ref="GO14" si="169">SUM(GO15:GO20)</f>
        <v>1025.6755396250048</v>
      </c>
      <c r="GP14" s="277">
        <f t="shared" ref="GP14:GQ14" si="170">SUM(GP15:GP20)</f>
        <v>1148.0833776600039</v>
      </c>
      <c r="GQ14" s="277">
        <f t="shared" si="170"/>
        <v>1343.7003559000173</v>
      </c>
      <c r="GR14" s="277">
        <f t="shared" ref="GR14" si="171">SUM(GR15:GR20)</f>
        <v>1028.2542139650036</v>
      </c>
      <c r="GS14" s="277">
        <f t="shared" ref="GS14" si="172">SUM(GS15:GS20)</f>
        <v>1356.4815978599979</v>
      </c>
      <c r="GT14" s="277">
        <f t="shared" ref="GT14" si="173">SUM(GT15:GT20)</f>
        <v>1934.700277285003</v>
      </c>
      <c r="GU14" s="277">
        <f t="shared" ref="GU14" si="174">SUM(GU15:GU20)</f>
        <v>1478.3757663550041</v>
      </c>
      <c r="GV14" s="277">
        <f t="shared" ref="GV14" si="175">SUM(GV15:GV20)</f>
        <v>1309.6042488149985</v>
      </c>
      <c r="GW14" s="277">
        <f t="shared" ref="GW14" si="176">SUM(GW15:GW20)</f>
        <v>1748.7099806700014</v>
      </c>
      <c r="GX14" s="277">
        <f t="shared" ref="GX14" si="177">SUM(GX15:GX20)</f>
        <v>1339.1144417049986</v>
      </c>
      <c r="GY14" s="277">
        <f t="shared" ref="GY14" si="178">SUM(GY15:GY20)</f>
        <v>1267.1990039800053</v>
      </c>
      <c r="GZ14" s="277">
        <f t="shared" ref="GZ14" si="179">SUM(GZ15:GZ20)</f>
        <v>1218.9536769300128</v>
      </c>
      <c r="HA14" s="277">
        <f t="shared" ref="HA14" si="180">SUM(HA15:HA20)</f>
        <v>1229.7787575650063</v>
      </c>
      <c r="HB14" s="277">
        <f t="shared" ref="HB14" si="181">SUM(HB15:HB20)</f>
        <v>1246.3773359900399</v>
      </c>
      <c r="HC14" s="277">
        <f t="shared" ref="HC14:HD14" si="182">SUM(HC15:HC20)</f>
        <v>1524.9321505449818</v>
      </c>
      <c r="HD14" s="277">
        <f t="shared" si="182"/>
        <v>1111.294605679994</v>
      </c>
      <c r="HE14" s="277">
        <f t="shared" ref="HE14:HF14" si="183">SUM(HE15:HE20)</f>
        <v>1593.7087294200164</v>
      </c>
      <c r="HF14" s="277">
        <f t="shared" si="183"/>
        <v>1803.5149621050139</v>
      </c>
      <c r="HG14" s="277">
        <f t="shared" ref="HG14:HH14" si="184">SUM(HG15:HG20)</f>
        <v>1394.5848057499988</v>
      </c>
      <c r="HH14" s="277">
        <f t="shared" si="184"/>
        <v>1339.6095127200144</v>
      </c>
      <c r="HI14" s="277">
        <f t="shared" ref="HI14:HJ14" si="185">SUM(HI15:HI20)</f>
        <v>1492.9001995650051</v>
      </c>
      <c r="HJ14" s="277">
        <f t="shared" si="185"/>
        <v>1498.1270795300118</v>
      </c>
      <c r="HK14" s="277">
        <f t="shared" ref="HK14:HL14" si="186">SUM(HK15:HK20)</f>
        <v>1361.0445811450013</v>
      </c>
      <c r="HL14" s="277">
        <f t="shared" si="186"/>
        <v>1422.3913654950052</v>
      </c>
      <c r="HM14" s="277">
        <f t="shared" ref="HM14" si="187">SUM(HM15:HM20)</f>
        <v>1396.2567782600022</v>
      </c>
    </row>
    <row r="15" spans="2:273" x14ac:dyDescent="0.2">
      <c r="B15" s="282">
        <v>1211</v>
      </c>
      <c r="C15" s="284" t="s">
        <v>6</v>
      </c>
      <c r="D15" s="281">
        <v>3722.9756824146566</v>
      </c>
      <c r="E15" s="281">
        <v>4031.240322607669</v>
      </c>
      <c r="F15" s="281">
        <v>4854.4947748355926</v>
      </c>
      <c r="G15" s="281">
        <v>3813.5599616506634</v>
      </c>
      <c r="H15" s="281">
        <v>4005.7614053332072</v>
      </c>
      <c r="I15" s="281">
        <v>4802.8346095000043</v>
      </c>
      <c r="J15" s="281">
        <v>4310.661021490012</v>
      </c>
      <c r="K15" s="281">
        <v>4034.1669885400038</v>
      </c>
      <c r="L15" s="281">
        <v>3854.1318404002936</v>
      </c>
      <c r="M15" s="281">
        <v>4450.0480802399961</v>
      </c>
      <c r="N15" s="281">
        <v>4652.1839964300025</v>
      </c>
      <c r="O15" s="281">
        <v>5435.9129792100002</v>
      </c>
      <c r="P15" s="281">
        <v>758.85888688340287</v>
      </c>
      <c r="Q15" s="281">
        <v>1336.0976192368448</v>
      </c>
      <c r="R15" s="281">
        <v>928.5381935518227</v>
      </c>
      <c r="S15" s="281">
        <v>699.48098274258655</v>
      </c>
      <c r="T15" s="281">
        <v>818.78327854339591</v>
      </c>
      <c r="U15" s="281">
        <v>1444.3567075328717</v>
      </c>
      <c r="V15" s="281">
        <v>1004.5246584765098</v>
      </c>
      <c r="W15" s="281">
        <v>763.57567805489134</v>
      </c>
      <c r="X15" s="281">
        <v>902.12787741925138</v>
      </c>
      <c r="Y15" s="281">
        <v>1644.7515268788261</v>
      </c>
      <c r="Z15" s="281">
        <v>1598.2723039718658</v>
      </c>
      <c r="AA15" s="281">
        <v>709.343066565649</v>
      </c>
      <c r="AB15" s="281">
        <v>835.55132725172393</v>
      </c>
      <c r="AC15" s="281">
        <v>1333.9370303093567</v>
      </c>
      <c r="AD15" s="281">
        <v>917.53109861171129</v>
      </c>
      <c r="AE15" s="281">
        <v>726.54050547787131</v>
      </c>
      <c r="AF15" s="281">
        <v>856.98873071492426</v>
      </c>
      <c r="AG15" s="281">
        <v>1448.3199708109701</v>
      </c>
      <c r="AH15" s="281">
        <v>945.32550730696175</v>
      </c>
      <c r="AI15" s="281">
        <v>755.12719650035035</v>
      </c>
      <c r="AJ15" s="281">
        <v>897.68131939000136</v>
      </c>
      <c r="AK15" s="281">
        <v>1477.9219277899999</v>
      </c>
      <c r="AL15" s="281">
        <v>962.90571066000098</v>
      </c>
      <c r="AM15" s="281">
        <v>1464.3256516600027</v>
      </c>
      <c r="AN15" s="281">
        <v>872.63573917000235</v>
      </c>
      <c r="AO15" s="281">
        <v>1694.6774974700027</v>
      </c>
      <c r="AP15" s="281">
        <v>913.73969314000374</v>
      </c>
      <c r="AQ15" s="281">
        <v>829.60809171000301</v>
      </c>
      <c r="AR15" s="281">
        <v>905.66744352000183</v>
      </c>
      <c r="AS15" s="281">
        <v>1328.5792360100011</v>
      </c>
      <c r="AT15" s="303">
        <v>1078.6919628100022</v>
      </c>
      <c r="AU15" s="303">
        <v>721.22834619999867</v>
      </c>
      <c r="AV15" s="303">
        <v>961.22594583999989</v>
      </c>
      <c r="AW15" s="303">
        <v>1192.1945305500012</v>
      </c>
      <c r="AX15" s="303">
        <v>842.0468857099994</v>
      </c>
      <c r="AY15" s="303">
        <v>858.66447830029369</v>
      </c>
      <c r="AZ15" s="303">
        <v>1055.799027119994</v>
      </c>
      <c r="BA15" s="303">
        <v>1527.7087621600008</v>
      </c>
      <c r="BB15" s="303">
        <v>872.08991831000117</v>
      </c>
      <c r="BC15" s="303">
        <v>994.45037264999985</v>
      </c>
      <c r="BD15" s="303">
        <v>1133.7389746600011</v>
      </c>
      <c r="BE15" s="303">
        <v>1686.8185839700002</v>
      </c>
      <c r="BF15" s="303">
        <v>847.9631326700005</v>
      </c>
      <c r="BG15" s="303">
        <v>983.6633051300015</v>
      </c>
      <c r="BH15" s="303">
        <v>1212.0734947100023</v>
      </c>
      <c r="BI15" s="303">
        <v>1872.6770801399975</v>
      </c>
      <c r="BJ15" s="303">
        <v>1310.3721767000009</v>
      </c>
      <c r="BK15" s="303">
        <v>1040.7902276599989</v>
      </c>
      <c r="BL15" s="303">
        <v>1269.5030947500015</v>
      </c>
      <c r="BM15" s="303">
        <v>1712.9496484899998</v>
      </c>
      <c r="BN15" s="303">
        <v>1413.5584288700002</v>
      </c>
      <c r="BO15" s="277">
        <v>330.71337835804513</v>
      </c>
      <c r="BP15" s="277">
        <v>171.97741725184812</v>
      </c>
      <c r="BQ15" s="277">
        <v>256.16809127350962</v>
      </c>
      <c r="BR15" s="277">
        <v>914.52708084644041</v>
      </c>
      <c r="BS15" s="277">
        <v>224.00797783165854</v>
      </c>
      <c r="BT15" s="277">
        <v>197.56256055874584</v>
      </c>
      <c r="BU15" s="277">
        <v>382.88730911206932</v>
      </c>
      <c r="BV15" s="277">
        <v>210.13399183635897</v>
      </c>
      <c r="BW15" s="277">
        <v>335.51689260339447</v>
      </c>
      <c r="BX15" s="277">
        <v>220.47252959137828</v>
      </c>
      <c r="BY15" s="277">
        <v>214.02318224092113</v>
      </c>
      <c r="BZ15" s="277">
        <v>264.98527091028706</v>
      </c>
      <c r="CA15" s="277">
        <v>337.3699261222468</v>
      </c>
      <c r="CB15" s="277">
        <v>192.44874330336924</v>
      </c>
      <c r="CC15" s="277">
        <v>288.9646091177799</v>
      </c>
      <c r="CD15" s="277">
        <v>970.86400201868048</v>
      </c>
      <c r="CE15" s="277">
        <v>259.8512292683244</v>
      </c>
      <c r="CF15" s="277">
        <v>213.64147624586681</v>
      </c>
      <c r="CG15" s="277">
        <v>394.258597510794</v>
      </c>
      <c r="CH15" s="277">
        <v>245.50030917364347</v>
      </c>
      <c r="CI15" s="277">
        <v>364.76575179207219</v>
      </c>
      <c r="CJ15" s="277">
        <v>249.6983012077433</v>
      </c>
      <c r="CK15" s="277">
        <v>231.02713038297026</v>
      </c>
      <c r="CL15" s="277">
        <v>282.8502464641777</v>
      </c>
      <c r="CM15" s="277">
        <v>409.29122589497183</v>
      </c>
      <c r="CN15" s="277">
        <v>183.27101484463509</v>
      </c>
      <c r="CO15" s="277">
        <v>309.5656366796444</v>
      </c>
      <c r="CP15" s="277">
        <v>1016.7487150322822</v>
      </c>
      <c r="CQ15" s="277">
        <v>310.59300242725448</v>
      </c>
      <c r="CR15" s="277">
        <v>317.40980941928939</v>
      </c>
      <c r="CS15" s="277">
        <v>996.6861333807833</v>
      </c>
      <c r="CT15" s="277">
        <v>224.77678947993482</v>
      </c>
      <c r="CU15" s="277">
        <v>376.80938111114767</v>
      </c>
      <c r="CV15" s="277">
        <v>231.79828698799946</v>
      </c>
      <c r="CW15" s="277">
        <v>225.20876250234608</v>
      </c>
      <c r="CX15" s="277">
        <v>252.33601707530349</v>
      </c>
      <c r="CY15" s="277">
        <v>321.23598841777488</v>
      </c>
      <c r="CZ15" s="277">
        <v>181.80361096951884</v>
      </c>
      <c r="DA15" s="277">
        <v>332.51172786443027</v>
      </c>
      <c r="DB15" s="277">
        <v>869.98866233704814</v>
      </c>
      <c r="DC15" s="277">
        <v>245.56688301670448</v>
      </c>
      <c r="DD15" s="277">
        <v>218.38148495560407</v>
      </c>
      <c r="DE15" s="277">
        <v>346.59658888451577</v>
      </c>
      <c r="DF15" s="277">
        <v>224.62042465757264</v>
      </c>
      <c r="DG15" s="277">
        <v>346.31408506962299</v>
      </c>
      <c r="DH15" s="277">
        <v>255.23331301275402</v>
      </c>
      <c r="DI15" s="277">
        <v>223.59332544972224</v>
      </c>
      <c r="DJ15" s="277">
        <v>247.71386701539504</v>
      </c>
      <c r="DK15" s="277">
        <v>342.31134147107059</v>
      </c>
      <c r="DL15" s="277">
        <v>212.66137738582202</v>
      </c>
      <c r="DM15" s="277">
        <v>302.01601185803167</v>
      </c>
      <c r="DN15" s="277">
        <v>960.54307771071706</v>
      </c>
      <c r="DO15" s="277">
        <v>247.83707668807577</v>
      </c>
      <c r="DP15" s="277">
        <v>239.93981641217718</v>
      </c>
      <c r="DQ15" s="277">
        <v>353.09110822392751</v>
      </c>
      <c r="DR15" s="277">
        <v>229.25976791247004</v>
      </c>
      <c r="DS15" s="277">
        <v>362.97463117056424</v>
      </c>
      <c r="DT15" s="277">
        <v>244.5762880271167</v>
      </c>
      <c r="DU15" s="277">
        <v>252.31316851025926</v>
      </c>
      <c r="DV15" s="277">
        <v>258.23773996297439</v>
      </c>
      <c r="DW15" s="277">
        <v>385.91676319000015</v>
      </c>
      <c r="DX15" s="277">
        <v>196.27557220000062</v>
      </c>
      <c r="DY15" s="277">
        <v>315.48898400000053</v>
      </c>
      <c r="DZ15" s="277">
        <v>935.14292983999962</v>
      </c>
      <c r="EA15" s="277">
        <v>307.87218666999979</v>
      </c>
      <c r="EB15" s="277">
        <v>234.9068112800006</v>
      </c>
      <c r="EC15" s="277">
        <v>352.52095284000063</v>
      </c>
      <c r="ED15" s="277">
        <v>238.13598508000044</v>
      </c>
      <c r="EE15" s="277">
        <v>372.24877273999994</v>
      </c>
      <c r="EF15" s="277">
        <v>257.16584084000118</v>
      </c>
      <c r="EG15" s="277">
        <v>262.72411712000047</v>
      </c>
      <c r="EH15" s="277">
        <v>944.43569370000102</v>
      </c>
      <c r="EI15" s="277">
        <v>372.56093718000085</v>
      </c>
      <c r="EJ15" s="277">
        <v>196.12657967000044</v>
      </c>
      <c r="EK15" s="277">
        <v>303.94822232000104</v>
      </c>
      <c r="EL15" s="277">
        <v>1180.0451213800011</v>
      </c>
      <c r="EM15" s="277">
        <v>275.6880059800007</v>
      </c>
      <c r="EN15" s="277">
        <v>238.94437011000079</v>
      </c>
      <c r="EO15" s="277">
        <v>294.84654059000241</v>
      </c>
      <c r="EP15" s="277">
        <v>320.77289946000008</v>
      </c>
      <c r="EQ15" s="277">
        <v>298.12025309000126</v>
      </c>
      <c r="ER15" s="277">
        <v>286.1037535300008</v>
      </c>
      <c r="ES15" s="277">
        <v>290.82498235000139</v>
      </c>
      <c r="ET15" s="277">
        <v>252.67935583000079</v>
      </c>
      <c r="EU15" s="277">
        <v>395.40375375000087</v>
      </c>
      <c r="EV15" s="277">
        <v>204.02315221000069</v>
      </c>
      <c r="EW15" s="277">
        <v>306.24053756000018</v>
      </c>
      <c r="EX15" s="277">
        <v>798.29791130999968</v>
      </c>
      <c r="EY15" s="277">
        <v>284.71275986000029</v>
      </c>
      <c r="EZ15" s="277">
        <v>245.56856484000099</v>
      </c>
      <c r="FA15" s="277">
        <v>275.03400848000098</v>
      </c>
      <c r="FB15" s="277">
        <v>275.46679829000198</v>
      </c>
      <c r="FC15" s="277">
        <v>528.1911560399991</v>
      </c>
      <c r="FD15" s="277">
        <v>214.54583630000138</v>
      </c>
      <c r="FE15" s="277">
        <v>239.50970984999822</v>
      </c>
      <c r="FF15" s="277">
        <v>267.17280004999913</v>
      </c>
      <c r="FG15" s="277">
        <v>409.63187914000076</v>
      </c>
      <c r="FH15" s="277">
        <v>233.60099476999957</v>
      </c>
      <c r="FI15" s="277">
        <v>317.99307192999959</v>
      </c>
      <c r="FJ15" s="277">
        <v>605.61206622000032</v>
      </c>
      <c r="FK15" s="277">
        <v>299.44462304000047</v>
      </c>
      <c r="FL15" s="277">
        <v>287.13784129000032</v>
      </c>
      <c r="FM15" s="277">
        <v>281.28804234999978</v>
      </c>
      <c r="FN15" s="277">
        <v>278.36542925999993</v>
      </c>
      <c r="FO15" s="277">
        <v>282.39341409999963</v>
      </c>
      <c r="FP15" s="277">
        <v>283.93897104999951</v>
      </c>
      <c r="FQ15" s="277">
        <v>270.67281577000006</v>
      </c>
      <c r="FR15" s="277">
        <v>304.05269148029413</v>
      </c>
      <c r="FS15" s="277">
        <v>424.88176078999737</v>
      </c>
      <c r="FT15" s="277">
        <v>250.95136863999829</v>
      </c>
      <c r="FU15" s="277">
        <v>379.96589768999837</v>
      </c>
      <c r="FV15" s="277">
        <v>930.1397692200004</v>
      </c>
      <c r="FW15" s="277">
        <v>314.79308102999966</v>
      </c>
      <c r="FX15" s="277">
        <v>282.77591191000084</v>
      </c>
      <c r="FY15" s="277">
        <v>289.6695151800011</v>
      </c>
      <c r="FZ15" s="277">
        <v>285.57724437000013</v>
      </c>
      <c r="GA15" s="277">
        <v>296.84315875999988</v>
      </c>
      <c r="GB15" s="277">
        <v>316.08938048000005</v>
      </c>
      <c r="GC15" s="277">
        <v>298.4324686800008</v>
      </c>
      <c r="GD15" s="277">
        <v>379.92852348999907</v>
      </c>
      <c r="GE15" s="277">
        <v>471.91353523000072</v>
      </c>
      <c r="GF15" s="277">
        <v>245.17794495999942</v>
      </c>
      <c r="GG15" s="277">
        <v>416.64749447000111</v>
      </c>
      <c r="GH15" s="277">
        <v>1010.1986698600003</v>
      </c>
      <c r="GI15" s="277">
        <v>364.77502711000039</v>
      </c>
      <c r="GJ15" s="277">
        <v>311.84488699999946</v>
      </c>
      <c r="GK15" s="277">
        <v>286.16227719000051</v>
      </c>
      <c r="GL15" s="277">
        <v>277.57741089000018</v>
      </c>
      <c r="GM15" s="277">
        <v>284.22344458999993</v>
      </c>
      <c r="GN15" s="277">
        <v>269.20986638000034</v>
      </c>
      <c r="GO15" s="277">
        <v>268.81581839000057</v>
      </c>
      <c r="GP15" s="277">
        <v>445.6376203600006</v>
      </c>
      <c r="GQ15" s="277">
        <v>425.87849598000167</v>
      </c>
      <c r="GR15" s="277">
        <v>313.13297361000156</v>
      </c>
      <c r="GS15" s="277">
        <v>473.06202511999913</v>
      </c>
      <c r="GT15" s="277">
        <v>1007.3428116599991</v>
      </c>
      <c r="GU15" s="277">
        <v>447.82219904999937</v>
      </c>
      <c r="GV15" s="277">
        <v>417.51206942999897</v>
      </c>
      <c r="GW15" s="277">
        <v>535.72866514000032</v>
      </c>
      <c r="GX15" s="277">
        <v>383.98636852000027</v>
      </c>
      <c r="GY15" s="277">
        <v>390.65714304000028</v>
      </c>
      <c r="GZ15" s="277">
        <v>334.24751699999956</v>
      </c>
      <c r="HA15" s="277">
        <v>360.55603876000032</v>
      </c>
      <c r="HB15" s="277">
        <v>345.9866718999989</v>
      </c>
      <c r="HC15" s="277">
        <v>483.27409868000007</v>
      </c>
      <c r="HD15" s="277">
        <v>302.83066164000138</v>
      </c>
      <c r="HE15" s="277">
        <v>483.39833443000015</v>
      </c>
      <c r="HF15" s="277">
        <v>881.08734062999952</v>
      </c>
      <c r="HG15" s="277">
        <v>454.48665161999975</v>
      </c>
      <c r="HH15" s="277">
        <v>377.37565624000064</v>
      </c>
      <c r="HI15" s="277">
        <v>495.90058711000086</v>
      </c>
      <c r="HJ15" s="277">
        <v>464.75767394999917</v>
      </c>
      <c r="HK15" s="277">
        <v>452.90016780999997</v>
      </c>
      <c r="HL15" s="277">
        <v>384.04197439999911</v>
      </c>
      <c r="HM15" s="277">
        <v>443.66820984000032</v>
      </c>
    </row>
    <row r="16" spans="2:273" x14ac:dyDescent="0.2">
      <c r="B16" s="282">
        <v>1212</v>
      </c>
      <c r="C16" s="284" t="s">
        <v>7</v>
      </c>
      <c r="D16" s="281">
        <v>6077.8413809620142</v>
      </c>
      <c r="E16" s="281">
        <v>6412.9227272294156</v>
      </c>
      <c r="F16" s="281">
        <v>6501.9158560207243</v>
      </c>
      <c r="G16" s="281">
        <v>5660.7036927810314</v>
      </c>
      <c r="H16" s="281">
        <v>6229.5703095876042</v>
      </c>
      <c r="I16" s="281">
        <v>6381.1192878601814</v>
      </c>
      <c r="J16" s="281">
        <v>6269.9698915800473</v>
      </c>
      <c r="K16" s="281">
        <v>5200.8441980800126</v>
      </c>
      <c r="L16" s="281">
        <v>5985.9355873472914</v>
      </c>
      <c r="M16" s="281">
        <v>6440.0953436400096</v>
      </c>
      <c r="N16" s="281">
        <v>6269.200982760055</v>
      </c>
      <c r="O16" s="281">
        <v>7549.4341664300746</v>
      </c>
      <c r="P16" s="281">
        <v>1506.9017544596586</v>
      </c>
      <c r="Q16" s="281">
        <v>1495.4607131423104</v>
      </c>
      <c r="R16" s="281">
        <v>1524.1935041321428</v>
      </c>
      <c r="S16" s="281">
        <v>1551.2854092279022</v>
      </c>
      <c r="T16" s="281">
        <v>1590.6161503648116</v>
      </c>
      <c r="U16" s="281">
        <v>1542.2863303627123</v>
      </c>
      <c r="V16" s="281">
        <v>1607.3185401069809</v>
      </c>
      <c r="W16" s="281">
        <v>1672.7017063949113</v>
      </c>
      <c r="X16" s="281">
        <v>1840.0068680084125</v>
      </c>
      <c r="Y16" s="281">
        <v>1570.766891089507</v>
      </c>
      <c r="Z16" s="281">
        <v>1592.230492619733</v>
      </c>
      <c r="AA16" s="281">
        <v>1498.9116043030717</v>
      </c>
      <c r="AB16" s="281">
        <v>1460.9000081795025</v>
      </c>
      <c r="AC16" s="281">
        <v>1338.5588873069453</v>
      </c>
      <c r="AD16" s="281">
        <v>1364.7225546913196</v>
      </c>
      <c r="AE16" s="281">
        <v>1496.522242603264</v>
      </c>
      <c r="AF16" s="281">
        <v>1587.4924382073905</v>
      </c>
      <c r="AG16" s="281">
        <v>1501.1266629908559</v>
      </c>
      <c r="AH16" s="281">
        <v>1545.367639232009</v>
      </c>
      <c r="AI16" s="281">
        <v>1595.5835691573493</v>
      </c>
      <c r="AJ16" s="281">
        <v>1595.302164723784</v>
      </c>
      <c r="AK16" s="281">
        <v>1510.1381687828471</v>
      </c>
      <c r="AL16" s="281">
        <v>1603.0001004054004</v>
      </c>
      <c r="AM16" s="281">
        <v>1672.6788539481499</v>
      </c>
      <c r="AN16" s="281">
        <v>1623.0969709000035</v>
      </c>
      <c r="AO16" s="281">
        <v>1560.7914416600124</v>
      </c>
      <c r="AP16" s="281">
        <v>1578.0746137700198</v>
      </c>
      <c r="AQ16" s="281">
        <v>1508.0068652500108</v>
      </c>
      <c r="AR16" s="281">
        <v>1594.1738196417111</v>
      </c>
      <c r="AS16" s="281">
        <v>943.18205026000805</v>
      </c>
      <c r="AT16" s="303">
        <v>1262.2538521400027</v>
      </c>
      <c r="AU16" s="303">
        <v>1401.23447603829</v>
      </c>
      <c r="AV16" s="303">
        <v>1453.5950154499728</v>
      </c>
      <c r="AW16" s="303">
        <v>1402.0087541899816</v>
      </c>
      <c r="AX16" s="303">
        <v>1531.1225461399845</v>
      </c>
      <c r="AY16" s="303">
        <v>1599.2092715673521</v>
      </c>
      <c r="AZ16" s="303">
        <v>1651.1019275899912</v>
      </c>
      <c r="BA16" s="303">
        <v>1539.3744949900038</v>
      </c>
      <c r="BB16" s="303">
        <v>1652.584868850003</v>
      </c>
      <c r="BC16" s="303">
        <v>1597.0340522100109</v>
      </c>
      <c r="BD16" s="303">
        <v>1592.9311228400193</v>
      </c>
      <c r="BE16" s="303">
        <v>1563.0871434700121</v>
      </c>
      <c r="BF16" s="303">
        <v>1563.2603821800094</v>
      </c>
      <c r="BG16" s="303">
        <v>1549.9223342700141</v>
      </c>
      <c r="BH16" s="303">
        <v>1605.4571587100106</v>
      </c>
      <c r="BI16" s="303">
        <v>1822.3782396800057</v>
      </c>
      <c r="BJ16" s="303">
        <v>2233.2184097200011</v>
      </c>
      <c r="BK16" s="303">
        <v>1888.3803583200581</v>
      </c>
      <c r="BL16" s="303">
        <v>1938.7550556599863</v>
      </c>
      <c r="BM16" s="303">
        <v>2012.8602494100251</v>
      </c>
      <c r="BN16" s="303">
        <v>2054.0367313300162</v>
      </c>
      <c r="BO16" s="277">
        <v>606.75291934146492</v>
      </c>
      <c r="BP16" s="277">
        <v>450.27912983024402</v>
      </c>
      <c r="BQ16" s="277">
        <v>449.86970528794978</v>
      </c>
      <c r="BR16" s="277">
        <v>490.45555323147005</v>
      </c>
      <c r="BS16" s="277">
        <v>518.11817456600807</v>
      </c>
      <c r="BT16" s="277">
        <v>486.88698534483217</v>
      </c>
      <c r="BU16" s="277">
        <v>507.62009082029539</v>
      </c>
      <c r="BV16" s="277">
        <v>521.36231628644236</v>
      </c>
      <c r="BW16" s="277">
        <v>495.21109702540497</v>
      </c>
      <c r="BX16" s="277">
        <v>533.99589503203322</v>
      </c>
      <c r="BY16" s="277">
        <v>517.91307041147388</v>
      </c>
      <c r="BZ16" s="277">
        <v>499.37644378439506</v>
      </c>
      <c r="CA16" s="277">
        <v>629.67452313278443</v>
      </c>
      <c r="CB16" s="277">
        <v>490.07815240530624</v>
      </c>
      <c r="CC16" s="277">
        <v>470.86347482672096</v>
      </c>
      <c r="CD16" s="277">
        <v>513.44853163923233</v>
      </c>
      <c r="CE16" s="277">
        <v>517.20478889676406</v>
      </c>
      <c r="CF16" s="277">
        <v>511.63300982671581</v>
      </c>
      <c r="CG16" s="277">
        <v>543.3170809756258</v>
      </c>
      <c r="CH16" s="277">
        <v>528.27624553181204</v>
      </c>
      <c r="CI16" s="277">
        <v>535.72521359954328</v>
      </c>
      <c r="CJ16" s="277">
        <v>558.75203150054676</v>
      </c>
      <c r="CK16" s="277">
        <v>551.11150712003132</v>
      </c>
      <c r="CL16" s="277">
        <v>562.83816777433321</v>
      </c>
      <c r="CM16" s="277">
        <v>721.59929134072684</v>
      </c>
      <c r="CN16" s="277">
        <v>565.41315926369589</v>
      </c>
      <c r="CO16" s="277">
        <v>552.99441740398993</v>
      </c>
      <c r="CP16" s="277">
        <v>571.71590980828341</v>
      </c>
      <c r="CQ16" s="277">
        <v>506.79872927949157</v>
      </c>
      <c r="CR16" s="277">
        <v>492.25225200173207</v>
      </c>
      <c r="CS16" s="277">
        <v>569.57374932014659</v>
      </c>
      <c r="CT16" s="277">
        <v>511.06621140725298</v>
      </c>
      <c r="CU16" s="277">
        <v>511.59053189233339</v>
      </c>
      <c r="CV16" s="277">
        <v>494.34532444431051</v>
      </c>
      <c r="CW16" s="277">
        <v>515.54146399296224</v>
      </c>
      <c r="CX16" s="277">
        <v>489.02481586579881</v>
      </c>
      <c r="CY16" s="277">
        <v>597.32444670506993</v>
      </c>
      <c r="CZ16" s="277">
        <v>418.72602218085422</v>
      </c>
      <c r="DA16" s="277">
        <v>444.8495392935784</v>
      </c>
      <c r="DB16" s="277">
        <v>430.33805826751075</v>
      </c>
      <c r="DC16" s="277">
        <v>432.67337329920275</v>
      </c>
      <c r="DD16" s="277">
        <v>475.54745574023167</v>
      </c>
      <c r="DE16" s="277">
        <v>432.40436838657422</v>
      </c>
      <c r="DF16" s="277">
        <v>481.51936077629449</v>
      </c>
      <c r="DG16" s="277">
        <v>450.79882552845089</v>
      </c>
      <c r="DH16" s="277">
        <v>501.05689751040717</v>
      </c>
      <c r="DI16" s="277">
        <v>483.85128308184937</v>
      </c>
      <c r="DJ16" s="277">
        <v>511.61406201100749</v>
      </c>
      <c r="DK16" s="277">
        <v>680.80117629350673</v>
      </c>
      <c r="DL16" s="277">
        <v>435.31212213847317</v>
      </c>
      <c r="DM16" s="277">
        <v>471.37913977541064</v>
      </c>
      <c r="DN16" s="277">
        <v>495.83180790849087</v>
      </c>
      <c r="DO16" s="277">
        <v>493.81045822127334</v>
      </c>
      <c r="DP16" s="277">
        <v>511.48439686109168</v>
      </c>
      <c r="DQ16" s="277">
        <v>521.18949825340997</v>
      </c>
      <c r="DR16" s="277">
        <v>525.09636681727659</v>
      </c>
      <c r="DS16" s="277">
        <v>499.08177416132219</v>
      </c>
      <c r="DT16" s="277">
        <v>518.53617601284111</v>
      </c>
      <c r="DU16" s="277">
        <v>541.71314078228795</v>
      </c>
      <c r="DV16" s="277">
        <v>535.33425236222035</v>
      </c>
      <c r="DW16" s="277">
        <v>645.47072463145798</v>
      </c>
      <c r="DX16" s="277">
        <v>464.49635792286097</v>
      </c>
      <c r="DY16" s="277">
        <v>485.33508216946501</v>
      </c>
      <c r="DZ16" s="277">
        <v>493.69289964106395</v>
      </c>
      <c r="EA16" s="277">
        <v>512.04136334321038</v>
      </c>
      <c r="EB16" s="277">
        <v>504.40390579857274</v>
      </c>
      <c r="EC16" s="277">
        <v>536.16535065143069</v>
      </c>
      <c r="ED16" s="277">
        <v>560.43882296544859</v>
      </c>
      <c r="EE16" s="277">
        <v>506.39592678852108</v>
      </c>
      <c r="EF16" s="277">
        <v>558.20759437379706</v>
      </c>
      <c r="EG16" s="277">
        <v>529.84278028682752</v>
      </c>
      <c r="EH16" s="277">
        <v>584.62847928752535</v>
      </c>
      <c r="EI16" s="277">
        <v>656.06268956999395</v>
      </c>
      <c r="EJ16" s="277">
        <v>498.92406292000595</v>
      </c>
      <c r="EK16" s="277">
        <v>468.11021841000365</v>
      </c>
      <c r="EL16" s="277">
        <v>508.98726941000291</v>
      </c>
      <c r="EM16" s="277">
        <v>554.21191683000461</v>
      </c>
      <c r="EN16" s="277">
        <v>497.59225542000479</v>
      </c>
      <c r="EO16" s="277">
        <v>529.91521868000746</v>
      </c>
      <c r="EP16" s="277">
        <v>544.13122052000949</v>
      </c>
      <c r="EQ16" s="277">
        <v>504.02817457000288</v>
      </c>
      <c r="ER16" s="277">
        <v>532.98843615000226</v>
      </c>
      <c r="ES16" s="277">
        <v>486.85214306000364</v>
      </c>
      <c r="ET16" s="277">
        <v>488.16628604000488</v>
      </c>
      <c r="EU16" s="277">
        <v>700.81699445000481</v>
      </c>
      <c r="EV16" s="277">
        <v>446.40418915170494</v>
      </c>
      <c r="EW16" s="277">
        <v>446.95263604000138</v>
      </c>
      <c r="EX16" s="277">
        <v>323.5984316000019</v>
      </c>
      <c r="EY16" s="277">
        <v>298.06796579000138</v>
      </c>
      <c r="EZ16" s="277">
        <v>321.51565287000471</v>
      </c>
      <c r="FA16" s="277">
        <v>371.58199138000401</v>
      </c>
      <c r="FB16" s="277">
        <v>400.64661396000503</v>
      </c>
      <c r="FC16" s="277">
        <v>490.02524679999362</v>
      </c>
      <c r="FD16" s="277">
        <v>417.45955060000159</v>
      </c>
      <c r="FE16" s="277">
        <v>471.53907911000067</v>
      </c>
      <c r="FF16" s="277">
        <v>512.23584632828783</v>
      </c>
      <c r="FG16" s="277">
        <v>597.45281773998613</v>
      </c>
      <c r="FH16" s="277">
        <v>433.55203219999447</v>
      </c>
      <c r="FI16" s="277">
        <v>422.59016550999212</v>
      </c>
      <c r="FJ16" s="277">
        <v>458.32572519999428</v>
      </c>
      <c r="FK16" s="277">
        <v>480.45615668999312</v>
      </c>
      <c r="FL16" s="277">
        <v>463.22687229999406</v>
      </c>
      <c r="FM16" s="277">
        <v>501.46078123999251</v>
      </c>
      <c r="FN16" s="277">
        <v>499.37599545999518</v>
      </c>
      <c r="FO16" s="277">
        <v>530.28576943999678</v>
      </c>
      <c r="FP16" s="277">
        <v>515.85931698999411</v>
      </c>
      <c r="FQ16" s="277">
        <v>530.14537400999393</v>
      </c>
      <c r="FR16" s="277">
        <v>553.20458056736413</v>
      </c>
      <c r="FS16" s="277">
        <v>664.52466772998991</v>
      </c>
      <c r="FT16" s="277">
        <v>492.07885652999869</v>
      </c>
      <c r="FU16" s="277">
        <v>494.49840333000236</v>
      </c>
      <c r="FV16" s="277">
        <v>514.32274826000275</v>
      </c>
      <c r="FW16" s="277">
        <v>513.29570814999806</v>
      </c>
      <c r="FX16" s="277">
        <v>511.75603858000284</v>
      </c>
      <c r="FY16" s="277">
        <v>500.65660290999904</v>
      </c>
      <c r="FZ16" s="277">
        <v>566.49553599000592</v>
      </c>
      <c r="GA16" s="277">
        <v>585.43272994999802</v>
      </c>
      <c r="GB16" s="277">
        <v>536.46121988000482</v>
      </c>
      <c r="GC16" s="277">
        <v>553.69765227000789</v>
      </c>
      <c r="GD16" s="277">
        <v>506.87518005999823</v>
      </c>
      <c r="GE16" s="277">
        <v>640.00381226001309</v>
      </c>
      <c r="GF16" s="277">
        <v>490.84361947000087</v>
      </c>
      <c r="GG16" s="277">
        <v>462.08369111000513</v>
      </c>
      <c r="GH16" s="277">
        <v>506.37154208000555</v>
      </c>
      <c r="GI16" s="277">
        <v>521.99568918000114</v>
      </c>
      <c r="GJ16" s="277">
        <v>534.71991221000519</v>
      </c>
      <c r="GK16" s="277">
        <v>521.37623387000247</v>
      </c>
      <c r="GL16" s="277">
        <v>534.79514817999871</v>
      </c>
      <c r="GM16" s="277">
        <v>507.08900013000823</v>
      </c>
      <c r="GN16" s="277">
        <v>527.69606170000861</v>
      </c>
      <c r="GO16" s="277">
        <v>524.83130502000324</v>
      </c>
      <c r="GP16" s="277">
        <v>497.39496755000232</v>
      </c>
      <c r="GQ16" s="277">
        <v>638.039380100014</v>
      </c>
      <c r="GR16" s="277">
        <v>488.72486955999943</v>
      </c>
      <c r="GS16" s="277">
        <v>478.69290904999724</v>
      </c>
      <c r="GT16" s="277">
        <v>577.53265142000259</v>
      </c>
      <c r="GU16" s="277">
        <v>624.21865724000418</v>
      </c>
      <c r="GV16" s="277">
        <v>620.62693101999889</v>
      </c>
      <c r="GW16" s="277">
        <v>928.18990392000001</v>
      </c>
      <c r="GX16" s="277">
        <v>674.72996261999742</v>
      </c>
      <c r="GY16" s="277">
        <v>630.29854318000378</v>
      </c>
      <c r="GZ16" s="277">
        <v>613.39778241001238</v>
      </c>
      <c r="HA16" s="277">
        <v>628.14046597000538</v>
      </c>
      <c r="HB16" s="277">
        <v>646.84210994004047</v>
      </c>
      <c r="HC16" s="277">
        <v>757.52438602998052</v>
      </c>
      <c r="HD16" s="277">
        <v>573.24648665999041</v>
      </c>
      <c r="HE16" s="277">
        <v>607.98418297001547</v>
      </c>
      <c r="HF16" s="277">
        <v>660.03017157001318</v>
      </c>
      <c r="HG16" s="277">
        <v>685.12115508999841</v>
      </c>
      <c r="HH16" s="277">
        <v>667.70892275001336</v>
      </c>
      <c r="HI16" s="277">
        <v>710.08315748000359</v>
      </c>
      <c r="HJ16" s="277">
        <v>734.21074668001222</v>
      </c>
      <c r="HK16" s="277">
        <v>609.74282717000062</v>
      </c>
      <c r="HL16" s="277">
        <v>740.57340183000554</v>
      </c>
      <c r="HM16" s="277">
        <v>693.27411507000147</v>
      </c>
    </row>
    <row r="17" spans="2:221" x14ac:dyDescent="0.2">
      <c r="B17" s="282">
        <v>1213</v>
      </c>
      <c r="C17" s="284" t="s">
        <v>8</v>
      </c>
      <c r="D17" s="281">
        <v>743.62630089000004</v>
      </c>
      <c r="E17" s="281">
        <v>803.34595931089098</v>
      </c>
      <c r="F17" s="281">
        <v>845.74343546730006</v>
      </c>
      <c r="G17" s="281">
        <v>798.32967897237506</v>
      </c>
      <c r="H17" s="281">
        <v>949.40212653000015</v>
      </c>
      <c r="I17" s="281">
        <v>978.25089224999988</v>
      </c>
      <c r="J17" s="281">
        <v>898.49460617000011</v>
      </c>
      <c r="K17" s="281">
        <v>737.51562336999996</v>
      </c>
      <c r="L17" s="281">
        <v>821.43005014999994</v>
      </c>
      <c r="M17" s="281">
        <v>851.64592166999944</v>
      </c>
      <c r="N17" s="281">
        <v>812.65267195000001</v>
      </c>
      <c r="O17" s="281">
        <v>751.14816071999985</v>
      </c>
      <c r="P17" s="281">
        <v>186.19874288</v>
      </c>
      <c r="Q17" s="281">
        <v>181.69025529000001</v>
      </c>
      <c r="R17" s="281">
        <v>181.53352739000002</v>
      </c>
      <c r="S17" s="281">
        <v>194.20377533000001</v>
      </c>
      <c r="T17" s="281">
        <v>191.48692484</v>
      </c>
      <c r="U17" s="281">
        <v>190.06499577</v>
      </c>
      <c r="V17" s="281">
        <v>207.63027759089096</v>
      </c>
      <c r="W17" s="281">
        <v>214.16376111</v>
      </c>
      <c r="X17" s="281">
        <v>218.9658613021</v>
      </c>
      <c r="Y17" s="281">
        <v>201.29337203</v>
      </c>
      <c r="Z17" s="281">
        <v>240.22280008000001</v>
      </c>
      <c r="AA17" s="281">
        <v>185.26140205519999</v>
      </c>
      <c r="AB17" s="281">
        <v>185.17918090000001</v>
      </c>
      <c r="AC17" s="281">
        <v>176.70681920999999</v>
      </c>
      <c r="AD17" s="281">
        <v>211.74064955997801</v>
      </c>
      <c r="AE17" s="281">
        <v>224.70302930239706</v>
      </c>
      <c r="AF17" s="281">
        <v>225.49101480000007</v>
      </c>
      <c r="AG17" s="281">
        <v>228.65460632000003</v>
      </c>
      <c r="AH17" s="281">
        <v>242.50092054000001</v>
      </c>
      <c r="AI17" s="281">
        <v>252.75558487000001</v>
      </c>
      <c r="AJ17" s="281">
        <v>255.65847780000001</v>
      </c>
      <c r="AK17" s="281">
        <v>242.83319759999998</v>
      </c>
      <c r="AL17" s="281">
        <v>244.96800988999996</v>
      </c>
      <c r="AM17" s="281">
        <v>234.79120695999998</v>
      </c>
      <c r="AN17" s="281">
        <v>226.59001167000002</v>
      </c>
      <c r="AO17" s="281">
        <v>225.26753158999998</v>
      </c>
      <c r="AP17" s="281">
        <v>227.43454387000008</v>
      </c>
      <c r="AQ17" s="281">
        <v>219.20251904000008</v>
      </c>
      <c r="AR17" s="281">
        <v>232.38241525999996</v>
      </c>
      <c r="AS17" s="281">
        <v>119.29916793000001</v>
      </c>
      <c r="AT17" s="303">
        <v>171.70046035999994</v>
      </c>
      <c r="AU17" s="303">
        <v>214.13357982000002</v>
      </c>
      <c r="AV17" s="303">
        <v>201.86232173000002</v>
      </c>
      <c r="AW17" s="303">
        <v>186.61700647000001</v>
      </c>
      <c r="AX17" s="303">
        <v>212.51259541999991</v>
      </c>
      <c r="AY17" s="303">
        <v>220.43812652999998</v>
      </c>
      <c r="AZ17" s="303">
        <v>220.11144319999994</v>
      </c>
      <c r="BA17" s="303">
        <v>200.27096522999994</v>
      </c>
      <c r="BB17" s="303">
        <v>227.92144366999977</v>
      </c>
      <c r="BC17" s="303">
        <v>203.34206956999984</v>
      </c>
      <c r="BD17" s="303">
        <v>209.14428623000003</v>
      </c>
      <c r="BE17" s="303">
        <v>206.22160335000001</v>
      </c>
      <c r="BF17" s="303">
        <v>210.45173234999999</v>
      </c>
      <c r="BG17" s="303">
        <v>186.83505001999998</v>
      </c>
      <c r="BH17" s="303">
        <v>219.15227408999999</v>
      </c>
      <c r="BI17" s="303">
        <v>187.76035316999997</v>
      </c>
      <c r="BJ17" s="303">
        <v>176.09323815999994</v>
      </c>
      <c r="BK17" s="303">
        <v>168.14229530000006</v>
      </c>
      <c r="BL17" s="303">
        <v>200.86338853000012</v>
      </c>
      <c r="BM17" s="303">
        <v>179.79456115999994</v>
      </c>
      <c r="BN17" s="303">
        <v>177.15922782999996</v>
      </c>
      <c r="BO17" s="277">
        <v>65.247513480000009</v>
      </c>
      <c r="BP17" s="277">
        <v>63.163610270000007</v>
      </c>
      <c r="BQ17" s="277">
        <v>57.787619129999996</v>
      </c>
      <c r="BR17" s="277">
        <v>59.947515330000009</v>
      </c>
      <c r="BS17" s="277">
        <v>62.341382699999997</v>
      </c>
      <c r="BT17" s="277">
        <v>59.401357259999997</v>
      </c>
      <c r="BU17" s="277">
        <v>60.518204690000012</v>
      </c>
      <c r="BV17" s="277">
        <v>59.362393900000001</v>
      </c>
      <c r="BW17" s="277">
        <v>61.652928799999998</v>
      </c>
      <c r="BX17" s="277">
        <v>62.504902400000006</v>
      </c>
      <c r="BY17" s="277">
        <v>64.36233141000001</v>
      </c>
      <c r="BZ17" s="277">
        <v>67.336541519999997</v>
      </c>
      <c r="CA17" s="277">
        <v>74.90400824999999</v>
      </c>
      <c r="CB17" s="277">
        <v>56.995754590000004</v>
      </c>
      <c r="CC17" s="277">
        <v>59.587161999999999</v>
      </c>
      <c r="CD17" s="277">
        <v>60.143474630000007</v>
      </c>
      <c r="CE17" s="277">
        <v>65.191193610000013</v>
      </c>
      <c r="CF17" s="277">
        <v>64.730327529999997</v>
      </c>
      <c r="CG17" s="277">
        <v>67.68981399089094</v>
      </c>
      <c r="CH17" s="277">
        <v>69.15978677999999</v>
      </c>
      <c r="CI17" s="277">
        <v>70.780676820000011</v>
      </c>
      <c r="CJ17" s="277">
        <v>75.549212319999995</v>
      </c>
      <c r="CK17" s="277">
        <v>70.020565820000002</v>
      </c>
      <c r="CL17" s="277">
        <v>68.593982969999999</v>
      </c>
      <c r="CM17" s="277">
        <v>90.851896629999999</v>
      </c>
      <c r="CN17" s="277">
        <v>61.974237349999989</v>
      </c>
      <c r="CO17" s="277">
        <v>66.139727322100001</v>
      </c>
      <c r="CP17" s="277">
        <v>67.82670014</v>
      </c>
      <c r="CQ17" s="277">
        <v>60.282218659999998</v>
      </c>
      <c r="CR17" s="277">
        <v>73.184453230000003</v>
      </c>
      <c r="CS17" s="277">
        <v>117.51248132000002</v>
      </c>
      <c r="CT17" s="277">
        <v>63.903900369999995</v>
      </c>
      <c r="CU17" s="277">
        <v>58.806418390000005</v>
      </c>
      <c r="CV17" s="277">
        <v>59.661314485200002</v>
      </c>
      <c r="CW17" s="277">
        <v>65.33031957</v>
      </c>
      <c r="CX17" s="277">
        <v>60.269768000000006</v>
      </c>
      <c r="CY17" s="277">
        <v>83.645505799999995</v>
      </c>
      <c r="CZ17" s="277">
        <v>52.282146320000003</v>
      </c>
      <c r="DA17" s="277">
        <v>49.251528780000008</v>
      </c>
      <c r="DB17" s="277">
        <v>60.318892480000017</v>
      </c>
      <c r="DC17" s="277">
        <v>56.578706919999988</v>
      </c>
      <c r="DD17" s="277">
        <v>59.809219809999995</v>
      </c>
      <c r="DE17" s="277">
        <v>77.113597889978024</v>
      </c>
      <c r="DF17" s="277">
        <v>66.871872139999994</v>
      </c>
      <c r="DG17" s="277">
        <v>67.755179530000007</v>
      </c>
      <c r="DH17" s="277">
        <v>85.479687960000007</v>
      </c>
      <c r="DI17" s="277">
        <v>73.485748290000004</v>
      </c>
      <c r="DJ17" s="277">
        <v>65.737593052397031</v>
      </c>
      <c r="DK17" s="277">
        <v>93.366265800000036</v>
      </c>
      <c r="DL17" s="277">
        <v>67.943489920000005</v>
      </c>
      <c r="DM17" s="277">
        <v>64.181259080000004</v>
      </c>
      <c r="DN17" s="277">
        <v>73.967615760000029</v>
      </c>
      <c r="DO17" s="277">
        <v>73.656080770000017</v>
      </c>
      <c r="DP17" s="277">
        <v>81.030909789999981</v>
      </c>
      <c r="DQ17" s="277">
        <v>81.887642180000014</v>
      </c>
      <c r="DR17" s="277">
        <v>79.713303719999999</v>
      </c>
      <c r="DS17" s="277">
        <v>80.899974640000011</v>
      </c>
      <c r="DT17" s="277">
        <v>77.589201299999999</v>
      </c>
      <c r="DU17" s="277">
        <v>92.555302930000025</v>
      </c>
      <c r="DV17" s="277">
        <v>82.611080639999983</v>
      </c>
      <c r="DW17" s="277">
        <v>96.496510499999999</v>
      </c>
      <c r="DX17" s="277">
        <v>78.125899060000023</v>
      </c>
      <c r="DY17" s="277">
        <v>81.036068239999977</v>
      </c>
      <c r="DZ17" s="277">
        <v>75.723250409999991</v>
      </c>
      <c r="EA17" s="277">
        <v>84.65495826999998</v>
      </c>
      <c r="EB17" s="277">
        <v>82.454988920000005</v>
      </c>
      <c r="EC17" s="277">
        <v>87.839340880000009</v>
      </c>
      <c r="ED17" s="277">
        <v>78.424829479999985</v>
      </c>
      <c r="EE17" s="277">
        <v>78.703839529999996</v>
      </c>
      <c r="EF17" s="277">
        <v>82.314215539999992</v>
      </c>
      <c r="EG17" s="277">
        <v>79.605979100000013</v>
      </c>
      <c r="EH17" s="277">
        <v>72.871012319999977</v>
      </c>
      <c r="EI17" s="277">
        <v>87.42677765000002</v>
      </c>
      <c r="EJ17" s="277">
        <v>68.485465879999978</v>
      </c>
      <c r="EK17" s="277">
        <v>70.677768140000012</v>
      </c>
      <c r="EL17" s="277">
        <v>71.249335540000004</v>
      </c>
      <c r="EM17" s="277">
        <v>77.265209220000031</v>
      </c>
      <c r="EN17" s="277">
        <v>76.752986829999955</v>
      </c>
      <c r="EO17" s="277">
        <v>78.911611190000002</v>
      </c>
      <c r="EP17" s="277">
        <v>74.75043385000005</v>
      </c>
      <c r="EQ17" s="277">
        <v>73.772498830000004</v>
      </c>
      <c r="ER17" s="277">
        <v>77.735661680000021</v>
      </c>
      <c r="ES17" s="277">
        <v>69.034820170000046</v>
      </c>
      <c r="ET17" s="277">
        <v>72.432037190000003</v>
      </c>
      <c r="EU17" s="277">
        <v>91.140610330000001</v>
      </c>
      <c r="EV17" s="277">
        <v>65.104965009999958</v>
      </c>
      <c r="EW17" s="277">
        <v>76.136839920000014</v>
      </c>
      <c r="EX17" s="277">
        <v>36.947875719999999</v>
      </c>
      <c r="EY17" s="277">
        <v>32.289112240000009</v>
      </c>
      <c r="EZ17" s="277">
        <v>50.062179970000003</v>
      </c>
      <c r="FA17" s="277">
        <v>55.272709290000009</v>
      </c>
      <c r="FB17" s="277">
        <v>59.124632459999965</v>
      </c>
      <c r="FC17" s="277">
        <v>57.303118609999963</v>
      </c>
      <c r="FD17" s="277">
        <v>68.47745879</v>
      </c>
      <c r="FE17" s="277">
        <v>69.565154730000017</v>
      </c>
      <c r="FF17" s="277">
        <v>76.090966299999977</v>
      </c>
      <c r="FG17" s="277">
        <v>77.351005440000023</v>
      </c>
      <c r="FH17" s="277">
        <v>60.805711809999991</v>
      </c>
      <c r="FI17" s="277">
        <v>63.705604479999991</v>
      </c>
      <c r="FJ17" s="277">
        <v>63.995600789999997</v>
      </c>
      <c r="FK17" s="277">
        <v>59.045876550000003</v>
      </c>
      <c r="FL17" s="277">
        <v>63.575529130000007</v>
      </c>
      <c r="FM17" s="277">
        <v>81.036755029999981</v>
      </c>
      <c r="FN17" s="277">
        <v>64.399635389999986</v>
      </c>
      <c r="FO17" s="277">
        <v>67.076204999999973</v>
      </c>
      <c r="FP17" s="277">
        <v>78.328088250000008</v>
      </c>
      <c r="FQ17" s="277">
        <v>67.762729369999988</v>
      </c>
      <c r="FR17" s="277">
        <v>74.347308909999981</v>
      </c>
      <c r="FS17" s="277">
        <v>90.64065396999996</v>
      </c>
      <c r="FT17" s="277">
        <v>52.462303219999995</v>
      </c>
      <c r="FU17" s="277">
        <v>77.008486009999984</v>
      </c>
      <c r="FV17" s="277">
        <v>68.127158530000003</v>
      </c>
      <c r="FW17" s="277">
        <v>67.281953009999953</v>
      </c>
      <c r="FX17" s="277">
        <v>64.861853689999975</v>
      </c>
      <c r="FY17" s="277">
        <v>58.948907230000003</v>
      </c>
      <c r="FZ17" s="277">
        <v>76.192849930000008</v>
      </c>
      <c r="GA17" s="277">
        <v>92.779686509999777</v>
      </c>
      <c r="GB17" s="277">
        <v>71.750347779999942</v>
      </c>
      <c r="GC17" s="277">
        <v>65.735439009999979</v>
      </c>
      <c r="GD17" s="277">
        <v>65.85628277999993</v>
      </c>
      <c r="GE17" s="277">
        <v>94.340343109999992</v>
      </c>
      <c r="GF17" s="277">
        <v>46.878237680000012</v>
      </c>
      <c r="GG17" s="277">
        <v>67.925705440000016</v>
      </c>
      <c r="GH17" s="277">
        <v>68.703057309999977</v>
      </c>
      <c r="GI17" s="277">
        <v>69.675715289999999</v>
      </c>
      <c r="GJ17" s="277">
        <v>67.842830750000005</v>
      </c>
      <c r="GK17" s="277">
        <v>65.53686587</v>
      </c>
      <c r="GL17" s="277">
        <v>74.066965299999964</v>
      </c>
      <c r="GM17" s="277">
        <v>70.847901180000008</v>
      </c>
      <c r="GN17" s="277">
        <v>68.496354840000009</v>
      </c>
      <c r="GO17" s="277">
        <v>57.990168089999955</v>
      </c>
      <c r="GP17" s="277">
        <v>60.348527090000005</v>
      </c>
      <c r="GQ17" s="277">
        <v>100.75138145</v>
      </c>
      <c r="GR17" s="277">
        <v>57.096002059999975</v>
      </c>
      <c r="GS17" s="277">
        <v>61.304890580000013</v>
      </c>
      <c r="GT17" s="277">
        <v>63.707840009999956</v>
      </c>
      <c r="GU17" s="277">
        <v>64.377557919999973</v>
      </c>
      <c r="GV17" s="277">
        <v>59.674955240000038</v>
      </c>
      <c r="GW17" s="277">
        <v>65.039336179999964</v>
      </c>
      <c r="GX17" s="277">
        <v>58.334037979999977</v>
      </c>
      <c r="GY17" s="277">
        <v>52.719864000000001</v>
      </c>
      <c r="GZ17" s="277">
        <v>57.652165190000034</v>
      </c>
      <c r="HA17" s="277">
        <v>47.735201760000066</v>
      </c>
      <c r="HB17" s="277">
        <v>62.754928349999943</v>
      </c>
      <c r="HC17" s="277">
        <v>89.48882215000009</v>
      </c>
      <c r="HD17" s="277">
        <v>55.794554240000018</v>
      </c>
      <c r="HE17" s="277">
        <v>55.580012140000001</v>
      </c>
      <c r="HF17" s="277">
        <v>57.608685870000016</v>
      </c>
      <c r="HG17" s="277">
        <v>57.459897829999989</v>
      </c>
      <c r="HH17" s="277">
        <v>64.725977459999953</v>
      </c>
      <c r="HI17" s="277">
        <v>55.522153749999987</v>
      </c>
      <c r="HJ17" s="277">
        <v>62.14628249999997</v>
      </c>
      <c r="HK17" s="277">
        <v>59.490791580000021</v>
      </c>
      <c r="HL17" s="277">
        <v>60.547637590000001</v>
      </c>
      <c r="HM17" s="277">
        <v>47.936925659999979</v>
      </c>
    </row>
    <row r="18" spans="2:221" x14ac:dyDescent="0.2">
      <c r="B18" s="282">
        <v>1214</v>
      </c>
      <c r="C18" s="284" t="s">
        <v>9</v>
      </c>
      <c r="D18" s="281">
        <v>1323.6914904623359</v>
      </c>
      <c r="E18" s="281">
        <v>1376.7298100111327</v>
      </c>
      <c r="F18" s="281">
        <v>2026.47470677</v>
      </c>
      <c r="G18" s="281">
        <v>1631.1040510000003</v>
      </c>
      <c r="H18" s="281">
        <v>1474.9826742400003</v>
      </c>
      <c r="I18" s="281">
        <v>1559.3529866400004</v>
      </c>
      <c r="J18" s="281">
        <v>1413.6195365900001</v>
      </c>
      <c r="K18" s="281">
        <v>944.45676290000017</v>
      </c>
      <c r="L18" s="281">
        <v>1207.1094484352341</v>
      </c>
      <c r="M18" s="281">
        <v>1266.97243787</v>
      </c>
      <c r="N18" s="281">
        <v>1180.36780598</v>
      </c>
      <c r="O18" s="281">
        <v>1117.2709290600001</v>
      </c>
      <c r="P18" s="281">
        <v>311.65307024544256</v>
      </c>
      <c r="Q18" s="281">
        <v>328.37939053629827</v>
      </c>
      <c r="R18" s="281">
        <v>333.93233269232155</v>
      </c>
      <c r="S18" s="281">
        <v>349.72669698827326</v>
      </c>
      <c r="T18" s="281">
        <v>290.62871417486139</v>
      </c>
      <c r="U18" s="281">
        <v>339.76849321568079</v>
      </c>
      <c r="V18" s="281">
        <v>359.3573288952216</v>
      </c>
      <c r="W18" s="281">
        <v>386.97527372536882</v>
      </c>
      <c r="X18" s="281">
        <v>409.69279824</v>
      </c>
      <c r="Y18" s="281">
        <v>549.53943956000001</v>
      </c>
      <c r="Z18" s="281">
        <v>560.49038092000001</v>
      </c>
      <c r="AA18" s="281">
        <v>506.75208805</v>
      </c>
      <c r="AB18" s="281">
        <v>377.33850900000004</v>
      </c>
      <c r="AC18" s="281">
        <v>367.68842099999995</v>
      </c>
      <c r="AD18" s="281">
        <v>415.14687800000002</v>
      </c>
      <c r="AE18" s="281">
        <v>470.93024300000002</v>
      </c>
      <c r="AF18" s="281">
        <v>393.49266017000002</v>
      </c>
      <c r="AG18" s="281">
        <v>344.95015597999986</v>
      </c>
      <c r="AH18" s="281">
        <v>354.74986209000019</v>
      </c>
      <c r="AI18" s="281">
        <v>381.78999599999986</v>
      </c>
      <c r="AJ18" s="281">
        <v>358.42011599999978</v>
      </c>
      <c r="AK18" s="281">
        <v>374.79309480000018</v>
      </c>
      <c r="AL18" s="281">
        <v>405.20209483000014</v>
      </c>
      <c r="AM18" s="281">
        <v>420.93768101000023</v>
      </c>
      <c r="AN18" s="281">
        <v>353.28629707000005</v>
      </c>
      <c r="AO18" s="281">
        <v>351.59379527000016</v>
      </c>
      <c r="AP18" s="281">
        <v>370.61157180999976</v>
      </c>
      <c r="AQ18" s="281">
        <v>338.12787244000003</v>
      </c>
      <c r="AR18" s="281">
        <v>274.16274791000012</v>
      </c>
      <c r="AS18" s="281">
        <v>162.88761441999992</v>
      </c>
      <c r="AT18" s="303">
        <v>217.27245504000007</v>
      </c>
      <c r="AU18" s="303">
        <v>290.13394553000001</v>
      </c>
      <c r="AV18" s="303">
        <v>272.78429239000002</v>
      </c>
      <c r="AW18" s="303">
        <v>294.92792258000003</v>
      </c>
      <c r="AX18" s="303">
        <v>319.71876903523412</v>
      </c>
      <c r="AY18" s="303">
        <v>319.67846443000002</v>
      </c>
      <c r="AZ18" s="303">
        <v>278.41552036000002</v>
      </c>
      <c r="BA18" s="303">
        <v>291.40433050000001</v>
      </c>
      <c r="BB18" s="303">
        <v>353.18717591000006</v>
      </c>
      <c r="BC18" s="303">
        <v>343.96541109999998</v>
      </c>
      <c r="BD18" s="303">
        <v>276.45097942999996</v>
      </c>
      <c r="BE18" s="303">
        <v>294.65097952000002</v>
      </c>
      <c r="BF18" s="303">
        <v>319.45711592999999</v>
      </c>
      <c r="BG18" s="303">
        <v>289.80873109999993</v>
      </c>
      <c r="BH18" s="303">
        <v>269.13424295999994</v>
      </c>
      <c r="BI18" s="303">
        <v>263.48550247000003</v>
      </c>
      <c r="BJ18" s="303">
        <v>278.71864943999998</v>
      </c>
      <c r="BK18" s="303">
        <v>305.93253419000001</v>
      </c>
      <c r="BL18" s="303">
        <v>246.48984976000003</v>
      </c>
      <c r="BM18" s="303">
        <v>264.29283744999998</v>
      </c>
      <c r="BN18" s="303">
        <v>338.57394920999997</v>
      </c>
      <c r="BO18" s="277">
        <v>115.50047403744964</v>
      </c>
      <c r="BP18" s="277">
        <v>95.05465429833437</v>
      </c>
      <c r="BQ18" s="277">
        <v>101.09794190965856</v>
      </c>
      <c r="BR18" s="277">
        <v>110.57733737448888</v>
      </c>
      <c r="BS18" s="277">
        <v>113.66448829889352</v>
      </c>
      <c r="BT18" s="277">
        <v>104.13756486291588</v>
      </c>
      <c r="BU18" s="277">
        <v>112.30017980154217</v>
      </c>
      <c r="BV18" s="277">
        <v>116.29767507782168</v>
      </c>
      <c r="BW18" s="277">
        <v>105.3344778129577</v>
      </c>
      <c r="BX18" s="277">
        <v>122.03480850331989</v>
      </c>
      <c r="BY18" s="277">
        <v>118.85043483497284</v>
      </c>
      <c r="BZ18" s="277">
        <v>108.84145364998052</v>
      </c>
      <c r="CA18" s="277">
        <v>100.24429131954142</v>
      </c>
      <c r="CB18" s="277">
        <v>96.482735219021691</v>
      </c>
      <c r="CC18" s="277">
        <v>93.901687636298277</v>
      </c>
      <c r="CD18" s="277">
        <v>107.34283525966922</v>
      </c>
      <c r="CE18" s="277">
        <v>120.90350670195082</v>
      </c>
      <c r="CF18" s="277">
        <v>111.52215125406076</v>
      </c>
      <c r="CG18" s="277">
        <v>113.81037539989897</v>
      </c>
      <c r="CH18" s="277">
        <v>121.38865973255392</v>
      </c>
      <c r="CI18" s="277">
        <v>124.15829376276869</v>
      </c>
      <c r="CJ18" s="277">
        <v>126.66620855803333</v>
      </c>
      <c r="CK18" s="277">
        <v>128.37260326796849</v>
      </c>
      <c r="CL18" s="277">
        <v>131.936461899367</v>
      </c>
      <c r="CM18" s="277">
        <v>141.49126326999999</v>
      </c>
      <c r="CN18" s="277">
        <v>120.46300646</v>
      </c>
      <c r="CO18" s="277">
        <v>147.73852851000004</v>
      </c>
      <c r="CP18" s="277">
        <v>166.28510786000001</v>
      </c>
      <c r="CQ18" s="277">
        <v>191.77568137</v>
      </c>
      <c r="CR18" s="277">
        <v>191.47865032999999</v>
      </c>
      <c r="CS18" s="277">
        <v>194.28770459999996</v>
      </c>
      <c r="CT18" s="277">
        <v>178.24171144000002</v>
      </c>
      <c r="CU18" s="277">
        <v>187.96096488000001</v>
      </c>
      <c r="CV18" s="277">
        <v>175.78747989000001</v>
      </c>
      <c r="CW18" s="277">
        <v>166.97669441999997</v>
      </c>
      <c r="CX18" s="277">
        <v>163.98791373999998</v>
      </c>
      <c r="CY18" s="277">
        <v>136.515839</v>
      </c>
      <c r="CZ18" s="277">
        <v>116.152815</v>
      </c>
      <c r="DA18" s="277">
        <v>124.66985500000001</v>
      </c>
      <c r="DB18" s="277">
        <v>120.897913</v>
      </c>
      <c r="DC18" s="277">
        <v>130.669861</v>
      </c>
      <c r="DD18" s="277">
        <v>116.12064699999999</v>
      </c>
      <c r="DE18" s="277">
        <v>131.589719</v>
      </c>
      <c r="DF18" s="277">
        <v>149.21020300000001</v>
      </c>
      <c r="DG18" s="277">
        <v>134.34695600000001</v>
      </c>
      <c r="DH18" s="277">
        <v>167.62572700000001</v>
      </c>
      <c r="DI18" s="277">
        <v>155.65939</v>
      </c>
      <c r="DJ18" s="277">
        <v>147.64512599999998</v>
      </c>
      <c r="DK18" s="277">
        <v>143.18166692</v>
      </c>
      <c r="DL18" s="277">
        <v>118.92138323000007</v>
      </c>
      <c r="DM18" s="277">
        <v>131.38961001999996</v>
      </c>
      <c r="DN18" s="277">
        <v>116.18211405000007</v>
      </c>
      <c r="DO18" s="277">
        <v>109.52584430999998</v>
      </c>
      <c r="DP18" s="277">
        <v>119.24219761999983</v>
      </c>
      <c r="DQ18" s="277">
        <v>115.90942146000015</v>
      </c>
      <c r="DR18" s="277">
        <v>127.43355724000004</v>
      </c>
      <c r="DS18" s="277">
        <v>111.40688339</v>
      </c>
      <c r="DT18" s="277">
        <v>125.40577178999969</v>
      </c>
      <c r="DU18" s="277">
        <v>141.33939534000012</v>
      </c>
      <c r="DV18" s="277">
        <v>115.04482887000009</v>
      </c>
      <c r="DW18" s="277">
        <v>128.61224970000004</v>
      </c>
      <c r="DX18" s="277">
        <v>112.33673998999986</v>
      </c>
      <c r="DY18" s="277">
        <v>117.47112630999989</v>
      </c>
      <c r="DZ18" s="277">
        <v>120.03403996999999</v>
      </c>
      <c r="EA18" s="277">
        <v>129.69689621000001</v>
      </c>
      <c r="EB18" s="277">
        <v>125.06215862000018</v>
      </c>
      <c r="EC18" s="277">
        <v>140.11758988000008</v>
      </c>
      <c r="ED18" s="277">
        <v>142.58451462000002</v>
      </c>
      <c r="EE18" s="277">
        <v>122.49999033</v>
      </c>
      <c r="EF18" s="277">
        <v>155.7976436600002</v>
      </c>
      <c r="EG18" s="277">
        <v>144.75721018000007</v>
      </c>
      <c r="EH18" s="277">
        <v>120.38282716999996</v>
      </c>
      <c r="EI18" s="277">
        <v>131.28475924999989</v>
      </c>
      <c r="EJ18" s="277">
        <v>111.73364143000009</v>
      </c>
      <c r="EK18" s="277">
        <v>110.26789639000005</v>
      </c>
      <c r="EL18" s="277">
        <v>114.84042188000001</v>
      </c>
      <c r="EM18" s="277">
        <v>128.09400136000014</v>
      </c>
      <c r="EN18" s="277">
        <v>108.65937203000003</v>
      </c>
      <c r="EO18" s="277">
        <v>133.69995300999997</v>
      </c>
      <c r="EP18" s="277">
        <v>123.7295854499999</v>
      </c>
      <c r="EQ18" s="277">
        <v>113.18203334999986</v>
      </c>
      <c r="ER18" s="277">
        <v>126.74651210999993</v>
      </c>
      <c r="ES18" s="277">
        <v>112.91695990000005</v>
      </c>
      <c r="ET18" s="277">
        <v>98.464400430000055</v>
      </c>
      <c r="EU18" s="277">
        <v>116.48697939000009</v>
      </c>
      <c r="EV18" s="277">
        <v>80.789610300000092</v>
      </c>
      <c r="EW18" s="277">
        <v>76.886158219999942</v>
      </c>
      <c r="EX18" s="277">
        <v>40.971478579999946</v>
      </c>
      <c r="EY18" s="277">
        <v>51.998295889999952</v>
      </c>
      <c r="EZ18" s="277">
        <v>69.917839950000044</v>
      </c>
      <c r="FA18" s="277">
        <v>66.683807449999961</v>
      </c>
      <c r="FB18" s="277">
        <v>72.70442237999994</v>
      </c>
      <c r="FC18" s="277">
        <v>77.884225210000182</v>
      </c>
      <c r="FD18" s="277">
        <v>88.636729790000018</v>
      </c>
      <c r="FE18" s="277">
        <v>95.439837890000021</v>
      </c>
      <c r="FF18" s="277">
        <v>106.05737784999994</v>
      </c>
      <c r="FG18" s="277">
        <v>94.214292389999997</v>
      </c>
      <c r="FH18" s="277">
        <v>82.09</v>
      </c>
      <c r="FI18" s="277">
        <v>96.48</v>
      </c>
      <c r="FJ18" s="277">
        <v>90.55</v>
      </c>
      <c r="FK18" s="277">
        <v>93.58484476000001</v>
      </c>
      <c r="FL18" s="277">
        <v>110.79307782000001</v>
      </c>
      <c r="FM18" s="277">
        <v>114.04645246</v>
      </c>
      <c r="FN18" s="277">
        <v>101.82857951523411</v>
      </c>
      <c r="FO18" s="277">
        <v>103.84373706000002</v>
      </c>
      <c r="FP18" s="277">
        <v>101.53318267000002</v>
      </c>
      <c r="FQ18" s="277">
        <v>105.12277147</v>
      </c>
      <c r="FR18" s="277">
        <v>113.02251029</v>
      </c>
      <c r="FS18" s="277">
        <v>94.957842590000027</v>
      </c>
      <c r="FT18" s="277">
        <v>83.13314668000001</v>
      </c>
      <c r="FU18" s="277">
        <v>100.32453109000001</v>
      </c>
      <c r="FV18" s="277">
        <v>93.142257250000014</v>
      </c>
      <c r="FW18" s="277">
        <v>98.636124039999999</v>
      </c>
      <c r="FX18" s="277">
        <v>99.625949209999987</v>
      </c>
      <c r="FY18" s="277">
        <v>101.40818596000001</v>
      </c>
      <c r="FZ18" s="277">
        <v>122.01460863</v>
      </c>
      <c r="GA18" s="277">
        <v>129.76438132000001</v>
      </c>
      <c r="GB18" s="277">
        <v>113.11247149</v>
      </c>
      <c r="GC18" s="277">
        <v>116.18002607000001</v>
      </c>
      <c r="GD18" s="277">
        <v>114.67291354</v>
      </c>
      <c r="GE18" s="277">
        <v>96.200638639999966</v>
      </c>
      <c r="GF18" s="277">
        <v>77.983555059999986</v>
      </c>
      <c r="GG18" s="277">
        <v>102.26678573000001</v>
      </c>
      <c r="GH18" s="277">
        <v>88.831873250000015</v>
      </c>
      <c r="GI18" s="277">
        <v>105.70857061000002</v>
      </c>
      <c r="GJ18" s="277">
        <v>100.11053566</v>
      </c>
      <c r="GK18" s="277">
        <v>99.944467469999992</v>
      </c>
      <c r="GL18" s="277">
        <v>108.82149373999998</v>
      </c>
      <c r="GM18" s="277">
        <v>110.69115472</v>
      </c>
      <c r="GN18" s="277">
        <v>109.99858519</v>
      </c>
      <c r="GO18" s="277">
        <v>100.24977501999997</v>
      </c>
      <c r="GP18" s="277">
        <v>79.560370889999959</v>
      </c>
      <c r="GQ18" s="277">
        <v>99.006520339999966</v>
      </c>
      <c r="GR18" s="277">
        <v>84.048171879999998</v>
      </c>
      <c r="GS18" s="277">
        <v>86.079550740000002</v>
      </c>
      <c r="GT18" s="277">
        <v>87.127640060000004</v>
      </c>
      <c r="GU18" s="277">
        <v>99.974360669999996</v>
      </c>
      <c r="GV18" s="277">
        <v>76.383501740000014</v>
      </c>
      <c r="GW18" s="277">
        <v>93.763297410000007</v>
      </c>
      <c r="GX18" s="277">
        <v>98.843848899999969</v>
      </c>
      <c r="GY18" s="277">
        <v>86.111503130000017</v>
      </c>
      <c r="GZ18" s="277">
        <v>105.12460874000001</v>
      </c>
      <c r="HA18" s="277">
        <v>96.341957890000018</v>
      </c>
      <c r="HB18" s="277">
        <v>104.46596755999997</v>
      </c>
      <c r="HC18" s="277">
        <v>88.351164340000011</v>
      </c>
      <c r="HD18" s="277">
        <v>76.609520950000004</v>
      </c>
      <c r="HE18" s="277">
        <v>81.529164469999998</v>
      </c>
      <c r="HF18" s="277">
        <v>80.597163609999981</v>
      </c>
      <c r="HG18" s="277">
        <v>90.310581199999987</v>
      </c>
      <c r="HH18" s="277">
        <v>93.385092640000011</v>
      </c>
      <c r="HI18" s="277">
        <v>112.33548862999999</v>
      </c>
      <c r="HJ18" s="277">
        <v>108.40093319</v>
      </c>
      <c r="HK18" s="277">
        <v>117.83752739000001</v>
      </c>
      <c r="HL18" s="277">
        <v>128.40309071999997</v>
      </c>
      <c r="HM18" s="277">
        <v>127.68115531999997</v>
      </c>
    </row>
    <row r="19" spans="2:221" x14ac:dyDescent="0.2">
      <c r="B19" s="282">
        <v>1215</v>
      </c>
      <c r="C19" s="284" t="s">
        <v>10</v>
      </c>
      <c r="D19" s="281">
        <v>1799.4192497821289</v>
      </c>
      <c r="E19" s="281">
        <v>1835.7418970575245</v>
      </c>
      <c r="F19" s="281">
        <v>1732.2526188242327</v>
      </c>
      <c r="G19" s="281">
        <v>1591.3656711709186</v>
      </c>
      <c r="H19" s="281">
        <v>1651.7354824328065</v>
      </c>
      <c r="I19" s="281">
        <v>1684.805430188999</v>
      </c>
      <c r="J19" s="281">
        <v>1592.8936603495013</v>
      </c>
      <c r="K19" s="281">
        <v>1272.3435110064979</v>
      </c>
      <c r="L19" s="281">
        <v>1515.9421724350668</v>
      </c>
      <c r="M19" s="281">
        <v>1426.4089501950091</v>
      </c>
      <c r="N19" s="281">
        <v>1121.1674527800155</v>
      </c>
      <c r="O19" s="281">
        <v>1206.0406234500133</v>
      </c>
      <c r="P19" s="281">
        <v>474.45893774963838</v>
      </c>
      <c r="Q19" s="281">
        <v>446.81444761584476</v>
      </c>
      <c r="R19" s="281">
        <v>452.76080424643436</v>
      </c>
      <c r="S19" s="281">
        <v>425.38506017021143</v>
      </c>
      <c r="T19" s="281">
        <v>467.32018521319242</v>
      </c>
      <c r="U19" s="281">
        <v>424.70725273071662</v>
      </c>
      <c r="V19" s="281">
        <v>446.38625464711811</v>
      </c>
      <c r="W19" s="281">
        <v>497.32820446649743</v>
      </c>
      <c r="X19" s="281">
        <v>501.87951686703599</v>
      </c>
      <c r="Y19" s="281">
        <v>420.38470048021657</v>
      </c>
      <c r="Z19" s="281">
        <v>440.57544397420133</v>
      </c>
      <c r="AA19" s="281">
        <v>369.41295750277936</v>
      </c>
      <c r="AB19" s="281">
        <v>449.25760534357329</v>
      </c>
      <c r="AC19" s="281">
        <v>369.9134494149983</v>
      </c>
      <c r="AD19" s="281">
        <v>367.06620977496834</v>
      </c>
      <c r="AE19" s="281">
        <v>405.12840663737876</v>
      </c>
      <c r="AF19" s="281">
        <v>401.81228420242644</v>
      </c>
      <c r="AG19" s="281">
        <v>415.03750200301585</v>
      </c>
      <c r="AH19" s="281">
        <v>410.56699727072908</v>
      </c>
      <c r="AI19" s="281">
        <v>424.3186989566351</v>
      </c>
      <c r="AJ19" s="281">
        <v>429.85418932299956</v>
      </c>
      <c r="AK19" s="281">
        <v>410.91613638599972</v>
      </c>
      <c r="AL19" s="281">
        <v>398.91056928800015</v>
      </c>
      <c r="AM19" s="281">
        <v>445.12453519199937</v>
      </c>
      <c r="AN19" s="281">
        <v>414.12703685800091</v>
      </c>
      <c r="AO19" s="281">
        <v>398.44335044400032</v>
      </c>
      <c r="AP19" s="281">
        <v>404.27853287750008</v>
      </c>
      <c r="AQ19" s="281">
        <v>376.04474016999984</v>
      </c>
      <c r="AR19" s="281">
        <v>370.87787291599932</v>
      </c>
      <c r="AS19" s="281">
        <v>253.66765119999909</v>
      </c>
      <c r="AT19" s="303">
        <v>322.14259125049944</v>
      </c>
      <c r="AU19" s="303">
        <v>325.65539563999999</v>
      </c>
      <c r="AV19" s="303">
        <v>340.1603742900013</v>
      </c>
      <c r="AW19" s="303">
        <v>354.87240842000142</v>
      </c>
      <c r="AX19" s="303">
        <v>407.29649523000091</v>
      </c>
      <c r="AY19" s="303">
        <v>413.61289449506296</v>
      </c>
      <c r="AZ19" s="303">
        <v>394.46832946500211</v>
      </c>
      <c r="BA19" s="303">
        <v>345.9359420700024</v>
      </c>
      <c r="BB19" s="303">
        <v>358.68987153500285</v>
      </c>
      <c r="BC19" s="303">
        <v>327.31480712500166</v>
      </c>
      <c r="BD19" s="303">
        <v>323.02967980500591</v>
      </c>
      <c r="BE19" s="303">
        <v>303.66903643500382</v>
      </c>
      <c r="BF19" s="303">
        <v>263.056348830003</v>
      </c>
      <c r="BG19" s="303">
        <v>231.41238771000275</v>
      </c>
      <c r="BH19" s="303">
        <v>247.95529424500563</v>
      </c>
      <c r="BI19" s="303">
        <v>320.00996824500265</v>
      </c>
      <c r="BJ19" s="303">
        <v>347.63976918500339</v>
      </c>
      <c r="BK19" s="303">
        <v>290.43559177500163</v>
      </c>
      <c r="BL19" s="303">
        <v>292.36625583500432</v>
      </c>
      <c r="BM19" s="303">
        <v>351.27911488500217</v>
      </c>
      <c r="BN19" s="303">
        <v>364.414879100002</v>
      </c>
      <c r="BO19" s="277">
        <v>156.5061986019567</v>
      </c>
      <c r="BP19" s="277">
        <v>159.66105606807454</v>
      </c>
      <c r="BQ19" s="277">
        <v>158.29168307960717</v>
      </c>
      <c r="BR19" s="277">
        <v>147.60559186525617</v>
      </c>
      <c r="BS19" s="277">
        <v>148.34647389169996</v>
      </c>
      <c r="BT19" s="277">
        <v>150.86238185888865</v>
      </c>
      <c r="BU19" s="277">
        <v>150.71477134190204</v>
      </c>
      <c r="BV19" s="277">
        <v>151.98003124866517</v>
      </c>
      <c r="BW19" s="277">
        <v>150.06600165586718</v>
      </c>
      <c r="BX19" s="277">
        <v>141.2217488902553</v>
      </c>
      <c r="BY19" s="277">
        <v>142.77130928797163</v>
      </c>
      <c r="BZ19" s="277">
        <v>141.39200199198453</v>
      </c>
      <c r="CA19" s="277">
        <v>162.29620225860214</v>
      </c>
      <c r="CB19" s="277">
        <v>150.35364862945784</v>
      </c>
      <c r="CC19" s="277">
        <v>154.67033432513242</v>
      </c>
      <c r="CD19" s="277">
        <v>147.76495330452087</v>
      </c>
      <c r="CE19" s="277">
        <v>136.31785584774491</v>
      </c>
      <c r="CF19" s="277">
        <v>140.62444357845084</v>
      </c>
      <c r="CG19" s="277">
        <v>152.02455111652247</v>
      </c>
      <c r="CH19" s="277">
        <v>149.98521785677784</v>
      </c>
      <c r="CI19" s="277">
        <v>144.37648567381783</v>
      </c>
      <c r="CJ19" s="277">
        <v>149.52086139774326</v>
      </c>
      <c r="CK19" s="277">
        <v>190.83791892023169</v>
      </c>
      <c r="CL19" s="277">
        <v>156.96942414852248</v>
      </c>
      <c r="CM19" s="277">
        <v>175.47501343610134</v>
      </c>
      <c r="CN19" s="277">
        <v>163.09558504126906</v>
      </c>
      <c r="CO19" s="277">
        <v>163.30891838966562</v>
      </c>
      <c r="CP19" s="277">
        <v>149.57481586388411</v>
      </c>
      <c r="CQ19" s="277">
        <v>138.72262735470395</v>
      </c>
      <c r="CR19" s="277">
        <v>132.08725726162854</v>
      </c>
      <c r="CS19" s="277">
        <v>174.20242470042032</v>
      </c>
      <c r="CT19" s="277">
        <v>135.16672744511209</v>
      </c>
      <c r="CU19" s="277">
        <v>131.2062918286689</v>
      </c>
      <c r="CV19" s="277">
        <v>129.66449246104006</v>
      </c>
      <c r="CW19" s="277">
        <v>119.2144113646917</v>
      </c>
      <c r="CX19" s="277">
        <v>120.53405367704759</v>
      </c>
      <c r="CY19" s="277">
        <v>182.31431662185517</v>
      </c>
      <c r="CZ19" s="277">
        <v>131.60880441562688</v>
      </c>
      <c r="DA19" s="277">
        <v>135.33448430609127</v>
      </c>
      <c r="DB19" s="277">
        <v>127.3721079654412</v>
      </c>
      <c r="DC19" s="277">
        <v>115.45141686739281</v>
      </c>
      <c r="DD19" s="277">
        <v>127.08992458216427</v>
      </c>
      <c r="DE19" s="277">
        <v>124.02541099091005</v>
      </c>
      <c r="DF19" s="277">
        <v>116.6269555321328</v>
      </c>
      <c r="DG19" s="277">
        <v>126.41384325192548</v>
      </c>
      <c r="DH19" s="277">
        <v>126.01543199255291</v>
      </c>
      <c r="DI19" s="277">
        <v>116.14169382442833</v>
      </c>
      <c r="DJ19" s="277">
        <v>162.97128082039751</v>
      </c>
      <c r="DK19" s="277">
        <v>135.316166734718</v>
      </c>
      <c r="DL19" s="277">
        <v>131.83117857799857</v>
      </c>
      <c r="DM19" s="277">
        <v>134.66493888970987</v>
      </c>
      <c r="DN19" s="277">
        <v>137.15466412708747</v>
      </c>
      <c r="DO19" s="277">
        <v>131.66199684519691</v>
      </c>
      <c r="DP19" s="277">
        <v>146.22084103073149</v>
      </c>
      <c r="DQ19" s="277">
        <v>135.52303155041048</v>
      </c>
      <c r="DR19" s="277">
        <v>136.34945187074561</v>
      </c>
      <c r="DS19" s="277">
        <v>138.69451384957304</v>
      </c>
      <c r="DT19" s="277">
        <v>133.7676752775302</v>
      </c>
      <c r="DU19" s="277">
        <v>132.11190560877165</v>
      </c>
      <c r="DV19" s="277">
        <v>158.43911807033331</v>
      </c>
      <c r="DW19" s="277">
        <v>140.10788047599974</v>
      </c>
      <c r="DX19" s="277">
        <v>139.7901885389999</v>
      </c>
      <c r="DY19" s="277">
        <v>149.95612030799995</v>
      </c>
      <c r="DZ19" s="277">
        <v>140.41920471799995</v>
      </c>
      <c r="EA19" s="277">
        <v>139.33953132599996</v>
      </c>
      <c r="EB19" s="277">
        <v>131.15740034199987</v>
      </c>
      <c r="EC19" s="277">
        <v>141.72563993200012</v>
      </c>
      <c r="ED19" s="277">
        <v>125.04554858600001</v>
      </c>
      <c r="EE19" s="277">
        <v>132.13938077000003</v>
      </c>
      <c r="EF19" s="277">
        <v>115.94498976599984</v>
      </c>
      <c r="EG19" s="277">
        <v>122.33608754999968</v>
      </c>
      <c r="EH19" s="277">
        <v>206.84345787599983</v>
      </c>
      <c r="EI19" s="277">
        <v>135.91212876200035</v>
      </c>
      <c r="EJ19" s="277">
        <v>139.09451390800038</v>
      </c>
      <c r="EK19" s="277">
        <v>139.12039418800023</v>
      </c>
      <c r="EL19" s="277">
        <v>131.01778649600016</v>
      </c>
      <c r="EM19" s="277">
        <v>130.79829339999989</v>
      </c>
      <c r="EN19" s="277">
        <v>136.62727054800033</v>
      </c>
      <c r="EO19" s="277">
        <v>135.03305211399996</v>
      </c>
      <c r="EP19" s="277">
        <v>132.29684411200006</v>
      </c>
      <c r="EQ19" s="277">
        <v>136.94863665150004</v>
      </c>
      <c r="ER19" s="277">
        <v>124.05315004599997</v>
      </c>
      <c r="ES19" s="277">
        <v>119.82525531399986</v>
      </c>
      <c r="ET19" s="277">
        <v>132.16633481000005</v>
      </c>
      <c r="EU19" s="277">
        <v>130.08110295399979</v>
      </c>
      <c r="EV19" s="277">
        <v>120.98147832799999</v>
      </c>
      <c r="EW19" s="277">
        <v>119.81529163399952</v>
      </c>
      <c r="EX19" s="277">
        <v>86.782706799999914</v>
      </c>
      <c r="EY19" s="277">
        <v>68.643813549999862</v>
      </c>
      <c r="EZ19" s="277">
        <v>98.241130849999308</v>
      </c>
      <c r="FA19" s="277">
        <v>112.03065247999955</v>
      </c>
      <c r="FB19" s="277">
        <v>106.85733024999998</v>
      </c>
      <c r="FC19" s="277">
        <v>103.25460852049993</v>
      </c>
      <c r="FD19" s="277">
        <v>102.57969880999991</v>
      </c>
      <c r="FE19" s="277">
        <v>112.15628811999999</v>
      </c>
      <c r="FF19" s="277">
        <v>110.91940871000008</v>
      </c>
      <c r="FG19" s="277">
        <v>116.45206954000025</v>
      </c>
      <c r="FH19" s="277">
        <v>104.05292084000037</v>
      </c>
      <c r="FI19" s="277">
        <v>119.65538391000072</v>
      </c>
      <c r="FJ19" s="277">
        <v>122.3968326800005</v>
      </c>
      <c r="FK19" s="277">
        <v>100.15501840000061</v>
      </c>
      <c r="FL19" s="277">
        <v>132.32055734000033</v>
      </c>
      <c r="FM19" s="277">
        <v>136.47176721000068</v>
      </c>
      <c r="FN19" s="277">
        <v>131.2002801500002</v>
      </c>
      <c r="FO19" s="277">
        <v>139.62444787000004</v>
      </c>
      <c r="FP19" s="277">
        <v>127.41974937999996</v>
      </c>
      <c r="FQ19" s="277">
        <v>139.73868624000013</v>
      </c>
      <c r="FR19" s="277">
        <v>146.4544588750629</v>
      </c>
      <c r="FS19" s="277">
        <v>133.77267623500032</v>
      </c>
      <c r="FT19" s="277">
        <v>132.91123896500113</v>
      </c>
      <c r="FU19" s="277">
        <v>127.78441426500062</v>
      </c>
      <c r="FV19" s="277">
        <v>118.95435976500087</v>
      </c>
      <c r="FW19" s="277">
        <v>116.54612918500057</v>
      </c>
      <c r="FX19" s="277">
        <v>110.43545312000093</v>
      </c>
      <c r="FY19" s="277">
        <v>123.01346347500095</v>
      </c>
      <c r="FZ19" s="277">
        <v>116.87589322500058</v>
      </c>
      <c r="GA19" s="277">
        <v>118.80051483500132</v>
      </c>
      <c r="GB19" s="277">
        <v>127.80878269000081</v>
      </c>
      <c r="GC19" s="277">
        <v>109.92610157000003</v>
      </c>
      <c r="GD19" s="277">
        <v>89.579922865000825</v>
      </c>
      <c r="GE19" s="277">
        <v>106.83233682500085</v>
      </c>
      <c r="GF19" s="277">
        <v>111.95603460500297</v>
      </c>
      <c r="GG19" s="277">
        <v>104.24130837500208</v>
      </c>
      <c r="GH19" s="277">
        <v>106.32095517500103</v>
      </c>
      <c r="GI19" s="277">
        <v>91.679763360001289</v>
      </c>
      <c r="GJ19" s="277">
        <v>105.66831790000151</v>
      </c>
      <c r="GK19" s="277">
        <v>93.225032275000956</v>
      </c>
      <c r="GL19" s="277">
        <v>78.272714305001131</v>
      </c>
      <c r="GM19" s="277">
        <v>91.558602250000916</v>
      </c>
      <c r="GN19" s="277">
        <v>94.249214805000918</v>
      </c>
      <c r="GO19" s="277">
        <v>72.846490735000927</v>
      </c>
      <c r="GP19" s="277">
        <v>64.316682170000888</v>
      </c>
      <c r="GQ19" s="277">
        <v>77.796886310001582</v>
      </c>
      <c r="GR19" s="277">
        <v>84.385525125002616</v>
      </c>
      <c r="GS19" s="277">
        <v>85.77288281000142</v>
      </c>
      <c r="GT19" s="277">
        <v>96.493529335001369</v>
      </c>
      <c r="GU19" s="277">
        <v>92.150224915000635</v>
      </c>
      <c r="GV19" s="277">
        <v>131.36621399500063</v>
      </c>
      <c r="GW19" s="277">
        <v>117.77661107000125</v>
      </c>
      <c r="GX19" s="277">
        <v>122.84201910500093</v>
      </c>
      <c r="GY19" s="277">
        <v>107.02113901000119</v>
      </c>
      <c r="GZ19" s="277">
        <v>107.77957135000069</v>
      </c>
      <c r="HA19" s="277">
        <v>96.743291425000464</v>
      </c>
      <c r="HB19" s="277">
        <v>85.912729000000482</v>
      </c>
      <c r="HC19" s="277">
        <v>105.1457012750014</v>
      </c>
      <c r="HD19" s="277">
        <v>99.174297510002162</v>
      </c>
      <c r="HE19" s="277">
        <v>88.046257050000733</v>
      </c>
      <c r="HF19" s="277">
        <v>110.76851425500092</v>
      </c>
      <c r="HG19" s="277">
        <v>105.6124568900007</v>
      </c>
      <c r="HH19" s="277">
        <v>134.89814374000051</v>
      </c>
      <c r="HI19" s="277">
        <v>117.54341423500074</v>
      </c>
      <c r="HJ19" s="277">
        <v>127.9464367800006</v>
      </c>
      <c r="HK19" s="277">
        <v>118.92502808500065</v>
      </c>
      <c r="HL19" s="277">
        <v>108.82526095500072</v>
      </c>
      <c r="HM19" s="277">
        <v>83.696372370000319</v>
      </c>
    </row>
    <row r="20" spans="2:221" x14ac:dyDescent="0.2">
      <c r="B20" s="282">
        <v>1216</v>
      </c>
      <c r="C20" s="284" t="s">
        <v>11</v>
      </c>
      <c r="D20" s="281">
        <v>0</v>
      </c>
      <c r="E20" s="281">
        <v>0</v>
      </c>
      <c r="F20" s="281">
        <v>0</v>
      </c>
      <c r="G20" s="281">
        <v>758.30309800300006</v>
      </c>
      <c r="H20" s="281">
        <v>42.385197460000001</v>
      </c>
      <c r="I20" s="281">
        <v>11.090494320000001</v>
      </c>
      <c r="J20" s="281">
        <v>0</v>
      </c>
      <c r="K20" s="281">
        <v>176.67145431000003</v>
      </c>
      <c r="L20" s="281">
        <v>164.85219341027511</v>
      </c>
      <c r="M20" s="281">
        <v>664.58186813999998</v>
      </c>
      <c r="N20" s="281">
        <v>315.31287841000005</v>
      </c>
      <c r="O20" s="281">
        <v>441.44279815000027</v>
      </c>
      <c r="P20" s="281">
        <v>0</v>
      </c>
      <c r="Q20" s="281">
        <v>0</v>
      </c>
      <c r="R20" s="281">
        <v>0</v>
      </c>
      <c r="S20" s="281">
        <v>0</v>
      </c>
      <c r="T20" s="281">
        <v>0</v>
      </c>
      <c r="U20" s="281">
        <v>0</v>
      </c>
      <c r="V20" s="281">
        <v>0</v>
      </c>
      <c r="W20" s="281">
        <v>0</v>
      </c>
      <c r="X20" s="281">
        <v>0</v>
      </c>
      <c r="Y20" s="281">
        <v>0</v>
      </c>
      <c r="Z20" s="281">
        <v>0</v>
      </c>
      <c r="AA20" s="281">
        <v>0</v>
      </c>
      <c r="AB20" s="281">
        <v>0</v>
      </c>
      <c r="AC20" s="281">
        <v>200.741892393</v>
      </c>
      <c r="AD20" s="281">
        <v>490.18404217</v>
      </c>
      <c r="AE20" s="281">
        <v>67.377163440000004</v>
      </c>
      <c r="AF20" s="281">
        <v>18.12932923</v>
      </c>
      <c r="AG20" s="281">
        <v>11.467679340000002</v>
      </c>
      <c r="AH20" s="281">
        <v>8.1341657200000004</v>
      </c>
      <c r="AI20" s="281">
        <v>4.6540231700000003</v>
      </c>
      <c r="AJ20" s="281">
        <v>2.4861615300000004</v>
      </c>
      <c r="AK20" s="281">
        <v>0.6867209700000001</v>
      </c>
      <c r="AL20" s="281">
        <v>0.81855792000000005</v>
      </c>
      <c r="AM20" s="281">
        <v>7.0990538999999995</v>
      </c>
      <c r="AN20" s="281">
        <v>0</v>
      </c>
      <c r="AO20" s="281">
        <v>0</v>
      </c>
      <c r="AP20" s="281">
        <v>0</v>
      </c>
      <c r="AQ20" s="281">
        <v>0</v>
      </c>
      <c r="AR20" s="281">
        <v>140.02655256000006</v>
      </c>
      <c r="AS20" s="281">
        <v>24.181938869999989</v>
      </c>
      <c r="AT20" s="303">
        <v>11.822923739999995</v>
      </c>
      <c r="AU20" s="303">
        <v>0.64003913999999351</v>
      </c>
      <c r="AV20" s="303">
        <v>135.70762784000001</v>
      </c>
      <c r="AW20" s="303">
        <v>21.186548559999999</v>
      </c>
      <c r="AX20" s="303">
        <v>6.8887889599999994</v>
      </c>
      <c r="AY20" s="303">
        <v>1.0692280502750999</v>
      </c>
      <c r="AZ20" s="303">
        <v>491.1223891800002</v>
      </c>
      <c r="BA20" s="303">
        <v>80.642679369999996</v>
      </c>
      <c r="BB20" s="303">
        <v>60.99109267</v>
      </c>
      <c r="BC20" s="303">
        <v>31.825706920000002</v>
      </c>
      <c r="BD20" s="303">
        <v>256.99379881000004</v>
      </c>
      <c r="BE20" s="303">
        <v>22.678037969999998</v>
      </c>
      <c r="BF20" s="303">
        <v>25.692225580000006</v>
      </c>
      <c r="BG20" s="303">
        <v>9.9488160499999978</v>
      </c>
      <c r="BH20" s="303">
        <v>174.66370301000009</v>
      </c>
      <c r="BI20" s="303">
        <v>256.36914875000014</v>
      </c>
      <c r="BJ20" s="303">
        <v>8.9811831500000014</v>
      </c>
      <c r="BK20" s="303">
        <v>1.4287632400000001</v>
      </c>
      <c r="BL20" s="303">
        <v>281.95784111000012</v>
      </c>
      <c r="BM20" s="303">
        <v>16.532869180000009</v>
      </c>
      <c r="BN20" s="303">
        <v>4.3286438999999994</v>
      </c>
      <c r="BO20" s="277">
        <v>0</v>
      </c>
      <c r="BP20" s="277">
        <v>0</v>
      </c>
      <c r="BQ20" s="277">
        <v>0</v>
      </c>
      <c r="BR20" s="277">
        <v>0</v>
      </c>
      <c r="BS20" s="277">
        <v>0</v>
      </c>
      <c r="BT20" s="277">
        <v>0</v>
      </c>
      <c r="BU20" s="277">
        <v>0</v>
      </c>
      <c r="BV20" s="277">
        <v>0</v>
      </c>
      <c r="BW20" s="277">
        <v>0</v>
      </c>
      <c r="BX20" s="277">
        <v>0</v>
      </c>
      <c r="BY20" s="277">
        <v>0</v>
      </c>
      <c r="BZ20" s="277">
        <v>0</v>
      </c>
      <c r="CA20" s="277">
        <v>0</v>
      </c>
      <c r="CB20" s="277">
        <v>0</v>
      </c>
      <c r="CC20" s="277">
        <v>0</v>
      </c>
      <c r="CD20" s="277">
        <v>0</v>
      </c>
      <c r="CE20" s="277">
        <v>0</v>
      </c>
      <c r="CF20" s="277">
        <v>0</v>
      </c>
      <c r="CG20" s="277">
        <v>0</v>
      </c>
      <c r="CH20" s="277">
        <v>0</v>
      </c>
      <c r="CI20" s="277">
        <v>0</v>
      </c>
      <c r="CJ20" s="277">
        <v>0</v>
      </c>
      <c r="CK20" s="277">
        <v>0</v>
      </c>
      <c r="CL20" s="277">
        <v>0</v>
      </c>
      <c r="CM20" s="277">
        <v>0</v>
      </c>
      <c r="CN20" s="277">
        <v>0</v>
      </c>
      <c r="CO20" s="277">
        <v>0</v>
      </c>
      <c r="CP20" s="277">
        <v>0</v>
      </c>
      <c r="CQ20" s="277">
        <v>0</v>
      </c>
      <c r="CR20" s="277">
        <v>0</v>
      </c>
      <c r="CS20" s="277">
        <v>0</v>
      </c>
      <c r="CT20" s="277">
        <v>0</v>
      </c>
      <c r="CU20" s="277">
        <v>0</v>
      </c>
      <c r="CV20" s="277">
        <v>0</v>
      </c>
      <c r="CW20" s="277">
        <v>0</v>
      </c>
      <c r="CX20" s="277">
        <v>0</v>
      </c>
      <c r="CY20" s="277">
        <v>0</v>
      </c>
      <c r="CZ20" s="277">
        <v>0</v>
      </c>
      <c r="DA20" s="277">
        <v>0</v>
      </c>
      <c r="DB20" s="277">
        <v>0</v>
      </c>
      <c r="DC20" s="277">
        <v>0</v>
      </c>
      <c r="DD20" s="277">
        <v>200.741892393</v>
      </c>
      <c r="DE20" s="277">
        <v>220.02190404000001</v>
      </c>
      <c r="DF20" s="277">
        <v>227.58629815999998</v>
      </c>
      <c r="DG20" s="277">
        <v>42.575839970000004</v>
      </c>
      <c r="DH20" s="277">
        <v>24.121086730000002</v>
      </c>
      <c r="DI20" s="277">
        <v>24.854514130000002</v>
      </c>
      <c r="DJ20" s="277">
        <v>18.40156258</v>
      </c>
      <c r="DK20" s="277">
        <v>8.1484248000000026</v>
      </c>
      <c r="DL20" s="277">
        <v>6.434868709999999</v>
      </c>
      <c r="DM20" s="277">
        <v>3.5460357200000003</v>
      </c>
      <c r="DN20" s="277">
        <v>3.3868914599999993</v>
      </c>
      <c r="DO20" s="277">
        <v>5.0523797100000012</v>
      </c>
      <c r="DP20" s="277">
        <v>3.0284081700000005</v>
      </c>
      <c r="DQ20" s="277">
        <v>2.0073156599999993</v>
      </c>
      <c r="DR20" s="277">
        <v>1.5405561800000003</v>
      </c>
      <c r="DS20" s="277">
        <v>4.5862938800000004</v>
      </c>
      <c r="DT20" s="277">
        <v>1.9475804900000002</v>
      </c>
      <c r="DU20" s="277">
        <v>1.2651655900000001</v>
      </c>
      <c r="DV20" s="277">
        <v>1.44127709</v>
      </c>
      <c r="DW20" s="277">
        <v>1.1026375500000003</v>
      </c>
      <c r="DX20" s="277">
        <v>0.7493310900000002</v>
      </c>
      <c r="DY20" s="277">
        <v>0.63419289000000012</v>
      </c>
      <c r="DZ20" s="277">
        <v>0.27052959000000004</v>
      </c>
      <c r="EA20" s="277">
        <v>0.25230403000000001</v>
      </c>
      <c r="EB20" s="277">
        <v>0.16388735000000004</v>
      </c>
      <c r="EC20" s="277">
        <v>0.17287113999999995</v>
      </c>
      <c r="ED20" s="277">
        <v>0.30433099000000002</v>
      </c>
      <c r="EE20" s="277">
        <v>0.34135579000000005</v>
      </c>
      <c r="EF20" s="277">
        <v>0.29604064000000002</v>
      </c>
      <c r="EG20" s="277">
        <v>1.0267998500000002</v>
      </c>
      <c r="EH20" s="277">
        <v>5.7762134099999995</v>
      </c>
      <c r="EI20" s="277">
        <v>0</v>
      </c>
      <c r="EJ20" s="277">
        <v>0</v>
      </c>
      <c r="EK20" s="277">
        <v>0</v>
      </c>
      <c r="EL20" s="277">
        <v>0</v>
      </c>
      <c r="EM20" s="277">
        <v>0</v>
      </c>
      <c r="EN20" s="277">
        <v>0</v>
      </c>
      <c r="EO20" s="277">
        <v>0</v>
      </c>
      <c r="EP20" s="277">
        <v>0</v>
      </c>
      <c r="EQ20" s="277">
        <v>0</v>
      </c>
      <c r="ER20" s="277">
        <v>0</v>
      </c>
      <c r="ES20" s="277">
        <v>0</v>
      </c>
      <c r="ET20" s="277">
        <v>0</v>
      </c>
      <c r="EU20" s="277">
        <v>0</v>
      </c>
      <c r="EV20" s="277">
        <v>2.1223457900000002</v>
      </c>
      <c r="EW20" s="277">
        <v>137.90420677000006</v>
      </c>
      <c r="EX20" s="277">
        <v>2.9685736300000007</v>
      </c>
      <c r="EY20" s="277">
        <v>10.646920279999994</v>
      </c>
      <c r="EZ20" s="277">
        <v>10.566444959999997</v>
      </c>
      <c r="FA20" s="277">
        <v>10.277978529999995</v>
      </c>
      <c r="FB20" s="277">
        <v>1.0232736899999995</v>
      </c>
      <c r="FC20" s="277">
        <v>0.52167151999999994</v>
      </c>
      <c r="FD20" s="277">
        <v>0.22484375000000001</v>
      </c>
      <c r="FE20" s="277">
        <v>0.26700288</v>
      </c>
      <c r="FF20" s="277">
        <v>0.14819250999999348</v>
      </c>
      <c r="FG20" s="277">
        <v>2.07978094</v>
      </c>
      <c r="FH20" s="277">
        <v>3.1843205200000004</v>
      </c>
      <c r="FI20" s="277">
        <v>130.44352638000001</v>
      </c>
      <c r="FJ20" s="277">
        <v>8.7654484299999993</v>
      </c>
      <c r="FK20" s="277">
        <v>6.4189903199999998</v>
      </c>
      <c r="FL20" s="277">
        <v>6.0021098100000003</v>
      </c>
      <c r="FM20" s="277">
        <v>5.9223069099999996</v>
      </c>
      <c r="FN20" s="277">
        <v>0.65243110999999998</v>
      </c>
      <c r="FO20" s="277">
        <v>0.31405094</v>
      </c>
      <c r="FP20" s="277">
        <v>0.36948744</v>
      </c>
      <c r="FQ20" s="277">
        <v>0.24624697000000001</v>
      </c>
      <c r="FR20" s="277">
        <v>0.45349364027510003</v>
      </c>
      <c r="FS20" s="277">
        <v>2.7058100300000003</v>
      </c>
      <c r="FT20" s="277">
        <v>2.50737429</v>
      </c>
      <c r="FU20" s="277">
        <v>485.90920486000022</v>
      </c>
      <c r="FV20" s="277">
        <v>24.585761099999999</v>
      </c>
      <c r="FW20" s="277">
        <v>27.410102879999997</v>
      </c>
      <c r="FX20" s="277">
        <v>28.646815389999997</v>
      </c>
      <c r="FY20" s="277">
        <v>24.59194179</v>
      </c>
      <c r="FZ20" s="277">
        <v>18.452805410000003</v>
      </c>
      <c r="GA20" s="277">
        <v>17.946345469999997</v>
      </c>
      <c r="GB20" s="277">
        <v>16.915716539999998</v>
      </c>
      <c r="GC20" s="277">
        <v>4.1553404799999987</v>
      </c>
      <c r="GD20" s="277">
        <v>10.754649900000002</v>
      </c>
      <c r="GE20" s="277">
        <v>5.0486431399999994</v>
      </c>
      <c r="GF20" s="277">
        <v>3.23262187</v>
      </c>
      <c r="GG20" s="277">
        <v>248.71253380000002</v>
      </c>
      <c r="GH20" s="277">
        <v>4.3811808799999996</v>
      </c>
      <c r="GI20" s="277">
        <v>9.067376160000002</v>
      </c>
      <c r="GJ20" s="277">
        <v>9.2294809299999976</v>
      </c>
      <c r="GK20" s="277">
        <v>9.0433329400000044</v>
      </c>
      <c r="GL20" s="277">
        <v>8.5005349100000007</v>
      </c>
      <c r="GM20" s="277">
        <v>8.1483577300000007</v>
      </c>
      <c r="GN20" s="277">
        <v>8.1816240799999989</v>
      </c>
      <c r="GO20" s="277">
        <v>0.94198237000000007</v>
      </c>
      <c r="GP20" s="277">
        <v>0.82520959999999999</v>
      </c>
      <c r="GQ20" s="277">
        <v>2.2276917200000002</v>
      </c>
      <c r="GR20" s="277">
        <v>0.86667172999999997</v>
      </c>
      <c r="GS20" s="277">
        <v>171.56933956000009</v>
      </c>
      <c r="GT20" s="277">
        <v>102.4958048000001</v>
      </c>
      <c r="GU20" s="277">
        <v>149.83276656000001</v>
      </c>
      <c r="GV20" s="277">
        <v>4.0405773900000002</v>
      </c>
      <c r="GW20" s="277">
        <v>8.2121669500000003</v>
      </c>
      <c r="GX20" s="277">
        <v>0.37820458000000001</v>
      </c>
      <c r="GY20" s="277">
        <v>0.39081162000000008</v>
      </c>
      <c r="GZ20" s="277">
        <v>0.75203224000000002</v>
      </c>
      <c r="HA20" s="277">
        <v>0.26180175999999999</v>
      </c>
      <c r="HB20" s="277">
        <v>0.41492923999999998</v>
      </c>
      <c r="HC20" s="277">
        <v>1.14797807</v>
      </c>
      <c r="HD20" s="277">
        <v>3.6390846799999998</v>
      </c>
      <c r="HE20" s="277">
        <v>277.1707783600001</v>
      </c>
      <c r="HF20" s="277">
        <v>13.423086170000008</v>
      </c>
      <c r="HG20" s="277">
        <v>1.5940631199999999</v>
      </c>
      <c r="HH20" s="277">
        <v>1.5157198900000004</v>
      </c>
      <c r="HI20" s="277">
        <v>1.5153983600000001</v>
      </c>
      <c r="HJ20" s="277">
        <v>0.66500642999999993</v>
      </c>
      <c r="HK20" s="277">
        <v>2.14823911</v>
      </c>
      <c r="HL20" s="277">
        <v>0</v>
      </c>
      <c r="HM20" s="277">
        <v>0</v>
      </c>
    </row>
    <row r="21" spans="2:221" x14ac:dyDescent="0.2">
      <c r="B21" s="282">
        <v>122</v>
      </c>
      <c r="C21" s="288" t="s">
        <v>12</v>
      </c>
      <c r="D21" s="281">
        <v>0</v>
      </c>
      <c r="E21" s="281">
        <v>0</v>
      </c>
      <c r="F21" s="281">
        <v>0</v>
      </c>
      <c r="G21" s="281">
        <v>0</v>
      </c>
      <c r="H21" s="281">
        <v>0</v>
      </c>
      <c r="I21" s="281">
        <v>0</v>
      </c>
      <c r="J21" s="281">
        <v>0</v>
      </c>
      <c r="K21" s="281">
        <v>0</v>
      </c>
      <c r="L21" s="281">
        <v>0</v>
      </c>
      <c r="M21" s="281">
        <v>0</v>
      </c>
      <c r="N21" s="281">
        <v>0</v>
      </c>
      <c r="O21" s="281">
        <v>0</v>
      </c>
      <c r="P21" s="281">
        <v>0</v>
      </c>
      <c r="Q21" s="281">
        <v>0</v>
      </c>
      <c r="R21" s="281">
        <v>0</v>
      </c>
      <c r="S21" s="281">
        <v>0</v>
      </c>
      <c r="T21" s="281">
        <v>0</v>
      </c>
      <c r="U21" s="281">
        <v>0</v>
      </c>
      <c r="V21" s="281">
        <v>0</v>
      </c>
      <c r="W21" s="281">
        <v>0</v>
      </c>
      <c r="X21" s="281">
        <v>0</v>
      </c>
      <c r="Y21" s="281">
        <v>0</v>
      </c>
      <c r="Z21" s="281">
        <v>0</v>
      </c>
      <c r="AA21" s="281">
        <v>0</v>
      </c>
      <c r="AB21" s="281">
        <v>0</v>
      </c>
      <c r="AC21" s="281">
        <v>0</v>
      </c>
      <c r="AD21" s="281">
        <v>0</v>
      </c>
      <c r="AE21" s="281">
        <v>0</v>
      </c>
      <c r="AF21" s="281">
        <v>0</v>
      </c>
      <c r="AG21" s="281">
        <v>0</v>
      </c>
      <c r="AH21" s="281">
        <v>0</v>
      </c>
      <c r="AI21" s="281">
        <v>0</v>
      </c>
      <c r="AJ21" s="281">
        <v>0</v>
      </c>
      <c r="AK21" s="281">
        <v>0</v>
      </c>
      <c r="AL21" s="281">
        <v>0</v>
      </c>
      <c r="AM21" s="281">
        <v>0</v>
      </c>
      <c r="AN21" s="281">
        <v>0</v>
      </c>
      <c r="AO21" s="281">
        <v>0</v>
      </c>
      <c r="AP21" s="281">
        <v>0</v>
      </c>
      <c r="AQ21" s="281">
        <v>0</v>
      </c>
      <c r="AR21" s="281">
        <v>0</v>
      </c>
      <c r="AS21" s="281">
        <v>0</v>
      </c>
      <c r="AT21" s="303">
        <v>0</v>
      </c>
      <c r="AU21" s="303">
        <v>0</v>
      </c>
      <c r="AV21" s="303">
        <v>0</v>
      </c>
      <c r="AW21" s="303">
        <v>0</v>
      </c>
      <c r="AX21" s="303">
        <v>0</v>
      </c>
      <c r="AY21" s="303">
        <v>0</v>
      </c>
      <c r="AZ21" s="303">
        <v>0</v>
      </c>
      <c r="BA21" s="303">
        <v>0</v>
      </c>
      <c r="BB21" s="303">
        <v>0</v>
      </c>
      <c r="BC21" s="303">
        <v>0</v>
      </c>
      <c r="BD21" s="303">
        <v>0</v>
      </c>
      <c r="BE21" s="303">
        <v>0</v>
      </c>
      <c r="BF21" s="303">
        <v>0</v>
      </c>
      <c r="BG21" s="303">
        <v>0</v>
      </c>
      <c r="BH21" s="303">
        <v>0</v>
      </c>
      <c r="BI21" s="303">
        <v>0</v>
      </c>
      <c r="BJ21" s="303">
        <v>0</v>
      </c>
      <c r="BK21" s="303">
        <v>0</v>
      </c>
      <c r="BL21" s="303">
        <v>0</v>
      </c>
      <c r="BM21" s="303">
        <v>0</v>
      </c>
      <c r="BN21" s="303">
        <v>0</v>
      </c>
      <c r="BO21" s="277">
        <v>0</v>
      </c>
      <c r="BP21" s="277">
        <v>0</v>
      </c>
      <c r="BQ21" s="277">
        <v>0</v>
      </c>
      <c r="BR21" s="277">
        <v>0</v>
      </c>
      <c r="BS21" s="277">
        <v>0</v>
      </c>
      <c r="BT21" s="277">
        <v>0</v>
      </c>
      <c r="BU21" s="277">
        <v>0</v>
      </c>
      <c r="BV21" s="277">
        <v>0</v>
      </c>
      <c r="BW21" s="277">
        <v>0</v>
      </c>
      <c r="BX21" s="277">
        <v>0</v>
      </c>
      <c r="BY21" s="277">
        <v>0</v>
      </c>
      <c r="BZ21" s="277">
        <v>0</v>
      </c>
      <c r="CA21" s="277">
        <v>0</v>
      </c>
      <c r="CB21" s="277">
        <v>0</v>
      </c>
      <c r="CC21" s="277">
        <v>0</v>
      </c>
      <c r="CD21" s="277">
        <v>0</v>
      </c>
      <c r="CE21" s="277">
        <v>0</v>
      </c>
      <c r="CF21" s="277">
        <v>0</v>
      </c>
      <c r="CG21" s="277">
        <v>0</v>
      </c>
      <c r="CH21" s="277">
        <v>0</v>
      </c>
      <c r="CI21" s="277">
        <v>0</v>
      </c>
      <c r="CJ21" s="277">
        <v>0</v>
      </c>
      <c r="CK21" s="277">
        <v>0</v>
      </c>
      <c r="CL21" s="277">
        <v>0</v>
      </c>
      <c r="CM21" s="277">
        <v>0</v>
      </c>
      <c r="CN21" s="277">
        <v>0</v>
      </c>
      <c r="CO21" s="277">
        <v>0</v>
      </c>
      <c r="CP21" s="277">
        <v>0</v>
      </c>
      <c r="CQ21" s="277">
        <v>0</v>
      </c>
      <c r="CR21" s="277">
        <v>0</v>
      </c>
      <c r="CS21" s="277">
        <v>0</v>
      </c>
      <c r="CT21" s="277">
        <v>0</v>
      </c>
      <c r="CU21" s="277">
        <v>0</v>
      </c>
      <c r="CV21" s="277">
        <v>0</v>
      </c>
      <c r="CW21" s="277">
        <v>0</v>
      </c>
      <c r="CX21" s="277">
        <v>0</v>
      </c>
      <c r="CY21" s="277">
        <v>0</v>
      </c>
      <c r="CZ21" s="277">
        <v>0</v>
      </c>
      <c r="DA21" s="277">
        <v>0</v>
      </c>
      <c r="DB21" s="277">
        <v>0</v>
      </c>
      <c r="DC21" s="277">
        <v>0</v>
      </c>
      <c r="DD21" s="277">
        <v>0</v>
      </c>
      <c r="DE21" s="277">
        <v>0</v>
      </c>
      <c r="DF21" s="277">
        <v>0</v>
      </c>
      <c r="DG21" s="277">
        <v>0</v>
      </c>
      <c r="DH21" s="277">
        <v>0</v>
      </c>
      <c r="DI21" s="277">
        <v>0</v>
      </c>
      <c r="DJ21" s="277">
        <v>0</v>
      </c>
      <c r="DK21" s="277">
        <v>0</v>
      </c>
      <c r="DL21" s="277">
        <v>0</v>
      </c>
      <c r="DM21" s="277">
        <v>0</v>
      </c>
      <c r="DN21" s="277">
        <v>0</v>
      </c>
      <c r="DO21" s="277">
        <v>0</v>
      </c>
      <c r="DP21" s="277">
        <v>0</v>
      </c>
      <c r="DQ21" s="277">
        <v>0</v>
      </c>
      <c r="DR21" s="277">
        <v>0</v>
      </c>
      <c r="DS21" s="277">
        <v>0</v>
      </c>
      <c r="DT21" s="277">
        <v>0</v>
      </c>
      <c r="DU21" s="277">
        <v>0</v>
      </c>
      <c r="DV21" s="277">
        <v>0</v>
      </c>
      <c r="DW21" s="277">
        <v>0</v>
      </c>
      <c r="DX21" s="277">
        <v>0</v>
      </c>
      <c r="DY21" s="277">
        <v>0</v>
      </c>
      <c r="DZ21" s="277">
        <v>0</v>
      </c>
      <c r="EA21" s="277">
        <v>0</v>
      </c>
      <c r="EB21" s="277">
        <v>0</v>
      </c>
      <c r="EC21" s="277">
        <v>0</v>
      </c>
      <c r="ED21" s="277">
        <v>0</v>
      </c>
      <c r="EE21" s="277">
        <v>0</v>
      </c>
      <c r="EF21" s="277">
        <v>0</v>
      </c>
      <c r="EG21" s="277">
        <v>0</v>
      </c>
      <c r="EH21" s="277">
        <v>0</v>
      </c>
      <c r="EI21" s="277">
        <v>0</v>
      </c>
      <c r="EJ21" s="277">
        <v>0</v>
      </c>
      <c r="EK21" s="277">
        <v>0</v>
      </c>
      <c r="EL21" s="277">
        <v>0</v>
      </c>
      <c r="EM21" s="277">
        <v>0</v>
      </c>
      <c r="EN21" s="277">
        <v>0</v>
      </c>
      <c r="EO21" s="277">
        <v>0</v>
      </c>
      <c r="EP21" s="277">
        <v>0</v>
      </c>
      <c r="EQ21" s="277">
        <v>0</v>
      </c>
      <c r="ER21" s="277">
        <v>0</v>
      </c>
      <c r="ES21" s="277">
        <v>0</v>
      </c>
      <c r="ET21" s="277">
        <v>0</v>
      </c>
      <c r="EU21" s="277">
        <v>0</v>
      </c>
      <c r="EV21" s="277">
        <v>0</v>
      </c>
      <c r="EW21" s="277">
        <v>0</v>
      </c>
      <c r="EX21" s="277">
        <v>0</v>
      </c>
      <c r="EY21" s="277">
        <v>0</v>
      </c>
      <c r="EZ21" s="277">
        <v>0</v>
      </c>
      <c r="FA21" s="277">
        <v>0</v>
      </c>
      <c r="FB21" s="277">
        <v>0</v>
      </c>
      <c r="FC21" s="277">
        <v>0</v>
      </c>
      <c r="FD21" s="277">
        <v>0</v>
      </c>
      <c r="FE21" s="277">
        <v>0</v>
      </c>
      <c r="FF21" s="277">
        <v>0</v>
      </c>
      <c r="FG21" s="277">
        <v>0</v>
      </c>
      <c r="FH21" s="277">
        <v>0</v>
      </c>
      <c r="FI21" s="277">
        <v>0</v>
      </c>
      <c r="FJ21" s="277">
        <v>0</v>
      </c>
      <c r="FK21" s="277">
        <v>0</v>
      </c>
      <c r="FL21" s="277">
        <v>0</v>
      </c>
      <c r="FM21" s="277">
        <v>0</v>
      </c>
      <c r="FN21" s="277">
        <v>0</v>
      </c>
      <c r="FO21" s="277">
        <v>0</v>
      </c>
      <c r="FP21" s="277">
        <v>0</v>
      </c>
      <c r="FQ21" s="277">
        <v>0</v>
      </c>
      <c r="FR21" s="277">
        <v>0</v>
      </c>
      <c r="FS21" s="277">
        <v>0</v>
      </c>
      <c r="FT21" s="277">
        <v>0</v>
      </c>
      <c r="FU21" s="277">
        <v>0</v>
      </c>
      <c r="FV21" s="277">
        <v>0</v>
      </c>
      <c r="FW21" s="277">
        <v>0</v>
      </c>
      <c r="FX21" s="277">
        <v>0</v>
      </c>
      <c r="FY21" s="277">
        <v>0</v>
      </c>
      <c r="FZ21" s="277">
        <v>0</v>
      </c>
      <c r="GA21" s="277">
        <v>0</v>
      </c>
      <c r="GB21" s="277">
        <v>0</v>
      </c>
      <c r="GC21" s="277">
        <v>0</v>
      </c>
      <c r="GD21" s="277">
        <v>0</v>
      </c>
      <c r="GE21" s="277">
        <v>0</v>
      </c>
      <c r="GF21" s="277">
        <v>0</v>
      </c>
      <c r="GG21" s="277">
        <v>0</v>
      </c>
      <c r="GH21" s="277">
        <v>0</v>
      </c>
      <c r="GI21" s="277">
        <v>0</v>
      </c>
      <c r="GJ21" s="277">
        <v>0</v>
      </c>
      <c r="GK21" s="277">
        <v>0</v>
      </c>
      <c r="GL21" s="277">
        <v>0</v>
      </c>
      <c r="GM21" s="277">
        <v>0</v>
      </c>
      <c r="GN21" s="277">
        <v>0</v>
      </c>
      <c r="GO21" s="277">
        <v>0</v>
      </c>
      <c r="GP21" s="277">
        <v>0</v>
      </c>
      <c r="GQ21" s="277">
        <v>0</v>
      </c>
      <c r="GR21" s="277">
        <v>0</v>
      </c>
      <c r="GS21" s="277">
        <v>0</v>
      </c>
      <c r="GT21" s="277">
        <v>0</v>
      </c>
      <c r="GU21" s="277">
        <v>0</v>
      </c>
      <c r="GV21" s="277">
        <v>0</v>
      </c>
      <c r="GW21" s="277">
        <v>0</v>
      </c>
      <c r="GX21" s="277">
        <v>0</v>
      </c>
      <c r="GY21" s="277">
        <v>0</v>
      </c>
      <c r="GZ21" s="277">
        <v>0</v>
      </c>
      <c r="HA21" s="277">
        <v>0</v>
      </c>
      <c r="HB21" s="277">
        <v>0</v>
      </c>
      <c r="HC21" s="277">
        <v>0</v>
      </c>
      <c r="HD21" s="277">
        <v>0</v>
      </c>
      <c r="HE21" s="277">
        <v>0</v>
      </c>
      <c r="HF21" s="277">
        <v>0</v>
      </c>
      <c r="HG21" s="277">
        <v>0</v>
      </c>
      <c r="HH21" s="277">
        <v>0</v>
      </c>
      <c r="HI21" s="277">
        <v>0</v>
      </c>
      <c r="HJ21" s="277">
        <v>0</v>
      </c>
      <c r="HK21" s="277">
        <v>0</v>
      </c>
      <c r="HL21" s="277">
        <v>0</v>
      </c>
      <c r="HM21" s="277">
        <v>0</v>
      </c>
    </row>
    <row r="22" spans="2:221" x14ac:dyDescent="0.2">
      <c r="B22" s="282">
        <v>123</v>
      </c>
      <c r="C22" s="288" t="s">
        <v>24</v>
      </c>
      <c r="D22" s="281">
        <v>95.128120640329655</v>
      </c>
      <c r="E22" s="281">
        <v>94.995522859999994</v>
      </c>
      <c r="F22" s="281">
        <v>471.31818535000014</v>
      </c>
      <c r="G22" s="281">
        <v>382.9881458280525</v>
      </c>
      <c r="H22" s="281">
        <v>317.69131174</v>
      </c>
      <c r="I22" s="281">
        <v>559.97372065000002</v>
      </c>
      <c r="J22" s="281">
        <v>439.58404658601506</v>
      </c>
      <c r="K22" s="281">
        <v>493.01870694852431</v>
      </c>
      <c r="L22" s="281">
        <v>537.91930733000038</v>
      </c>
      <c r="M22" s="281">
        <v>455.57332069999939</v>
      </c>
      <c r="N22" s="281">
        <v>1071.5741709671424</v>
      </c>
      <c r="O22" s="281">
        <v>1456.5791825269407</v>
      </c>
      <c r="P22" s="281">
        <v>0</v>
      </c>
      <c r="Q22" s="281">
        <v>64.957790969999991</v>
      </c>
      <c r="R22" s="281">
        <v>30.170329670329668</v>
      </c>
      <c r="S22" s="281">
        <v>0</v>
      </c>
      <c r="T22" s="281">
        <v>81.945522859999997</v>
      </c>
      <c r="U22" s="281">
        <v>0</v>
      </c>
      <c r="V22" s="281">
        <v>0</v>
      </c>
      <c r="W22" s="281">
        <v>13.05</v>
      </c>
      <c r="X22" s="281">
        <v>292.29579883000002</v>
      </c>
      <c r="Y22" s="281">
        <v>111.72811799999999</v>
      </c>
      <c r="Z22" s="281">
        <v>37.926117909999995</v>
      </c>
      <c r="AA22" s="281">
        <v>29.368150610000001</v>
      </c>
      <c r="AB22" s="281">
        <v>75.249818349999998</v>
      </c>
      <c r="AC22" s="281">
        <v>133.75258955000001</v>
      </c>
      <c r="AD22" s="281">
        <v>40.700000000000003</v>
      </c>
      <c r="AE22" s="281">
        <v>133.2857379280525</v>
      </c>
      <c r="AF22" s="281">
        <v>42.5</v>
      </c>
      <c r="AG22" s="281">
        <v>88.350703740000014</v>
      </c>
      <c r="AH22" s="281">
        <v>128.18255300000001</v>
      </c>
      <c r="AI22" s="281">
        <v>58.658055000000004</v>
      </c>
      <c r="AJ22" s="281">
        <v>10</v>
      </c>
      <c r="AK22" s="281">
        <v>212.41266003999999</v>
      </c>
      <c r="AL22" s="281">
        <v>148.93560335000001</v>
      </c>
      <c r="AM22" s="281">
        <v>188.62545725999999</v>
      </c>
      <c r="AN22" s="281">
        <v>73</v>
      </c>
      <c r="AO22" s="281">
        <v>251.45072508601501</v>
      </c>
      <c r="AP22" s="281">
        <v>30</v>
      </c>
      <c r="AQ22" s="281">
        <v>85.133321499999994</v>
      </c>
      <c r="AR22" s="281">
        <v>333.05631376999997</v>
      </c>
      <c r="AS22" s="281">
        <v>108.7493315892622</v>
      </c>
      <c r="AT22" s="303">
        <v>51.213061589262189</v>
      </c>
      <c r="AU22" s="303">
        <v>0</v>
      </c>
      <c r="AV22" s="303">
        <v>186.68647988000001</v>
      </c>
      <c r="AW22" s="303">
        <v>190.62</v>
      </c>
      <c r="AX22" s="303">
        <v>20.94</v>
      </c>
      <c r="AY22" s="303">
        <v>139.67282745000037</v>
      </c>
      <c r="AZ22" s="303">
        <v>117.48622107999995</v>
      </c>
      <c r="BA22" s="303">
        <v>171.37588425999979</v>
      </c>
      <c r="BB22" s="303">
        <v>83.013996159999834</v>
      </c>
      <c r="BC22" s="303">
        <v>83.697219199999807</v>
      </c>
      <c r="BD22" s="303">
        <v>354.80451270714241</v>
      </c>
      <c r="BE22" s="303">
        <v>308.72281446</v>
      </c>
      <c r="BF22" s="303">
        <v>81.249440370000002</v>
      </c>
      <c r="BG22" s="303">
        <v>326.79740343000003</v>
      </c>
      <c r="BH22" s="303">
        <v>1137.3381111199999</v>
      </c>
      <c r="BI22" s="303">
        <v>138.17541704694042</v>
      </c>
      <c r="BJ22" s="303">
        <v>83.908147510000063</v>
      </c>
      <c r="BK22" s="303">
        <v>97.157506849999976</v>
      </c>
      <c r="BL22" s="303">
        <v>651.47218823999992</v>
      </c>
      <c r="BM22" s="303">
        <v>125.41003447999998</v>
      </c>
      <c r="BN22" s="303">
        <v>382.13948225000007</v>
      </c>
      <c r="BO22" s="277">
        <v>0</v>
      </c>
      <c r="BP22" s="277">
        <v>0</v>
      </c>
      <c r="BQ22" s="277">
        <v>0</v>
      </c>
      <c r="BR22" s="277">
        <v>0</v>
      </c>
      <c r="BS22" s="277">
        <v>52.452223229999994</v>
      </c>
      <c r="BT22" s="277">
        <v>12.50556774</v>
      </c>
      <c r="BU22" s="277">
        <v>0</v>
      </c>
      <c r="BV22" s="277">
        <v>30.170329670329668</v>
      </c>
      <c r="BW22" s="277">
        <v>0</v>
      </c>
      <c r="BX22" s="277">
        <v>0</v>
      </c>
      <c r="BY22" s="277">
        <v>0</v>
      </c>
      <c r="BZ22" s="277">
        <v>0</v>
      </c>
      <c r="CA22" s="277">
        <v>24.950502409999999</v>
      </c>
      <c r="CB22" s="277">
        <v>56.995020449999998</v>
      </c>
      <c r="CC22" s="277">
        <v>0</v>
      </c>
      <c r="CD22" s="277">
        <v>0</v>
      </c>
      <c r="CE22" s="277">
        <v>0</v>
      </c>
      <c r="CF22" s="277">
        <v>0</v>
      </c>
      <c r="CG22" s="277">
        <v>0</v>
      </c>
      <c r="CH22" s="277">
        <v>0</v>
      </c>
      <c r="CI22" s="277">
        <v>0</v>
      </c>
      <c r="CJ22" s="277">
        <v>13.05</v>
      </c>
      <c r="CK22" s="277">
        <v>0</v>
      </c>
      <c r="CL22" s="277">
        <v>0</v>
      </c>
      <c r="CM22" s="277">
        <v>0</v>
      </c>
      <c r="CN22" s="277">
        <v>210.28902400000001</v>
      </c>
      <c r="CO22" s="277">
        <v>82.006774829999998</v>
      </c>
      <c r="CP22" s="277">
        <v>60.990511999999995</v>
      </c>
      <c r="CQ22" s="277">
        <v>50.593093999999994</v>
      </c>
      <c r="CR22" s="277">
        <v>0.144512</v>
      </c>
      <c r="CS22" s="277">
        <v>18.640511999999998</v>
      </c>
      <c r="CT22" s="277">
        <v>5.6445119999999998</v>
      </c>
      <c r="CU22" s="277">
        <v>13.64109391</v>
      </c>
      <c r="CV22" s="277">
        <v>0.144512</v>
      </c>
      <c r="CW22" s="277">
        <v>8.6405120000000011</v>
      </c>
      <c r="CX22" s="277">
        <v>20.583126610000001</v>
      </c>
      <c r="CY22" s="277">
        <v>15.349</v>
      </c>
      <c r="CZ22" s="277">
        <v>43.954000000000001</v>
      </c>
      <c r="DA22" s="277">
        <v>15.946818349999999</v>
      </c>
      <c r="DB22" s="277">
        <v>70.175810560000002</v>
      </c>
      <c r="DC22" s="277">
        <v>48.506778990000001</v>
      </c>
      <c r="DD22" s="277">
        <v>15.07</v>
      </c>
      <c r="DE22" s="277">
        <v>15</v>
      </c>
      <c r="DF22" s="277">
        <v>10.7</v>
      </c>
      <c r="DG22" s="277">
        <v>15</v>
      </c>
      <c r="DH22" s="277">
        <v>15.696837</v>
      </c>
      <c r="DI22" s="277">
        <v>47.5</v>
      </c>
      <c r="DJ22" s="277">
        <v>70.088900928052496</v>
      </c>
      <c r="DK22" s="277">
        <v>0</v>
      </c>
      <c r="DL22" s="277">
        <v>30</v>
      </c>
      <c r="DM22" s="277">
        <v>12.5</v>
      </c>
      <c r="DN22" s="277">
        <v>63.239703740000003</v>
      </c>
      <c r="DO22" s="277">
        <v>12.5</v>
      </c>
      <c r="DP22" s="277">
        <v>12.611000000000001</v>
      </c>
      <c r="DQ22" s="277">
        <v>103.07012400000001</v>
      </c>
      <c r="DR22" s="277">
        <v>12.5</v>
      </c>
      <c r="DS22" s="277">
        <v>12.612429000000001</v>
      </c>
      <c r="DT22" s="277">
        <v>12.5</v>
      </c>
      <c r="DU22" s="277">
        <v>12.5</v>
      </c>
      <c r="DV22" s="277">
        <v>33.658055000000004</v>
      </c>
      <c r="DW22" s="277">
        <v>0</v>
      </c>
      <c r="DX22" s="277">
        <v>0</v>
      </c>
      <c r="DY22" s="277">
        <v>10</v>
      </c>
      <c r="DZ22" s="277">
        <v>65.991864480000004</v>
      </c>
      <c r="EA22" s="277">
        <v>116.42079556</v>
      </c>
      <c r="EB22" s="277">
        <v>30</v>
      </c>
      <c r="EC22" s="277">
        <v>60</v>
      </c>
      <c r="ED22" s="277">
        <v>68.935603350000008</v>
      </c>
      <c r="EE22" s="277">
        <v>20</v>
      </c>
      <c r="EF22" s="277">
        <v>0</v>
      </c>
      <c r="EG22" s="277">
        <v>85.736642259999996</v>
      </c>
      <c r="EH22" s="277">
        <v>102.88881499999999</v>
      </c>
      <c r="EI22" s="277">
        <v>13</v>
      </c>
      <c r="EJ22" s="277">
        <v>45</v>
      </c>
      <c r="EK22" s="277">
        <v>15</v>
      </c>
      <c r="EL22" s="277">
        <v>14.971596086015015</v>
      </c>
      <c r="EM22" s="277">
        <v>194.479129</v>
      </c>
      <c r="EN22" s="277">
        <v>42</v>
      </c>
      <c r="EO22" s="277">
        <v>10</v>
      </c>
      <c r="EP22" s="277">
        <v>10</v>
      </c>
      <c r="EQ22" s="277">
        <v>10</v>
      </c>
      <c r="ER22" s="277">
        <v>10.133321499999999</v>
      </c>
      <c r="ES22" s="277">
        <v>10</v>
      </c>
      <c r="ET22" s="277">
        <v>65</v>
      </c>
      <c r="EU22" s="277">
        <v>0</v>
      </c>
      <c r="EV22" s="277">
        <v>10</v>
      </c>
      <c r="EW22" s="277">
        <v>323.05631376999997</v>
      </c>
      <c r="EX22" s="277">
        <v>88.7</v>
      </c>
      <c r="EY22" s="277">
        <v>10</v>
      </c>
      <c r="EZ22" s="277">
        <v>10.049331589262188</v>
      </c>
      <c r="FA22" s="277">
        <v>10.049331589262188</v>
      </c>
      <c r="FB22" s="277">
        <v>10</v>
      </c>
      <c r="FC22" s="277">
        <v>31.163730000000001</v>
      </c>
      <c r="FD22" s="277">
        <v>0</v>
      </c>
      <c r="FE22" s="277">
        <v>0</v>
      </c>
      <c r="FF22" s="277">
        <v>0</v>
      </c>
      <c r="FG22" s="277">
        <v>3.92221441</v>
      </c>
      <c r="FH22" s="277">
        <v>11.909143160000006</v>
      </c>
      <c r="FI22" s="277">
        <v>170.85512231000001</v>
      </c>
      <c r="FJ22" s="277">
        <v>166.9</v>
      </c>
      <c r="FK22" s="277">
        <v>11.24</v>
      </c>
      <c r="FL22" s="277">
        <v>12.479999999999999</v>
      </c>
      <c r="FM22" s="277">
        <v>8.629999999999999</v>
      </c>
      <c r="FN22" s="277">
        <v>1.0300000000000002</v>
      </c>
      <c r="FO22" s="277">
        <v>11.280000000000001</v>
      </c>
      <c r="FP22" s="277">
        <v>9.0299999999999994</v>
      </c>
      <c r="FQ22" s="277">
        <v>10</v>
      </c>
      <c r="FR22" s="277">
        <v>120.64282745000037</v>
      </c>
      <c r="FS22" s="277">
        <v>12.265321649999976</v>
      </c>
      <c r="FT22" s="277">
        <v>82.480453660000038</v>
      </c>
      <c r="FU22" s="277">
        <v>22.74044576999994</v>
      </c>
      <c r="FV22" s="277">
        <v>16.811207810000255</v>
      </c>
      <c r="FW22" s="277">
        <v>18.466571059999524</v>
      </c>
      <c r="FX22" s="277">
        <v>136.09810539</v>
      </c>
      <c r="FY22" s="277">
        <v>45.604326769999744</v>
      </c>
      <c r="FZ22" s="277">
        <v>13.545740010000371</v>
      </c>
      <c r="GA22" s="277">
        <v>23.863929379999711</v>
      </c>
      <c r="GB22" s="277">
        <v>33.258856500000562</v>
      </c>
      <c r="GC22" s="277">
        <v>23.66108124999991</v>
      </c>
      <c r="GD22" s="277">
        <v>26.777281449999343</v>
      </c>
      <c r="GE22" s="277">
        <v>303.55794829714239</v>
      </c>
      <c r="GF22" s="277">
        <v>28.849852720000001</v>
      </c>
      <c r="GG22" s="277">
        <v>22.39671169</v>
      </c>
      <c r="GH22" s="277">
        <v>230.09169142000002</v>
      </c>
      <c r="GI22" s="277">
        <v>52.445479229999997</v>
      </c>
      <c r="GJ22" s="277">
        <v>26.185643810000009</v>
      </c>
      <c r="GK22" s="277">
        <v>16.874322609999989</v>
      </c>
      <c r="GL22" s="277">
        <v>26.789899460000015</v>
      </c>
      <c r="GM22" s="277">
        <v>37.585218300000001</v>
      </c>
      <c r="GN22" s="277">
        <v>83.952702929999987</v>
      </c>
      <c r="GO22" s="277">
        <v>83.308782899999983</v>
      </c>
      <c r="GP22" s="277">
        <v>159.53591760000006</v>
      </c>
      <c r="GQ22" s="277">
        <v>104.74446565999999</v>
      </c>
      <c r="GR22" s="277">
        <v>710.10306075000005</v>
      </c>
      <c r="GS22" s="277">
        <v>322.49058470999995</v>
      </c>
      <c r="GT22" s="277">
        <v>63.975909846940397</v>
      </c>
      <c r="GU22" s="277">
        <v>42.836660630000011</v>
      </c>
      <c r="GV22" s="277">
        <v>31.36284657000002</v>
      </c>
      <c r="GW22" s="277">
        <v>16.936151979999998</v>
      </c>
      <c r="GX22" s="277">
        <v>37.194493630000025</v>
      </c>
      <c r="GY22" s="277">
        <v>29.777501900000043</v>
      </c>
      <c r="GZ22" s="277">
        <v>30.107869599999908</v>
      </c>
      <c r="HA22" s="277">
        <v>30.884983240000011</v>
      </c>
      <c r="HB22" s="277">
        <v>36.164654010000064</v>
      </c>
      <c r="HC22" s="277">
        <v>230.16443543</v>
      </c>
      <c r="HD22" s="277">
        <v>53.812178200000005</v>
      </c>
      <c r="HE22" s="277">
        <v>367.49557461000001</v>
      </c>
      <c r="HF22" s="277">
        <v>28.636177419999971</v>
      </c>
      <c r="HG22" s="277">
        <v>64.639917470000043</v>
      </c>
      <c r="HH22" s="277">
        <v>32.133939589999962</v>
      </c>
      <c r="HI22" s="277">
        <v>86.549864420000034</v>
      </c>
      <c r="HJ22" s="277">
        <v>275.88508973000006</v>
      </c>
      <c r="HK22" s="277">
        <v>19.704528099999997</v>
      </c>
      <c r="HL22" s="277">
        <v>58.755582940000011</v>
      </c>
      <c r="HM22" s="277">
        <v>17.498717600000131</v>
      </c>
    </row>
    <row r="23" spans="2:221" x14ac:dyDescent="0.2">
      <c r="B23" s="282">
        <v>124</v>
      </c>
      <c r="C23" s="288" t="s">
        <v>51</v>
      </c>
      <c r="D23" s="281">
        <v>0</v>
      </c>
      <c r="E23" s="281">
        <v>0</v>
      </c>
      <c r="F23" s="281">
        <v>0</v>
      </c>
      <c r="G23" s="281">
        <v>0</v>
      </c>
      <c r="H23" s="281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81">
        <v>0</v>
      </c>
      <c r="O23" s="281">
        <v>0</v>
      </c>
      <c r="P23" s="281">
        <v>0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281">
        <v>0</v>
      </c>
      <c r="AB23" s="281">
        <v>0</v>
      </c>
      <c r="AC23" s="281">
        <v>0</v>
      </c>
      <c r="AD23" s="281">
        <v>0</v>
      </c>
      <c r="AE23" s="281">
        <v>0</v>
      </c>
      <c r="AF23" s="281">
        <v>0</v>
      </c>
      <c r="AG23" s="281">
        <v>0</v>
      </c>
      <c r="AH23" s="281">
        <v>0</v>
      </c>
      <c r="AI23" s="281">
        <v>0</v>
      </c>
      <c r="AJ23" s="281">
        <v>0</v>
      </c>
      <c r="AK23" s="281">
        <v>0</v>
      </c>
      <c r="AL23" s="281">
        <v>0</v>
      </c>
      <c r="AM23" s="281">
        <v>0</v>
      </c>
      <c r="AN23" s="281">
        <v>0</v>
      </c>
      <c r="AO23" s="281">
        <v>0</v>
      </c>
      <c r="AP23" s="281">
        <v>0</v>
      </c>
      <c r="AQ23" s="281">
        <v>0</v>
      </c>
      <c r="AR23" s="281">
        <v>0</v>
      </c>
      <c r="AS23" s="281">
        <v>0</v>
      </c>
      <c r="AT23" s="303">
        <v>0</v>
      </c>
      <c r="AU23" s="303">
        <v>0</v>
      </c>
      <c r="AV23" s="303">
        <v>0</v>
      </c>
      <c r="AW23" s="303">
        <v>0</v>
      </c>
      <c r="AX23" s="303">
        <v>0</v>
      </c>
      <c r="AY23" s="303">
        <v>0</v>
      </c>
      <c r="AZ23" s="303">
        <v>0</v>
      </c>
      <c r="BA23" s="303">
        <v>0</v>
      </c>
      <c r="BB23" s="303">
        <v>0</v>
      </c>
      <c r="BC23" s="303">
        <v>0</v>
      </c>
      <c r="BD23" s="303">
        <v>0</v>
      </c>
      <c r="BE23" s="303">
        <v>0</v>
      </c>
      <c r="BF23" s="303">
        <v>0</v>
      </c>
      <c r="BG23" s="303">
        <v>0</v>
      </c>
      <c r="BH23" s="303">
        <v>0</v>
      </c>
      <c r="BI23" s="303">
        <v>0</v>
      </c>
      <c r="BJ23" s="303">
        <v>0</v>
      </c>
      <c r="BK23" s="303">
        <v>0</v>
      </c>
      <c r="BL23" s="303">
        <v>0</v>
      </c>
      <c r="BM23" s="303">
        <v>0</v>
      </c>
      <c r="BN23" s="303">
        <v>0</v>
      </c>
      <c r="BO23" s="281">
        <v>0</v>
      </c>
      <c r="BP23" s="281">
        <v>0</v>
      </c>
      <c r="BQ23" s="281">
        <v>0</v>
      </c>
      <c r="BR23" s="281">
        <v>0</v>
      </c>
      <c r="BS23" s="281">
        <v>0</v>
      </c>
      <c r="BT23" s="281">
        <v>0</v>
      </c>
      <c r="BU23" s="281">
        <v>0</v>
      </c>
      <c r="BV23" s="281">
        <v>0</v>
      </c>
      <c r="BW23" s="281">
        <v>0</v>
      </c>
      <c r="BX23" s="281">
        <v>0</v>
      </c>
      <c r="BY23" s="281">
        <v>0</v>
      </c>
      <c r="BZ23" s="281">
        <v>0</v>
      </c>
      <c r="CA23" s="281">
        <v>0</v>
      </c>
      <c r="CB23" s="281">
        <v>0</v>
      </c>
      <c r="CC23" s="281">
        <v>0</v>
      </c>
      <c r="CD23" s="281">
        <v>0</v>
      </c>
      <c r="CE23" s="281">
        <v>0</v>
      </c>
      <c r="CF23" s="281">
        <v>0</v>
      </c>
      <c r="CG23" s="281">
        <v>0</v>
      </c>
      <c r="CH23" s="281">
        <v>0</v>
      </c>
      <c r="CI23" s="281">
        <v>0</v>
      </c>
      <c r="CJ23" s="281">
        <v>0</v>
      </c>
      <c r="CK23" s="281">
        <v>0</v>
      </c>
      <c r="CL23" s="281">
        <v>0</v>
      </c>
      <c r="CM23" s="281">
        <v>0</v>
      </c>
      <c r="CN23" s="281">
        <v>0</v>
      </c>
      <c r="CO23" s="281">
        <v>0</v>
      </c>
      <c r="CP23" s="281">
        <v>0</v>
      </c>
      <c r="CQ23" s="281">
        <v>0</v>
      </c>
      <c r="CR23" s="281">
        <v>0</v>
      </c>
      <c r="CS23" s="281">
        <v>0</v>
      </c>
      <c r="CT23" s="281">
        <v>0</v>
      </c>
      <c r="CU23" s="281">
        <v>0</v>
      </c>
      <c r="CV23" s="281">
        <v>0</v>
      </c>
      <c r="CW23" s="281">
        <v>0</v>
      </c>
      <c r="CX23" s="281">
        <v>0</v>
      </c>
      <c r="CY23" s="281">
        <v>0</v>
      </c>
      <c r="CZ23" s="281">
        <v>0</v>
      </c>
      <c r="DA23" s="281">
        <v>0</v>
      </c>
      <c r="DB23" s="281">
        <v>0</v>
      </c>
      <c r="DC23" s="281">
        <v>0</v>
      </c>
      <c r="DD23" s="281">
        <v>0</v>
      </c>
      <c r="DE23" s="281">
        <v>0</v>
      </c>
      <c r="DF23" s="281">
        <v>0</v>
      </c>
      <c r="DG23" s="281">
        <v>0</v>
      </c>
      <c r="DH23" s="281">
        <v>0</v>
      </c>
      <c r="DI23" s="281">
        <v>0</v>
      </c>
      <c r="DJ23" s="281">
        <v>0</v>
      </c>
      <c r="DK23" s="281">
        <v>0</v>
      </c>
      <c r="DL23" s="281">
        <v>0</v>
      </c>
      <c r="DM23" s="281">
        <v>0</v>
      </c>
      <c r="DN23" s="281">
        <v>0</v>
      </c>
      <c r="DO23" s="281">
        <v>0</v>
      </c>
      <c r="DP23" s="281">
        <v>0</v>
      </c>
      <c r="DQ23" s="281">
        <v>0</v>
      </c>
      <c r="DR23" s="281">
        <v>0</v>
      </c>
      <c r="DS23" s="281">
        <v>0</v>
      </c>
      <c r="DT23" s="281">
        <v>0</v>
      </c>
      <c r="DU23" s="281">
        <v>0</v>
      </c>
      <c r="DV23" s="281">
        <v>0</v>
      </c>
      <c r="DW23" s="281">
        <v>0</v>
      </c>
      <c r="DX23" s="281">
        <v>0</v>
      </c>
      <c r="DY23" s="281">
        <v>0</v>
      </c>
      <c r="DZ23" s="281">
        <v>0</v>
      </c>
      <c r="EA23" s="281">
        <v>0</v>
      </c>
      <c r="EB23" s="281">
        <v>0</v>
      </c>
      <c r="EC23" s="281">
        <v>0</v>
      </c>
      <c r="ED23" s="281">
        <v>0</v>
      </c>
      <c r="EE23" s="281">
        <v>0</v>
      </c>
      <c r="EF23" s="281">
        <v>0</v>
      </c>
      <c r="EG23" s="281">
        <v>0</v>
      </c>
      <c r="EH23" s="281">
        <v>0</v>
      </c>
      <c r="EI23" s="281">
        <v>0</v>
      </c>
      <c r="EJ23" s="281">
        <v>0</v>
      </c>
      <c r="EK23" s="281">
        <v>0</v>
      </c>
      <c r="EL23" s="281">
        <v>0</v>
      </c>
      <c r="EM23" s="281">
        <v>0</v>
      </c>
      <c r="EN23" s="281">
        <v>0</v>
      </c>
      <c r="EO23" s="281">
        <v>0</v>
      </c>
      <c r="EP23" s="281">
        <v>0</v>
      </c>
      <c r="EQ23" s="281">
        <v>0</v>
      </c>
      <c r="ER23" s="281">
        <v>0</v>
      </c>
      <c r="ES23" s="281">
        <v>0</v>
      </c>
      <c r="ET23" s="281">
        <v>0</v>
      </c>
      <c r="EU23" s="281">
        <v>0</v>
      </c>
      <c r="EV23" s="281">
        <v>0</v>
      </c>
      <c r="EW23" s="281">
        <v>0</v>
      </c>
      <c r="EX23" s="281">
        <v>0</v>
      </c>
      <c r="EY23" s="281">
        <v>0</v>
      </c>
      <c r="EZ23" s="281">
        <v>0</v>
      </c>
      <c r="FA23" s="281">
        <v>0</v>
      </c>
      <c r="FB23" s="281">
        <v>0</v>
      </c>
      <c r="FC23" s="281">
        <v>0</v>
      </c>
      <c r="FD23" s="281">
        <v>0</v>
      </c>
      <c r="FE23" s="281">
        <v>0</v>
      </c>
      <c r="FF23" s="281">
        <v>0</v>
      </c>
      <c r="FG23" s="281">
        <v>0</v>
      </c>
      <c r="FH23" s="281">
        <v>0</v>
      </c>
      <c r="FI23" s="281">
        <v>0</v>
      </c>
      <c r="FJ23" s="281">
        <v>0</v>
      </c>
      <c r="FK23" s="281">
        <v>0</v>
      </c>
      <c r="FL23" s="281">
        <v>0</v>
      </c>
      <c r="FM23" s="281">
        <v>0</v>
      </c>
      <c r="FN23" s="281">
        <v>0</v>
      </c>
      <c r="FO23" s="281">
        <v>0</v>
      </c>
      <c r="FP23" s="281">
        <v>0</v>
      </c>
      <c r="FQ23" s="281">
        <v>0</v>
      </c>
      <c r="FR23" s="281">
        <v>0</v>
      </c>
      <c r="FS23" s="281">
        <v>0</v>
      </c>
      <c r="FT23" s="281">
        <v>0</v>
      </c>
      <c r="FU23" s="281">
        <v>0</v>
      </c>
      <c r="FV23" s="281">
        <v>0</v>
      </c>
      <c r="FW23" s="281">
        <v>0</v>
      </c>
      <c r="FX23" s="281">
        <v>0</v>
      </c>
      <c r="FY23" s="281">
        <v>0</v>
      </c>
      <c r="FZ23" s="281">
        <v>0</v>
      </c>
      <c r="GA23" s="281">
        <v>0</v>
      </c>
      <c r="GB23" s="281">
        <v>0</v>
      </c>
      <c r="GC23" s="281">
        <v>0</v>
      </c>
      <c r="GD23" s="281">
        <v>0</v>
      </c>
      <c r="GE23" s="281">
        <v>0</v>
      </c>
      <c r="GF23" s="281">
        <v>0</v>
      </c>
      <c r="GG23" s="281">
        <v>0</v>
      </c>
      <c r="GH23" s="281">
        <v>0</v>
      </c>
      <c r="GI23" s="281">
        <v>0</v>
      </c>
      <c r="GJ23" s="281">
        <v>0</v>
      </c>
      <c r="GK23" s="281">
        <v>0</v>
      </c>
      <c r="GL23" s="281">
        <v>0</v>
      </c>
      <c r="GM23" s="281">
        <v>0</v>
      </c>
      <c r="GN23" s="281">
        <v>0</v>
      </c>
      <c r="GO23" s="281">
        <v>0</v>
      </c>
      <c r="GP23" s="281">
        <v>0</v>
      </c>
      <c r="GQ23" s="281">
        <v>0</v>
      </c>
      <c r="GR23" s="281">
        <v>0</v>
      </c>
      <c r="GS23" s="281">
        <v>0</v>
      </c>
      <c r="GT23" s="281">
        <v>0</v>
      </c>
      <c r="GU23" s="281">
        <v>0</v>
      </c>
      <c r="GV23" s="281">
        <v>0</v>
      </c>
      <c r="GW23" s="281">
        <v>0</v>
      </c>
      <c r="GX23" s="281">
        <v>0</v>
      </c>
      <c r="GY23" s="281">
        <v>0</v>
      </c>
      <c r="GZ23" s="281">
        <v>0</v>
      </c>
      <c r="HA23" s="281">
        <v>0</v>
      </c>
      <c r="HB23" s="281">
        <v>0</v>
      </c>
      <c r="HC23" s="281">
        <v>0</v>
      </c>
      <c r="HD23" s="281">
        <v>0</v>
      </c>
      <c r="HE23" s="281">
        <v>0</v>
      </c>
      <c r="HF23" s="281">
        <v>0</v>
      </c>
      <c r="HG23" s="281">
        <v>0</v>
      </c>
      <c r="HH23" s="281">
        <v>0</v>
      </c>
      <c r="HI23" s="281">
        <v>0</v>
      </c>
      <c r="HJ23" s="281">
        <v>0</v>
      </c>
      <c r="HK23" s="281">
        <v>0</v>
      </c>
      <c r="HL23" s="281">
        <v>0</v>
      </c>
      <c r="HM23" s="281">
        <v>0</v>
      </c>
    </row>
    <row r="24" spans="2:221" x14ac:dyDescent="0.2">
      <c r="B24" s="282">
        <v>125</v>
      </c>
      <c r="C24" s="288" t="s">
        <v>52</v>
      </c>
      <c r="D24" s="281">
        <v>1960.4994123700003</v>
      </c>
      <c r="E24" s="281">
        <v>2060.7485144899993</v>
      </c>
      <c r="F24" s="281">
        <v>1973.3603904999995</v>
      </c>
      <c r="G24" s="281">
        <v>2121.89926431</v>
      </c>
      <c r="H24" s="281">
        <v>1927.8398055200007</v>
      </c>
      <c r="I24" s="281">
        <v>2159.2397072500003</v>
      </c>
      <c r="J24" s="281">
        <v>2065.1234866087111</v>
      </c>
      <c r="K24" s="281">
        <v>1917.2923281700073</v>
      </c>
      <c r="L24" s="281">
        <v>2175.025951196204</v>
      </c>
      <c r="M24" s="281">
        <v>2558.7658917100071</v>
      </c>
      <c r="N24" s="281">
        <v>2679.988020720004</v>
      </c>
      <c r="O24" s="281">
        <v>2722.0926659500046</v>
      </c>
      <c r="P24" s="281">
        <v>418.53625008000006</v>
      </c>
      <c r="Q24" s="281">
        <v>556.98434011000018</v>
      </c>
      <c r="R24" s="281">
        <v>433.99876027999994</v>
      </c>
      <c r="S24" s="281">
        <v>550.98006190000012</v>
      </c>
      <c r="T24" s="281">
        <v>436.66800296999997</v>
      </c>
      <c r="U24" s="281">
        <v>522.98456854999984</v>
      </c>
      <c r="V24" s="281">
        <v>540.05449265999994</v>
      </c>
      <c r="W24" s="281">
        <v>561.04145030999973</v>
      </c>
      <c r="X24" s="281">
        <v>487.90436597999968</v>
      </c>
      <c r="Y24" s="281">
        <v>482.47289295999997</v>
      </c>
      <c r="Z24" s="281">
        <v>398.00934275000009</v>
      </c>
      <c r="AA24" s="281">
        <v>604.97378880999986</v>
      </c>
      <c r="AB24" s="281">
        <v>451.01177120999989</v>
      </c>
      <c r="AC24" s="281">
        <v>492.11323198000002</v>
      </c>
      <c r="AD24" s="281">
        <v>444.53811148</v>
      </c>
      <c r="AE24" s="281">
        <v>734.23614964000035</v>
      </c>
      <c r="AF24" s="281">
        <v>393.27678862999988</v>
      </c>
      <c r="AG24" s="281">
        <v>515.29293010000015</v>
      </c>
      <c r="AH24" s="281">
        <v>523.67369243000019</v>
      </c>
      <c r="AI24" s="281">
        <v>495.5963943600002</v>
      </c>
      <c r="AJ24" s="281">
        <v>406.15984733000016</v>
      </c>
      <c r="AK24" s="281">
        <v>638.36996662999991</v>
      </c>
      <c r="AL24" s="281">
        <v>592.07357321999996</v>
      </c>
      <c r="AM24" s="281">
        <v>522.63632007000035</v>
      </c>
      <c r="AN24" s="281">
        <v>377.79084340967762</v>
      </c>
      <c r="AO24" s="281">
        <v>492.9583979996778</v>
      </c>
      <c r="AP24" s="281">
        <v>491.32584855967787</v>
      </c>
      <c r="AQ24" s="281">
        <v>703.048396639678</v>
      </c>
      <c r="AR24" s="281">
        <v>598.82140865000247</v>
      </c>
      <c r="AS24" s="281">
        <v>278.81518051000097</v>
      </c>
      <c r="AT24" s="303">
        <v>507.52114373000086</v>
      </c>
      <c r="AU24" s="303">
        <v>532.13459528000294</v>
      </c>
      <c r="AV24" s="303">
        <v>377.21642473999879</v>
      </c>
      <c r="AW24" s="303">
        <v>528.709545399999</v>
      </c>
      <c r="AX24" s="303">
        <v>538.10526455000206</v>
      </c>
      <c r="AY24" s="303">
        <v>730.99471650620376</v>
      </c>
      <c r="AZ24" s="303">
        <v>487.46218976000222</v>
      </c>
      <c r="BA24" s="303">
        <v>663.46481660000063</v>
      </c>
      <c r="BB24" s="303">
        <v>633.88425591000271</v>
      </c>
      <c r="BC24" s="303">
        <v>773.95462944000178</v>
      </c>
      <c r="BD24" s="303">
        <v>636.37721456000281</v>
      </c>
      <c r="BE24" s="303">
        <v>752.51432681999984</v>
      </c>
      <c r="BF24" s="303">
        <v>711.63790175000054</v>
      </c>
      <c r="BG24" s="303">
        <v>579.45857759000069</v>
      </c>
      <c r="BH24" s="303">
        <v>550.00506947999975</v>
      </c>
      <c r="BI24" s="303">
        <v>816.02363890000129</v>
      </c>
      <c r="BJ24" s="303">
        <v>704.9292576200055</v>
      </c>
      <c r="BK24" s="303">
        <v>651.13469994999878</v>
      </c>
      <c r="BL24" s="303">
        <v>687.29985017000172</v>
      </c>
      <c r="BM24" s="303">
        <v>756.21669672000212</v>
      </c>
      <c r="BN24" s="303">
        <v>689.63666781000222</v>
      </c>
      <c r="BO24" s="281">
        <v>133.68767579333334</v>
      </c>
      <c r="BP24" s="281">
        <v>149.22805261333335</v>
      </c>
      <c r="BQ24" s="281">
        <v>135.62052167333337</v>
      </c>
      <c r="BR24" s="281">
        <v>187.44535402333344</v>
      </c>
      <c r="BS24" s="281">
        <v>222.99198168333336</v>
      </c>
      <c r="BT24" s="281">
        <v>146.54700440333343</v>
      </c>
      <c r="BU24" s="281">
        <v>143.86619983333324</v>
      </c>
      <c r="BV24" s="281">
        <v>152.20421297333328</v>
      </c>
      <c r="BW24" s="281">
        <v>137.92834747333342</v>
      </c>
      <c r="BX24" s="281">
        <v>208.51782696333342</v>
      </c>
      <c r="BY24" s="281">
        <v>167.33812386333335</v>
      </c>
      <c r="BZ24" s="281">
        <v>175.1241110733333</v>
      </c>
      <c r="CA24" s="281">
        <v>136.58187071666669</v>
      </c>
      <c r="CB24" s="281">
        <v>149.54049299666667</v>
      </c>
      <c r="CC24" s="281">
        <v>150.54563925666665</v>
      </c>
      <c r="CD24" s="281">
        <v>158.38425912666662</v>
      </c>
      <c r="CE24" s="281">
        <v>197.9621651866666</v>
      </c>
      <c r="CF24" s="281">
        <v>166.63814423666665</v>
      </c>
      <c r="CG24" s="281">
        <v>184.17222646666673</v>
      </c>
      <c r="CH24" s="281">
        <v>162.93853276666655</v>
      </c>
      <c r="CI24" s="281">
        <v>192.94373342666663</v>
      </c>
      <c r="CJ24" s="281">
        <v>175.47590915666663</v>
      </c>
      <c r="CK24" s="281">
        <v>192.65538663666666</v>
      </c>
      <c r="CL24" s="281">
        <v>192.91015451666644</v>
      </c>
      <c r="CM24" s="281">
        <v>59.010324750000009</v>
      </c>
      <c r="CN24" s="281">
        <v>303.27978160999976</v>
      </c>
      <c r="CO24" s="281">
        <v>125.61425961999994</v>
      </c>
      <c r="CP24" s="281">
        <v>110.37428095000001</v>
      </c>
      <c r="CQ24" s="281">
        <v>224.42874673999995</v>
      </c>
      <c r="CR24" s="281">
        <v>147.66986527</v>
      </c>
      <c r="CS24" s="281">
        <v>134.97375299000009</v>
      </c>
      <c r="CT24" s="281">
        <v>143.61987540999993</v>
      </c>
      <c r="CU24" s="281">
        <v>119.41571435000004</v>
      </c>
      <c r="CV24" s="281">
        <v>213.86695735000012</v>
      </c>
      <c r="CW24" s="281">
        <v>152.61197441999994</v>
      </c>
      <c r="CX24" s="281">
        <v>238.49485703999983</v>
      </c>
      <c r="CY24" s="281">
        <v>79.458647670000019</v>
      </c>
      <c r="CZ24" s="281">
        <v>200.94238984999993</v>
      </c>
      <c r="DA24" s="281">
        <v>170.61073368999996</v>
      </c>
      <c r="DB24" s="281">
        <v>161.97230752000007</v>
      </c>
      <c r="DC24" s="281">
        <v>157.50849316</v>
      </c>
      <c r="DD24" s="281">
        <v>172.63243129999992</v>
      </c>
      <c r="DE24" s="281">
        <v>117.54825084000007</v>
      </c>
      <c r="DF24" s="281">
        <v>181.74192149000001</v>
      </c>
      <c r="DG24" s="281">
        <v>145.24793914999995</v>
      </c>
      <c r="DH24" s="281">
        <v>166.53315767000007</v>
      </c>
      <c r="DI24" s="281">
        <v>142.01871276999998</v>
      </c>
      <c r="DJ24" s="281">
        <v>425.68427920000028</v>
      </c>
      <c r="DK24" s="281">
        <v>102.06745581999995</v>
      </c>
      <c r="DL24" s="281">
        <v>115.43272937000003</v>
      </c>
      <c r="DM24" s="281">
        <v>175.77660343999992</v>
      </c>
      <c r="DN24" s="281">
        <v>118.22852011000005</v>
      </c>
      <c r="DO24" s="281">
        <v>275.2126466900001</v>
      </c>
      <c r="DP24" s="281">
        <v>121.85176330000002</v>
      </c>
      <c r="DQ24" s="281">
        <v>237.84120201000002</v>
      </c>
      <c r="DR24" s="281">
        <v>173.33131446000004</v>
      </c>
      <c r="DS24" s="281">
        <v>112.50117596000008</v>
      </c>
      <c r="DT24" s="281">
        <v>178.99627546000013</v>
      </c>
      <c r="DU24" s="281">
        <v>151.82568613999996</v>
      </c>
      <c r="DV24" s="281">
        <v>164.77443276000005</v>
      </c>
      <c r="DW24" s="281">
        <v>107.08196646000002</v>
      </c>
      <c r="DX24" s="281">
        <v>157.18162939000007</v>
      </c>
      <c r="DY24" s="281">
        <v>141.89625148000005</v>
      </c>
      <c r="DZ24" s="281">
        <v>189.30572539000002</v>
      </c>
      <c r="EA24" s="281">
        <v>317.27046220000005</v>
      </c>
      <c r="EB24" s="281">
        <v>131.79377903999989</v>
      </c>
      <c r="EC24" s="281">
        <v>179.86806941999998</v>
      </c>
      <c r="ED24" s="281">
        <v>155.10320488000005</v>
      </c>
      <c r="EE24" s="281">
        <v>257.10229891999995</v>
      </c>
      <c r="EF24" s="281">
        <v>195.95667118000006</v>
      </c>
      <c r="EG24" s="281">
        <v>160.85535565000009</v>
      </c>
      <c r="EH24" s="281">
        <v>165.82429324000017</v>
      </c>
      <c r="EI24" s="281">
        <v>112.43357234322592</v>
      </c>
      <c r="EJ24" s="281">
        <v>117.24092410322591</v>
      </c>
      <c r="EK24" s="281">
        <v>148.11634696322579</v>
      </c>
      <c r="EL24" s="281">
        <v>137.54249608322601</v>
      </c>
      <c r="EM24" s="281">
        <v>179.28137776322581</v>
      </c>
      <c r="EN24" s="281">
        <v>176.13452415322595</v>
      </c>
      <c r="EO24" s="281">
        <v>181.25010077322602</v>
      </c>
      <c r="EP24" s="281">
        <v>145.08588726322597</v>
      </c>
      <c r="EQ24" s="281">
        <v>164.98986052322587</v>
      </c>
      <c r="ER24" s="281">
        <v>397.1927482232262</v>
      </c>
      <c r="ES24" s="281">
        <v>115.97442559322587</v>
      </c>
      <c r="ET24" s="281">
        <v>189.8812228232259</v>
      </c>
      <c r="EU24" s="281">
        <v>126.63926075000079</v>
      </c>
      <c r="EV24" s="281">
        <v>154.44188472000141</v>
      </c>
      <c r="EW24" s="281">
        <v>317.74026318000028</v>
      </c>
      <c r="EX24" s="281">
        <v>104.67267685999994</v>
      </c>
      <c r="EY24" s="281">
        <v>111.63304604999969</v>
      </c>
      <c r="EZ24" s="281">
        <v>62.509457600001333</v>
      </c>
      <c r="FA24" s="281">
        <v>107.02793508999933</v>
      </c>
      <c r="FB24" s="281">
        <v>295.85595146000048</v>
      </c>
      <c r="FC24" s="281">
        <v>104.63725718000106</v>
      </c>
      <c r="FD24" s="281">
        <v>128.39143140000104</v>
      </c>
      <c r="FE24" s="281">
        <v>192.72356518000157</v>
      </c>
      <c r="FF24" s="281">
        <v>211.01959870000036</v>
      </c>
      <c r="FG24" s="281">
        <v>16.748627026666568</v>
      </c>
      <c r="FH24" s="281">
        <v>85.996368266666565</v>
      </c>
      <c r="FI24" s="281">
        <v>274.47142944666564</v>
      </c>
      <c r="FJ24" s="281">
        <v>205.25471542666668</v>
      </c>
      <c r="FK24" s="281">
        <v>146.4456789766667</v>
      </c>
      <c r="FL24" s="281">
        <v>177.00915099666568</v>
      </c>
      <c r="FM24" s="281">
        <v>179.42975125666669</v>
      </c>
      <c r="FN24" s="281">
        <v>137.41974582666768</v>
      </c>
      <c r="FO24" s="281">
        <v>221.25576746666769</v>
      </c>
      <c r="FP24" s="281">
        <v>205.16928471666768</v>
      </c>
      <c r="FQ24" s="281">
        <v>272.79922562166604</v>
      </c>
      <c r="FR24" s="281">
        <v>253.02620616787001</v>
      </c>
      <c r="FS24" s="281">
        <v>152.60889070000084</v>
      </c>
      <c r="FT24" s="281">
        <v>135.58248248000075</v>
      </c>
      <c r="FU24" s="281">
        <v>199.2708165800006</v>
      </c>
      <c r="FV24" s="281">
        <v>255.53627456000052</v>
      </c>
      <c r="FW24" s="281">
        <v>206.28535785000105</v>
      </c>
      <c r="FX24" s="281">
        <v>201.64318418999898</v>
      </c>
      <c r="FY24" s="281">
        <v>180.45529927000163</v>
      </c>
      <c r="FZ24" s="281">
        <v>177.23632522999992</v>
      </c>
      <c r="GA24" s="281">
        <v>276.19263141000113</v>
      </c>
      <c r="GB24" s="281">
        <v>240.6847474100006</v>
      </c>
      <c r="GC24" s="281">
        <v>179.833836480001</v>
      </c>
      <c r="GD24" s="281">
        <v>353.43604555000013</v>
      </c>
      <c r="GE24" s="281">
        <v>162.65642500000106</v>
      </c>
      <c r="GF24" s="281">
        <v>189.93901330000031</v>
      </c>
      <c r="GG24" s="281">
        <v>283.78177626000149</v>
      </c>
      <c r="GH24" s="281">
        <v>302.71788179999874</v>
      </c>
      <c r="GI24" s="281">
        <v>244.84893421000038</v>
      </c>
      <c r="GJ24" s="281">
        <v>204.94751081000069</v>
      </c>
      <c r="GK24" s="281">
        <v>224.12044369000179</v>
      </c>
      <c r="GL24" s="281">
        <v>215.75918642999744</v>
      </c>
      <c r="GM24" s="281">
        <v>271.75827163000133</v>
      </c>
      <c r="GN24" s="281">
        <v>222.31551511000052</v>
      </c>
      <c r="GO24" s="281">
        <v>172.77958571999972</v>
      </c>
      <c r="GP24" s="281">
        <v>184.36347676000054</v>
      </c>
      <c r="GQ24" s="281">
        <v>162.98248001000027</v>
      </c>
      <c r="GR24" s="281">
        <v>174.87785744999903</v>
      </c>
      <c r="GS24" s="281">
        <v>212.1447320200005</v>
      </c>
      <c r="GT24" s="281">
        <v>307.7101722000001</v>
      </c>
      <c r="GU24" s="281">
        <v>241.1625097100017</v>
      </c>
      <c r="GV24" s="281">
        <v>267.15095698999943</v>
      </c>
      <c r="GW24" s="281">
        <v>238.26266673000265</v>
      </c>
      <c r="GX24" s="281">
        <v>181.5866756800007</v>
      </c>
      <c r="GY24" s="281">
        <v>285.07991521000213</v>
      </c>
      <c r="GZ24" s="281">
        <v>237.26077214999506</v>
      </c>
      <c r="HA24" s="281">
        <v>163.06784879000199</v>
      </c>
      <c r="HB24" s="281">
        <v>250.80607901000178</v>
      </c>
      <c r="HC24" s="281">
        <v>193.30903360000056</v>
      </c>
      <c r="HD24" s="281">
        <v>154.93619439000076</v>
      </c>
      <c r="HE24" s="281">
        <v>339.05462218000031</v>
      </c>
      <c r="HF24" s="281">
        <v>324.70453179000145</v>
      </c>
      <c r="HG24" s="281">
        <v>238.50762051999976</v>
      </c>
      <c r="HH24" s="281">
        <v>193.00454441000085</v>
      </c>
      <c r="HI24" s="281">
        <v>200.60504970000207</v>
      </c>
      <c r="HJ24" s="281">
        <v>211.50245395999963</v>
      </c>
      <c r="HK24" s="281">
        <v>277.5291641500005</v>
      </c>
      <c r="HL24" s="281">
        <v>247.98864671000342</v>
      </c>
      <c r="HM24" s="281">
        <v>323.13535998000242</v>
      </c>
    </row>
    <row r="25" spans="2:221" x14ac:dyDescent="0.2">
      <c r="B25" s="275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6"/>
      <c r="DO25" s="276"/>
      <c r="DP25" s="276"/>
      <c r="DQ25" s="276"/>
      <c r="DR25" s="276"/>
      <c r="DS25" s="276"/>
      <c r="DT25" s="276"/>
      <c r="DU25" s="276"/>
      <c r="DV25" s="276"/>
      <c r="DW25" s="276"/>
      <c r="DX25" s="276"/>
      <c r="DY25" s="276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6"/>
      <c r="EM25" s="276"/>
      <c r="EN25" s="276"/>
      <c r="EO25" s="276"/>
      <c r="EP25" s="276"/>
      <c r="EQ25" s="276"/>
      <c r="ER25" s="276"/>
      <c r="ES25" s="276"/>
      <c r="ET25" s="276"/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76"/>
      <c r="GG25" s="276"/>
      <c r="GH25" s="276"/>
      <c r="GI25" s="276"/>
      <c r="GJ25" s="276"/>
      <c r="GK25" s="276"/>
      <c r="GL25" s="276"/>
      <c r="GM25" s="276"/>
      <c r="GN25" s="276"/>
      <c r="GO25" s="276"/>
      <c r="GP25" s="276"/>
      <c r="GQ25" s="276"/>
      <c r="GR25" s="276"/>
      <c r="GS25" s="276"/>
      <c r="GT25" s="276"/>
      <c r="GU25" s="276"/>
      <c r="GV25" s="276"/>
      <c r="GW25" s="276"/>
      <c r="GX25" s="276"/>
      <c r="GY25" s="276"/>
      <c r="GZ25" s="276"/>
      <c r="HA25" s="276"/>
      <c r="HB25" s="276"/>
      <c r="HC25" s="276"/>
      <c r="HD25" s="276"/>
      <c r="HE25" s="276"/>
      <c r="HF25" s="276"/>
      <c r="HG25" s="276"/>
      <c r="HH25" s="276"/>
      <c r="HI25" s="276"/>
      <c r="HJ25" s="276"/>
      <c r="HK25" s="276"/>
      <c r="HL25" s="276"/>
      <c r="HM25" s="276"/>
    </row>
    <row r="26" spans="2:221" s="88" customFormat="1" x14ac:dyDescent="0.2">
      <c r="B26" s="272">
        <v>2</v>
      </c>
      <c r="C26" s="273" t="s">
        <v>222</v>
      </c>
      <c r="D26" s="274">
        <v>33507.432734243128</v>
      </c>
      <c r="E26" s="274">
        <v>34549.722239148883</v>
      </c>
      <c r="F26" s="274">
        <v>30608.731986604893</v>
      </c>
      <c r="G26" s="274">
        <v>29490.046770930803</v>
      </c>
      <c r="H26" s="274">
        <v>29048.294548358735</v>
      </c>
      <c r="I26" s="274">
        <v>30492.917957034162</v>
      </c>
      <c r="J26" s="274">
        <v>30821.145198203194</v>
      </c>
      <c r="K26" s="274">
        <v>27492.218499826471</v>
      </c>
      <c r="L26" s="274">
        <v>29324.122640210575</v>
      </c>
      <c r="M26" s="274">
        <v>30169.343712376129</v>
      </c>
      <c r="N26" s="274">
        <v>27048.940882001298</v>
      </c>
      <c r="O26" s="274">
        <v>27557.956850121689</v>
      </c>
      <c r="P26" s="274">
        <v>7225.3841761245158</v>
      </c>
      <c r="Q26" s="274">
        <v>7737.6975400454157</v>
      </c>
      <c r="R26" s="274">
        <v>8189.1986456559425</v>
      </c>
      <c r="S26" s="274">
        <v>10355.152372417253</v>
      </c>
      <c r="T26" s="274">
        <v>7400.542450337588</v>
      </c>
      <c r="U26" s="274">
        <v>8168.044914174945</v>
      </c>
      <c r="V26" s="274">
        <v>8480.9374291518579</v>
      </c>
      <c r="W26" s="274">
        <v>10500.197445484495</v>
      </c>
      <c r="X26" s="274">
        <v>6817.6167617127176</v>
      </c>
      <c r="Y26" s="274">
        <v>7756.3398639625866</v>
      </c>
      <c r="Z26" s="274">
        <v>6874.01047243833</v>
      </c>
      <c r="AA26" s="274">
        <v>9160.7648884912578</v>
      </c>
      <c r="AB26" s="274">
        <v>6279.8599627016793</v>
      </c>
      <c r="AC26" s="274">
        <v>6507.5279717495623</v>
      </c>
      <c r="AD26" s="274">
        <v>7325.2566120751972</v>
      </c>
      <c r="AE26" s="274">
        <v>9377.4022244043626</v>
      </c>
      <c r="AF26" s="274">
        <v>6636.7374438187999</v>
      </c>
      <c r="AG26" s="274">
        <v>6792.9506909071679</v>
      </c>
      <c r="AH26" s="274">
        <v>6140.7069139795267</v>
      </c>
      <c r="AI26" s="274">
        <v>9477.8994996532383</v>
      </c>
      <c r="AJ26" s="274">
        <v>6422.3834576057479</v>
      </c>
      <c r="AK26" s="274">
        <v>7323.9799051754517</v>
      </c>
      <c r="AL26" s="274">
        <v>7419.5615383401882</v>
      </c>
      <c r="AM26" s="274">
        <v>9326.9930559127661</v>
      </c>
      <c r="AN26" s="274">
        <v>6488.4591651083456</v>
      </c>
      <c r="AO26" s="274">
        <v>7703.9255295921166</v>
      </c>
      <c r="AP26" s="274">
        <v>7532.0085628530305</v>
      </c>
      <c r="AQ26" s="274">
        <v>9096.7519406497031</v>
      </c>
      <c r="AR26" s="274">
        <v>6468.200985911375</v>
      </c>
      <c r="AS26" s="274">
        <v>6963.717373333252</v>
      </c>
      <c r="AT26" s="274">
        <v>6201.0442468156698</v>
      </c>
      <c r="AU26" s="274">
        <v>7859.2558937661761</v>
      </c>
      <c r="AV26" s="274">
        <v>6170.3000862442623</v>
      </c>
      <c r="AW26" s="274">
        <v>7025.4794187688985</v>
      </c>
      <c r="AX26" s="274">
        <v>6864.5375477798825</v>
      </c>
      <c r="AY26" s="274">
        <v>9263.8055874175279</v>
      </c>
      <c r="AZ26" s="274">
        <v>7044.6056565835925</v>
      </c>
      <c r="BA26" s="274">
        <v>7990.1407592326705</v>
      </c>
      <c r="BB26" s="274">
        <v>7300.0822344882208</v>
      </c>
      <c r="BC26" s="274">
        <v>7834.515062071644</v>
      </c>
      <c r="BD26" s="274">
        <v>5914.3138727080186</v>
      </c>
      <c r="BE26" s="274">
        <v>6653.099161877446</v>
      </c>
      <c r="BF26" s="274">
        <v>6682.1719850803547</v>
      </c>
      <c r="BG26" s="274">
        <v>7799.3558623354802</v>
      </c>
      <c r="BH26" s="274">
        <v>5861.9946329503073</v>
      </c>
      <c r="BI26" s="274">
        <v>6285.6449913419465</v>
      </c>
      <c r="BJ26" s="274">
        <v>7280.7364418324032</v>
      </c>
      <c r="BK26" s="274">
        <v>8129.5807839970275</v>
      </c>
      <c r="BL26" s="274">
        <v>6866.1535765359849</v>
      </c>
      <c r="BM26" s="274">
        <v>6927.2291223302636</v>
      </c>
      <c r="BN26" s="274">
        <v>7510.1738038924896</v>
      </c>
      <c r="BO26" s="274">
        <f t="shared" ref="BO26:DJ26" si="188">BO28+BO38+BO43</f>
        <v>2010.4458283853778</v>
      </c>
      <c r="BP26" s="274">
        <f t="shared" si="188"/>
        <v>2576.8886346145437</v>
      </c>
      <c r="BQ26" s="274">
        <f t="shared" si="188"/>
        <v>2638.0497131245947</v>
      </c>
      <c r="BR26" s="274">
        <f t="shared" si="188"/>
        <v>2585.0579700515204</v>
      </c>
      <c r="BS26" s="274">
        <f t="shared" si="188"/>
        <v>2464.6649920902269</v>
      </c>
      <c r="BT26" s="274">
        <f t="shared" si="188"/>
        <v>2687.9745779036689</v>
      </c>
      <c r="BU26" s="274">
        <f t="shared" si="188"/>
        <v>2415.7879680623078</v>
      </c>
      <c r="BV26" s="274">
        <f t="shared" si="188"/>
        <v>2841.31935104797</v>
      </c>
      <c r="BW26" s="274">
        <f t="shared" si="188"/>
        <v>2932.0913265456647</v>
      </c>
      <c r="BX26" s="274">
        <f t="shared" si="188"/>
        <v>3094.7093047409835</v>
      </c>
      <c r="BY26" s="274">
        <f t="shared" si="188"/>
        <v>3163.7554072410539</v>
      </c>
      <c r="BZ26" s="274">
        <f t="shared" si="188"/>
        <v>4096.6876604352155</v>
      </c>
      <c r="CA26" s="274">
        <f t="shared" si="188"/>
        <v>2241.7626176088384</v>
      </c>
      <c r="CB26" s="274">
        <f t="shared" si="188"/>
        <v>2596.2392827361973</v>
      </c>
      <c r="CC26" s="274">
        <f t="shared" si="188"/>
        <v>2562.5405499925519</v>
      </c>
      <c r="CD26" s="274">
        <f t="shared" si="188"/>
        <v>2963.6090973525761</v>
      </c>
      <c r="CE26" s="274">
        <f t="shared" si="188"/>
        <v>2493.7420439774414</v>
      </c>
      <c r="CF26" s="274">
        <f t="shared" si="188"/>
        <v>2710.693772844927</v>
      </c>
      <c r="CG26" s="274">
        <f t="shared" si="188"/>
        <v>2789.6234162033265</v>
      </c>
      <c r="CH26" s="274">
        <f t="shared" si="188"/>
        <v>2702.6820998881331</v>
      </c>
      <c r="CI26" s="274">
        <f t="shared" si="188"/>
        <v>2988.6319130603979</v>
      </c>
      <c r="CJ26" s="274">
        <f t="shared" si="188"/>
        <v>3141.3317609361952</v>
      </c>
      <c r="CK26" s="274">
        <f t="shared" si="188"/>
        <v>3136.4882910966453</v>
      </c>
      <c r="CL26" s="274">
        <f t="shared" si="188"/>
        <v>4222.3773934516539</v>
      </c>
      <c r="CM26" s="274">
        <f t="shared" si="188"/>
        <v>1697.5947037350074</v>
      </c>
      <c r="CN26" s="274">
        <f t="shared" si="188"/>
        <v>2406.855390769394</v>
      </c>
      <c r="CO26" s="274">
        <f t="shared" si="188"/>
        <v>2713.1666672083156</v>
      </c>
      <c r="CP26" s="274">
        <f t="shared" si="188"/>
        <v>2328.0934118905752</v>
      </c>
      <c r="CQ26" s="274">
        <f t="shared" si="188"/>
        <v>2680.5398560867775</v>
      </c>
      <c r="CR26" s="274">
        <f t="shared" si="188"/>
        <v>2747.706595985233</v>
      </c>
      <c r="CS26" s="274">
        <f t="shared" si="188"/>
        <v>2587.0664110439589</v>
      </c>
      <c r="CT26" s="274">
        <f t="shared" si="188"/>
        <v>2066.5385397228711</v>
      </c>
      <c r="CU26" s="274">
        <f t="shared" si="188"/>
        <v>2220.4055216714996</v>
      </c>
      <c r="CV26" s="274">
        <f t="shared" si="188"/>
        <v>2493.4233797405032</v>
      </c>
      <c r="CW26" s="274">
        <f t="shared" si="188"/>
        <v>2136.8206459616508</v>
      </c>
      <c r="CX26" s="274">
        <f t="shared" si="188"/>
        <v>4530.5208627891043</v>
      </c>
      <c r="CY26" s="274">
        <f t="shared" si="188"/>
        <v>1561.7993744186124</v>
      </c>
      <c r="CZ26" s="274">
        <f t="shared" si="188"/>
        <v>2122.0603487641933</v>
      </c>
      <c r="DA26" s="274">
        <f t="shared" si="188"/>
        <v>2596.0002395188731</v>
      </c>
      <c r="DB26" s="274">
        <f t="shared" si="188"/>
        <v>2249.1731898140056</v>
      </c>
      <c r="DC26" s="274">
        <f t="shared" si="188"/>
        <v>1764.3486524227449</v>
      </c>
      <c r="DD26" s="274">
        <f t="shared" si="188"/>
        <v>2494.0061295128116</v>
      </c>
      <c r="DE26" s="274">
        <f t="shared" si="188"/>
        <v>2268.0148320357034</v>
      </c>
      <c r="DF26" s="274">
        <f t="shared" si="188"/>
        <v>2417.3690701870787</v>
      </c>
      <c r="DG26" s="274">
        <f t="shared" si="188"/>
        <v>2639.872709852415</v>
      </c>
      <c r="DH26" s="274">
        <f t="shared" si="188"/>
        <v>2251.1127372836172</v>
      </c>
      <c r="DI26" s="274">
        <f t="shared" si="188"/>
        <v>2760.6584332522634</v>
      </c>
      <c r="DJ26" s="274">
        <f t="shared" si="188"/>
        <v>4365.6310538684811</v>
      </c>
      <c r="DK26" s="274">
        <f t="shared" ref="DK26:EH26" si="189">DK28+DK38+DK43</f>
        <v>1595.3706021636035</v>
      </c>
      <c r="DL26" s="274">
        <f t="shared" si="189"/>
        <v>2112.5604307822559</v>
      </c>
      <c r="DM26" s="274">
        <f t="shared" si="189"/>
        <v>2928.8064108729395</v>
      </c>
      <c r="DN26" s="274">
        <f t="shared" si="189"/>
        <v>2370.5450893653806</v>
      </c>
      <c r="DO26" s="274">
        <f t="shared" si="189"/>
        <v>2179.4332379370653</v>
      </c>
      <c r="DP26" s="274">
        <f t="shared" si="189"/>
        <v>2242.972363604722</v>
      </c>
      <c r="DQ26" s="274">
        <f t="shared" si="189"/>
        <v>1861.6042124351675</v>
      </c>
      <c r="DR26" s="274">
        <f t="shared" si="189"/>
        <v>2157.9699115328795</v>
      </c>
      <c r="DS26" s="274">
        <f t="shared" si="189"/>
        <v>2121.1327900114802</v>
      </c>
      <c r="DT26" s="274">
        <f t="shared" si="189"/>
        <v>2394.2246672804795</v>
      </c>
      <c r="DU26" s="274">
        <f t="shared" si="189"/>
        <v>2582.9672493654793</v>
      </c>
      <c r="DV26" s="274">
        <f t="shared" si="189"/>
        <v>4500.7075830072808</v>
      </c>
      <c r="DW26" s="274">
        <f t="shared" si="189"/>
        <v>1643.4698966348774</v>
      </c>
      <c r="DX26" s="274">
        <f t="shared" si="189"/>
        <v>1993.8160271001404</v>
      </c>
      <c r="DY26" s="274">
        <f t="shared" si="189"/>
        <v>2785.0975338707303</v>
      </c>
      <c r="DZ26" s="274">
        <f t="shared" si="189"/>
        <v>2674.7523183709714</v>
      </c>
      <c r="EA26" s="274">
        <f t="shared" si="189"/>
        <v>2416.3966834777402</v>
      </c>
      <c r="EB26" s="274">
        <f t="shared" si="189"/>
        <v>2232.8309033267396</v>
      </c>
      <c r="EC26" s="274">
        <f t="shared" si="189"/>
        <v>2333.0264372064876</v>
      </c>
      <c r="ED26" s="274">
        <f t="shared" si="189"/>
        <v>2501.7274888761613</v>
      </c>
      <c r="EE26" s="274">
        <f t="shared" si="189"/>
        <v>2584.8076122575403</v>
      </c>
      <c r="EF26" s="274">
        <f t="shared" si="189"/>
        <v>2426.6031936279405</v>
      </c>
      <c r="EG26" s="274">
        <f t="shared" si="189"/>
        <v>2395.581957260446</v>
      </c>
      <c r="EH26" s="274">
        <f t="shared" si="189"/>
        <v>4504.8079050243805</v>
      </c>
      <c r="EI26" s="274">
        <f t="shared" ref="EI26:FE26" si="190">EI28+EI38+EI43</f>
        <v>2086.9110118161757</v>
      </c>
      <c r="EJ26" s="274">
        <f t="shared" si="190"/>
        <v>2151.2950254340913</v>
      </c>
      <c r="EK26" s="274">
        <f t="shared" si="190"/>
        <v>2250.2531278580777</v>
      </c>
      <c r="EL26" s="274">
        <f t="shared" si="190"/>
        <v>2627.2675827707858</v>
      </c>
      <c r="EM26" s="274">
        <f t="shared" si="190"/>
        <v>2585.5804954872387</v>
      </c>
      <c r="EN26" s="274">
        <f t="shared" si="190"/>
        <v>2491.0774513340921</v>
      </c>
      <c r="EO26" s="274">
        <f t="shared" si="190"/>
        <v>2639.8789889776804</v>
      </c>
      <c r="EP26" s="274">
        <f t="shared" si="190"/>
        <v>2353.258935727933</v>
      </c>
      <c r="EQ26" s="274">
        <f t="shared" si="190"/>
        <v>2538.8706381474176</v>
      </c>
      <c r="ER26" s="274">
        <f t="shared" si="190"/>
        <v>2368.2164476417515</v>
      </c>
      <c r="ES26" s="274">
        <f t="shared" si="190"/>
        <v>2311.2100395826069</v>
      </c>
      <c r="ET26" s="274">
        <f t="shared" si="190"/>
        <v>4417.3254534253447</v>
      </c>
      <c r="EU26" s="274">
        <f t="shared" si="190"/>
        <v>2061.8036449222118</v>
      </c>
      <c r="EV26" s="274">
        <f t="shared" si="190"/>
        <v>2138.3281909968791</v>
      </c>
      <c r="EW26" s="274">
        <f t="shared" si="190"/>
        <v>2268.069149992285</v>
      </c>
      <c r="EX26" s="274">
        <f t="shared" si="190"/>
        <v>2190.4018942337893</v>
      </c>
      <c r="EY26" s="274">
        <f t="shared" si="190"/>
        <v>2629.0318473127672</v>
      </c>
      <c r="EZ26" s="274">
        <f t="shared" si="190"/>
        <v>2144.283631786695</v>
      </c>
      <c r="FA26" s="274">
        <f t="shared" si="190"/>
        <v>2104.428527159871</v>
      </c>
      <c r="FB26" s="274">
        <f t="shared" si="190"/>
        <v>2309.5306693699122</v>
      </c>
      <c r="FC26" s="274">
        <f t="shared" si="190"/>
        <v>1787.0850502858866</v>
      </c>
      <c r="FD26" s="274">
        <f t="shared" si="190"/>
        <v>2129.9494893756382</v>
      </c>
      <c r="FE26" s="274">
        <f t="shared" si="190"/>
        <v>2104.774720698053</v>
      </c>
      <c r="FF26" s="274">
        <f t="shared" ref="FF26:FR26" si="191">FF28+FF38+FF43</f>
        <v>3624.5316836924849</v>
      </c>
      <c r="FG26" s="274">
        <f t="shared" si="191"/>
        <v>1876.5178913114701</v>
      </c>
      <c r="FH26" s="274">
        <f t="shared" si="191"/>
        <v>1864.1417765870237</v>
      </c>
      <c r="FI26" s="274">
        <f t="shared" si="191"/>
        <v>2429.6404183457689</v>
      </c>
      <c r="FJ26" s="274">
        <f t="shared" si="191"/>
        <v>2266.1408728391007</v>
      </c>
      <c r="FK26" s="274">
        <f t="shared" si="191"/>
        <v>2359.4352182266034</v>
      </c>
      <c r="FL26" s="274">
        <f t="shared" si="191"/>
        <v>2399.9033277031949</v>
      </c>
      <c r="FM26" s="274">
        <f t="shared" si="191"/>
        <v>2387.5793100746278</v>
      </c>
      <c r="FN26" s="274">
        <f t="shared" si="191"/>
        <v>2504.9277320457672</v>
      </c>
      <c r="FO26" s="274">
        <f t="shared" si="191"/>
        <v>1972.0305056594893</v>
      </c>
      <c r="FP26" s="274">
        <f t="shared" si="191"/>
        <v>2446.7262475496782</v>
      </c>
      <c r="FQ26" s="274">
        <f t="shared" si="191"/>
        <v>2283.6038219993366</v>
      </c>
      <c r="FR26" s="274">
        <f t="shared" si="191"/>
        <v>4533.4755178685127</v>
      </c>
      <c r="FS26" s="274">
        <f t="shared" ref="FS26:FU26" si="192">FS28+FS38+FS43</f>
        <v>1877.8977920151567</v>
      </c>
      <c r="FT26" s="274">
        <f t="shared" si="192"/>
        <v>2552.2297311956318</v>
      </c>
      <c r="FU26" s="274">
        <f t="shared" si="192"/>
        <v>2614.4781333728038</v>
      </c>
      <c r="FV26" s="274">
        <f t="shared" ref="FV26:FX26" si="193">FV28+FV38+FV43</f>
        <v>2689.7987934859143</v>
      </c>
      <c r="FW26" s="274">
        <f t="shared" si="193"/>
        <v>2233.9448297748954</v>
      </c>
      <c r="FX26" s="274">
        <f t="shared" si="193"/>
        <v>3066.3971359718598</v>
      </c>
      <c r="FY26" s="274">
        <f t="shared" ref="FY26" si="194">FY28+FY38+FY43</f>
        <v>2590.7858871680578</v>
      </c>
      <c r="FZ26" s="274">
        <f t="shared" ref="FZ26" si="195">FZ28+FZ38+FZ43</f>
        <v>2741.2636864348774</v>
      </c>
      <c r="GA26" s="274">
        <f t="shared" ref="GA26:GB26" si="196">GA28+GA38+GA43</f>
        <v>1968.0326608852858</v>
      </c>
      <c r="GB26" s="274">
        <f t="shared" si="196"/>
        <v>2132.6616590504304</v>
      </c>
      <c r="GC26" s="274">
        <f t="shared" ref="GC26" si="197">GC28+GC38+GC43</f>
        <v>2287.3373964986313</v>
      </c>
      <c r="GD26" s="274">
        <f t="shared" ref="GD26" si="198">GD28+GD38+GD43</f>
        <v>3414.5160065225823</v>
      </c>
      <c r="GE26" s="274">
        <f t="shared" ref="GE26:GF26" si="199">GE28+GE38+GE43</f>
        <v>1577.6272626920254</v>
      </c>
      <c r="GF26" s="274">
        <f t="shared" si="199"/>
        <v>2193.3556883550345</v>
      </c>
      <c r="GG26" s="274">
        <f t="shared" ref="GG26:GH26" si="200">GG28+GG38+GG43</f>
        <v>2143.3309216609587</v>
      </c>
      <c r="GH26" s="274">
        <f t="shared" si="200"/>
        <v>2172.4450998353846</v>
      </c>
      <c r="GI26" s="274">
        <f t="shared" ref="GI26:GJ26" si="201">GI28+GI38+GI43</f>
        <v>2352.3089859071724</v>
      </c>
      <c r="GJ26" s="274">
        <f t="shared" si="201"/>
        <v>2128.3450761348881</v>
      </c>
      <c r="GK26" s="274">
        <f t="shared" ref="GK26:GL26" si="202">GK28+GK38+GK43</f>
        <v>2199.1284403478012</v>
      </c>
      <c r="GL26" s="274">
        <f t="shared" si="202"/>
        <v>2389.9100851376938</v>
      </c>
      <c r="GM26" s="274">
        <f t="shared" ref="GM26" si="203">GM28+GM38+GM43</f>
        <v>2093.1334595948592</v>
      </c>
      <c r="GN26" s="274">
        <f t="shared" ref="GN26" si="204">GN28+GN38+GN43</f>
        <v>2213.3022233263282</v>
      </c>
      <c r="GO26" s="274">
        <f t="shared" ref="GO26" si="205">GO28+GO38+GO43</f>
        <v>2486.280053860889</v>
      </c>
      <c r="GP26" s="274">
        <f t="shared" ref="GP26:GQ26" si="206">GP28+GP38+GP43</f>
        <v>3099.773585148263</v>
      </c>
      <c r="GQ26" s="274">
        <f t="shared" si="206"/>
        <v>1886.4590145727054</v>
      </c>
      <c r="GR26" s="274">
        <f t="shared" ref="GR26" si="207">GR28+GR38+GR43</f>
        <v>1907.6130269617722</v>
      </c>
      <c r="GS26" s="274">
        <f t="shared" ref="GS26" si="208">GS28+GS38+GS43</f>
        <v>2067.9225914158301</v>
      </c>
      <c r="GT26" s="274">
        <f t="shared" ref="GT26" si="209">GT28+GT38+GT43</f>
        <v>2018.3582091501059</v>
      </c>
      <c r="GU26" s="274">
        <f t="shared" ref="GU26" si="210">GU28+GU38+GU43</f>
        <v>2247.6391520776651</v>
      </c>
      <c r="GV26" s="274">
        <f t="shared" ref="GV26" si="211">GV28+GV38+GV43</f>
        <v>2019.6476301141756</v>
      </c>
      <c r="GW26" s="274">
        <f t="shared" ref="GW26" si="212">GW28+GW38+GW43</f>
        <v>2793.8501587611131</v>
      </c>
      <c r="GX26" s="274">
        <f t="shared" ref="GX26" si="213">GX28+GX38+GX43</f>
        <v>2328.3919749049755</v>
      </c>
      <c r="GY26" s="274">
        <f t="shared" ref="GY26" si="214">GY28+GY38+GY43</f>
        <v>2158.4943081663146</v>
      </c>
      <c r="GZ26" s="274">
        <f t="shared" ref="GZ26" si="215">GZ28+GZ38+GZ43</f>
        <v>2166.0155105474919</v>
      </c>
      <c r="HA26" s="274">
        <f t="shared" ref="HA26" si="216">HA28+HA38+HA43</f>
        <v>2638.466413295685</v>
      </c>
      <c r="HB26" s="274">
        <f t="shared" ref="HB26" si="217">HB28+HB38+HB43</f>
        <v>3325.0988601538506</v>
      </c>
      <c r="HC26" s="274">
        <f t="shared" ref="HC26:HD26" si="218">HC28+HC38+HC43</f>
        <v>2200.6507330091281</v>
      </c>
      <c r="HD26" s="274">
        <f t="shared" si="218"/>
        <v>2250.4305826691566</v>
      </c>
      <c r="HE26" s="274">
        <f t="shared" ref="HE26:HF26" si="219">HE28+HE38+HE43</f>
        <v>2415.0722608577007</v>
      </c>
      <c r="HF26" s="274">
        <f t="shared" si="219"/>
        <v>2378.3219742317292</v>
      </c>
      <c r="HG26" s="274">
        <f t="shared" ref="HG26:HH26" si="220">HG28+HG38+HG43</f>
        <v>2406.7320122019428</v>
      </c>
      <c r="HH26" s="274">
        <f t="shared" si="220"/>
        <v>2142.1751358965926</v>
      </c>
      <c r="HI26" s="274">
        <f t="shared" ref="HI26:HJ26" si="221">HI28+HI38+HI43</f>
        <v>2473.643037637315</v>
      </c>
      <c r="HJ26" s="274">
        <f t="shared" si="221"/>
        <v>2483.9761823173385</v>
      </c>
      <c r="HK26" s="274">
        <f t="shared" ref="HK26:HL26" si="222">HK28+HK38+HK43</f>
        <v>2552.5545839378365</v>
      </c>
      <c r="HL26" s="274">
        <f t="shared" si="222"/>
        <v>2377.5827849699581</v>
      </c>
      <c r="HM26" s="274">
        <f t="shared" ref="HM26" si="223">HM28+HM38+HM43</f>
        <v>3173.0647235315801</v>
      </c>
    </row>
    <row r="27" spans="2:221" x14ac:dyDescent="0.2">
      <c r="B27" s="275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</row>
    <row r="28" spans="2:221" x14ac:dyDescent="0.2">
      <c r="B28" s="287">
        <v>21</v>
      </c>
      <c r="C28" s="279" t="s">
        <v>215</v>
      </c>
      <c r="D28" s="280">
        <v>21937.045014553121</v>
      </c>
      <c r="E28" s="280">
        <v>22718.142438008887</v>
      </c>
      <c r="F28" s="280">
        <v>20444.717796884888</v>
      </c>
      <c r="G28" s="280">
        <v>18933.524846160799</v>
      </c>
      <c r="H28" s="280">
        <v>20289.028908728735</v>
      </c>
      <c r="I28" s="280">
        <v>22848.010817374161</v>
      </c>
      <c r="J28" s="280">
        <v>25112.142823253198</v>
      </c>
      <c r="K28" s="280">
        <v>22302.093208096474</v>
      </c>
      <c r="L28" s="280">
        <v>21919.363645022051</v>
      </c>
      <c r="M28" s="280">
        <v>24958.479702506127</v>
      </c>
      <c r="N28" s="280">
        <v>21860.488230237959</v>
      </c>
      <c r="O28" s="280">
        <v>22796.680967701686</v>
      </c>
      <c r="P28" s="280">
        <v>5007.7474111945157</v>
      </c>
      <c r="Q28" s="280">
        <v>5342.2451475054158</v>
      </c>
      <c r="R28" s="280">
        <v>5301.3610792259424</v>
      </c>
      <c r="S28" s="280">
        <v>6285.6913766272537</v>
      </c>
      <c r="T28" s="280">
        <v>5060.2055871775874</v>
      </c>
      <c r="U28" s="280">
        <v>5652.4926030449442</v>
      </c>
      <c r="V28" s="280">
        <v>5316.1051025518573</v>
      </c>
      <c r="W28" s="280">
        <v>6689.3391452344931</v>
      </c>
      <c r="X28" s="280">
        <v>4774.666289292717</v>
      </c>
      <c r="Y28" s="280">
        <v>5063.1283325525856</v>
      </c>
      <c r="Z28" s="280">
        <v>5043.3431065683299</v>
      </c>
      <c r="AA28" s="280">
        <v>5563.5800684712576</v>
      </c>
      <c r="AB28" s="280">
        <v>4509.7736244316793</v>
      </c>
      <c r="AC28" s="280">
        <v>4567.1907669195625</v>
      </c>
      <c r="AD28" s="280">
        <v>4460.4864243551974</v>
      </c>
      <c r="AE28" s="280">
        <v>5396.0740304543606</v>
      </c>
      <c r="AF28" s="280">
        <v>4539.3265690888002</v>
      </c>
      <c r="AG28" s="280">
        <v>4945.3360626471676</v>
      </c>
      <c r="AH28" s="280">
        <v>4832.3326133395267</v>
      </c>
      <c r="AI28" s="280">
        <v>5972.0336636532384</v>
      </c>
      <c r="AJ28" s="280">
        <v>4907.9437922357483</v>
      </c>
      <c r="AK28" s="280">
        <v>5538.4791582154521</v>
      </c>
      <c r="AL28" s="280">
        <v>5763.5590245201884</v>
      </c>
      <c r="AM28" s="280">
        <v>6638.0288424027658</v>
      </c>
      <c r="AN28" s="280">
        <v>5750.5525658083452</v>
      </c>
      <c r="AO28" s="280">
        <v>6095.063345332117</v>
      </c>
      <c r="AP28" s="280">
        <v>6111.0733023130315</v>
      </c>
      <c r="AQ28" s="280">
        <v>7155.4536097997043</v>
      </c>
      <c r="AR28" s="280">
        <v>5863.5015986713752</v>
      </c>
      <c r="AS28" s="280">
        <v>5512.1140083032524</v>
      </c>
      <c r="AT28" s="280">
        <v>5207.3370648556711</v>
      </c>
      <c r="AU28" s="280">
        <v>5719.1405362661753</v>
      </c>
      <c r="AV28" s="280">
        <v>4990.6270890557262</v>
      </c>
      <c r="AW28" s="280">
        <v>5292.6642702788986</v>
      </c>
      <c r="AX28" s="280">
        <v>5433.820568919883</v>
      </c>
      <c r="AY28" s="280">
        <v>6202.2517167675387</v>
      </c>
      <c r="AZ28" s="280">
        <v>6180.5295312035923</v>
      </c>
      <c r="BA28" s="280">
        <v>6822.2796376526694</v>
      </c>
      <c r="BB28" s="280">
        <v>5968.2866822182214</v>
      </c>
      <c r="BC28" s="280">
        <v>5987.3838514316421</v>
      </c>
      <c r="BD28" s="280">
        <v>4878.7717903880184</v>
      </c>
      <c r="BE28" s="280">
        <v>5295.7107765174442</v>
      </c>
      <c r="BF28" s="280">
        <v>5490.0056423503556</v>
      </c>
      <c r="BG28" s="280">
        <v>6196.0000209821446</v>
      </c>
      <c r="BH28" s="280">
        <v>5087.1680451903085</v>
      </c>
      <c r="BI28" s="280">
        <v>5261.4817738419461</v>
      </c>
      <c r="BJ28" s="280">
        <v>5970.8065029374029</v>
      </c>
      <c r="BK28" s="280">
        <v>6477.2246457320271</v>
      </c>
      <c r="BL28" s="280">
        <v>5778.6109559259867</v>
      </c>
      <c r="BM28" s="280">
        <v>5681.9492425502649</v>
      </c>
      <c r="BN28" s="280">
        <v>6137.0250509324906</v>
      </c>
      <c r="BO28" s="280">
        <f t="shared" ref="BO28:DJ28" si="224">+BO29+BO30+BO31+BO34+BO35+BO36</f>
        <v>1426.7118008853777</v>
      </c>
      <c r="BP28" s="280">
        <f t="shared" si="224"/>
        <v>1718.0519630045437</v>
      </c>
      <c r="BQ28" s="280">
        <f t="shared" si="224"/>
        <v>1862.9836473045948</v>
      </c>
      <c r="BR28" s="280">
        <f t="shared" si="224"/>
        <v>1750.6017116415205</v>
      </c>
      <c r="BS28" s="280">
        <f t="shared" si="224"/>
        <v>1709.1683258402268</v>
      </c>
      <c r="BT28" s="280">
        <f t="shared" si="224"/>
        <v>1882.4751100236688</v>
      </c>
      <c r="BU28" s="280">
        <f t="shared" si="224"/>
        <v>1605.9586624523072</v>
      </c>
      <c r="BV28" s="280">
        <f t="shared" si="224"/>
        <v>1901.1031879779703</v>
      </c>
      <c r="BW28" s="280">
        <f t="shared" si="224"/>
        <v>1794.2992287956645</v>
      </c>
      <c r="BX28" s="280">
        <f t="shared" si="224"/>
        <v>1877.7473544409834</v>
      </c>
      <c r="BY28" s="280">
        <f t="shared" si="224"/>
        <v>1815.2795621210537</v>
      </c>
      <c r="BZ28" s="280">
        <f t="shared" si="224"/>
        <v>2592.6644600652162</v>
      </c>
      <c r="CA28" s="280">
        <f t="shared" si="224"/>
        <v>1670.6393700788381</v>
      </c>
      <c r="CB28" s="280">
        <f t="shared" si="224"/>
        <v>1668.0232334061975</v>
      </c>
      <c r="CC28" s="280">
        <f t="shared" si="224"/>
        <v>1721.5429836925521</v>
      </c>
      <c r="CD28" s="280">
        <f t="shared" si="224"/>
        <v>2131.8016770925756</v>
      </c>
      <c r="CE28" s="280">
        <f t="shared" si="224"/>
        <v>1719.5717144674411</v>
      </c>
      <c r="CF28" s="280">
        <f t="shared" si="224"/>
        <v>1801.1192114849268</v>
      </c>
      <c r="CG28" s="280">
        <f t="shared" si="224"/>
        <v>1853.8953675233263</v>
      </c>
      <c r="CH28" s="280">
        <f t="shared" si="224"/>
        <v>1743.5403840281335</v>
      </c>
      <c r="CI28" s="280">
        <f t="shared" si="224"/>
        <v>1718.6693510003979</v>
      </c>
      <c r="CJ28" s="280">
        <f t="shared" si="224"/>
        <v>1930.4363551261947</v>
      </c>
      <c r="CK28" s="280">
        <f t="shared" si="224"/>
        <v>1919.9300397966449</v>
      </c>
      <c r="CL28" s="280">
        <f t="shared" si="224"/>
        <v>2838.9727503116537</v>
      </c>
      <c r="CM28" s="280">
        <f t="shared" si="224"/>
        <v>1286.8671160750075</v>
      </c>
      <c r="CN28" s="280">
        <f t="shared" si="224"/>
        <v>1529.0851359493938</v>
      </c>
      <c r="CO28" s="280">
        <f t="shared" si="224"/>
        <v>1958.7140372683157</v>
      </c>
      <c r="CP28" s="280">
        <f t="shared" si="224"/>
        <v>1669.3468095305748</v>
      </c>
      <c r="CQ28" s="280">
        <f t="shared" si="224"/>
        <v>1593.1820323867773</v>
      </c>
      <c r="CR28" s="280">
        <f t="shared" si="224"/>
        <v>1800.599490635233</v>
      </c>
      <c r="CS28" s="280">
        <f t="shared" si="224"/>
        <v>1667.6757324239588</v>
      </c>
      <c r="CT28" s="280">
        <f t="shared" si="224"/>
        <v>1606.667929342871</v>
      </c>
      <c r="CU28" s="280">
        <f t="shared" si="224"/>
        <v>1768.9994448014997</v>
      </c>
      <c r="CV28" s="280">
        <f t="shared" si="224"/>
        <v>1589.8497303605031</v>
      </c>
      <c r="CW28" s="280">
        <f t="shared" si="224"/>
        <v>1630.7151159816508</v>
      </c>
      <c r="CX28" s="280">
        <f t="shared" si="224"/>
        <v>2343.0152221291037</v>
      </c>
      <c r="CY28" s="280">
        <f t="shared" si="224"/>
        <v>1189.7240801886123</v>
      </c>
      <c r="CZ28" s="280">
        <f t="shared" si="224"/>
        <v>1629.9160981941934</v>
      </c>
      <c r="DA28" s="280">
        <f t="shared" si="224"/>
        <v>1690.1334460488731</v>
      </c>
      <c r="DB28" s="280">
        <f t="shared" si="224"/>
        <v>1524.4934058040055</v>
      </c>
      <c r="DC28" s="280">
        <f t="shared" si="224"/>
        <v>1466.8378836527449</v>
      </c>
      <c r="DD28" s="280">
        <f t="shared" si="224"/>
        <v>1575.8594774628116</v>
      </c>
      <c r="DE28" s="280">
        <f t="shared" si="224"/>
        <v>1290.7339198557031</v>
      </c>
      <c r="DF28" s="280">
        <f t="shared" si="224"/>
        <v>1544.9550007070789</v>
      </c>
      <c r="DG28" s="280">
        <f t="shared" si="224"/>
        <v>1624.797503792415</v>
      </c>
      <c r="DH28" s="280">
        <f t="shared" si="224"/>
        <v>1531.8328768036172</v>
      </c>
      <c r="DI28" s="280">
        <f t="shared" si="224"/>
        <v>1578.7338482422631</v>
      </c>
      <c r="DJ28" s="280">
        <f t="shared" si="224"/>
        <v>2285.5073054084805</v>
      </c>
      <c r="DK28" s="280">
        <f t="shared" ref="DK28:EG28" si="225">+DK29+DK30+DK31+DK34+DK35+DK36</f>
        <v>1193.1218764336036</v>
      </c>
      <c r="DL28" s="280">
        <f t="shared" si="225"/>
        <v>1346.2858237222558</v>
      </c>
      <c r="DM28" s="280">
        <f t="shared" si="225"/>
        <v>1999.9188689329394</v>
      </c>
      <c r="DN28" s="280">
        <f t="shared" si="225"/>
        <v>1635.6774662853807</v>
      </c>
      <c r="DO28" s="280">
        <f t="shared" si="225"/>
        <v>1600.499229667065</v>
      </c>
      <c r="DP28" s="280">
        <f t="shared" si="225"/>
        <v>1709.1593666947219</v>
      </c>
      <c r="DQ28" s="280">
        <f t="shared" si="225"/>
        <v>1437.0494757651675</v>
      </c>
      <c r="DR28" s="280">
        <f t="shared" si="225"/>
        <v>1637.1979486128794</v>
      </c>
      <c r="DS28" s="280">
        <f t="shared" si="225"/>
        <v>1758.0851889614803</v>
      </c>
      <c r="DT28" s="280">
        <f t="shared" si="225"/>
        <v>1596.6522557004794</v>
      </c>
      <c r="DU28" s="280">
        <f t="shared" si="225"/>
        <v>1662.2331189454796</v>
      </c>
      <c r="DV28" s="280">
        <f t="shared" si="225"/>
        <v>2713.1482890072803</v>
      </c>
      <c r="DW28" s="280">
        <f t="shared" si="225"/>
        <v>1402.5746499948773</v>
      </c>
      <c r="DX28" s="280">
        <f t="shared" si="225"/>
        <v>1561.1612633401405</v>
      </c>
      <c r="DY28" s="280">
        <f t="shared" si="225"/>
        <v>1944.2078789007301</v>
      </c>
      <c r="DZ28" s="280">
        <f t="shared" si="225"/>
        <v>1886.1624168209714</v>
      </c>
      <c r="EA28" s="280">
        <f t="shared" si="225"/>
        <v>1891.7013133177404</v>
      </c>
      <c r="EB28" s="280">
        <f t="shared" si="225"/>
        <v>1760.6154280767398</v>
      </c>
      <c r="EC28" s="280">
        <f t="shared" si="225"/>
        <v>1813.9050081064877</v>
      </c>
      <c r="ED28" s="280">
        <f t="shared" si="225"/>
        <v>1993.7088478061614</v>
      </c>
      <c r="EE28" s="280">
        <f t="shared" si="225"/>
        <v>1955.9451686075404</v>
      </c>
      <c r="EF28" s="280">
        <f t="shared" si="225"/>
        <v>1940.7860614979406</v>
      </c>
      <c r="EG28" s="280">
        <f t="shared" si="225"/>
        <v>1877.1135218804457</v>
      </c>
      <c r="EH28" s="280">
        <f t="shared" ref="EH28:FE28" si="226">+EH29+EH30+EH31+EH34+EH35+EH36</f>
        <v>2820.1292590243802</v>
      </c>
      <c r="EI28" s="280">
        <f t="shared" si="226"/>
        <v>1833.1399115561755</v>
      </c>
      <c r="EJ28" s="280">
        <f t="shared" si="226"/>
        <v>1808.6819746040912</v>
      </c>
      <c r="EK28" s="280">
        <f t="shared" si="226"/>
        <v>2108.730679648078</v>
      </c>
      <c r="EL28" s="280">
        <f t="shared" si="226"/>
        <v>2053.587384320786</v>
      </c>
      <c r="EM28" s="280">
        <f t="shared" si="226"/>
        <v>2040.920829677239</v>
      </c>
      <c r="EN28" s="280">
        <f t="shared" si="226"/>
        <v>2000.5551313340916</v>
      </c>
      <c r="EO28" s="280">
        <f t="shared" si="226"/>
        <v>2163.9261265276805</v>
      </c>
      <c r="EP28" s="280">
        <f t="shared" si="226"/>
        <v>1929.9696994579333</v>
      </c>
      <c r="EQ28" s="280">
        <f t="shared" si="226"/>
        <v>2017.1774763274177</v>
      </c>
      <c r="ER28" s="280">
        <f t="shared" si="226"/>
        <v>2059.5745675117519</v>
      </c>
      <c r="ES28" s="280">
        <f t="shared" si="226"/>
        <v>2039.0645329626075</v>
      </c>
      <c r="ET28" s="280">
        <f t="shared" si="226"/>
        <v>3056.8145093253438</v>
      </c>
      <c r="EU28" s="280">
        <f t="shared" si="226"/>
        <v>2007.9786140722119</v>
      </c>
      <c r="EV28" s="280">
        <f t="shared" si="226"/>
        <v>1742.7573174768791</v>
      </c>
      <c r="EW28" s="280">
        <f t="shared" si="226"/>
        <v>2112.7656671222853</v>
      </c>
      <c r="EX28" s="280">
        <f t="shared" si="226"/>
        <v>1983.4323142537892</v>
      </c>
      <c r="EY28" s="280">
        <f t="shared" si="226"/>
        <v>1666.3499204727675</v>
      </c>
      <c r="EZ28" s="280">
        <f t="shared" si="226"/>
        <v>1862.331773576695</v>
      </c>
      <c r="FA28" s="280">
        <f t="shared" si="226"/>
        <v>1782.2933103898711</v>
      </c>
      <c r="FB28" s="280">
        <f t="shared" si="226"/>
        <v>2003.4405236599121</v>
      </c>
      <c r="FC28" s="280">
        <f t="shared" si="226"/>
        <v>1421.6032308058877</v>
      </c>
      <c r="FD28" s="280">
        <f t="shared" si="226"/>
        <v>1687.139603965639</v>
      </c>
      <c r="FE28" s="280">
        <f t="shared" si="226"/>
        <v>1571.326275028053</v>
      </c>
      <c r="FF28" s="280">
        <f t="shared" ref="FF28:FR28" si="227">+FF29+FF30+FF31+FF34+FF35+FF36</f>
        <v>2460.6746572724828</v>
      </c>
      <c r="FG28" s="280">
        <f t="shared" si="227"/>
        <v>1557.1389095129334</v>
      </c>
      <c r="FH28" s="280">
        <f t="shared" si="227"/>
        <v>1531.6297092070236</v>
      </c>
      <c r="FI28" s="280">
        <f t="shared" si="227"/>
        <v>1901.8584703357687</v>
      </c>
      <c r="FJ28" s="280">
        <f t="shared" si="227"/>
        <v>1797.076814109101</v>
      </c>
      <c r="FK28" s="280">
        <f t="shared" si="227"/>
        <v>1728.2371616166035</v>
      </c>
      <c r="FL28" s="280">
        <f t="shared" si="227"/>
        <v>1767.3502945531948</v>
      </c>
      <c r="FM28" s="280">
        <f t="shared" si="227"/>
        <v>1842.3778701746278</v>
      </c>
      <c r="FN28" s="280">
        <f t="shared" si="227"/>
        <v>1948.9387745657673</v>
      </c>
      <c r="FO28" s="280">
        <f t="shared" si="227"/>
        <v>1642.5039241794898</v>
      </c>
      <c r="FP28" s="280">
        <f t="shared" si="227"/>
        <v>1743.1738827896781</v>
      </c>
      <c r="FQ28" s="280">
        <f t="shared" si="227"/>
        <v>1712.0752837793366</v>
      </c>
      <c r="FR28" s="280">
        <f t="shared" si="227"/>
        <v>2747.0025501985237</v>
      </c>
      <c r="FS28" s="280">
        <f t="shared" ref="FS28:FU28" si="228">+FS29+FS30+FS31+FS34+FS35+FS36</f>
        <v>1803.8552347501568</v>
      </c>
      <c r="FT28" s="280">
        <f t="shared" si="228"/>
        <v>2072.4519059706317</v>
      </c>
      <c r="FU28" s="280">
        <f t="shared" si="228"/>
        <v>2304.2223904828033</v>
      </c>
      <c r="FV28" s="280">
        <f t="shared" ref="FV28:FX28" si="229">+FV29+FV30+FV31+FV34+FV35+FV36</f>
        <v>2348.0424121159149</v>
      </c>
      <c r="FW28" s="280">
        <f t="shared" si="229"/>
        <v>2026.688209894895</v>
      </c>
      <c r="FX28" s="280">
        <f t="shared" si="229"/>
        <v>2447.5490156418587</v>
      </c>
      <c r="FY28" s="280">
        <f t="shared" ref="FY28" si="230">+FY29+FY30+FY31+FY34+FY35+FY36</f>
        <v>2124.291353918059</v>
      </c>
      <c r="FZ28" s="280">
        <f t="shared" ref="FZ28" si="231">+FZ29+FZ30+FZ31+FZ34+FZ35+FZ36</f>
        <v>2299.3537342248765</v>
      </c>
      <c r="GA28" s="280">
        <f t="shared" ref="GA28:GB28" si="232">+GA29+GA30+GA31+GA34+GA35+GA36</f>
        <v>1544.6415940752861</v>
      </c>
      <c r="GB28" s="280">
        <f t="shared" si="232"/>
        <v>1668.7494970704286</v>
      </c>
      <c r="GC28" s="280">
        <f t="shared" ref="GC28" si="233">+GC29+GC30+GC31+GC34+GC35+GC36</f>
        <v>1814.9182982986329</v>
      </c>
      <c r="GD28" s="280">
        <f t="shared" ref="GD28" si="234">+GD29+GD30+GD31+GD34+GD35+GD36</f>
        <v>2503.7160560625807</v>
      </c>
      <c r="GE28" s="280">
        <f t="shared" ref="GE28:GF28" si="235">+GE29+GE30+GE31+GE34+GE35+GE36</f>
        <v>1548.3953044620255</v>
      </c>
      <c r="GF28" s="280">
        <f t="shared" si="235"/>
        <v>1576.1511365850349</v>
      </c>
      <c r="GG28" s="280">
        <f t="shared" ref="GG28:GH28" si="236">+GG29+GG30+GG31+GG34+GG35+GG36</f>
        <v>1754.225349340958</v>
      </c>
      <c r="GH28" s="280">
        <f t="shared" si="236"/>
        <v>1668.2395757753852</v>
      </c>
      <c r="GI28" s="280">
        <f t="shared" ref="GI28:GJ28" si="237">+GI29+GI30+GI31+GI34+GI35+GI36</f>
        <v>1922.1720514671715</v>
      </c>
      <c r="GJ28" s="280">
        <f t="shared" si="237"/>
        <v>1705.299149274887</v>
      </c>
      <c r="GK28" s="280">
        <f t="shared" ref="GK28:GL28" si="238">+GK29+GK30+GK31+GK34+GK35+GK36</f>
        <v>1815.1708233078014</v>
      </c>
      <c r="GL28" s="280">
        <f t="shared" si="238"/>
        <v>1982.4972347076953</v>
      </c>
      <c r="GM28" s="280">
        <f t="shared" ref="GM28" si="239">+GM29+GM30+GM31+GM34+GM35+GM36</f>
        <v>1692.3375843348585</v>
      </c>
      <c r="GN28" s="280">
        <f t="shared" ref="GN28" si="240">+GN29+GN30+GN31+GN34+GN35+GN36</f>
        <v>1743.1505554063276</v>
      </c>
      <c r="GO28" s="280">
        <f t="shared" ref="GO28" si="241">+GO29+GO30+GO31+GO34+GO35+GO36</f>
        <v>2001.8164414675548</v>
      </c>
      <c r="GP28" s="280">
        <f t="shared" ref="GP28:GQ28" si="242">+GP29+GP30+GP31+GP34+GP35+GP36</f>
        <v>2451.0330241082615</v>
      </c>
      <c r="GQ28" s="280">
        <f t="shared" si="242"/>
        <v>1646.4020440127056</v>
      </c>
      <c r="GR28" s="280">
        <f t="shared" ref="GR28" si="243">+GR29+GR30+GR31+GR34+GR35+GR36</f>
        <v>1640.1552013717724</v>
      </c>
      <c r="GS28" s="280">
        <f t="shared" ref="GS28" si="244">+GS29+GS30+GS31+GS34+GS35+GS36</f>
        <v>1800.6107998058303</v>
      </c>
      <c r="GT28" s="280">
        <f t="shared" ref="GT28" si="245">+GT29+GT30+GT31+GT34+GT35+GT36</f>
        <v>1711.6835795801055</v>
      </c>
      <c r="GU28" s="280">
        <f t="shared" ref="GU28" si="246">+GU29+GU30+GU31+GU34+GU35+GU36</f>
        <v>1911.1551614576651</v>
      </c>
      <c r="GV28" s="280">
        <f t="shared" ref="GV28" si="247">+GV29+GV30+GV31+GV34+GV35+GV36</f>
        <v>1638.6430328041754</v>
      </c>
      <c r="GW28" s="280">
        <f t="shared" ref="GW28" si="248">+GW29+GW30+GW31+GW34+GW35+GW36</f>
        <v>2343.272261881114</v>
      </c>
      <c r="GX28" s="280">
        <f t="shared" ref="GX28" si="249">+GX29+GX30+GX31+GX34+GX35+GX36</f>
        <v>1890.8153282249746</v>
      </c>
      <c r="GY28" s="280">
        <f t="shared" ref="GY28" si="250">+GY29+GY30+GY31+GY34+GY35+GY36</f>
        <v>1736.7189128313153</v>
      </c>
      <c r="GZ28" s="280">
        <f t="shared" ref="GZ28" si="251">+GZ29+GZ30+GZ31+GZ34+GZ35+GZ36</f>
        <v>1782.6992282024921</v>
      </c>
      <c r="HA28" s="280">
        <f t="shared" ref="HA28" si="252">+HA29+HA30+HA31+HA34+HA35+HA36</f>
        <v>2163.374725115686</v>
      </c>
      <c r="HB28" s="280">
        <f t="shared" ref="HB28" si="253">+HB29+HB30+HB31+HB34+HB35+HB36</f>
        <v>2531.1506924138489</v>
      </c>
      <c r="HC28" s="280">
        <f t="shared" ref="HC28:HD28" si="254">+HC29+HC30+HC31+HC34+HC35+HC36</f>
        <v>1880.3496656591283</v>
      </c>
      <c r="HD28" s="280">
        <f t="shared" si="254"/>
        <v>1887.7195722291567</v>
      </c>
      <c r="HE28" s="280">
        <f t="shared" ref="HE28:HF28" si="255">+HE29+HE30+HE31+HE34+HE35+HE36</f>
        <v>2010.5417180377015</v>
      </c>
      <c r="HF28" s="280">
        <f t="shared" si="255"/>
        <v>1924.0776854817286</v>
      </c>
      <c r="HG28" s="280">
        <f t="shared" ref="HG28:HH28" si="256">+HG29+HG30+HG31+HG34+HG35+HG36</f>
        <v>2020.4497934319429</v>
      </c>
      <c r="HH28" s="280">
        <f t="shared" si="256"/>
        <v>1737.4217636365934</v>
      </c>
      <c r="HI28" s="280">
        <f t="shared" ref="HI28:HJ28" si="257">+HI29+HI30+HI31+HI34+HI35+HI36</f>
        <v>2094.0123416473152</v>
      </c>
      <c r="HJ28" s="280">
        <f t="shared" si="257"/>
        <v>2075.1595947473388</v>
      </c>
      <c r="HK28" s="280">
        <f t="shared" ref="HK28:HL28" si="258">+HK29+HK30+HK31+HK34+HK35+HK36</f>
        <v>1967.8531145378367</v>
      </c>
      <c r="HL28" s="280">
        <f t="shared" si="258"/>
        <v>1891.2268567199587</v>
      </c>
      <c r="HM28" s="280">
        <f t="shared" ref="HM28" si="259">+HM29+HM30+HM31+HM34+HM35+HM36</f>
        <v>2523.3048074115786</v>
      </c>
    </row>
    <row r="29" spans="2:221" x14ac:dyDescent="0.2">
      <c r="B29" s="282">
        <v>211</v>
      </c>
      <c r="C29" s="288" t="s">
        <v>28</v>
      </c>
      <c r="D29" s="281">
        <v>7897.1278679999978</v>
      </c>
      <c r="E29" s="281">
        <v>8358.9642213200004</v>
      </c>
      <c r="F29" s="281">
        <v>8761.5178014499979</v>
      </c>
      <c r="G29" s="281">
        <v>8870.1156040999995</v>
      </c>
      <c r="H29" s="281">
        <v>9139.6091279900011</v>
      </c>
      <c r="I29" s="281">
        <v>9450.5380151800018</v>
      </c>
      <c r="J29" s="281">
        <v>9297.4870148700011</v>
      </c>
      <c r="K29" s="281">
        <v>8592.1740773899983</v>
      </c>
      <c r="L29" s="281">
        <v>8217.2324707499793</v>
      </c>
      <c r="M29" s="281">
        <v>9174.5402744300336</v>
      </c>
      <c r="N29" s="281">
        <v>9738.5831221300105</v>
      </c>
      <c r="O29" s="281">
        <v>9862.134077379993</v>
      </c>
      <c r="P29" s="281">
        <v>1806.7830939499995</v>
      </c>
      <c r="Q29" s="281">
        <v>1774.9109215799997</v>
      </c>
      <c r="R29" s="281">
        <v>1925.7983634500001</v>
      </c>
      <c r="S29" s="281">
        <v>2389.63548902</v>
      </c>
      <c r="T29" s="281">
        <v>1826.7579436999999</v>
      </c>
      <c r="U29" s="281">
        <v>1846.2889958000005</v>
      </c>
      <c r="V29" s="281">
        <v>2082.55297088</v>
      </c>
      <c r="W29" s="281">
        <v>2603.3643109400005</v>
      </c>
      <c r="X29" s="281">
        <v>1969.1020887</v>
      </c>
      <c r="Y29" s="281">
        <v>2035.7647692099995</v>
      </c>
      <c r="Z29" s="281">
        <v>2168.6500030799994</v>
      </c>
      <c r="AA29" s="281">
        <v>2588.0009404599996</v>
      </c>
      <c r="AB29" s="281">
        <v>2085.1897728499998</v>
      </c>
      <c r="AC29" s="281">
        <v>2071.6384663099998</v>
      </c>
      <c r="AD29" s="281">
        <v>2161.7010510700002</v>
      </c>
      <c r="AE29" s="281">
        <v>2551.5863138699997</v>
      </c>
      <c r="AF29" s="281">
        <v>2109.7236804099998</v>
      </c>
      <c r="AG29" s="281">
        <v>2158.0818863699997</v>
      </c>
      <c r="AH29" s="281">
        <v>2238.0953746</v>
      </c>
      <c r="AI29" s="281">
        <v>2633.7081866099998</v>
      </c>
      <c r="AJ29" s="281">
        <v>2181.2318358100006</v>
      </c>
      <c r="AK29" s="281">
        <v>2247.3677509299996</v>
      </c>
      <c r="AL29" s="281">
        <v>2300.7609826299995</v>
      </c>
      <c r="AM29" s="281">
        <v>2721.1774458099999</v>
      </c>
      <c r="AN29" s="281">
        <v>2179.1147657000001</v>
      </c>
      <c r="AO29" s="281">
        <v>2183.8620578500004</v>
      </c>
      <c r="AP29" s="281">
        <v>2279.3043032899996</v>
      </c>
      <c r="AQ29" s="281">
        <v>2655.2058880300001</v>
      </c>
      <c r="AR29" s="281">
        <v>2150.8050353499975</v>
      </c>
      <c r="AS29" s="281">
        <v>2030.3084466300029</v>
      </c>
      <c r="AT29" s="303">
        <v>2096.1951978999978</v>
      </c>
      <c r="AU29" s="303">
        <v>2314.8653975100001</v>
      </c>
      <c r="AV29" s="303">
        <v>1885.93810315001</v>
      </c>
      <c r="AW29" s="303">
        <v>1933.1148167200299</v>
      </c>
      <c r="AX29" s="303">
        <v>2038.5688856799502</v>
      </c>
      <c r="AY29" s="303">
        <v>2359.6106651999889</v>
      </c>
      <c r="AZ29" s="303">
        <v>2131.3578926400041</v>
      </c>
      <c r="BA29" s="303">
        <v>2118.5182431500207</v>
      </c>
      <c r="BB29" s="303">
        <v>2239.358832869983</v>
      </c>
      <c r="BC29" s="303">
        <v>2685.3053057700254</v>
      </c>
      <c r="BD29" s="303">
        <v>2271.3744594599862</v>
      </c>
      <c r="BE29" s="303">
        <v>2260.6371680900279</v>
      </c>
      <c r="BF29" s="303">
        <v>2419.4658715500295</v>
      </c>
      <c r="BG29" s="303">
        <v>2787.1056230299664</v>
      </c>
      <c r="BH29" s="303">
        <v>2298.3282535100138</v>
      </c>
      <c r="BI29" s="303">
        <v>2323.2698427000114</v>
      </c>
      <c r="BJ29" s="303">
        <v>2433.0200273499963</v>
      </c>
      <c r="BK29" s="303">
        <v>2807.5159538199719</v>
      </c>
      <c r="BL29" s="303">
        <v>2386.9844379199817</v>
      </c>
      <c r="BM29" s="303">
        <v>2344.5379421900116</v>
      </c>
      <c r="BN29" s="303">
        <v>2483.3332822000148</v>
      </c>
      <c r="BO29" s="277">
        <v>521.43094506999978</v>
      </c>
      <c r="BP29" s="277">
        <v>597.71281077999981</v>
      </c>
      <c r="BQ29" s="277">
        <v>687.63933809999992</v>
      </c>
      <c r="BR29" s="277">
        <v>597.61202747999994</v>
      </c>
      <c r="BS29" s="277">
        <v>594.31920062999995</v>
      </c>
      <c r="BT29" s="277">
        <v>582.9796934699998</v>
      </c>
      <c r="BU29" s="277">
        <v>625.05854091999993</v>
      </c>
      <c r="BV29" s="277">
        <v>702.51525219000018</v>
      </c>
      <c r="BW29" s="277">
        <v>598.22457033999979</v>
      </c>
      <c r="BX29" s="277">
        <v>624.61578137000026</v>
      </c>
      <c r="BY29" s="277">
        <v>640.16002811999999</v>
      </c>
      <c r="BZ29" s="277">
        <v>1124.8596795299995</v>
      </c>
      <c r="CA29" s="277">
        <v>480.98930135000001</v>
      </c>
      <c r="CB29" s="277">
        <v>682.8622650100001</v>
      </c>
      <c r="CC29" s="277">
        <v>662.90637733999995</v>
      </c>
      <c r="CD29" s="277">
        <v>678.17216862000021</v>
      </c>
      <c r="CE29" s="277">
        <v>627.35385686000006</v>
      </c>
      <c r="CF29" s="277">
        <v>540.76297032000025</v>
      </c>
      <c r="CG29" s="277">
        <v>727.36894656999993</v>
      </c>
      <c r="CH29" s="277">
        <v>756.85933614000021</v>
      </c>
      <c r="CI29" s="277">
        <v>598.32468816999972</v>
      </c>
      <c r="CJ29" s="277">
        <v>723.37327137000023</v>
      </c>
      <c r="CK29" s="277">
        <v>678.03062543000021</v>
      </c>
      <c r="CL29" s="277">
        <v>1201.96041414</v>
      </c>
      <c r="CM29" s="277">
        <v>484.47902788999994</v>
      </c>
      <c r="CN29" s="277">
        <v>740.27502467000011</v>
      </c>
      <c r="CO29" s="277">
        <v>744.34803613999998</v>
      </c>
      <c r="CP29" s="277">
        <v>701.32390413999974</v>
      </c>
      <c r="CQ29" s="277">
        <v>654.87358064000011</v>
      </c>
      <c r="CR29" s="277">
        <v>679.56728442999986</v>
      </c>
      <c r="CS29" s="277">
        <v>689.98851581999963</v>
      </c>
      <c r="CT29" s="277">
        <v>794.44154658999958</v>
      </c>
      <c r="CU29" s="277">
        <v>684.21994067000003</v>
      </c>
      <c r="CV29" s="277">
        <v>703.89118841000004</v>
      </c>
      <c r="CW29" s="277">
        <v>687.93855764000011</v>
      </c>
      <c r="CX29" s="277">
        <v>1196.1711944099993</v>
      </c>
      <c r="CY29" s="277">
        <v>591.2355193599999</v>
      </c>
      <c r="CZ29" s="277">
        <v>735.98534977000008</v>
      </c>
      <c r="DA29" s="277">
        <v>757.96890371999984</v>
      </c>
      <c r="DB29" s="277">
        <v>705.91754621999996</v>
      </c>
      <c r="DC29" s="277">
        <v>677.78226505999999</v>
      </c>
      <c r="DD29" s="277">
        <v>687.93865503000006</v>
      </c>
      <c r="DE29" s="277">
        <v>676.25028539999994</v>
      </c>
      <c r="DF29" s="277">
        <v>804.86107978000018</v>
      </c>
      <c r="DG29" s="277">
        <v>680.58968589000006</v>
      </c>
      <c r="DH29" s="277">
        <v>706.3211906199997</v>
      </c>
      <c r="DI29" s="277">
        <v>698.47632543999964</v>
      </c>
      <c r="DJ29" s="277">
        <v>1146.78879781</v>
      </c>
      <c r="DK29" s="277">
        <v>639.21110586000009</v>
      </c>
      <c r="DL29" s="277">
        <v>716.9347189199998</v>
      </c>
      <c r="DM29" s="277">
        <v>753.57785562999993</v>
      </c>
      <c r="DN29" s="277">
        <v>753.56320714000003</v>
      </c>
      <c r="DO29" s="277">
        <v>697.31507667000017</v>
      </c>
      <c r="DP29" s="277">
        <v>707.20360255999981</v>
      </c>
      <c r="DQ29" s="277">
        <v>702.90441082000018</v>
      </c>
      <c r="DR29" s="277">
        <v>832.8169197999996</v>
      </c>
      <c r="DS29" s="277">
        <v>702.37404398000047</v>
      </c>
      <c r="DT29" s="277">
        <v>725.05991336999966</v>
      </c>
      <c r="DU29" s="277">
        <v>715.26896166999995</v>
      </c>
      <c r="DV29" s="277">
        <v>1193.3793115700003</v>
      </c>
      <c r="DW29" s="277">
        <v>662.86029394000002</v>
      </c>
      <c r="DX29" s="277">
        <v>739.14703476000022</v>
      </c>
      <c r="DY29" s="277">
        <v>779.22450711000022</v>
      </c>
      <c r="DZ29" s="277">
        <v>730.34227321999992</v>
      </c>
      <c r="EA29" s="277">
        <v>780.15790838999999</v>
      </c>
      <c r="EB29" s="277">
        <v>736.86756931999969</v>
      </c>
      <c r="EC29" s="277">
        <v>736.28036575999977</v>
      </c>
      <c r="ED29" s="277">
        <v>842.33751944000005</v>
      </c>
      <c r="EE29" s="277">
        <v>722.1430974299999</v>
      </c>
      <c r="EF29" s="277">
        <v>750.61496284000032</v>
      </c>
      <c r="EG29" s="277">
        <v>740.21614241999987</v>
      </c>
      <c r="EH29" s="277">
        <v>1230.3463405499999</v>
      </c>
      <c r="EI29" s="277">
        <v>621.39770469000018</v>
      </c>
      <c r="EJ29" s="277">
        <v>790.83161200000018</v>
      </c>
      <c r="EK29" s="277">
        <v>766.88544901</v>
      </c>
      <c r="EL29" s="277">
        <v>738.81285226</v>
      </c>
      <c r="EM29" s="277">
        <v>723.83697704000019</v>
      </c>
      <c r="EN29" s="277">
        <v>721.2122285500003</v>
      </c>
      <c r="EO29" s="277">
        <v>720.30296901999964</v>
      </c>
      <c r="EP29" s="277">
        <v>839.88931507000007</v>
      </c>
      <c r="EQ29" s="277">
        <v>719.11201919999996</v>
      </c>
      <c r="ER29" s="277">
        <v>730.61381983999991</v>
      </c>
      <c r="ES29" s="277">
        <v>724.60620416999984</v>
      </c>
      <c r="ET29" s="277">
        <v>1199.9858640200002</v>
      </c>
      <c r="EU29" s="277">
        <v>650.36419643000022</v>
      </c>
      <c r="EV29" s="277">
        <v>730.28311356999973</v>
      </c>
      <c r="EW29" s="277">
        <v>770.15772534999792</v>
      </c>
      <c r="EX29" s="277">
        <v>707.6320023300018</v>
      </c>
      <c r="EY29" s="277">
        <v>651.95308154999998</v>
      </c>
      <c r="EZ29" s="277">
        <v>670.72336275000123</v>
      </c>
      <c r="FA29" s="277">
        <v>691.11043908000215</v>
      </c>
      <c r="FB29" s="277">
        <v>806.09874343999661</v>
      </c>
      <c r="FC29" s="277">
        <v>598.98601537999912</v>
      </c>
      <c r="FD29" s="277">
        <v>655.94714835000275</v>
      </c>
      <c r="FE29" s="277">
        <v>603.94990625999696</v>
      </c>
      <c r="FF29" s="277">
        <v>1054.9683429000004</v>
      </c>
      <c r="FG29" s="277">
        <v>574.86587667798904</v>
      </c>
      <c r="FH29" s="277">
        <v>587.32160551201105</v>
      </c>
      <c r="FI29" s="277">
        <v>723.75062096000988</v>
      </c>
      <c r="FJ29" s="277">
        <v>642.38156684998989</v>
      </c>
      <c r="FK29" s="277">
        <v>672.92306300000018</v>
      </c>
      <c r="FL29" s="277">
        <v>617.81018687003996</v>
      </c>
      <c r="FM29" s="277">
        <v>656.76273785994954</v>
      </c>
      <c r="FN29" s="277">
        <v>733.71</v>
      </c>
      <c r="FO29" s="277">
        <v>648.09614782000062</v>
      </c>
      <c r="FP29" s="277">
        <v>649.89783666998846</v>
      </c>
      <c r="FQ29" s="277">
        <v>634.07000000000005</v>
      </c>
      <c r="FR29" s="277">
        <v>1075.6428285300001</v>
      </c>
      <c r="FS29" s="277">
        <v>600.90175663999935</v>
      </c>
      <c r="FT29" s="277">
        <v>765.35837350000384</v>
      </c>
      <c r="FU29" s="277">
        <v>765.09776250000118</v>
      </c>
      <c r="FV29" s="277">
        <v>702.08625875001064</v>
      </c>
      <c r="FW29" s="277">
        <v>713.42897452999102</v>
      </c>
      <c r="FX29" s="277">
        <v>703.00300987001879</v>
      </c>
      <c r="FY29" s="277">
        <v>706.00585686997601</v>
      </c>
      <c r="FZ29" s="277">
        <v>821.73172926001155</v>
      </c>
      <c r="GA29" s="277">
        <v>711.62124673999563</v>
      </c>
      <c r="GB29" s="277">
        <v>724.48112721999939</v>
      </c>
      <c r="GC29" s="277">
        <v>744.83724910001899</v>
      </c>
      <c r="GD29" s="277">
        <v>1215.9869294500072</v>
      </c>
      <c r="GE29" s="277">
        <v>676.9871779999994</v>
      </c>
      <c r="GF29" s="277">
        <v>771.37019477999377</v>
      </c>
      <c r="GG29" s="277">
        <v>823.01708667999299</v>
      </c>
      <c r="GH29" s="277">
        <v>751.84627512003067</v>
      </c>
      <c r="GI29" s="277">
        <v>742.91940756999031</v>
      </c>
      <c r="GJ29" s="277">
        <v>765.8714854000068</v>
      </c>
      <c r="GK29" s="277">
        <v>767.51633852998225</v>
      </c>
      <c r="GL29" s="277">
        <v>874.41091767005253</v>
      </c>
      <c r="GM29" s="277">
        <v>777.53861534999476</v>
      </c>
      <c r="GN29" s="277">
        <v>766.59044019998669</v>
      </c>
      <c r="GO29" s="277">
        <v>769.74610978003477</v>
      </c>
      <c r="GP29" s="277">
        <v>1250.7690730499451</v>
      </c>
      <c r="GQ29" s="277">
        <v>691.54929070000048</v>
      </c>
      <c r="GR29" s="277">
        <v>770.5706018700065</v>
      </c>
      <c r="GS29" s="277">
        <v>836.20836094000686</v>
      </c>
      <c r="GT29" s="277">
        <v>778.51111729000036</v>
      </c>
      <c r="GU29" s="277">
        <v>768.56533685999909</v>
      </c>
      <c r="GV29" s="277">
        <v>776.19338855001183</v>
      </c>
      <c r="GW29" s="277">
        <v>777.68997866997256</v>
      </c>
      <c r="GX29" s="277">
        <v>886.06827843997041</v>
      </c>
      <c r="GY29" s="277">
        <v>769.26177024005347</v>
      </c>
      <c r="GZ29" s="277">
        <v>788.14723394997282</v>
      </c>
      <c r="HA29" s="277">
        <v>790.36077066000678</v>
      </c>
      <c r="HB29" s="277">
        <v>1229.0079492099921</v>
      </c>
      <c r="HC29" s="277">
        <v>707.69542503000037</v>
      </c>
      <c r="HD29" s="277">
        <v>790.3920831499936</v>
      </c>
      <c r="HE29" s="277">
        <v>888.89692973998763</v>
      </c>
      <c r="HF29" s="277">
        <v>790.48522141002456</v>
      </c>
      <c r="HG29" s="277">
        <v>776.00742232998834</v>
      </c>
      <c r="HH29" s="277">
        <v>778.04529844999877</v>
      </c>
      <c r="HI29" s="277">
        <v>807.03964924000752</v>
      </c>
      <c r="HJ29" s="277">
        <v>892.43337501001281</v>
      </c>
      <c r="HK29" s="277">
        <v>783.86025794999409</v>
      </c>
      <c r="HL29" s="277">
        <v>785.41020973999844</v>
      </c>
      <c r="HM29" s="277">
        <v>1205.1260557700498</v>
      </c>
    </row>
    <row r="30" spans="2:221" x14ac:dyDescent="0.2">
      <c r="B30" s="282">
        <v>212</v>
      </c>
      <c r="C30" s="288" t="s">
        <v>27</v>
      </c>
      <c r="D30" s="281">
        <v>9504.8107107496944</v>
      </c>
      <c r="E30" s="281">
        <v>10325.679306863221</v>
      </c>
      <c r="F30" s="281">
        <v>7885.3280040800009</v>
      </c>
      <c r="G30" s="281">
        <v>6070.1123274799993</v>
      </c>
      <c r="H30" s="281">
        <v>6516.2902892476086</v>
      </c>
      <c r="I30" s="281">
        <v>7934.6008785631584</v>
      </c>
      <c r="J30" s="281">
        <v>8122.3807103352628</v>
      </c>
      <c r="K30" s="281">
        <v>6083.2877723184511</v>
      </c>
      <c r="L30" s="281">
        <v>7412.3941047118733</v>
      </c>
      <c r="M30" s="281">
        <v>8115.2403326220292</v>
      </c>
      <c r="N30" s="281">
        <v>3289.8951290726773</v>
      </c>
      <c r="O30" s="281">
        <v>3424.8546741531868</v>
      </c>
      <c r="P30" s="281">
        <v>2206.9648681824401</v>
      </c>
      <c r="Q30" s="281">
        <v>2356.2147609476883</v>
      </c>
      <c r="R30" s="281">
        <v>2337.5469382511064</v>
      </c>
      <c r="S30" s="281">
        <v>2604.08414336846</v>
      </c>
      <c r="T30" s="281">
        <v>2161.519366003221</v>
      </c>
      <c r="U30" s="281">
        <v>2714.3960694000002</v>
      </c>
      <c r="V30" s="281">
        <v>2531.3433435899997</v>
      </c>
      <c r="W30" s="281">
        <v>2918.4205278700001</v>
      </c>
      <c r="X30" s="281">
        <v>1781.6562985099999</v>
      </c>
      <c r="Y30" s="281">
        <v>2020.4754809999997</v>
      </c>
      <c r="Z30" s="281">
        <v>2071.1528690899995</v>
      </c>
      <c r="AA30" s="281">
        <v>2012.0433554800002</v>
      </c>
      <c r="AB30" s="281">
        <v>1543.48840713</v>
      </c>
      <c r="AC30" s="281">
        <v>1452.0766257999999</v>
      </c>
      <c r="AD30" s="281">
        <v>1390.34930872</v>
      </c>
      <c r="AE30" s="281">
        <v>1684.1979858299999</v>
      </c>
      <c r="AF30" s="281">
        <v>1398.9535824800482</v>
      </c>
      <c r="AG30" s="281">
        <v>1715.1199849975601</v>
      </c>
      <c r="AH30" s="281">
        <v>1562.4800378300001</v>
      </c>
      <c r="AI30" s="281">
        <v>1839.7366839399999</v>
      </c>
      <c r="AJ30" s="281">
        <v>1578.5669794089472</v>
      </c>
      <c r="AK30" s="281">
        <v>1891.6534382510524</v>
      </c>
      <c r="AL30" s="281">
        <v>2167.5816907857898</v>
      </c>
      <c r="AM30" s="281">
        <v>2296.7987701173683</v>
      </c>
      <c r="AN30" s="281">
        <v>1909.3499646778951</v>
      </c>
      <c r="AO30" s="281">
        <v>2040.5721628863157</v>
      </c>
      <c r="AP30" s="281">
        <v>2045.3746779526318</v>
      </c>
      <c r="AQ30" s="281">
        <v>2127.0839048184212</v>
      </c>
      <c r="AR30" s="281">
        <v>1795.0385789478951</v>
      </c>
      <c r="AS30" s="281">
        <v>1501.8232730226314</v>
      </c>
      <c r="AT30" s="303">
        <v>979.84603122105273</v>
      </c>
      <c r="AU30" s="303">
        <v>1806.5798891268716</v>
      </c>
      <c r="AV30" s="303">
        <v>1578.058505441581</v>
      </c>
      <c r="AW30" s="303">
        <v>1719.9104154725787</v>
      </c>
      <c r="AX30" s="303">
        <v>2058.6832279821556</v>
      </c>
      <c r="AY30" s="303">
        <v>2055.7419558155566</v>
      </c>
      <c r="AZ30" s="303">
        <v>2301.8220848647356</v>
      </c>
      <c r="BA30" s="303">
        <v>2831.2442259315817</v>
      </c>
      <c r="BB30" s="303">
        <v>1912.0992685288629</v>
      </c>
      <c r="BC30" s="303">
        <v>1070.074753296848</v>
      </c>
      <c r="BD30" s="303">
        <v>559.05907090684286</v>
      </c>
      <c r="BE30" s="303">
        <v>834.23817359737188</v>
      </c>
      <c r="BF30" s="303">
        <v>861.79671066526987</v>
      </c>
      <c r="BG30" s="303">
        <v>1034.8011739031924</v>
      </c>
      <c r="BH30" s="303">
        <v>549.28327782315864</v>
      </c>
      <c r="BI30" s="303">
        <v>723.77277533739948</v>
      </c>
      <c r="BJ30" s="303">
        <v>1094.5574646478856</v>
      </c>
      <c r="BK30" s="303">
        <v>1057.2411563447436</v>
      </c>
      <c r="BL30" s="303">
        <v>755.52102115210346</v>
      </c>
      <c r="BM30" s="303">
        <v>821.34745261579451</v>
      </c>
      <c r="BN30" s="303">
        <v>826.34194904367405</v>
      </c>
      <c r="BO30" s="277">
        <v>602.242151606677</v>
      </c>
      <c r="BP30" s="277">
        <v>782.28214089451899</v>
      </c>
      <c r="BQ30" s="277">
        <v>822.4405756812439</v>
      </c>
      <c r="BR30" s="277">
        <v>756.69907883764802</v>
      </c>
      <c r="BS30" s="277">
        <v>753.34859499458003</v>
      </c>
      <c r="BT30" s="277">
        <v>846.16708711546005</v>
      </c>
      <c r="BU30" s="277">
        <v>692.42358222771963</v>
      </c>
      <c r="BV30" s="277">
        <v>865.01574777496035</v>
      </c>
      <c r="BW30" s="277">
        <v>780.10760824842635</v>
      </c>
      <c r="BX30" s="277">
        <v>861.00430718889106</v>
      </c>
      <c r="BY30" s="277">
        <v>827.90111504922709</v>
      </c>
      <c r="BZ30" s="277">
        <v>915.17872113034173</v>
      </c>
      <c r="CA30" s="277">
        <v>798.06074863828292</v>
      </c>
      <c r="CB30" s="277">
        <v>691.95112203703786</v>
      </c>
      <c r="CC30" s="277">
        <v>671.50749532790007</v>
      </c>
      <c r="CD30" s="277">
        <v>1089.7072783799999</v>
      </c>
      <c r="CE30" s="277">
        <v>770.19665028000009</v>
      </c>
      <c r="CF30" s="277">
        <v>854.4921407400002</v>
      </c>
      <c r="CG30" s="277">
        <v>879.94123985999988</v>
      </c>
      <c r="CH30" s="277">
        <v>798.87009259999991</v>
      </c>
      <c r="CI30" s="277">
        <v>852.53201112999989</v>
      </c>
      <c r="CJ30" s="277">
        <v>904.76412577999986</v>
      </c>
      <c r="CK30" s="277">
        <v>899.09596592999992</v>
      </c>
      <c r="CL30" s="277">
        <v>1114.5604361600001</v>
      </c>
      <c r="CM30" s="277">
        <v>533.8736389500001</v>
      </c>
      <c r="CN30" s="277">
        <v>606.35797650999996</v>
      </c>
      <c r="CO30" s="277">
        <v>641.42468305</v>
      </c>
      <c r="CP30" s="277">
        <v>640.72183794999989</v>
      </c>
      <c r="CQ30" s="277">
        <v>676.18171606999999</v>
      </c>
      <c r="CR30" s="277">
        <v>703.57192697999994</v>
      </c>
      <c r="CS30" s="277">
        <v>766.89729532999991</v>
      </c>
      <c r="CT30" s="277">
        <v>605.25047873999995</v>
      </c>
      <c r="CU30" s="277">
        <v>699.00509502</v>
      </c>
      <c r="CV30" s="277">
        <v>632.9967141300001</v>
      </c>
      <c r="CW30" s="277">
        <v>697.05701714999998</v>
      </c>
      <c r="CX30" s="277">
        <v>681.98962419999987</v>
      </c>
      <c r="CY30" s="277">
        <v>407.64556550999998</v>
      </c>
      <c r="CZ30" s="277">
        <v>645.17596443000002</v>
      </c>
      <c r="DA30" s="277">
        <v>490.66687719000009</v>
      </c>
      <c r="DB30" s="277">
        <v>489.72611377999988</v>
      </c>
      <c r="DC30" s="277">
        <v>483.39823017999998</v>
      </c>
      <c r="DD30" s="277">
        <v>478.95228184000007</v>
      </c>
      <c r="DE30" s="277">
        <v>382.65004127999998</v>
      </c>
      <c r="DF30" s="277">
        <v>496.68241252000001</v>
      </c>
      <c r="DG30" s="277">
        <v>511.01685492000007</v>
      </c>
      <c r="DH30" s="277">
        <v>502.62533861999998</v>
      </c>
      <c r="DI30" s="277">
        <v>579.4924117999999</v>
      </c>
      <c r="DJ30" s="277">
        <v>602.08023540999989</v>
      </c>
      <c r="DK30" s="277">
        <v>352.58832771468803</v>
      </c>
      <c r="DL30" s="277">
        <v>410.01052229707989</v>
      </c>
      <c r="DM30" s="277">
        <v>636.35473246828019</v>
      </c>
      <c r="DN30" s="277">
        <v>585.67899340596</v>
      </c>
      <c r="DO30" s="277">
        <v>575.59740862400008</v>
      </c>
      <c r="DP30" s="277">
        <v>553.84358296760001</v>
      </c>
      <c r="DQ30" s="277">
        <v>500.17724393000009</v>
      </c>
      <c r="DR30" s="277">
        <v>559.98786800000016</v>
      </c>
      <c r="DS30" s="277">
        <v>502.31492590000005</v>
      </c>
      <c r="DT30" s="277">
        <v>514.48477765999996</v>
      </c>
      <c r="DU30" s="277">
        <v>571.70506613999999</v>
      </c>
      <c r="DV30" s="277">
        <v>753.54684014000009</v>
      </c>
      <c r="DW30" s="277">
        <v>472.69312938421047</v>
      </c>
      <c r="DX30" s="277">
        <v>524.97773828947368</v>
      </c>
      <c r="DY30" s="277">
        <v>580.89611173526316</v>
      </c>
      <c r="DZ30" s="277">
        <v>655.68536506210501</v>
      </c>
      <c r="EA30" s="277">
        <v>665.67346608947366</v>
      </c>
      <c r="EB30" s="277">
        <v>570.29460709947375</v>
      </c>
      <c r="EC30" s="277">
        <v>672.53233976842102</v>
      </c>
      <c r="ED30" s="277">
        <v>827.79429207789485</v>
      </c>
      <c r="EE30" s="277">
        <v>667.25505893947366</v>
      </c>
      <c r="EF30" s="277">
        <v>711.65184163947367</v>
      </c>
      <c r="EG30" s="277">
        <v>671.42082718157894</v>
      </c>
      <c r="EH30" s="277">
        <v>913.72610129631585</v>
      </c>
      <c r="EI30" s="277">
        <v>678.95014104684208</v>
      </c>
      <c r="EJ30" s="277">
        <v>611.61529872315793</v>
      </c>
      <c r="EK30" s="277">
        <v>618.78452490789493</v>
      </c>
      <c r="EL30" s="277">
        <v>662.86949101105267</v>
      </c>
      <c r="EM30" s="277">
        <v>733.46819320210534</v>
      </c>
      <c r="EN30" s="277">
        <v>644.23447867315792</v>
      </c>
      <c r="EO30" s="277">
        <v>770.34773292894738</v>
      </c>
      <c r="EP30" s="277">
        <v>613.22606637000001</v>
      </c>
      <c r="EQ30" s="277">
        <v>661.80087865368421</v>
      </c>
      <c r="ER30" s="277">
        <v>661.87703667473681</v>
      </c>
      <c r="ES30" s="277">
        <v>709.92357181315788</v>
      </c>
      <c r="ET30" s="277">
        <v>755.28329633052635</v>
      </c>
      <c r="EU30" s="277">
        <v>691.76102348842119</v>
      </c>
      <c r="EV30" s="277">
        <v>545.46822040368409</v>
      </c>
      <c r="EW30" s="277">
        <v>557.80933505578957</v>
      </c>
      <c r="EX30" s="277">
        <v>576.37435864105271</v>
      </c>
      <c r="EY30" s="277">
        <v>481.75929354368407</v>
      </c>
      <c r="EZ30" s="277">
        <v>443.68962083789472</v>
      </c>
      <c r="FA30" s="277">
        <v>373.97823146315778</v>
      </c>
      <c r="FB30" s="277">
        <v>293.36064905421074</v>
      </c>
      <c r="FC30" s="277">
        <v>312.50715070368415</v>
      </c>
      <c r="FD30" s="277">
        <v>535.58356268315777</v>
      </c>
      <c r="FE30" s="277">
        <v>509.59675316596571</v>
      </c>
      <c r="FF30" s="277">
        <v>761.39957327774823</v>
      </c>
      <c r="FG30" s="277">
        <v>499.70193164473687</v>
      </c>
      <c r="FH30" s="277">
        <v>464.81018385473681</v>
      </c>
      <c r="FI30" s="277">
        <v>613.54638994210734</v>
      </c>
      <c r="FJ30" s="277">
        <v>609.05813222315589</v>
      </c>
      <c r="FK30" s="277">
        <v>539.72647504526822</v>
      </c>
      <c r="FL30" s="277">
        <v>571.12580820415451</v>
      </c>
      <c r="FM30" s="277">
        <v>766.35065151790559</v>
      </c>
      <c r="FN30" s="277">
        <v>722.77637546473682</v>
      </c>
      <c r="FO30" s="277">
        <v>569.55620099951352</v>
      </c>
      <c r="FP30" s="277">
        <v>588.70605849845117</v>
      </c>
      <c r="FQ30" s="277">
        <v>635.17160503421064</v>
      </c>
      <c r="FR30" s="277">
        <v>831.86429228289489</v>
      </c>
      <c r="FS30" s="277">
        <v>610.18049064789466</v>
      </c>
      <c r="FT30" s="277">
        <v>773.27864053473627</v>
      </c>
      <c r="FU30" s="277">
        <v>918.36295368210472</v>
      </c>
      <c r="FV30" s="277">
        <v>985.16063849210559</v>
      </c>
      <c r="FW30" s="277">
        <v>730.55157902421092</v>
      </c>
      <c r="FX30" s="277">
        <v>1115.5320084152652</v>
      </c>
      <c r="FY30" s="277">
        <v>797.75640502367514</v>
      </c>
      <c r="FZ30" s="277">
        <v>849.71855723202464</v>
      </c>
      <c r="GA30" s="277">
        <v>264.62430627316331</v>
      </c>
      <c r="GB30" s="277">
        <v>285.54199393316213</v>
      </c>
      <c r="GC30" s="277">
        <v>315.78149596158079</v>
      </c>
      <c r="GD30" s="277">
        <v>468.751263402105</v>
      </c>
      <c r="GE30" s="277">
        <v>131.44012654105268</v>
      </c>
      <c r="GF30" s="277">
        <v>181.74051726789406</v>
      </c>
      <c r="GG30" s="277">
        <v>245.87842709789618</v>
      </c>
      <c r="GH30" s="277">
        <v>246.18804773315566</v>
      </c>
      <c r="GI30" s="277">
        <v>285.72172188894785</v>
      </c>
      <c r="GJ30" s="277">
        <v>302.32840397526832</v>
      </c>
      <c r="GK30" s="277">
        <v>285.2132524389404</v>
      </c>
      <c r="GL30" s="277">
        <v>284.88883152684866</v>
      </c>
      <c r="GM30" s="277">
        <v>291.69462669948086</v>
      </c>
      <c r="GN30" s="277">
        <v>303.64601015367759</v>
      </c>
      <c r="GO30" s="277">
        <v>342.18533793635606</v>
      </c>
      <c r="GP30" s="277">
        <v>388.96982581315876</v>
      </c>
      <c r="GQ30" s="277">
        <v>134.77563545263152</v>
      </c>
      <c r="GR30" s="277">
        <v>182.28827888947427</v>
      </c>
      <c r="GS30" s="277">
        <v>232.21936348105277</v>
      </c>
      <c r="GT30" s="277">
        <v>218.35168153842073</v>
      </c>
      <c r="GU30" s="277">
        <v>266.59284097739675</v>
      </c>
      <c r="GV30" s="277">
        <v>238.82825282158205</v>
      </c>
      <c r="GW30" s="277">
        <v>579.89054231052614</v>
      </c>
      <c r="GX30" s="277">
        <v>240.48234191157792</v>
      </c>
      <c r="GY30" s="277">
        <v>274.18458042578146</v>
      </c>
      <c r="GZ30" s="277">
        <v>269.3872934394841</v>
      </c>
      <c r="HA30" s="277">
        <v>394.92396247737065</v>
      </c>
      <c r="HB30" s="277">
        <v>392.92990042788881</v>
      </c>
      <c r="HC30" s="277">
        <v>199.52548504000009</v>
      </c>
      <c r="HD30" s="277">
        <v>280.9349431152624</v>
      </c>
      <c r="HE30" s="277">
        <v>275.06059299684091</v>
      </c>
      <c r="HF30" s="277">
        <v>251.80455738947629</v>
      </c>
      <c r="HG30" s="277">
        <v>293.0562138068392</v>
      </c>
      <c r="HH30" s="277">
        <v>276.48668141947911</v>
      </c>
      <c r="HI30" s="277">
        <v>265.37248351473551</v>
      </c>
      <c r="HJ30" s="277">
        <v>289.50927271421057</v>
      </c>
      <c r="HK30" s="277">
        <v>271.46019281472792</v>
      </c>
      <c r="HL30" s="277">
        <v>278.96163898684586</v>
      </c>
      <c r="HM30" s="277">
        <v>321.13337055989382</v>
      </c>
    </row>
    <row r="31" spans="2:221" x14ac:dyDescent="0.2">
      <c r="B31" s="282">
        <v>213</v>
      </c>
      <c r="C31" s="288" t="s">
        <v>29</v>
      </c>
      <c r="D31" s="277">
        <v>1168.6091449134349</v>
      </c>
      <c r="E31" s="277">
        <v>1396.9707375356616</v>
      </c>
      <c r="F31" s="277">
        <v>1759.3573087048906</v>
      </c>
      <c r="G31" s="277">
        <v>1938.1464518055379</v>
      </c>
      <c r="H31" s="277">
        <v>2480.5504733029675</v>
      </c>
      <c r="I31" s="277">
        <v>2979.191999670998</v>
      </c>
      <c r="J31" s="277">
        <v>3255.7060877518006</v>
      </c>
      <c r="K31" s="277">
        <v>3298.1839889279836</v>
      </c>
      <c r="L31" s="277">
        <v>1950.516084146142</v>
      </c>
      <c r="M31" s="277">
        <v>2401.3326936140666</v>
      </c>
      <c r="N31" s="277">
        <v>3218.0321366352728</v>
      </c>
      <c r="O31" s="277">
        <v>3570.9692046985042</v>
      </c>
      <c r="P31" s="277">
        <v>166.89655082207719</v>
      </c>
      <c r="Q31" s="277">
        <v>405.72190021772838</v>
      </c>
      <c r="R31" s="277">
        <v>184.03018104483581</v>
      </c>
      <c r="S31" s="277">
        <v>411.96051282879341</v>
      </c>
      <c r="T31" s="277">
        <v>246.80545676436708</v>
      </c>
      <c r="U31" s="277">
        <v>399.89295996494241</v>
      </c>
      <c r="V31" s="277">
        <v>242.970788601859</v>
      </c>
      <c r="W31" s="277">
        <v>507.30153220449318</v>
      </c>
      <c r="X31" s="277">
        <v>336.42064985271725</v>
      </c>
      <c r="Y31" s="277">
        <v>519.49480687258506</v>
      </c>
      <c r="Z31" s="277">
        <v>381.86213521833065</v>
      </c>
      <c r="AA31" s="277">
        <v>521.57971676125749</v>
      </c>
      <c r="AB31" s="277">
        <v>396.86026845619659</v>
      </c>
      <c r="AC31" s="277">
        <v>530.18978384074705</v>
      </c>
      <c r="AD31" s="277">
        <v>417.93296370304768</v>
      </c>
      <c r="AE31" s="277">
        <v>593.16343580554633</v>
      </c>
      <c r="AF31" s="277">
        <v>586.096492261712</v>
      </c>
      <c r="AG31" s="277">
        <v>605.64021414256831</v>
      </c>
      <c r="AH31" s="277">
        <v>608.14779225248719</v>
      </c>
      <c r="AI31" s="277">
        <v>680.66597464619997</v>
      </c>
      <c r="AJ31" s="277">
        <v>605.02006229180006</v>
      </c>
      <c r="AK31" s="277">
        <v>796.72117777940002</v>
      </c>
      <c r="AL31" s="277">
        <v>725.24895269939998</v>
      </c>
      <c r="AM31" s="277">
        <v>852.20180690039751</v>
      </c>
      <c r="AN31" s="277">
        <v>737.57591463439996</v>
      </c>
      <c r="AO31" s="277">
        <v>871.01277576380016</v>
      </c>
      <c r="AP31" s="277">
        <v>794.91437677240003</v>
      </c>
      <c r="AQ31" s="277">
        <v>852.20302058120046</v>
      </c>
      <c r="AR31" s="277">
        <v>870.02673306551821</v>
      </c>
      <c r="AS31" s="277">
        <v>908.21823593841759</v>
      </c>
      <c r="AT31" s="277">
        <v>1050.1562414133205</v>
      </c>
      <c r="AU31" s="277">
        <v>469.78277851072761</v>
      </c>
      <c r="AV31" s="303">
        <v>460.0749084528851</v>
      </c>
      <c r="AW31" s="303">
        <v>497.6107859190588</v>
      </c>
      <c r="AX31" s="303">
        <v>449.44207719783162</v>
      </c>
      <c r="AY31" s="303">
        <v>543.3883125763665</v>
      </c>
      <c r="AZ31" s="303">
        <v>549.35642051885202</v>
      </c>
      <c r="BA31" s="303">
        <v>600.42014131106635</v>
      </c>
      <c r="BB31" s="303">
        <v>542.93329270937977</v>
      </c>
      <c r="BC31" s="303">
        <v>708.62283907476819</v>
      </c>
      <c r="BD31" s="303">
        <v>699.1105271111893</v>
      </c>
      <c r="BE31" s="303">
        <v>875.71969230004368</v>
      </c>
      <c r="BF31" s="303">
        <v>790.92940697505594</v>
      </c>
      <c r="BG31" s="303">
        <v>852.27251024898396</v>
      </c>
      <c r="BH31" s="303">
        <v>894.4067440471357</v>
      </c>
      <c r="BI31" s="303">
        <v>817.38659376453484</v>
      </c>
      <c r="BJ31" s="303">
        <v>948.33564211952182</v>
      </c>
      <c r="BK31" s="303">
        <v>910.84022476731229</v>
      </c>
      <c r="BL31" s="303">
        <v>1105.9755741965564</v>
      </c>
      <c r="BM31" s="303">
        <v>889.72615176511226</v>
      </c>
      <c r="BN31" s="303">
        <v>1136.7837273294572</v>
      </c>
      <c r="BO31" s="277">
        <f t="shared" ref="BO31:DJ31" si="260">SUM(BO32:BO33)</f>
        <v>17.689004802034322</v>
      </c>
      <c r="BP31" s="277">
        <f t="shared" si="260"/>
        <v>45.766221593358509</v>
      </c>
      <c r="BQ31" s="277">
        <f t="shared" si="260"/>
        <v>103.44132442668437</v>
      </c>
      <c r="BR31" s="277">
        <f t="shared" si="260"/>
        <v>91.03593872720576</v>
      </c>
      <c r="BS31" s="277">
        <f t="shared" si="260"/>
        <v>107.50471652898028</v>
      </c>
      <c r="BT31" s="277">
        <f t="shared" si="260"/>
        <v>207.18124496154232</v>
      </c>
      <c r="BU31" s="277">
        <f t="shared" si="260"/>
        <v>10.466430807920823</v>
      </c>
      <c r="BV31" s="277">
        <f t="shared" si="260"/>
        <v>49.086019556343118</v>
      </c>
      <c r="BW31" s="277">
        <f t="shared" si="260"/>
        <v>124.47773068057187</v>
      </c>
      <c r="BX31" s="277">
        <f t="shared" si="260"/>
        <v>95.260744825425235</v>
      </c>
      <c r="BY31" s="277">
        <f t="shared" si="260"/>
        <v>76.847476215159844</v>
      </c>
      <c r="BZ31" s="277">
        <f t="shared" si="260"/>
        <v>239.8522917882083</v>
      </c>
      <c r="CA31" s="277">
        <f t="shared" si="260"/>
        <v>30.122738683888567</v>
      </c>
      <c r="CB31" s="277">
        <f t="shared" si="260"/>
        <v>63.056607652493106</v>
      </c>
      <c r="CC31" s="277">
        <f t="shared" si="260"/>
        <v>153.62611042798542</v>
      </c>
      <c r="CD31" s="277">
        <f t="shared" si="260"/>
        <v>114.87788954590846</v>
      </c>
      <c r="CE31" s="277">
        <f t="shared" si="260"/>
        <v>115.91209394077426</v>
      </c>
      <c r="CF31" s="277">
        <f t="shared" si="260"/>
        <v>169.10297647825968</v>
      </c>
      <c r="CG31" s="277">
        <f t="shared" si="260"/>
        <v>30.022636276659831</v>
      </c>
      <c r="CH31" s="277">
        <f t="shared" si="260"/>
        <v>59.831362271467249</v>
      </c>
      <c r="CI31" s="277">
        <f t="shared" si="260"/>
        <v>153.11679005373193</v>
      </c>
      <c r="CJ31" s="277">
        <f t="shared" si="260"/>
        <v>114.28795455952768</v>
      </c>
      <c r="CK31" s="277">
        <f t="shared" si="260"/>
        <v>128.21963331997844</v>
      </c>
      <c r="CL31" s="277">
        <f t="shared" si="260"/>
        <v>264.79394432498708</v>
      </c>
      <c r="CM31" s="277">
        <f t="shared" si="260"/>
        <v>33.409462061674304</v>
      </c>
      <c r="CN31" s="277">
        <f t="shared" si="260"/>
        <v>67.252535336060419</v>
      </c>
      <c r="CO31" s="277">
        <f t="shared" si="260"/>
        <v>235.75865245498255</v>
      </c>
      <c r="CP31" s="277">
        <f t="shared" si="260"/>
        <v>113.62190804724166</v>
      </c>
      <c r="CQ31" s="277">
        <f t="shared" si="260"/>
        <v>136.23895794344378</v>
      </c>
      <c r="CR31" s="277">
        <f t="shared" si="260"/>
        <v>269.6339408818996</v>
      </c>
      <c r="CS31" s="277">
        <f t="shared" si="260"/>
        <v>44.361359710625834</v>
      </c>
      <c r="CT31" s="277">
        <f t="shared" si="260"/>
        <v>69.287427609538071</v>
      </c>
      <c r="CU31" s="277">
        <f t="shared" si="260"/>
        <v>268.21334789816672</v>
      </c>
      <c r="CV31" s="277">
        <f t="shared" si="260"/>
        <v>120.13810734716935</v>
      </c>
      <c r="CW31" s="277">
        <f t="shared" si="260"/>
        <v>134.04316866831758</v>
      </c>
      <c r="CX31" s="277">
        <f t="shared" si="260"/>
        <v>267.39844074577059</v>
      </c>
      <c r="CY31" s="277">
        <f t="shared" si="260"/>
        <v>57.503252645673776</v>
      </c>
      <c r="CZ31" s="277">
        <f t="shared" si="260"/>
        <v>69.118419777921375</v>
      </c>
      <c r="DA31" s="277">
        <f t="shared" si="260"/>
        <v>270.23859603260144</v>
      </c>
      <c r="DB31" s="277">
        <f t="shared" si="260"/>
        <v>118.913124747734</v>
      </c>
      <c r="DC31" s="277">
        <f t="shared" si="260"/>
        <v>148.03299891647328</v>
      </c>
      <c r="DD31" s="277">
        <f t="shared" si="260"/>
        <v>263.24366017653978</v>
      </c>
      <c r="DE31" s="277">
        <f t="shared" si="260"/>
        <v>72.735746959431452</v>
      </c>
      <c r="DF31" s="277">
        <f t="shared" si="260"/>
        <v>70.523001544140072</v>
      </c>
      <c r="DG31" s="277">
        <f t="shared" si="260"/>
        <v>274.67421519947618</v>
      </c>
      <c r="DH31" s="277">
        <f t="shared" si="260"/>
        <v>148.38852734067947</v>
      </c>
      <c r="DI31" s="277">
        <f t="shared" si="260"/>
        <v>140.38619682932483</v>
      </c>
      <c r="DJ31" s="277">
        <f t="shared" si="260"/>
        <v>304.38871163554199</v>
      </c>
      <c r="DK31" s="277">
        <f t="shared" ref="DK31:DO31" si="261">SUM(DK32:DK33)</f>
        <v>92.790281233235831</v>
      </c>
      <c r="DL31" s="277">
        <f t="shared" si="261"/>
        <v>73.006770749496326</v>
      </c>
      <c r="DM31" s="277">
        <f t="shared" si="261"/>
        <v>420.29944027897983</v>
      </c>
      <c r="DN31" s="277">
        <f t="shared" si="261"/>
        <v>140.79231348374071</v>
      </c>
      <c r="DO31" s="277">
        <f t="shared" si="261"/>
        <v>159.56958871738499</v>
      </c>
      <c r="DP31" s="277">
        <f t="shared" ref="DP31:FE31" si="262">SUM(DP32:DP33)</f>
        <v>305.27831194144261</v>
      </c>
      <c r="DQ31" s="277">
        <f t="shared" si="262"/>
        <v>94.607034569487197</v>
      </c>
      <c r="DR31" s="277">
        <f t="shared" si="262"/>
        <v>94.444060737200004</v>
      </c>
      <c r="DS31" s="277">
        <f t="shared" si="262"/>
        <v>419.09669694579998</v>
      </c>
      <c r="DT31" s="277">
        <f t="shared" si="262"/>
        <v>141.75004814480002</v>
      </c>
      <c r="DU31" s="277">
        <f t="shared" si="262"/>
        <v>147.92107557979998</v>
      </c>
      <c r="DV31" s="277">
        <f t="shared" si="262"/>
        <v>390.9948509216</v>
      </c>
      <c r="DW31" s="277">
        <f t="shared" si="262"/>
        <v>112.30687919900001</v>
      </c>
      <c r="DX31" s="277">
        <f t="shared" si="262"/>
        <v>97.514340939000022</v>
      </c>
      <c r="DY31" s="277">
        <f t="shared" si="262"/>
        <v>395.19884215380006</v>
      </c>
      <c r="DZ31" s="277">
        <f t="shared" si="262"/>
        <v>263.7865953772</v>
      </c>
      <c r="EA31" s="277">
        <f t="shared" si="262"/>
        <v>248.9580020766</v>
      </c>
      <c r="EB31" s="277">
        <f t="shared" si="262"/>
        <v>283.97658032560003</v>
      </c>
      <c r="EC31" s="277">
        <f t="shared" si="262"/>
        <v>232.52343196640004</v>
      </c>
      <c r="ED31" s="277">
        <f t="shared" si="262"/>
        <v>102.7461261766</v>
      </c>
      <c r="EE31" s="277">
        <f t="shared" si="262"/>
        <v>389.9793945564</v>
      </c>
      <c r="EF31" s="277">
        <f t="shared" si="262"/>
        <v>276.67684030679999</v>
      </c>
      <c r="EG31" s="277">
        <f t="shared" si="262"/>
        <v>259.58225426719997</v>
      </c>
      <c r="EH31" s="277">
        <f t="shared" si="262"/>
        <v>315.9427123263975</v>
      </c>
      <c r="EI31" s="277">
        <f t="shared" si="262"/>
        <v>247.76800955599998</v>
      </c>
      <c r="EJ31" s="277">
        <f t="shared" si="262"/>
        <v>105.79411628960003</v>
      </c>
      <c r="EK31" s="277">
        <f t="shared" si="262"/>
        <v>384.01378878879996</v>
      </c>
      <c r="EL31" s="277">
        <f t="shared" si="262"/>
        <v>277.81603279240005</v>
      </c>
      <c r="EM31" s="277">
        <f t="shared" si="262"/>
        <v>265.58051502180001</v>
      </c>
      <c r="EN31" s="277">
        <f t="shared" si="262"/>
        <v>327.61622794960005</v>
      </c>
      <c r="EO31" s="277">
        <f t="shared" si="262"/>
        <v>358.01295501140004</v>
      </c>
      <c r="EP31" s="277">
        <f t="shared" si="262"/>
        <v>112.47804191660001</v>
      </c>
      <c r="EQ31" s="277">
        <f t="shared" si="262"/>
        <v>324.42337984440002</v>
      </c>
      <c r="ER31" s="277">
        <f t="shared" si="262"/>
        <v>286.05508675359999</v>
      </c>
      <c r="ES31" s="277">
        <f t="shared" si="262"/>
        <v>253.74311859611618</v>
      </c>
      <c r="ET31" s="277">
        <f t="shared" si="262"/>
        <v>312.40481523148418</v>
      </c>
      <c r="EU31" s="277">
        <f t="shared" si="262"/>
        <v>350.25276055105036</v>
      </c>
      <c r="EV31" s="277">
        <f t="shared" si="262"/>
        <v>118.49602713847025</v>
      </c>
      <c r="EW31" s="277">
        <f t="shared" si="262"/>
        <v>401.2779453759976</v>
      </c>
      <c r="EX31" s="277">
        <f t="shared" si="262"/>
        <v>335.53232687368478</v>
      </c>
      <c r="EY31" s="277">
        <f t="shared" si="262"/>
        <v>153.37939980638367</v>
      </c>
      <c r="EZ31" s="277">
        <f t="shared" si="262"/>
        <v>419.30650925834914</v>
      </c>
      <c r="FA31" s="277">
        <f t="shared" si="262"/>
        <v>361.39634964881111</v>
      </c>
      <c r="FB31" s="277">
        <f t="shared" si="262"/>
        <v>516.44226009022964</v>
      </c>
      <c r="FC31" s="277">
        <f t="shared" si="262"/>
        <v>172.31763167427982</v>
      </c>
      <c r="FD31" s="277">
        <f t="shared" si="262"/>
        <v>162.26267695885332</v>
      </c>
      <c r="FE31" s="277">
        <f t="shared" si="262"/>
        <v>134.35932568769041</v>
      </c>
      <c r="FF31" s="277">
        <f t="shared" ref="FF31:FR31" si="263">SUM(FF32:FF33)</f>
        <v>173.16077586418385</v>
      </c>
      <c r="FG31" s="277">
        <f t="shared" si="263"/>
        <v>162.42797970860775</v>
      </c>
      <c r="FH31" s="277">
        <f t="shared" si="263"/>
        <v>130.0045353281256</v>
      </c>
      <c r="FI31" s="277">
        <f t="shared" si="263"/>
        <v>167.64239341615178</v>
      </c>
      <c r="FJ31" s="277">
        <f t="shared" si="263"/>
        <v>178.74562908837004</v>
      </c>
      <c r="FK31" s="277">
        <f t="shared" si="263"/>
        <v>167.33607299046005</v>
      </c>
      <c r="FL31" s="277">
        <f t="shared" si="263"/>
        <v>151.52908384022874</v>
      </c>
      <c r="FM31" s="277">
        <f t="shared" si="263"/>
        <v>149.50784119012553</v>
      </c>
      <c r="FN31" s="277">
        <f t="shared" si="263"/>
        <v>137.17072294423048</v>
      </c>
      <c r="FO31" s="277">
        <f t="shared" si="263"/>
        <v>162.76351306347559</v>
      </c>
      <c r="FP31" s="277">
        <f t="shared" si="263"/>
        <v>236.895580406238</v>
      </c>
      <c r="FQ31" s="277">
        <f t="shared" si="263"/>
        <v>158.46925315992587</v>
      </c>
      <c r="FR31" s="277">
        <f t="shared" si="263"/>
        <v>148.02347901020266</v>
      </c>
      <c r="FS31" s="277">
        <f t="shared" ref="FS31:FU31" si="264">SUM(FS32:FS33)</f>
        <v>252.65294993226274</v>
      </c>
      <c r="FT31" s="277">
        <f t="shared" si="264"/>
        <v>134.95066049589161</v>
      </c>
      <c r="FU31" s="277">
        <f t="shared" si="264"/>
        <v>161.75281009069761</v>
      </c>
      <c r="FV31" s="277">
        <f t="shared" ref="FV31:FX31" si="265">SUM(FV32:FV33)</f>
        <v>223.78782283379812</v>
      </c>
      <c r="FW31" s="277">
        <f t="shared" si="265"/>
        <v>192.27079286069312</v>
      </c>
      <c r="FX31" s="277">
        <f t="shared" si="265"/>
        <v>184.36152561657514</v>
      </c>
      <c r="FY31" s="277">
        <f t="shared" ref="FY31" si="266">SUM(FY32:FY33)</f>
        <v>223.0813488944124</v>
      </c>
      <c r="FZ31" s="277">
        <f t="shared" ref="FZ31" si="267">SUM(FZ32:FZ33)</f>
        <v>163.22867080284067</v>
      </c>
      <c r="GA31" s="277">
        <f t="shared" ref="GA31:GB31" si="268">SUM(GA32:GA33)</f>
        <v>156.62327301212667</v>
      </c>
      <c r="GB31" s="277">
        <f t="shared" si="268"/>
        <v>245.19955816726639</v>
      </c>
      <c r="GC31" s="277">
        <f t="shared" ref="GC31" si="269">SUM(GC32:GC33)</f>
        <v>310.23811184703385</v>
      </c>
      <c r="GD31" s="277">
        <f t="shared" ref="GD31" si="270">SUM(GD32:GD33)</f>
        <v>153.18516906046793</v>
      </c>
      <c r="GE31" s="277">
        <f t="shared" ref="GE31:GF31" si="271">SUM(GE32:GE33)</f>
        <v>330.65810682097344</v>
      </c>
      <c r="GF31" s="277">
        <f t="shared" si="271"/>
        <v>197.38017865714698</v>
      </c>
      <c r="GG31" s="277">
        <f t="shared" ref="GG31:GH31" si="272">SUM(GG32:GG33)</f>
        <v>171.0722416330689</v>
      </c>
      <c r="GH31" s="277">
        <f t="shared" si="272"/>
        <v>211.80833802219891</v>
      </c>
      <c r="GI31" s="277">
        <f t="shared" ref="GI31:GJ31" si="273">SUM(GI32:GI33)</f>
        <v>452.37211380823294</v>
      </c>
      <c r="GJ31" s="277">
        <f t="shared" si="273"/>
        <v>211.53924046961185</v>
      </c>
      <c r="GK31" s="277">
        <f t="shared" ref="GK31:GL31" si="274">SUM(GK32:GK33)</f>
        <v>318.49636626887838</v>
      </c>
      <c r="GL31" s="277">
        <f t="shared" si="274"/>
        <v>277.62329671079431</v>
      </c>
      <c r="GM31" s="277">
        <f t="shared" ref="GM31" si="275">SUM(GM32:GM33)</f>
        <v>194.8097439953832</v>
      </c>
      <c r="GN31" s="277">
        <f t="shared" ref="GN31" si="276">SUM(GN32:GN33)</f>
        <v>234.20450685266258</v>
      </c>
      <c r="GO31" s="277">
        <f t="shared" ref="GO31" si="277">SUM(GO32:GO33)</f>
        <v>436.16377171116363</v>
      </c>
      <c r="GP31" s="277">
        <f t="shared" ref="GP31:GQ31" si="278">SUM(GP32:GP33)</f>
        <v>181.90423168515787</v>
      </c>
      <c r="GQ31" s="277">
        <f t="shared" si="278"/>
        <v>421.60011534007356</v>
      </c>
      <c r="GR31" s="277">
        <f t="shared" ref="GR31" si="279">SUM(GR32:GR33)</f>
        <v>265.33560357229129</v>
      </c>
      <c r="GS31" s="277">
        <f t="shared" ref="GS31" si="280">SUM(GS32:GS33)</f>
        <v>207.47102513477091</v>
      </c>
      <c r="GT31" s="277">
        <f t="shared" ref="GT31" si="281">SUM(GT32:GT33)</f>
        <v>217.59083295168438</v>
      </c>
      <c r="GU31" s="277">
        <f t="shared" ref="GU31" si="282">SUM(GU32:GU33)</f>
        <v>432.18123770026898</v>
      </c>
      <c r="GV31" s="277">
        <f t="shared" ref="GV31" si="283">SUM(GV32:GV33)</f>
        <v>167.61452311258154</v>
      </c>
      <c r="GW31" s="277">
        <f t="shared" ref="GW31" si="284">SUM(GW32:GW33)</f>
        <v>430.83992638061511</v>
      </c>
      <c r="GX31" s="277">
        <f t="shared" ref="GX31" si="285">SUM(GX32:GX33)</f>
        <v>277.18712170342627</v>
      </c>
      <c r="GY31" s="277">
        <f t="shared" ref="GY31" si="286">SUM(GY32:GY33)</f>
        <v>240.30859403548047</v>
      </c>
      <c r="GZ31" s="277">
        <f t="shared" ref="GZ31" si="287">SUM(GZ32:GZ33)</f>
        <v>223.47792364303547</v>
      </c>
      <c r="HA31" s="277">
        <f t="shared" ref="HA31" si="288">SUM(HA32:HA33)</f>
        <v>455.41001427830849</v>
      </c>
      <c r="HB31" s="277">
        <f t="shared" ref="HB31" si="289">SUM(HB32:HB33)</f>
        <v>231.95228684596822</v>
      </c>
      <c r="HC31" s="277">
        <f t="shared" ref="HC31:HD31" si="290">SUM(HC32:HC33)</f>
        <v>527.35255903601274</v>
      </c>
      <c r="HD31" s="277">
        <f t="shared" si="290"/>
        <v>288.76897835078552</v>
      </c>
      <c r="HE31" s="277">
        <f t="shared" ref="HE31:HF31" si="291">SUM(HE32:HE33)</f>
        <v>289.85403680975799</v>
      </c>
      <c r="HF31" s="277">
        <f t="shared" si="291"/>
        <v>254.44936598911221</v>
      </c>
      <c r="HG31" s="277">
        <f t="shared" ref="HG31:HH31" si="292">SUM(HG32:HG33)</f>
        <v>421.67525935200001</v>
      </c>
      <c r="HH31" s="277">
        <f t="shared" si="292"/>
        <v>213.60152642399999</v>
      </c>
      <c r="HI31" s="277">
        <f t="shared" ref="HI31:HJ31" si="293">SUM(HI32:HI33)</f>
        <v>530.72845407945726</v>
      </c>
      <c r="HJ31" s="277">
        <f t="shared" si="293"/>
        <v>273.81613511999996</v>
      </c>
      <c r="HK31" s="277">
        <f t="shared" ref="HK31:HL31" si="294">SUM(HK32:HK33)</f>
        <v>332.23913813000001</v>
      </c>
      <c r="HL31" s="277">
        <f t="shared" si="294"/>
        <v>266.22214588999998</v>
      </c>
      <c r="HM31" s="277">
        <f t="shared" ref="HM31" si="295">SUM(HM32:HM33)</f>
        <v>432.07814318852002</v>
      </c>
    </row>
    <row r="32" spans="2:221" x14ac:dyDescent="0.2">
      <c r="B32" s="282">
        <v>2131</v>
      </c>
      <c r="C32" s="289" t="s">
        <v>14</v>
      </c>
      <c r="D32" s="281">
        <v>652.30861799999991</v>
      </c>
      <c r="E32" s="281">
        <v>714.90315372999999</v>
      </c>
      <c r="F32" s="281">
        <v>970.61580098000002</v>
      </c>
      <c r="G32" s="281">
        <v>1147.64073925</v>
      </c>
      <c r="H32" s="281">
        <v>1612.4426461279998</v>
      </c>
      <c r="I32" s="281">
        <v>2073.8774315135979</v>
      </c>
      <c r="J32" s="281">
        <v>2403.243398781271</v>
      </c>
      <c r="K32" s="281">
        <v>2326.240431891666</v>
      </c>
      <c r="L32" s="281">
        <v>899.95522530200003</v>
      </c>
      <c r="M32" s="281">
        <v>1260.5548871959998</v>
      </c>
      <c r="N32" s="281">
        <v>2025.8352712308754</v>
      </c>
      <c r="O32" s="281">
        <v>2339.7331048622464</v>
      </c>
      <c r="P32" s="281">
        <v>126.888301</v>
      </c>
      <c r="Q32" s="281">
        <v>201.78606100000002</v>
      </c>
      <c r="R32" s="281">
        <v>134.95831200000001</v>
      </c>
      <c r="S32" s="281">
        <v>188.67594400000002</v>
      </c>
      <c r="T32" s="281">
        <v>180.01634737000001</v>
      </c>
      <c r="U32" s="281">
        <v>148.78025973506001</v>
      </c>
      <c r="V32" s="281">
        <v>152.43947836494002</v>
      </c>
      <c r="W32" s="281">
        <v>233.66706825999998</v>
      </c>
      <c r="X32" s="281">
        <v>230.29733553</v>
      </c>
      <c r="Y32" s="281">
        <v>242.30115696999997</v>
      </c>
      <c r="Z32" s="281">
        <v>260.76041650999997</v>
      </c>
      <c r="AA32" s="281">
        <v>237.25689197000003</v>
      </c>
      <c r="AB32" s="281">
        <v>275.78057063</v>
      </c>
      <c r="AC32" s="281">
        <v>258.87811835999997</v>
      </c>
      <c r="AD32" s="281">
        <v>291.12021801999998</v>
      </c>
      <c r="AE32" s="281">
        <v>321.86183224000001</v>
      </c>
      <c r="AF32" s="281">
        <v>451.38340045999996</v>
      </c>
      <c r="AG32" s="281">
        <v>339.55634119999996</v>
      </c>
      <c r="AH32" s="281">
        <v>414.62727984999998</v>
      </c>
      <c r="AI32" s="281">
        <v>406.87562461799996</v>
      </c>
      <c r="AJ32" s="281">
        <v>414.87394309000007</v>
      </c>
      <c r="AK32" s="281">
        <v>527.89062148000005</v>
      </c>
      <c r="AL32" s="281">
        <v>549.33667708999997</v>
      </c>
      <c r="AM32" s="281">
        <v>581.77618985359754</v>
      </c>
      <c r="AN32" s="281">
        <v>568.19422743999996</v>
      </c>
      <c r="AO32" s="281">
        <v>617.74157994000007</v>
      </c>
      <c r="AP32" s="281">
        <v>614.27164544000004</v>
      </c>
      <c r="AQ32" s="281">
        <v>603.03594596127118</v>
      </c>
      <c r="AR32" s="281">
        <v>675.265453665</v>
      </c>
      <c r="AS32" s="281">
        <v>626.55682093399992</v>
      </c>
      <c r="AT32" s="303">
        <v>839.55000759866664</v>
      </c>
      <c r="AU32" s="303">
        <v>184.86814969400001</v>
      </c>
      <c r="AV32" s="303">
        <v>256.82503383099998</v>
      </c>
      <c r="AW32" s="303">
        <v>189.65330644099998</v>
      </c>
      <c r="AX32" s="303">
        <v>259.20133654699998</v>
      </c>
      <c r="AY32" s="303">
        <v>194.27554848300002</v>
      </c>
      <c r="AZ32" s="303">
        <v>372.27783261499997</v>
      </c>
      <c r="BA32" s="303">
        <v>202.704141177</v>
      </c>
      <c r="BB32" s="303">
        <v>375.985939288</v>
      </c>
      <c r="BC32" s="303">
        <v>309.58697411600002</v>
      </c>
      <c r="BD32" s="303">
        <v>543.25869755799999</v>
      </c>
      <c r="BE32" s="303">
        <v>432.46503590787501</v>
      </c>
      <c r="BF32" s="303">
        <v>591.84230502499997</v>
      </c>
      <c r="BG32" s="303">
        <v>458.26923274000001</v>
      </c>
      <c r="BH32" s="303">
        <v>662.96921397000006</v>
      </c>
      <c r="BI32" s="303">
        <v>468.06491457599998</v>
      </c>
      <c r="BJ32" s="303">
        <v>666.37477526000021</v>
      </c>
      <c r="BK32" s="303">
        <v>542.32420105624647</v>
      </c>
      <c r="BL32" s="303">
        <v>758.94283621499994</v>
      </c>
      <c r="BM32" s="303">
        <v>481.31571832999998</v>
      </c>
      <c r="BN32" s="303">
        <v>752.35713065999994</v>
      </c>
      <c r="BO32" s="277">
        <v>15.150751</v>
      </c>
      <c r="BP32" s="277">
        <v>23.383948</v>
      </c>
      <c r="BQ32" s="277">
        <v>88.353601999999995</v>
      </c>
      <c r="BR32" s="277">
        <v>16.028239999999997</v>
      </c>
      <c r="BS32" s="277">
        <v>19.739286000000007</v>
      </c>
      <c r="BT32" s="277">
        <v>166.01853500000001</v>
      </c>
      <c r="BU32" s="277">
        <v>3.7246870000000003</v>
      </c>
      <c r="BV32" s="277">
        <v>25.223821999999998</v>
      </c>
      <c r="BW32" s="277">
        <v>106.00980300000001</v>
      </c>
      <c r="BX32" s="277">
        <v>18.215556000000007</v>
      </c>
      <c r="BY32" s="277">
        <v>13.911516000000006</v>
      </c>
      <c r="BZ32" s="277">
        <v>156.54887199999999</v>
      </c>
      <c r="CA32" s="277">
        <v>16.512906999999998</v>
      </c>
      <c r="CB32" s="277">
        <v>34.483618000000007</v>
      </c>
      <c r="CC32" s="277">
        <v>129.01982236999999</v>
      </c>
      <c r="CD32" s="277">
        <v>17.915080000000003</v>
      </c>
      <c r="CE32" s="277">
        <v>15.154409999999999</v>
      </c>
      <c r="CF32" s="277">
        <v>115.71076973506001</v>
      </c>
      <c r="CG32" s="277">
        <v>11.751578364940002</v>
      </c>
      <c r="CH32" s="277">
        <v>22.056139999999999</v>
      </c>
      <c r="CI32" s="277">
        <v>118.63176000000001</v>
      </c>
      <c r="CJ32" s="277">
        <v>13.611789999999999</v>
      </c>
      <c r="CK32" s="277">
        <v>19.003158259999978</v>
      </c>
      <c r="CL32" s="277">
        <v>201.05212</v>
      </c>
      <c r="CM32" s="277">
        <v>9.9267934899999979</v>
      </c>
      <c r="CN32" s="277">
        <v>25.049694299999992</v>
      </c>
      <c r="CO32" s="277">
        <v>195.32084774</v>
      </c>
      <c r="CP32" s="277">
        <v>12.303268310000007</v>
      </c>
      <c r="CQ32" s="277">
        <v>24.533910979999987</v>
      </c>
      <c r="CR32" s="277">
        <v>205.46397767999997</v>
      </c>
      <c r="CS32" s="277">
        <v>16.240790880000002</v>
      </c>
      <c r="CT32" s="277">
        <v>26.573165709999991</v>
      </c>
      <c r="CU32" s="277">
        <v>217.94645992</v>
      </c>
      <c r="CV32" s="277">
        <v>13.300510000000003</v>
      </c>
      <c r="CW32" s="277">
        <v>21.536500000000018</v>
      </c>
      <c r="CX32" s="277">
        <v>202.41988197000001</v>
      </c>
      <c r="CY32" s="277">
        <v>27.015949169999999</v>
      </c>
      <c r="CZ32" s="277">
        <v>26.586067100000001</v>
      </c>
      <c r="DA32" s="277">
        <v>222.17855435999999</v>
      </c>
      <c r="DB32" s="277">
        <v>12.516703410000005</v>
      </c>
      <c r="DC32" s="277">
        <v>39.956089249999998</v>
      </c>
      <c r="DD32" s="277">
        <v>206.40532569999999</v>
      </c>
      <c r="DE32" s="277">
        <v>38.882719999999999</v>
      </c>
      <c r="DF32" s="277">
        <v>26.551476790000002</v>
      </c>
      <c r="DG32" s="277">
        <v>225.68602122999999</v>
      </c>
      <c r="DH32" s="277">
        <v>43.104894969999997</v>
      </c>
      <c r="DI32" s="277">
        <v>29.186265760000001</v>
      </c>
      <c r="DJ32" s="277">
        <v>249.57067151000001</v>
      </c>
      <c r="DK32" s="277">
        <v>59.130389969999996</v>
      </c>
      <c r="DL32" s="277">
        <v>23.428044219999997</v>
      </c>
      <c r="DM32" s="277">
        <v>368.82496627</v>
      </c>
      <c r="DN32" s="277">
        <v>44.318979859999985</v>
      </c>
      <c r="DO32" s="277">
        <v>43.385099999999994</v>
      </c>
      <c r="DP32" s="277">
        <v>251.85226133999998</v>
      </c>
      <c r="DQ32" s="277">
        <v>59.764303299999995</v>
      </c>
      <c r="DR32" s="277">
        <v>23.754243170000009</v>
      </c>
      <c r="DS32" s="277">
        <v>331.10873337999999</v>
      </c>
      <c r="DT32" s="277">
        <v>42.660126000000005</v>
      </c>
      <c r="DU32" s="277">
        <v>29.864191039999994</v>
      </c>
      <c r="DV32" s="277">
        <v>334.35130757799999</v>
      </c>
      <c r="DW32" s="277">
        <v>71.512</v>
      </c>
      <c r="DX32" s="277">
        <v>25.682489970000006</v>
      </c>
      <c r="DY32" s="277">
        <v>317.67945312000006</v>
      </c>
      <c r="DZ32" s="277">
        <v>164.71899999999999</v>
      </c>
      <c r="EA32" s="277">
        <v>130.63369797000001</v>
      </c>
      <c r="EB32" s="277">
        <v>232.53792351000004</v>
      </c>
      <c r="EC32" s="277">
        <v>195.03700000000003</v>
      </c>
      <c r="ED32" s="277">
        <v>31.106934539999997</v>
      </c>
      <c r="EE32" s="277">
        <v>323.19274254999999</v>
      </c>
      <c r="EF32" s="277">
        <v>177.49799999999999</v>
      </c>
      <c r="EG32" s="277">
        <v>148.13776895000001</v>
      </c>
      <c r="EH32" s="277">
        <v>256.14042090359749</v>
      </c>
      <c r="EI32" s="277">
        <v>211.89976732999997</v>
      </c>
      <c r="EJ32" s="277">
        <v>38.794182260000014</v>
      </c>
      <c r="EK32" s="277">
        <v>317.50027784999997</v>
      </c>
      <c r="EL32" s="277">
        <v>181.32692535000001</v>
      </c>
      <c r="EM32" s="277">
        <v>162.48507075999999</v>
      </c>
      <c r="EN32" s="277">
        <v>273.92958383000001</v>
      </c>
      <c r="EO32" s="277">
        <v>321.61020761000003</v>
      </c>
      <c r="EP32" s="277">
        <v>43.508529060000001</v>
      </c>
      <c r="EQ32" s="277">
        <v>249.15290877000001</v>
      </c>
      <c r="ER32" s="277">
        <v>186.38616551999999</v>
      </c>
      <c r="ES32" s="277">
        <v>157.77339776000002</v>
      </c>
      <c r="ET32" s="277">
        <v>258.87638268127114</v>
      </c>
      <c r="EU32" s="277">
        <v>310.77710765699999</v>
      </c>
      <c r="EV32" s="277">
        <v>38.755342592000012</v>
      </c>
      <c r="EW32" s="277">
        <v>325.73300341599997</v>
      </c>
      <c r="EX32" s="277">
        <v>240.49334418799998</v>
      </c>
      <c r="EY32" s="277">
        <v>57.848274736</v>
      </c>
      <c r="EZ32" s="277">
        <v>328.21520200999987</v>
      </c>
      <c r="FA32" s="277">
        <v>305.00106631999995</v>
      </c>
      <c r="FB32" s="277">
        <v>436.97891472366661</v>
      </c>
      <c r="FC32" s="277">
        <v>97.570026555000013</v>
      </c>
      <c r="FD32" s="277">
        <v>66.740164980000017</v>
      </c>
      <c r="FE32" s="277">
        <v>50.985852228999995</v>
      </c>
      <c r="FF32" s="277">
        <v>67.142132485000005</v>
      </c>
      <c r="FG32" s="277">
        <v>113.80143853600001</v>
      </c>
      <c r="FH32" s="277">
        <v>52.594559111999999</v>
      </c>
      <c r="FI32" s="277">
        <v>90.429036183000008</v>
      </c>
      <c r="FJ32" s="277">
        <v>47.092070426999989</v>
      </c>
      <c r="FK32" s="277">
        <v>88.592963785999999</v>
      </c>
      <c r="FL32" s="277">
        <v>53.968272228000004</v>
      </c>
      <c r="FM32" s="277">
        <v>105.46991893000001</v>
      </c>
      <c r="FN32" s="277">
        <v>62.093885869999994</v>
      </c>
      <c r="FO32" s="277">
        <v>91.637531746999983</v>
      </c>
      <c r="FP32" s="277">
        <v>60.039816174000016</v>
      </c>
      <c r="FQ32" s="277">
        <v>85.02936090899999</v>
      </c>
      <c r="FR32" s="277">
        <v>49.206371400000009</v>
      </c>
      <c r="FS32" s="277">
        <v>211.99454743500002</v>
      </c>
      <c r="FT32" s="277">
        <v>70.086595279999969</v>
      </c>
      <c r="FU32" s="277">
        <v>90.196689899999981</v>
      </c>
      <c r="FV32" s="277">
        <v>51.404313239000004</v>
      </c>
      <c r="FW32" s="277">
        <v>103.044594205</v>
      </c>
      <c r="FX32" s="277">
        <v>48.255233732999997</v>
      </c>
      <c r="FY32" s="277">
        <v>189.45953351999998</v>
      </c>
      <c r="FZ32" s="277">
        <v>94.305766890000001</v>
      </c>
      <c r="GA32" s="277">
        <v>92.220638878000003</v>
      </c>
      <c r="GB32" s="277">
        <v>58.478497293999993</v>
      </c>
      <c r="GC32" s="277">
        <v>190.57705124200001</v>
      </c>
      <c r="GD32" s="277">
        <v>60.531425580000011</v>
      </c>
      <c r="GE32" s="277">
        <v>295.20224609800005</v>
      </c>
      <c r="GF32" s="277">
        <v>135.90163692000002</v>
      </c>
      <c r="GG32" s="277">
        <v>112.15481454</v>
      </c>
      <c r="GH32" s="277">
        <v>58.699013659999991</v>
      </c>
      <c r="GI32" s="277">
        <v>292.77798913487499</v>
      </c>
      <c r="GJ32" s="277">
        <v>80.988033113000014</v>
      </c>
      <c r="GK32" s="277">
        <v>290.17949637000004</v>
      </c>
      <c r="GL32" s="277">
        <v>185.07554204099998</v>
      </c>
      <c r="GM32" s="277">
        <v>116.58726661400001</v>
      </c>
      <c r="GN32" s="277">
        <v>59.322114220000003</v>
      </c>
      <c r="GO32" s="277">
        <v>303.99617535800002</v>
      </c>
      <c r="GP32" s="277">
        <v>94.950943162000002</v>
      </c>
      <c r="GQ32" s="277">
        <v>366.18641189000004</v>
      </c>
      <c r="GR32" s="277">
        <v>180.50811314000001</v>
      </c>
      <c r="GS32" s="277">
        <v>116.27468893999998</v>
      </c>
      <c r="GT32" s="277">
        <v>57.883086929999997</v>
      </c>
      <c r="GU32" s="277">
        <v>318.3569334</v>
      </c>
      <c r="GV32" s="277">
        <v>91.824894245999999</v>
      </c>
      <c r="GW32" s="277">
        <v>366.08681177000005</v>
      </c>
      <c r="GX32" s="277">
        <v>196.7308102100001</v>
      </c>
      <c r="GY32" s="277">
        <v>103.55715328000002</v>
      </c>
      <c r="GZ32" s="277">
        <v>72.107763820000017</v>
      </c>
      <c r="HA32" s="277">
        <v>316.95765423800003</v>
      </c>
      <c r="HB32" s="277">
        <v>153.25878299824637</v>
      </c>
      <c r="HC32" s="277">
        <v>455.9160167</v>
      </c>
      <c r="HD32" s="277">
        <v>181.70307721500001</v>
      </c>
      <c r="HE32" s="277">
        <v>121.32374229999999</v>
      </c>
      <c r="HF32" s="277">
        <v>102.83250210000001</v>
      </c>
      <c r="HG32" s="277">
        <v>274.06178812600001</v>
      </c>
      <c r="HH32" s="277">
        <v>104.421428104</v>
      </c>
      <c r="HI32" s="277">
        <v>452.47879992999992</v>
      </c>
      <c r="HJ32" s="277">
        <v>169.92438983999995</v>
      </c>
      <c r="HK32" s="277">
        <v>129.95394088999998</v>
      </c>
      <c r="HL32" s="277">
        <v>83.195133199999987</v>
      </c>
      <c r="HM32" s="277">
        <v>263.40617938852</v>
      </c>
    </row>
    <row r="33" spans="2:221" x14ac:dyDescent="0.2">
      <c r="B33" s="282">
        <v>2132</v>
      </c>
      <c r="C33" s="289" t="s">
        <v>15</v>
      </c>
      <c r="D33" s="281">
        <v>516.30052691343462</v>
      </c>
      <c r="E33" s="281">
        <v>682.0675838056618</v>
      </c>
      <c r="F33" s="281">
        <v>788.74150772489043</v>
      </c>
      <c r="G33" s="281">
        <v>790.5057125555378</v>
      </c>
      <c r="H33" s="281">
        <v>868.1078271749675</v>
      </c>
      <c r="I33" s="281">
        <v>905.31456815740012</v>
      </c>
      <c r="J33" s="281">
        <v>852.46268897052937</v>
      </c>
      <c r="K33" s="281">
        <v>971.94355703631754</v>
      </c>
      <c r="L33" s="281">
        <v>1050.5608588441421</v>
      </c>
      <c r="M33" s="281">
        <v>1140.7778064180663</v>
      </c>
      <c r="N33" s="281">
        <v>1192.1968654043981</v>
      </c>
      <c r="O33" s="281">
        <v>1231.2360998362578</v>
      </c>
      <c r="P33" s="281">
        <v>40.008249822077211</v>
      </c>
      <c r="Q33" s="281">
        <v>203.93583921772836</v>
      </c>
      <c r="R33" s="281">
        <v>49.071869044835807</v>
      </c>
      <c r="S33" s="281">
        <v>223.28456882879337</v>
      </c>
      <c r="T33" s="281">
        <v>66.789109394367102</v>
      </c>
      <c r="U33" s="281">
        <v>251.11270022988236</v>
      </c>
      <c r="V33" s="281">
        <v>90.531310236918998</v>
      </c>
      <c r="W33" s="281">
        <v>273.63446394449323</v>
      </c>
      <c r="X33" s="281">
        <v>106.12331432271728</v>
      </c>
      <c r="Y33" s="281">
        <v>277.19364990258509</v>
      </c>
      <c r="Z33" s="281">
        <v>121.10171870833064</v>
      </c>
      <c r="AA33" s="281">
        <v>284.32282479125746</v>
      </c>
      <c r="AB33" s="281">
        <v>121.07969782619659</v>
      </c>
      <c r="AC33" s="281">
        <v>271.31166548074708</v>
      </c>
      <c r="AD33" s="281">
        <v>126.81274568304775</v>
      </c>
      <c r="AE33" s="281">
        <v>271.30160356554632</v>
      </c>
      <c r="AF33" s="281">
        <v>134.71309180171201</v>
      </c>
      <c r="AG33" s="281">
        <v>266.08387294256835</v>
      </c>
      <c r="AH33" s="281">
        <v>193.52051240248721</v>
      </c>
      <c r="AI33" s="281">
        <v>273.79035002820001</v>
      </c>
      <c r="AJ33" s="281">
        <v>190.14611920180002</v>
      </c>
      <c r="AK33" s="281">
        <v>268.83055629939997</v>
      </c>
      <c r="AL33" s="281">
        <v>175.91227560940001</v>
      </c>
      <c r="AM33" s="281">
        <v>270.42561704679997</v>
      </c>
      <c r="AN33" s="281">
        <v>169.3816871944</v>
      </c>
      <c r="AO33" s="281">
        <v>253.27119582380013</v>
      </c>
      <c r="AP33" s="281">
        <v>180.64273133239999</v>
      </c>
      <c r="AQ33" s="281">
        <v>249.16707461992922</v>
      </c>
      <c r="AR33" s="281">
        <v>194.76127940051822</v>
      </c>
      <c r="AS33" s="281">
        <v>281.66141500441773</v>
      </c>
      <c r="AT33" s="303">
        <v>210.60623381465393</v>
      </c>
      <c r="AU33" s="303">
        <v>284.9146288167276</v>
      </c>
      <c r="AV33" s="303">
        <v>203.24987462188511</v>
      </c>
      <c r="AW33" s="303">
        <v>307.95747947805887</v>
      </c>
      <c r="AX33" s="303">
        <v>190.24074065083158</v>
      </c>
      <c r="AY33" s="303">
        <v>349.11276409336654</v>
      </c>
      <c r="AZ33" s="303">
        <v>177.07858790385205</v>
      </c>
      <c r="BA33" s="303">
        <v>397.71600013406641</v>
      </c>
      <c r="BB33" s="303">
        <v>166.94735342137977</v>
      </c>
      <c r="BC33" s="303">
        <v>399.03586495876817</v>
      </c>
      <c r="BD33" s="303">
        <v>155.85182955318922</v>
      </c>
      <c r="BE33" s="303">
        <v>443.25465639216873</v>
      </c>
      <c r="BF33" s="303">
        <v>199.08710195005591</v>
      </c>
      <c r="BG33" s="303">
        <v>394.00327750898407</v>
      </c>
      <c r="BH33" s="303">
        <v>231.43753007713573</v>
      </c>
      <c r="BI33" s="303">
        <v>349.32167918853497</v>
      </c>
      <c r="BJ33" s="303">
        <v>281.96086685952167</v>
      </c>
      <c r="BK33" s="303">
        <v>368.51602371106577</v>
      </c>
      <c r="BL33" s="303">
        <v>347.03273798155635</v>
      </c>
      <c r="BM33" s="303">
        <v>408.41043343511222</v>
      </c>
      <c r="BN33" s="303">
        <v>384.42659666945741</v>
      </c>
      <c r="BO33" s="277">
        <v>2.5382538020343226</v>
      </c>
      <c r="BP33" s="277">
        <v>22.382273593358505</v>
      </c>
      <c r="BQ33" s="277">
        <v>15.087722426684383</v>
      </c>
      <c r="BR33" s="277">
        <v>75.007698727205764</v>
      </c>
      <c r="BS33" s="277">
        <v>87.765430528980275</v>
      </c>
      <c r="BT33" s="277">
        <v>41.162709961542305</v>
      </c>
      <c r="BU33" s="277">
        <v>6.7417438079208232</v>
      </c>
      <c r="BV33" s="277">
        <v>23.862197556343119</v>
      </c>
      <c r="BW33" s="277">
        <v>18.467927680571862</v>
      </c>
      <c r="BX33" s="277">
        <v>77.045188825425228</v>
      </c>
      <c r="BY33" s="277">
        <v>62.935960215159831</v>
      </c>
      <c r="BZ33" s="277">
        <v>83.303419788208316</v>
      </c>
      <c r="CA33" s="277">
        <v>13.609831683888569</v>
      </c>
      <c r="CB33" s="277">
        <v>28.572989652493099</v>
      </c>
      <c r="CC33" s="277">
        <v>24.606288057985445</v>
      </c>
      <c r="CD33" s="277">
        <v>96.962809545908456</v>
      </c>
      <c r="CE33" s="277">
        <v>100.75768394077426</v>
      </c>
      <c r="CF33" s="277">
        <v>53.392206743199651</v>
      </c>
      <c r="CG33" s="277">
        <v>18.271057911719829</v>
      </c>
      <c r="CH33" s="277">
        <v>37.77522227146725</v>
      </c>
      <c r="CI33" s="277">
        <v>34.485030053731919</v>
      </c>
      <c r="CJ33" s="277">
        <v>100.67616455952768</v>
      </c>
      <c r="CK33" s="277">
        <v>109.21647505997846</v>
      </c>
      <c r="CL33" s="277">
        <v>63.741824324987078</v>
      </c>
      <c r="CM33" s="277">
        <v>23.482668571674303</v>
      </c>
      <c r="CN33" s="277">
        <v>42.202841036060434</v>
      </c>
      <c r="CO33" s="277">
        <v>40.437804714982555</v>
      </c>
      <c r="CP33" s="277">
        <v>101.31863973724165</v>
      </c>
      <c r="CQ33" s="277">
        <v>111.70504696344378</v>
      </c>
      <c r="CR33" s="277">
        <v>64.169963201899648</v>
      </c>
      <c r="CS33" s="277">
        <v>28.120568830625832</v>
      </c>
      <c r="CT33" s="277">
        <v>42.714261899538087</v>
      </c>
      <c r="CU33" s="277">
        <v>50.266887978166721</v>
      </c>
      <c r="CV33" s="277">
        <v>106.83759734716935</v>
      </c>
      <c r="CW33" s="277">
        <v>112.50666866831756</v>
      </c>
      <c r="CX33" s="277">
        <v>64.978558775770551</v>
      </c>
      <c r="CY33" s="277">
        <v>30.487303475673777</v>
      </c>
      <c r="CZ33" s="277">
        <v>42.532352677921374</v>
      </c>
      <c r="DA33" s="277">
        <v>48.060041672601436</v>
      </c>
      <c r="DB33" s="277">
        <v>106.396421337734</v>
      </c>
      <c r="DC33" s="277">
        <v>108.07690966647328</v>
      </c>
      <c r="DD33" s="277">
        <v>56.838334476539785</v>
      </c>
      <c r="DE33" s="277">
        <v>33.85302695943146</v>
      </c>
      <c r="DF33" s="277">
        <v>43.971524754140077</v>
      </c>
      <c r="DG33" s="277">
        <v>48.988193969476214</v>
      </c>
      <c r="DH33" s="277">
        <v>105.28363237067947</v>
      </c>
      <c r="DI33" s="277">
        <v>111.19993106932483</v>
      </c>
      <c r="DJ33" s="277">
        <v>54.818040125541984</v>
      </c>
      <c r="DK33" s="277">
        <v>33.659891263235835</v>
      </c>
      <c r="DL33" s="277">
        <v>49.578726529496336</v>
      </c>
      <c r="DM33" s="277">
        <v>51.47447400897984</v>
      </c>
      <c r="DN33" s="277">
        <v>96.473333623740729</v>
      </c>
      <c r="DO33" s="277">
        <v>116.18448871738501</v>
      </c>
      <c r="DP33" s="277">
        <v>53.426050601442647</v>
      </c>
      <c r="DQ33" s="277">
        <v>34.842731269487203</v>
      </c>
      <c r="DR33" s="277">
        <v>70.689817567199995</v>
      </c>
      <c r="DS33" s="277">
        <v>87.987963565800001</v>
      </c>
      <c r="DT33" s="277">
        <v>99.089922144799999</v>
      </c>
      <c r="DU33" s="277">
        <v>118.05688453979998</v>
      </c>
      <c r="DV33" s="277">
        <v>56.643543343600015</v>
      </c>
      <c r="DW33" s="277">
        <v>40.794879199000015</v>
      </c>
      <c r="DX33" s="277">
        <v>71.831850969000016</v>
      </c>
      <c r="DY33" s="277">
        <v>77.519389033799996</v>
      </c>
      <c r="DZ33" s="277">
        <v>99.067595377200021</v>
      </c>
      <c r="EA33" s="277">
        <v>118.32430410659998</v>
      </c>
      <c r="EB33" s="277">
        <v>51.438656815599998</v>
      </c>
      <c r="EC33" s="277">
        <v>37.486431966399998</v>
      </c>
      <c r="ED33" s="277">
        <v>71.639191636600003</v>
      </c>
      <c r="EE33" s="277">
        <v>66.786652006400004</v>
      </c>
      <c r="EF33" s="277">
        <v>99.178840306800012</v>
      </c>
      <c r="EG33" s="277">
        <v>111.44448531719998</v>
      </c>
      <c r="EH33" s="277">
        <v>59.80229142280001</v>
      </c>
      <c r="EI33" s="277">
        <v>35.868242226</v>
      </c>
      <c r="EJ33" s="277">
        <v>66.999934029600013</v>
      </c>
      <c r="EK33" s="277">
        <v>66.513510938799982</v>
      </c>
      <c r="EL33" s="277">
        <v>96.489107442400027</v>
      </c>
      <c r="EM33" s="277">
        <v>103.09544426180003</v>
      </c>
      <c r="EN33" s="277">
        <v>53.686644119600054</v>
      </c>
      <c r="EO33" s="277">
        <v>36.402747401399992</v>
      </c>
      <c r="EP33" s="277">
        <v>68.969512856600005</v>
      </c>
      <c r="EQ33" s="277">
        <v>75.270471074399993</v>
      </c>
      <c r="ER33" s="277">
        <v>99.668921233600003</v>
      </c>
      <c r="ES33" s="277">
        <v>95.969720836116153</v>
      </c>
      <c r="ET33" s="277">
        <v>53.528432550213054</v>
      </c>
      <c r="EU33" s="277">
        <v>39.475652894050356</v>
      </c>
      <c r="EV33" s="277">
        <v>79.740684546470249</v>
      </c>
      <c r="EW33" s="277">
        <v>75.54494195999763</v>
      </c>
      <c r="EX33" s="277">
        <v>95.038982685684815</v>
      </c>
      <c r="EY33" s="277">
        <v>95.531125070383666</v>
      </c>
      <c r="EZ33" s="277">
        <v>91.091307248349267</v>
      </c>
      <c r="FA33" s="277">
        <v>56.395283328811132</v>
      </c>
      <c r="FB33" s="277">
        <v>79.463345366562976</v>
      </c>
      <c r="FC33" s="277">
        <v>74.747605119279825</v>
      </c>
      <c r="FD33" s="277">
        <v>95.522511978853316</v>
      </c>
      <c r="FE33" s="277">
        <v>83.373473458690427</v>
      </c>
      <c r="FF33" s="277">
        <v>106.01864337918386</v>
      </c>
      <c r="FG33" s="277">
        <v>48.626541172607745</v>
      </c>
      <c r="FH33" s="277">
        <v>77.409976216125614</v>
      </c>
      <c r="FI33" s="277">
        <v>77.213357233151754</v>
      </c>
      <c r="FJ33" s="277">
        <v>131.65355866137006</v>
      </c>
      <c r="FK33" s="277">
        <v>78.743109204460055</v>
      </c>
      <c r="FL33" s="277">
        <v>97.560811612228747</v>
      </c>
      <c r="FM33" s="277">
        <v>44.037922260125534</v>
      </c>
      <c r="FN33" s="277">
        <v>75.076837074230468</v>
      </c>
      <c r="FO33" s="277">
        <v>71.125981316475603</v>
      </c>
      <c r="FP33" s="277">
        <v>176.85576423223799</v>
      </c>
      <c r="FQ33" s="277">
        <v>73.439892250925865</v>
      </c>
      <c r="FR33" s="277">
        <v>98.817107610202669</v>
      </c>
      <c r="FS33" s="277">
        <v>40.658402497262742</v>
      </c>
      <c r="FT33" s="277">
        <v>64.864065215891657</v>
      </c>
      <c r="FU33" s="277">
        <v>71.556120190697641</v>
      </c>
      <c r="FV33" s="277">
        <v>172.38350959479811</v>
      </c>
      <c r="FW33" s="277">
        <v>89.226198655693139</v>
      </c>
      <c r="FX33" s="277">
        <v>136.10629188357512</v>
      </c>
      <c r="FY33" s="277">
        <v>33.621815374412414</v>
      </c>
      <c r="FZ33" s="277">
        <v>68.922903912840681</v>
      </c>
      <c r="GA33" s="277">
        <v>64.402634134126671</v>
      </c>
      <c r="GB33" s="277">
        <v>186.7210608732664</v>
      </c>
      <c r="GC33" s="277">
        <v>119.66106060503384</v>
      </c>
      <c r="GD33" s="277">
        <v>92.653743480467924</v>
      </c>
      <c r="GE33" s="277">
        <v>35.45586072297337</v>
      </c>
      <c r="GF33" s="277">
        <v>61.478541737146955</v>
      </c>
      <c r="GG33" s="277">
        <v>58.917427093068895</v>
      </c>
      <c r="GH33" s="277">
        <v>153.10932436219892</v>
      </c>
      <c r="GI33" s="277">
        <v>159.59412467335795</v>
      </c>
      <c r="GJ33" s="277">
        <v>130.55120735661183</v>
      </c>
      <c r="GK33" s="277">
        <v>28.316869898878352</v>
      </c>
      <c r="GL33" s="277">
        <v>92.547754669794358</v>
      </c>
      <c r="GM33" s="277">
        <v>78.2224773813832</v>
      </c>
      <c r="GN33" s="277">
        <v>174.88239263266257</v>
      </c>
      <c r="GO33" s="277">
        <v>132.16759635316362</v>
      </c>
      <c r="GP33" s="277">
        <v>86.953288523157852</v>
      </c>
      <c r="GQ33" s="277">
        <v>55.413703450073506</v>
      </c>
      <c r="GR33" s="277">
        <v>84.827490432291285</v>
      </c>
      <c r="GS33" s="277">
        <v>91.196336194770936</v>
      </c>
      <c r="GT33" s="277">
        <v>159.70774602168439</v>
      </c>
      <c r="GU33" s="277">
        <v>113.82430430026901</v>
      </c>
      <c r="GV33" s="277">
        <v>75.789628866581552</v>
      </c>
      <c r="GW33" s="277">
        <v>64.753114610615057</v>
      </c>
      <c r="GX33" s="277">
        <v>80.456311493426171</v>
      </c>
      <c r="GY33" s="277">
        <v>136.75144075548044</v>
      </c>
      <c r="GZ33" s="277">
        <v>151.37015982303546</v>
      </c>
      <c r="HA33" s="277">
        <v>138.45236004030846</v>
      </c>
      <c r="HB33" s="277">
        <v>78.693503847721843</v>
      </c>
      <c r="HC33" s="277">
        <v>71.436542336012764</v>
      </c>
      <c r="HD33" s="277">
        <v>107.06590113578552</v>
      </c>
      <c r="HE33" s="277">
        <v>168.53029450975802</v>
      </c>
      <c r="HF33" s="277">
        <v>151.61686388911221</v>
      </c>
      <c r="HG33" s="277">
        <v>147.613471226</v>
      </c>
      <c r="HH33" s="277">
        <v>109.18009832</v>
      </c>
      <c r="HI33" s="277">
        <v>78.249654149457385</v>
      </c>
      <c r="HJ33" s="277">
        <v>103.89174528000001</v>
      </c>
      <c r="HK33" s="277">
        <v>202.28519724</v>
      </c>
      <c r="HL33" s="277">
        <v>183.02701268999999</v>
      </c>
      <c r="HM33" s="277">
        <v>168.67196379999999</v>
      </c>
    </row>
    <row r="34" spans="2:221" x14ac:dyDescent="0.2">
      <c r="B34" s="282">
        <v>214</v>
      </c>
      <c r="C34" s="288" t="s">
        <v>24</v>
      </c>
      <c r="D34" s="281">
        <v>3366.4972908900008</v>
      </c>
      <c r="E34" s="281">
        <v>2636.5281722899999</v>
      </c>
      <c r="F34" s="281">
        <v>2038.5146826499997</v>
      </c>
      <c r="G34" s="281">
        <v>2030.5852270352616</v>
      </c>
      <c r="H34" s="281">
        <v>1943.4646808581563</v>
      </c>
      <c r="I34" s="281">
        <v>2225.0123498399998</v>
      </c>
      <c r="J34" s="281">
        <v>4265.4522754861318</v>
      </c>
      <c r="K34" s="281">
        <v>4170.2446978400403</v>
      </c>
      <c r="L34" s="281">
        <v>4202.1243811240556</v>
      </c>
      <c r="M34" s="281">
        <v>5135.1233160899956</v>
      </c>
      <c r="N34" s="281">
        <v>5444.9595016299991</v>
      </c>
      <c r="O34" s="281">
        <v>5749.61430088</v>
      </c>
      <c r="P34" s="281">
        <v>827.10289824000006</v>
      </c>
      <c r="Q34" s="281">
        <v>805.39756476000002</v>
      </c>
      <c r="R34" s="281">
        <v>853.98559647999991</v>
      </c>
      <c r="S34" s="281">
        <v>880.01123141000016</v>
      </c>
      <c r="T34" s="281">
        <v>825.12282071000004</v>
      </c>
      <c r="U34" s="281">
        <v>691.91457788000002</v>
      </c>
      <c r="V34" s="281">
        <v>459.23799947999976</v>
      </c>
      <c r="W34" s="281">
        <v>660.25277421999999</v>
      </c>
      <c r="X34" s="281">
        <v>687.48725222999997</v>
      </c>
      <c r="Y34" s="281">
        <v>487.39327546999994</v>
      </c>
      <c r="Z34" s="281">
        <v>421.67809918</v>
      </c>
      <c r="AA34" s="281">
        <v>441.95605577000015</v>
      </c>
      <c r="AB34" s="281">
        <v>477.3850824954821</v>
      </c>
      <c r="AC34" s="281">
        <v>508.83387696881539</v>
      </c>
      <c r="AD34" s="281">
        <v>483.10988966214899</v>
      </c>
      <c r="AE34" s="281">
        <v>561.25637790881501</v>
      </c>
      <c r="AF34" s="281">
        <v>402.44087640703901</v>
      </c>
      <c r="AG34" s="281">
        <v>406.68159195703913</v>
      </c>
      <c r="AH34" s="281">
        <v>379.79034806703919</v>
      </c>
      <c r="AI34" s="281">
        <v>754.55186442703916</v>
      </c>
      <c r="AJ34" s="281">
        <v>506.32196658500004</v>
      </c>
      <c r="AK34" s="281">
        <v>542.21655765499986</v>
      </c>
      <c r="AL34" s="281">
        <v>535.35796068500008</v>
      </c>
      <c r="AM34" s="281">
        <v>641.11586491499997</v>
      </c>
      <c r="AN34" s="281">
        <v>895.6134514360499</v>
      </c>
      <c r="AO34" s="281">
        <v>944.49573784200015</v>
      </c>
      <c r="AP34" s="281">
        <v>959.35552058800022</v>
      </c>
      <c r="AQ34" s="281">
        <v>1465.987565620082</v>
      </c>
      <c r="AR34" s="281">
        <v>1020.808968517965</v>
      </c>
      <c r="AS34" s="281">
        <v>1026.7312272122001</v>
      </c>
      <c r="AT34" s="303">
        <v>1048.7649189812998</v>
      </c>
      <c r="AU34" s="303">
        <v>1073.9395831285754</v>
      </c>
      <c r="AV34" s="303">
        <v>1052.4296804012499</v>
      </c>
      <c r="AW34" s="303">
        <v>1093.9058127872313</v>
      </c>
      <c r="AX34" s="303">
        <v>869.3818929299473</v>
      </c>
      <c r="AY34" s="303">
        <v>1186.4069950056269</v>
      </c>
      <c r="AZ34" s="303">
        <v>1171.8555003399999</v>
      </c>
      <c r="BA34" s="303">
        <v>1241.3674367000003</v>
      </c>
      <c r="BB34" s="303">
        <v>1249.6142873199951</v>
      </c>
      <c r="BC34" s="303">
        <v>1472.2860917300002</v>
      </c>
      <c r="BD34" s="303">
        <v>1315.03364042</v>
      </c>
      <c r="BE34" s="303">
        <v>1292.8866281100002</v>
      </c>
      <c r="BF34" s="303">
        <v>1364.8181006099999</v>
      </c>
      <c r="BG34" s="303">
        <v>1472.2211324900004</v>
      </c>
      <c r="BH34" s="303">
        <v>1318.2621149500001</v>
      </c>
      <c r="BI34" s="303">
        <v>1358.0605623199999</v>
      </c>
      <c r="BJ34" s="303">
        <v>1449.08445394</v>
      </c>
      <c r="BK34" s="303">
        <v>1624.20716967</v>
      </c>
      <c r="BL34" s="303">
        <v>1499.6207991073456</v>
      </c>
      <c r="BM34" s="303">
        <v>1576.119576569346</v>
      </c>
      <c r="BN34" s="303">
        <v>1659.2363292893456</v>
      </c>
      <c r="BO34" s="277">
        <v>285.34969940666667</v>
      </c>
      <c r="BP34" s="277">
        <v>292.29078973666662</v>
      </c>
      <c r="BQ34" s="277">
        <v>249.46240909666676</v>
      </c>
      <c r="BR34" s="277">
        <v>305.25466659666665</v>
      </c>
      <c r="BS34" s="277">
        <v>253.99581368666665</v>
      </c>
      <c r="BT34" s="277">
        <v>246.14708447666663</v>
      </c>
      <c r="BU34" s="277">
        <v>278.01010849666682</v>
      </c>
      <c r="BV34" s="277">
        <v>284.48616845666646</v>
      </c>
      <c r="BW34" s="277">
        <v>291.48931952666663</v>
      </c>
      <c r="BX34" s="277">
        <v>296.86652105666673</v>
      </c>
      <c r="BY34" s="277">
        <v>270.3709427366669</v>
      </c>
      <c r="BZ34" s="277">
        <v>312.77376761666648</v>
      </c>
      <c r="CA34" s="277">
        <v>361.46658140666671</v>
      </c>
      <c r="CB34" s="277">
        <v>230.15323870666668</v>
      </c>
      <c r="CC34" s="277">
        <v>233.5030005966666</v>
      </c>
      <c r="CD34" s="277">
        <v>249.04434054666677</v>
      </c>
      <c r="CE34" s="277">
        <v>206.10911338666659</v>
      </c>
      <c r="CF34" s="277">
        <v>236.76112394666671</v>
      </c>
      <c r="CG34" s="277">
        <v>216.5625448166667</v>
      </c>
      <c r="CH34" s="277">
        <v>127.97959301666637</v>
      </c>
      <c r="CI34" s="277">
        <v>114.69586164666669</v>
      </c>
      <c r="CJ34" s="277">
        <v>188.01100341666688</v>
      </c>
      <c r="CK34" s="277">
        <v>214.58381511666659</v>
      </c>
      <c r="CL34" s="277">
        <v>257.65795568666647</v>
      </c>
      <c r="CM34" s="277">
        <v>235.10498717333334</v>
      </c>
      <c r="CN34" s="277">
        <v>115.1995994333333</v>
      </c>
      <c r="CO34" s="277">
        <v>337.18266562333338</v>
      </c>
      <c r="CP34" s="277">
        <v>213.67915939333338</v>
      </c>
      <c r="CQ34" s="277">
        <v>125.88777773333322</v>
      </c>
      <c r="CR34" s="277">
        <v>147.8263383433333</v>
      </c>
      <c r="CS34" s="277">
        <v>166.42856156333335</v>
      </c>
      <c r="CT34" s="277">
        <v>137.68847640333351</v>
      </c>
      <c r="CU34" s="277">
        <v>117.56106121333309</v>
      </c>
      <c r="CV34" s="277">
        <v>132.82372047333354</v>
      </c>
      <c r="CW34" s="277">
        <v>111.67637252333304</v>
      </c>
      <c r="CX34" s="277">
        <v>197.45596277333357</v>
      </c>
      <c r="CY34" s="277">
        <v>131.34945150293845</v>
      </c>
      <c r="CZ34" s="277">
        <v>177.05744518627182</v>
      </c>
      <c r="DA34" s="277">
        <v>168.97818580627182</v>
      </c>
      <c r="DB34" s="277">
        <v>208.53983127627185</v>
      </c>
      <c r="DC34" s="277">
        <v>156.16706962627171</v>
      </c>
      <c r="DD34" s="277">
        <v>144.12697606627182</v>
      </c>
      <c r="DE34" s="277">
        <v>156.54525305627163</v>
      </c>
      <c r="DF34" s="277">
        <v>170.31585418293861</v>
      </c>
      <c r="DG34" s="277">
        <v>156.24878242293875</v>
      </c>
      <c r="DH34" s="277">
        <v>172.23305805293802</v>
      </c>
      <c r="DI34" s="277">
        <v>158.76486234293856</v>
      </c>
      <c r="DJ34" s="277">
        <v>230.25845751293843</v>
      </c>
      <c r="DK34" s="277">
        <v>100.86794531567965</v>
      </c>
      <c r="DL34" s="277">
        <v>137.67184157567971</v>
      </c>
      <c r="DM34" s="277">
        <v>163.90108951567962</v>
      </c>
      <c r="DN34" s="277">
        <v>142.53977618567973</v>
      </c>
      <c r="DO34" s="277">
        <v>142.51048670567974</v>
      </c>
      <c r="DP34" s="277">
        <v>121.63132906567964</v>
      </c>
      <c r="DQ34" s="277">
        <v>124.80102399567971</v>
      </c>
      <c r="DR34" s="277">
        <v>140.90099101567969</v>
      </c>
      <c r="DS34" s="277">
        <v>114.08833305567975</v>
      </c>
      <c r="DT34" s="277">
        <v>202.32150516567964</v>
      </c>
      <c r="DU34" s="277">
        <v>211.32383766567989</v>
      </c>
      <c r="DV34" s="277">
        <v>340.90652159567958</v>
      </c>
      <c r="DW34" s="277">
        <v>149.82652851166665</v>
      </c>
      <c r="DX34" s="277">
        <v>181.63454509166667</v>
      </c>
      <c r="DY34" s="277">
        <v>174.86089298166672</v>
      </c>
      <c r="DZ34" s="277">
        <v>211.76540668166672</v>
      </c>
      <c r="EA34" s="277">
        <v>174.25020799166668</v>
      </c>
      <c r="EB34" s="277">
        <v>156.20094298166651</v>
      </c>
      <c r="EC34" s="277">
        <v>157.76220988166682</v>
      </c>
      <c r="ED34" s="277">
        <v>206.96032743166649</v>
      </c>
      <c r="EE34" s="277">
        <v>170.63542337166677</v>
      </c>
      <c r="EF34" s="277">
        <v>190.16453466166655</v>
      </c>
      <c r="EG34" s="277">
        <v>176.03956611166694</v>
      </c>
      <c r="EH34" s="277">
        <v>274.91176414166642</v>
      </c>
      <c r="EI34" s="277">
        <v>276.61212557333334</v>
      </c>
      <c r="EJ34" s="277">
        <v>288.67950406133332</v>
      </c>
      <c r="EK34" s="277">
        <v>330.32182180138324</v>
      </c>
      <c r="EL34" s="277">
        <v>345.9722714973334</v>
      </c>
      <c r="EM34" s="277">
        <v>302.01017106333336</v>
      </c>
      <c r="EN34" s="277">
        <v>296.51329528133334</v>
      </c>
      <c r="EO34" s="277">
        <v>306.60857114733335</v>
      </c>
      <c r="EP34" s="277">
        <v>356.56758741133325</v>
      </c>
      <c r="EQ34" s="277">
        <v>296.17936202933356</v>
      </c>
      <c r="ER34" s="277">
        <v>367.35671786341538</v>
      </c>
      <c r="ES34" s="277">
        <v>333.41634083333355</v>
      </c>
      <c r="ET34" s="277">
        <v>765.21450692333303</v>
      </c>
      <c r="EU34" s="277">
        <v>308.44530631274</v>
      </c>
      <c r="EV34" s="277">
        <v>339.344029974725</v>
      </c>
      <c r="EW34" s="277">
        <v>373.01963223050006</v>
      </c>
      <c r="EX34" s="277">
        <v>342.64461016905</v>
      </c>
      <c r="EY34" s="277">
        <v>364.6426183727001</v>
      </c>
      <c r="EZ34" s="277">
        <v>319.44399867045001</v>
      </c>
      <c r="FA34" s="277">
        <v>344.5055923379</v>
      </c>
      <c r="FB34" s="277">
        <v>376.45814111547503</v>
      </c>
      <c r="FC34" s="277">
        <v>327.80118552792487</v>
      </c>
      <c r="FD34" s="277">
        <v>323.68242743362521</v>
      </c>
      <c r="FE34" s="277">
        <v>315.18823957440003</v>
      </c>
      <c r="FF34" s="277">
        <v>435.06891612055006</v>
      </c>
      <c r="FG34" s="277">
        <v>320.14312148159991</v>
      </c>
      <c r="FH34" s="277">
        <v>347.43639400215</v>
      </c>
      <c r="FI34" s="277">
        <v>384.85016491750002</v>
      </c>
      <c r="FJ34" s="277">
        <v>362.19975207758512</v>
      </c>
      <c r="FK34" s="277">
        <v>319.321623380875</v>
      </c>
      <c r="FL34" s="277">
        <v>412.38443732877101</v>
      </c>
      <c r="FM34" s="277">
        <v>262.98167307664716</v>
      </c>
      <c r="FN34" s="277">
        <v>348.34500666680009</v>
      </c>
      <c r="FO34" s="277">
        <v>258.0552131865</v>
      </c>
      <c r="FP34" s="277">
        <v>249.08697461500088</v>
      </c>
      <c r="FQ34" s="277">
        <v>269.46484945519984</v>
      </c>
      <c r="FR34" s="277">
        <v>667.85517093542626</v>
      </c>
      <c r="FS34" s="277">
        <v>338.32462985999996</v>
      </c>
      <c r="FT34" s="277">
        <v>389.68590786000004</v>
      </c>
      <c r="FU34" s="277">
        <v>443.84496261999988</v>
      </c>
      <c r="FV34" s="277">
        <v>422.70635713000064</v>
      </c>
      <c r="FW34" s="277">
        <v>383.75902874999991</v>
      </c>
      <c r="FX34" s="277">
        <v>434.90205081999966</v>
      </c>
      <c r="FY34" s="277">
        <v>388.37022296999521</v>
      </c>
      <c r="FZ34" s="277">
        <v>458.19074155999942</v>
      </c>
      <c r="GA34" s="277">
        <v>403.05332279000049</v>
      </c>
      <c r="GB34" s="277">
        <v>398.65812294000057</v>
      </c>
      <c r="GC34" s="277">
        <v>430.6227160499991</v>
      </c>
      <c r="GD34" s="277">
        <v>643.00525274000051</v>
      </c>
      <c r="GE34" s="277">
        <v>407.02374422000003</v>
      </c>
      <c r="GF34" s="277">
        <v>410.01770712999996</v>
      </c>
      <c r="GG34" s="277">
        <v>497.99218906999994</v>
      </c>
      <c r="GH34" s="277">
        <v>451.53170135000005</v>
      </c>
      <c r="GI34" s="277">
        <v>428.60023607000011</v>
      </c>
      <c r="GJ34" s="277">
        <v>412.75469068999996</v>
      </c>
      <c r="GK34" s="277">
        <v>416.73031891000045</v>
      </c>
      <c r="GL34" s="277">
        <v>525.04597967999962</v>
      </c>
      <c r="GM34" s="277">
        <v>423.04180201999969</v>
      </c>
      <c r="GN34" s="277">
        <v>424.67917657000032</v>
      </c>
      <c r="GO34" s="277">
        <v>431.88942243000037</v>
      </c>
      <c r="GP34" s="277">
        <v>615.65253348999977</v>
      </c>
      <c r="GQ34" s="277">
        <v>395.91858352000003</v>
      </c>
      <c r="GR34" s="277">
        <v>415.82278228000007</v>
      </c>
      <c r="GS34" s="277">
        <v>506.52074915000003</v>
      </c>
      <c r="GT34" s="277">
        <v>482.64363942999989</v>
      </c>
      <c r="GU34" s="277">
        <v>432.3749379300001</v>
      </c>
      <c r="GV34" s="277">
        <v>443.04198496000004</v>
      </c>
      <c r="GW34" s="277">
        <v>539.97294217000012</v>
      </c>
      <c r="GX34" s="277">
        <v>479.95951064999991</v>
      </c>
      <c r="GY34" s="277">
        <v>429.15200112000002</v>
      </c>
      <c r="GZ34" s="277">
        <v>494.60982659000013</v>
      </c>
      <c r="HA34" s="277">
        <v>464.48284211000021</v>
      </c>
      <c r="HB34" s="277">
        <v>665.11450096999965</v>
      </c>
      <c r="HC34" s="277">
        <v>442.17663787311517</v>
      </c>
      <c r="HD34" s="277">
        <v>513.11719750311522</v>
      </c>
      <c r="HE34" s="277">
        <v>544.32696373111514</v>
      </c>
      <c r="HF34" s="277">
        <v>598.34139135311534</v>
      </c>
      <c r="HG34" s="277">
        <v>516.08382269311551</v>
      </c>
      <c r="HH34" s="277">
        <v>461.69436252311527</v>
      </c>
      <c r="HI34" s="277">
        <v>480.94383535311511</v>
      </c>
      <c r="HJ34" s="277">
        <v>601.82164902311547</v>
      </c>
      <c r="HK34" s="277">
        <v>576.470844913115</v>
      </c>
      <c r="HL34" s="277">
        <v>540.21418074311464</v>
      </c>
      <c r="HM34" s="277">
        <v>556.01868813311501</v>
      </c>
    </row>
    <row r="35" spans="2:221" x14ac:dyDescent="0.2">
      <c r="B35" s="282">
        <v>215</v>
      </c>
      <c r="C35" s="288" t="s">
        <v>26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81">
        <v>0</v>
      </c>
      <c r="O35" s="281">
        <v>0</v>
      </c>
      <c r="P35" s="281">
        <v>0</v>
      </c>
      <c r="Q35" s="281">
        <v>0</v>
      </c>
      <c r="R35" s="281">
        <v>0</v>
      </c>
      <c r="S35" s="281">
        <v>0</v>
      </c>
      <c r="T35" s="281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0</v>
      </c>
      <c r="AA35" s="281">
        <v>0</v>
      </c>
      <c r="AB35" s="281">
        <v>0</v>
      </c>
      <c r="AC35" s="281">
        <v>0</v>
      </c>
      <c r="AD35" s="281">
        <v>0</v>
      </c>
      <c r="AE35" s="281">
        <v>0</v>
      </c>
      <c r="AF35" s="281">
        <v>0</v>
      </c>
      <c r="AG35" s="281">
        <v>0</v>
      </c>
      <c r="AH35" s="281">
        <v>0</v>
      </c>
      <c r="AI35" s="281">
        <v>0</v>
      </c>
      <c r="AJ35" s="281">
        <v>0</v>
      </c>
      <c r="AK35" s="281">
        <v>0</v>
      </c>
      <c r="AL35" s="281">
        <v>0</v>
      </c>
      <c r="AM35" s="281">
        <v>0</v>
      </c>
      <c r="AN35" s="281">
        <v>0</v>
      </c>
      <c r="AO35" s="281">
        <v>0</v>
      </c>
      <c r="AP35" s="281">
        <v>0</v>
      </c>
      <c r="AQ35" s="281">
        <v>0</v>
      </c>
      <c r="AR35" s="281">
        <v>0</v>
      </c>
      <c r="AS35" s="281">
        <v>0</v>
      </c>
      <c r="AT35" s="303">
        <v>0</v>
      </c>
      <c r="AU35" s="303">
        <v>0</v>
      </c>
      <c r="AV35" s="303">
        <v>0</v>
      </c>
      <c r="AW35" s="303">
        <v>0</v>
      </c>
      <c r="AX35" s="303">
        <v>0</v>
      </c>
      <c r="AY35" s="303">
        <v>0</v>
      </c>
      <c r="AZ35" s="303">
        <v>0</v>
      </c>
      <c r="BA35" s="303">
        <v>0</v>
      </c>
      <c r="BB35" s="303">
        <v>0</v>
      </c>
      <c r="BC35" s="303">
        <v>0</v>
      </c>
      <c r="BD35" s="303">
        <v>0</v>
      </c>
      <c r="BE35" s="303">
        <v>0</v>
      </c>
      <c r="BF35" s="303">
        <v>0</v>
      </c>
      <c r="BG35" s="303">
        <v>0</v>
      </c>
      <c r="BH35" s="303">
        <v>0</v>
      </c>
      <c r="BI35" s="303">
        <v>0</v>
      </c>
      <c r="BJ35" s="303">
        <v>0</v>
      </c>
      <c r="BK35" s="303">
        <v>0</v>
      </c>
      <c r="BL35" s="303">
        <v>0</v>
      </c>
      <c r="BM35" s="303">
        <v>0</v>
      </c>
      <c r="BN35" s="303">
        <v>0</v>
      </c>
      <c r="BO35" s="277">
        <v>0</v>
      </c>
      <c r="BP35" s="277">
        <v>0</v>
      </c>
      <c r="BQ35" s="277">
        <v>0</v>
      </c>
      <c r="BR35" s="277">
        <v>0</v>
      </c>
      <c r="BS35" s="277">
        <v>0</v>
      </c>
      <c r="BT35" s="277">
        <v>0</v>
      </c>
      <c r="BU35" s="277">
        <v>0</v>
      </c>
      <c r="BV35" s="277">
        <v>0</v>
      </c>
      <c r="BW35" s="277">
        <v>0</v>
      </c>
      <c r="BX35" s="277">
        <v>0</v>
      </c>
      <c r="BY35" s="277">
        <v>0</v>
      </c>
      <c r="BZ35" s="277">
        <v>0</v>
      </c>
      <c r="CA35" s="277">
        <v>0</v>
      </c>
      <c r="CB35" s="277">
        <v>0</v>
      </c>
      <c r="CC35" s="277">
        <v>0</v>
      </c>
      <c r="CD35" s="277">
        <v>0</v>
      </c>
      <c r="CE35" s="277">
        <v>0</v>
      </c>
      <c r="CF35" s="277">
        <v>0</v>
      </c>
      <c r="CG35" s="277">
        <v>0</v>
      </c>
      <c r="CH35" s="277">
        <v>0</v>
      </c>
      <c r="CI35" s="277">
        <v>0</v>
      </c>
      <c r="CJ35" s="277">
        <v>0</v>
      </c>
      <c r="CK35" s="277">
        <v>0</v>
      </c>
      <c r="CL35" s="277">
        <v>0</v>
      </c>
      <c r="CM35" s="277">
        <v>0</v>
      </c>
      <c r="CN35" s="277">
        <v>0</v>
      </c>
      <c r="CO35" s="277">
        <v>0</v>
      </c>
      <c r="CP35" s="277">
        <v>0</v>
      </c>
      <c r="CQ35" s="277">
        <v>0</v>
      </c>
      <c r="CR35" s="277">
        <v>0</v>
      </c>
      <c r="CS35" s="277">
        <v>0</v>
      </c>
      <c r="CT35" s="277">
        <v>0</v>
      </c>
      <c r="CU35" s="277">
        <v>0</v>
      </c>
      <c r="CV35" s="277">
        <v>0</v>
      </c>
      <c r="CW35" s="277">
        <v>0</v>
      </c>
      <c r="CX35" s="277">
        <v>0</v>
      </c>
      <c r="CY35" s="277">
        <v>0</v>
      </c>
      <c r="CZ35" s="277">
        <v>0</v>
      </c>
      <c r="DA35" s="277">
        <v>0</v>
      </c>
      <c r="DB35" s="277">
        <v>0</v>
      </c>
      <c r="DC35" s="277">
        <v>0</v>
      </c>
      <c r="DD35" s="277">
        <v>0</v>
      </c>
      <c r="DE35" s="277">
        <v>0</v>
      </c>
      <c r="DF35" s="277">
        <v>0</v>
      </c>
      <c r="DG35" s="277">
        <v>0</v>
      </c>
      <c r="DH35" s="277">
        <v>0</v>
      </c>
      <c r="DI35" s="277">
        <v>0</v>
      </c>
      <c r="DJ35" s="277">
        <v>0</v>
      </c>
      <c r="DK35" s="277">
        <v>0</v>
      </c>
      <c r="DL35" s="277">
        <v>0</v>
      </c>
      <c r="DM35" s="277">
        <v>0</v>
      </c>
      <c r="DN35" s="277">
        <v>0</v>
      </c>
      <c r="DO35" s="277">
        <v>0</v>
      </c>
      <c r="DP35" s="277">
        <v>0</v>
      </c>
      <c r="DQ35" s="277">
        <v>0</v>
      </c>
      <c r="DR35" s="277">
        <v>0</v>
      </c>
      <c r="DS35" s="277">
        <v>0</v>
      </c>
      <c r="DT35" s="277">
        <v>0</v>
      </c>
      <c r="DU35" s="277">
        <v>0</v>
      </c>
      <c r="DV35" s="277">
        <v>0</v>
      </c>
      <c r="DW35" s="277">
        <v>0</v>
      </c>
      <c r="DX35" s="277">
        <v>0</v>
      </c>
      <c r="DY35" s="277">
        <v>0</v>
      </c>
      <c r="DZ35" s="277">
        <v>0</v>
      </c>
      <c r="EA35" s="277">
        <v>0</v>
      </c>
      <c r="EB35" s="277">
        <v>0</v>
      </c>
      <c r="EC35" s="277">
        <v>0</v>
      </c>
      <c r="ED35" s="277">
        <v>0</v>
      </c>
      <c r="EE35" s="277">
        <v>0</v>
      </c>
      <c r="EF35" s="277">
        <v>0</v>
      </c>
      <c r="EG35" s="277">
        <v>0</v>
      </c>
      <c r="EH35" s="277">
        <v>0</v>
      </c>
      <c r="EI35" s="277">
        <v>0</v>
      </c>
      <c r="EJ35" s="277">
        <v>0</v>
      </c>
      <c r="EK35" s="277">
        <v>0</v>
      </c>
      <c r="EL35" s="277">
        <v>0</v>
      </c>
      <c r="EM35" s="277">
        <v>0</v>
      </c>
      <c r="EN35" s="277">
        <v>0</v>
      </c>
      <c r="EO35" s="277">
        <v>0</v>
      </c>
      <c r="EP35" s="277">
        <v>0</v>
      </c>
      <c r="EQ35" s="277">
        <v>0</v>
      </c>
      <c r="ER35" s="277">
        <v>0</v>
      </c>
      <c r="ES35" s="277">
        <v>0</v>
      </c>
      <c r="ET35" s="277">
        <v>0</v>
      </c>
      <c r="EU35" s="277">
        <v>0</v>
      </c>
      <c r="EV35" s="277">
        <v>0</v>
      </c>
      <c r="EW35" s="277">
        <v>0</v>
      </c>
      <c r="EX35" s="277">
        <v>0</v>
      </c>
      <c r="EY35" s="277">
        <v>0</v>
      </c>
      <c r="EZ35" s="277">
        <v>0</v>
      </c>
      <c r="FA35" s="277">
        <v>0</v>
      </c>
      <c r="FB35" s="277">
        <v>0</v>
      </c>
      <c r="FC35" s="277">
        <v>0</v>
      </c>
      <c r="FD35" s="277">
        <v>0</v>
      </c>
      <c r="FE35" s="277">
        <v>0</v>
      </c>
      <c r="FF35" s="277">
        <v>0</v>
      </c>
      <c r="FG35" s="277">
        <v>0</v>
      </c>
      <c r="FH35" s="277">
        <v>0</v>
      </c>
      <c r="FI35" s="277">
        <v>0</v>
      </c>
      <c r="FJ35" s="277">
        <v>0</v>
      </c>
      <c r="FK35" s="277">
        <v>0</v>
      </c>
      <c r="FL35" s="277">
        <v>0</v>
      </c>
      <c r="FM35" s="277">
        <v>0</v>
      </c>
      <c r="FN35" s="277">
        <v>0</v>
      </c>
      <c r="FO35" s="277">
        <v>0</v>
      </c>
      <c r="FP35" s="277">
        <v>0</v>
      </c>
      <c r="FQ35" s="277">
        <v>0</v>
      </c>
      <c r="FR35" s="277">
        <v>0</v>
      </c>
      <c r="FS35" s="277">
        <v>0</v>
      </c>
      <c r="FT35" s="277">
        <v>0</v>
      </c>
      <c r="FU35" s="277">
        <v>0</v>
      </c>
      <c r="FV35" s="277">
        <v>0</v>
      </c>
      <c r="FW35" s="277">
        <v>0</v>
      </c>
      <c r="FX35" s="277">
        <v>0</v>
      </c>
      <c r="FY35" s="277">
        <v>0</v>
      </c>
      <c r="FZ35" s="277">
        <v>0</v>
      </c>
      <c r="GA35" s="277">
        <v>0</v>
      </c>
      <c r="GB35" s="277">
        <v>0</v>
      </c>
      <c r="GC35" s="277">
        <v>0</v>
      </c>
      <c r="GD35" s="277">
        <v>0</v>
      </c>
      <c r="GE35" s="277">
        <v>0</v>
      </c>
      <c r="GF35" s="277">
        <v>0</v>
      </c>
      <c r="GG35" s="277">
        <v>0</v>
      </c>
      <c r="GH35" s="277">
        <v>0</v>
      </c>
      <c r="GI35" s="277">
        <v>0</v>
      </c>
      <c r="GJ35" s="277">
        <v>0</v>
      </c>
      <c r="GK35" s="277">
        <v>0</v>
      </c>
      <c r="GL35" s="277">
        <v>0</v>
      </c>
      <c r="GM35" s="277">
        <v>0</v>
      </c>
      <c r="GN35" s="277">
        <v>0</v>
      </c>
      <c r="GO35" s="277">
        <v>0</v>
      </c>
      <c r="GP35" s="277">
        <v>0</v>
      </c>
      <c r="GQ35" s="277">
        <v>0</v>
      </c>
      <c r="GR35" s="277">
        <v>0</v>
      </c>
      <c r="GS35" s="277">
        <v>0</v>
      </c>
      <c r="GT35" s="277">
        <v>0</v>
      </c>
      <c r="GU35" s="277">
        <v>0</v>
      </c>
      <c r="GV35" s="277">
        <v>0</v>
      </c>
      <c r="GW35" s="277">
        <v>0</v>
      </c>
      <c r="GX35" s="277">
        <v>0</v>
      </c>
      <c r="GY35" s="277">
        <v>0</v>
      </c>
      <c r="GZ35" s="277">
        <v>0</v>
      </c>
      <c r="HA35" s="277">
        <v>0</v>
      </c>
      <c r="HB35" s="277">
        <v>0</v>
      </c>
      <c r="HC35" s="277">
        <v>0</v>
      </c>
      <c r="HD35" s="277">
        <v>0</v>
      </c>
      <c r="HE35" s="277">
        <v>0</v>
      </c>
      <c r="HF35" s="277">
        <v>0</v>
      </c>
      <c r="HG35" s="277">
        <v>0</v>
      </c>
      <c r="HH35" s="277">
        <v>0</v>
      </c>
      <c r="HI35" s="277">
        <v>0</v>
      </c>
      <c r="HJ35" s="277">
        <v>0</v>
      </c>
      <c r="HK35" s="277">
        <v>0</v>
      </c>
      <c r="HL35" s="277">
        <v>0</v>
      </c>
      <c r="HM35" s="277">
        <v>0</v>
      </c>
    </row>
    <row r="36" spans="2:221" x14ac:dyDescent="0.2">
      <c r="B36" s="282">
        <v>216</v>
      </c>
      <c r="C36" s="288" t="s">
        <v>53</v>
      </c>
      <c r="D36" s="281">
        <v>0</v>
      </c>
      <c r="E36" s="281">
        <v>0</v>
      </c>
      <c r="F36" s="281">
        <v>0</v>
      </c>
      <c r="G36" s="281">
        <v>24.565235740000002</v>
      </c>
      <c r="H36" s="281">
        <v>209.11433732999998</v>
      </c>
      <c r="I36" s="281">
        <v>258.66757412000004</v>
      </c>
      <c r="J36" s="281">
        <v>171.11673481</v>
      </c>
      <c r="K36" s="281">
        <v>158.20267161999993</v>
      </c>
      <c r="L36" s="281">
        <v>137.09660429000019</v>
      </c>
      <c r="M36" s="281">
        <v>132.24308575000003</v>
      </c>
      <c r="N36" s="281">
        <v>169.01834077000024</v>
      </c>
      <c r="O36" s="281">
        <v>189.10871058999996</v>
      </c>
      <c r="P36" s="281">
        <v>0</v>
      </c>
      <c r="Q36" s="281">
        <v>0</v>
      </c>
      <c r="R36" s="281">
        <v>0</v>
      </c>
      <c r="S36" s="281">
        <v>0</v>
      </c>
      <c r="T36" s="281">
        <v>0</v>
      </c>
      <c r="U36" s="281">
        <v>0</v>
      </c>
      <c r="V36" s="281">
        <v>0</v>
      </c>
      <c r="W36" s="281">
        <v>0</v>
      </c>
      <c r="X36" s="281">
        <v>0</v>
      </c>
      <c r="Y36" s="281">
        <v>0</v>
      </c>
      <c r="Z36" s="281">
        <v>0</v>
      </c>
      <c r="AA36" s="281">
        <v>0</v>
      </c>
      <c r="AB36" s="281">
        <v>6.8500934999999998</v>
      </c>
      <c r="AC36" s="281">
        <v>4.4520140000000001</v>
      </c>
      <c r="AD36" s="281">
        <v>7.3932111999999996</v>
      </c>
      <c r="AE36" s="281">
        <v>5.8699170399999998</v>
      </c>
      <c r="AF36" s="281">
        <v>42.111937529999999</v>
      </c>
      <c r="AG36" s="281">
        <v>59.81238518</v>
      </c>
      <c r="AH36" s="281">
        <v>43.819060589999992</v>
      </c>
      <c r="AI36" s="281">
        <v>63.370954030000021</v>
      </c>
      <c r="AJ36" s="281">
        <v>36.802948139999998</v>
      </c>
      <c r="AK36" s="281">
        <v>60.520233599999997</v>
      </c>
      <c r="AL36" s="281">
        <v>34.609437719999995</v>
      </c>
      <c r="AM36" s="281">
        <v>126.73495466</v>
      </c>
      <c r="AN36" s="281">
        <v>28.898469360000007</v>
      </c>
      <c r="AO36" s="281">
        <v>55.120610989999989</v>
      </c>
      <c r="AP36" s="281">
        <v>32.124423709999995</v>
      </c>
      <c r="AQ36" s="281">
        <v>54.973230750000013</v>
      </c>
      <c r="AR36" s="281">
        <v>26.822282790000006</v>
      </c>
      <c r="AS36" s="281">
        <v>45.032825499999966</v>
      </c>
      <c r="AT36" s="303">
        <v>32.374675340000032</v>
      </c>
      <c r="AU36" s="303">
        <v>53.972887989999961</v>
      </c>
      <c r="AV36" s="303">
        <v>14.125891609999993</v>
      </c>
      <c r="AW36" s="303">
        <v>48.122439380000188</v>
      </c>
      <c r="AX36" s="303">
        <v>17.744485129999987</v>
      </c>
      <c r="AY36" s="303">
        <v>57.10378817000003</v>
      </c>
      <c r="AZ36" s="303">
        <v>26.137632840000009</v>
      </c>
      <c r="BA36" s="303">
        <v>30.729590559999952</v>
      </c>
      <c r="BB36" s="303">
        <v>24.281000790000043</v>
      </c>
      <c r="BC36" s="303">
        <v>51.094861560000027</v>
      </c>
      <c r="BD36" s="303">
        <v>34.194092490000003</v>
      </c>
      <c r="BE36" s="303">
        <v>32.229114420000009</v>
      </c>
      <c r="BF36" s="303">
        <v>52.995552549999857</v>
      </c>
      <c r="BG36" s="303">
        <v>49.599581310000346</v>
      </c>
      <c r="BH36" s="303">
        <v>26.887654860000026</v>
      </c>
      <c r="BI36" s="303">
        <v>38.991999719999939</v>
      </c>
      <c r="BJ36" s="303">
        <v>45.808914880000053</v>
      </c>
      <c r="BK36" s="303">
        <v>77.420141129999934</v>
      </c>
      <c r="BL36" s="303">
        <v>30.509123549999977</v>
      </c>
      <c r="BM36" s="303">
        <v>50.218119410000128</v>
      </c>
      <c r="BN36" s="303">
        <v>31.329763069999764</v>
      </c>
      <c r="BO36" s="277">
        <v>0</v>
      </c>
      <c r="BP36" s="277">
        <v>0</v>
      </c>
      <c r="BQ36" s="277">
        <v>0</v>
      </c>
      <c r="BR36" s="277">
        <v>0</v>
      </c>
      <c r="BS36" s="277">
        <v>0</v>
      </c>
      <c r="BT36" s="277">
        <v>0</v>
      </c>
      <c r="BU36" s="277">
        <v>0</v>
      </c>
      <c r="BV36" s="277">
        <v>0</v>
      </c>
      <c r="BW36" s="277">
        <v>0</v>
      </c>
      <c r="BX36" s="277">
        <v>0</v>
      </c>
      <c r="BY36" s="277">
        <v>0</v>
      </c>
      <c r="BZ36" s="277">
        <v>0</v>
      </c>
      <c r="CA36" s="277">
        <v>0</v>
      </c>
      <c r="CB36" s="277">
        <v>0</v>
      </c>
      <c r="CC36" s="277">
        <v>0</v>
      </c>
      <c r="CD36" s="277">
        <v>0</v>
      </c>
      <c r="CE36" s="277">
        <v>0</v>
      </c>
      <c r="CF36" s="277">
        <v>0</v>
      </c>
      <c r="CG36" s="277">
        <v>0</v>
      </c>
      <c r="CH36" s="277">
        <v>0</v>
      </c>
      <c r="CI36" s="277">
        <v>0</v>
      </c>
      <c r="CJ36" s="277">
        <v>0</v>
      </c>
      <c r="CK36" s="277">
        <v>0</v>
      </c>
      <c r="CL36" s="277">
        <v>0</v>
      </c>
      <c r="CM36" s="277">
        <v>0</v>
      </c>
      <c r="CN36" s="277">
        <v>0</v>
      </c>
      <c r="CO36" s="277">
        <v>0</v>
      </c>
      <c r="CP36" s="277">
        <v>0</v>
      </c>
      <c r="CQ36" s="277">
        <v>0</v>
      </c>
      <c r="CR36" s="277">
        <v>0</v>
      </c>
      <c r="CS36" s="277">
        <v>0</v>
      </c>
      <c r="CT36" s="277">
        <v>0</v>
      </c>
      <c r="CU36" s="277">
        <v>0</v>
      </c>
      <c r="CV36" s="277">
        <v>0</v>
      </c>
      <c r="CW36" s="277">
        <v>0</v>
      </c>
      <c r="CX36" s="277">
        <v>0</v>
      </c>
      <c r="CY36" s="277">
        <v>1.9902911699999999</v>
      </c>
      <c r="CZ36" s="277">
        <v>2.5789190299999998</v>
      </c>
      <c r="DA36" s="277">
        <v>2.2808832999999997</v>
      </c>
      <c r="DB36" s="277">
        <v>1.3967897799999998</v>
      </c>
      <c r="DC36" s="277">
        <v>1.4573198700000001</v>
      </c>
      <c r="DD36" s="277">
        <v>1.5979043500000001</v>
      </c>
      <c r="DE36" s="277">
        <v>2.5525931600000002</v>
      </c>
      <c r="DF36" s="277">
        <v>2.5726526799999996</v>
      </c>
      <c r="DG36" s="277">
        <v>2.2679653599999998</v>
      </c>
      <c r="DH36" s="277">
        <v>2.26476217</v>
      </c>
      <c r="DI36" s="277">
        <v>1.6140518299999997</v>
      </c>
      <c r="DJ36" s="277">
        <v>1.9911030399999998</v>
      </c>
      <c r="DK36" s="277">
        <v>7.6642163099999996</v>
      </c>
      <c r="DL36" s="277">
        <v>8.6619701799999991</v>
      </c>
      <c r="DM36" s="277">
        <v>25.785751040000001</v>
      </c>
      <c r="DN36" s="277">
        <v>13.103176069999998</v>
      </c>
      <c r="DO36" s="277">
        <v>25.506668950000009</v>
      </c>
      <c r="DP36" s="277">
        <v>21.202540159999991</v>
      </c>
      <c r="DQ36" s="277">
        <v>14.55976245000001</v>
      </c>
      <c r="DR36" s="277">
        <v>9.0481090599999945</v>
      </c>
      <c r="DS36" s="277">
        <v>20.21118907999999</v>
      </c>
      <c r="DT36" s="277">
        <v>13.036011360000009</v>
      </c>
      <c r="DU36" s="277">
        <v>16.014177889999999</v>
      </c>
      <c r="DV36" s="277">
        <v>34.320764780000012</v>
      </c>
      <c r="DW36" s="277">
        <v>4.8878189600000006</v>
      </c>
      <c r="DX36" s="277">
        <v>17.88760426</v>
      </c>
      <c r="DY36" s="277">
        <v>14.027524919999998</v>
      </c>
      <c r="DZ36" s="277">
        <v>24.58277648</v>
      </c>
      <c r="EA36" s="277">
        <v>22.661728769999996</v>
      </c>
      <c r="EB36" s="277">
        <v>13.275728350000003</v>
      </c>
      <c r="EC36" s="277">
        <v>14.806660730000001</v>
      </c>
      <c r="ED36" s="277">
        <v>13.870582679999997</v>
      </c>
      <c r="EE36" s="277">
        <v>5.9321943100000025</v>
      </c>
      <c r="EF36" s="277">
        <v>11.677882049999999</v>
      </c>
      <c r="EG36" s="277">
        <v>29.854731900000008</v>
      </c>
      <c r="EH36" s="277">
        <v>85.202340709999987</v>
      </c>
      <c r="EI36" s="277">
        <v>8.4119306900000019</v>
      </c>
      <c r="EJ36" s="277">
        <v>11.761443530000003</v>
      </c>
      <c r="EK36" s="277">
        <v>8.7250951399999988</v>
      </c>
      <c r="EL36" s="277">
        <v>28.116736759999998</v>
      </c>
      <c r="EM36" s="277">
        <v>16.024973349999996</v>
      </c>
      <c r="EN36" s="277">
        <v>10.978900879999999</v>
      </c>
      <c r="EO36" s="277">
        <v>8.6538984199999991</v>
      </c>
      <c r="EP36" s="277">
        <v>7.8086886900000021</v>
      </c>
      <c r="EQ36" s="277">
        <v>15.661836599999996</v>
      </c>
      <c r="ER36" s="277">
        <v>13.67190638000001</v>
      </c>
      <c r="ES36" s="277">
        <v>17.375297549999978</v>
      </c>
      <c r="ET36" s="277">
        <v>23.926026820000022</v>
      </c>
      <c r="EU36" s="277">
        <v>7.1553272899999989</v>
      </c>
      <c r="EV36" s="277">
        <v>9.1659263900000028</v>
      </c>
      <c r="EW36" s="277">
        <v>10.501029110000005</v>
      </c>
      <c r="EX36" s="277">
        <v>21.24901624000001</v>
      </c>
      <c r="EY36" s="277">
        <v>14.615527199999949</v>
      </c>
      <c r="EZ36" s="277">
        <v>9.168282060000001</v>
      </c>
      <c r="FA36" s="277">
        <v>11.302697860000023</v>
      </c>
      <c r="FB36" s="277">
        <v>11.080729960000005</v>
      </c>
      <c r="FC36" s="277">
        <v>9.9912475199999999</v>
      </c>
      <c r="FD36" s="277">
        <v>9.6637885399999881</v>
      </c>
      <c r="FE36" s="277">
        <v>8.2320503399999296</v>
      </c>
      <c r="FF36" s="277">
        <v>36.077049110000047</v>
      </c>
      <c r="FG36" s="277">
        <v>0</v>
      </c>
      <c r="FH36" s="277">
        <v>2.0569905099999986</v>
      </c>
      <c r="FI36" s="277">
        <v>12.068901099999994</v>
      </c>
      <c r="FJ36" s="277">
        <v>4.6917338700000011</v>
      </c>
      <c r="FK36" s="277">
        <v>28.929927199999991</v>
      </c>
      <c r="FL36" s="277">
        <v>14.500778310000197</v>
      </c>
      <c r="FM36" s="277">
        <v>6.7749665299999791</v>
      </c>
      <c r="FN36" s="277">
        <v>6.9366694899998906</v>
      </c>
      <c r="FO36" s="277">
        <v>4.0328491100001189</v>
      </c>
      <c r="FP36" s="277">
        <v>18.587432599999843</v>
      </c>
      <c r="FQ36" s="277">
        <v>14.899576130000174</v>
      </c>
      <c r="FR36" s="277">
        <v>23.616779440000013</v>
      </c>
      <c r="FS36" s="277">
        <v>1.7954076699999992</v>
      </c>
      <c r="FT36" s="277">
        <v>9.1783235799999972</v>
      </c>
      <c r="FU36" s="277">
        <v>15.163901590000012</v>
      </c>
      <c r="FV36" s="277">
        <v>14.301334910000003</v>
      </c>
      <c r="FW36" s="277">
        <v>6.6778347300000167</v>
      </c>
      <c r="FX36" s="277">
        <v>9.7504209199999323</v>
      </c>
      <c r="FY36" s="277">
        <v>9.077520160000013</v>
      </c>
      <c r="FZ36" s="277">
        <v>6.4840353700000151</v>
      </c>
      <c r="GA36" s="277">
        <v>8.7194452600000147</v>
      </c>
      <c r="GB36" s="277">
        <v>14.868694810000004</v>
      </c>
      <c r="GC36" s="277">
        <v>13.438725340000055</v>
      </c>
      <c r="GD36" s="277">
        <v>22.787441409999964</v>
      </c>
      <c r="GE36" s="277">
        <v>2.2861488799999994</v>
      </c>
      <c r="GF36" s="277">
        <v>15.642538749999989</v>
      </c>
      <c r="GG36" s="277">
        <v>16.265404860000018</v>
      </c>
      <c r="GH36" s="277">
        <v>6.865213549999952</v>
      </c>
      <c r="GI36" s="277">
        <v>12.558572130000087</v>
      </c>
      <c r="GJ36" s="277">
        <v>12.805328739999972</v>
      </c>
      <c r="GK36" s="277">
        <v>27.214547159999984</v>
      </c>
      <c r="GL36" s="277">
        <v>20.528209119999929</v>
      </c>
      <c r="GM36" s="277">
        <v>5.2527962699999478</v>
      </c>
      <c r="GN36" s="277">
        <v>14.030421630000241</v>
      </c>
      <c r="GO36" s="277">
        <v>21.831799609999983</v>
      </c>
      <c r="GP36" s="277">
        <v>13.737360070000122</v>
      </c>
      <c r="GQ36" s="277">
        <v>2.5584189999999993</v>
      </c>
      <c r="GR36" s="277">
        <v>6.1379347600000003</v>
      </c>
      <c r="GS36" s="277">
        <v>18.191301100000025</v>
      </c>
      <c r="GT36" s="277">
        <v>14.586308370000054</v>
      </c>
      <c r="GU36" s="277">
        <v>11.440807990000003</v>
      </c>
      <c r="GV36" s="277">
        <v>12.964883359999885</v>
      </c>
      <c r="GW36" s="277">
        <v>14.878872350000087</v>
      </c>
      <c r="GX36" s="277">
        <v>7.1180755200000192</v>
      </c>
      <c r="GY36" s="277">
        <v>23.811967009999947</v>
      </c>
      <c r="GZ36" s="277">
        <v>7.0769505799999592</v>
      </c>
      <c r="HA36" s="277">
        <v>58.19713558999991</v>
      </c>
      <c r="HB36" s="277">
        <v>12.146054960000072</v>
      </c>
      <c r="HC36" s="277">
        <v>3.5995586800000003</v>
      </c>
      <c r="HD36" s="277">
        <v>14.506370109999999</v>
      </c>
      <c r="HE36" s="277">
        <v>12.403194759999975</v>
      </c>
      <c r="HF36" s="277">
        <v>28.99714934000005</v>
      </c>
      <c r="HG36" s="277">
        <v>13.627075250000033</v>
      </c>
      <c r="HH36" s="277">
        <v>7.5938948200000453</v>
      </c>
      <c r="HI36" s="277">
        <v>9.9279194599999698</v>
      </c>
      <c r="HJ36" s="277">
        <v>17.579162879999814</v>
      </c>
      <c r="HK36" s="277">
        <v>3.8226807299999805</v>
      </c>
      <c r="HL36" s="277">
        <v>20.418681360000022</v>
      </c>
      <c r="HM36" s="277">
        <v>8.9485497600000627</v>
      </c>
    </row>
    <row r="37" spans="2:221" x14ac:dyDescent="0.2">
      <c r="B37" s="282"/>
      <c r="C37" s="289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276"/>
      <c r="BE37" s="276"/>
      <c r="BF37" s="276"/>
      <c r="BG37" s="276"/>
      <c r="BH37" s="276"/>
      <c r="BI37" s="276"/>
      <c r="BJ37" s="276"/>
      <c r="BK37" s="276"/>
      <c r="BL37" s="276"/>
      <c r="BM37" s="276"/>
      <c r="BN37" s="276"/>
      <c r="BO37" s="276"/>
      <c r="BP37" s="276"/>
      <c r="BQ37" s="276"/>
      <c r="BR37" s="276"/>
      <c r="BS37" s="276"/>
      <c r="BT37" s="276"/>
      <c r="BU37" s="276"/>
      <c r="BV37" s="276"/>
      <c r="BW37" s="276"/>
      <c r="BX37" s="276"/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6"/>
      <c r="CO37" s="276"/>
      <c r="CP37" s="276"/>
      <c r="CQ37" s="276"/>
      <c r="CR37" s="276"/>
      <c r="CS37" s="276"/>
      <c r="CT37" s="276"/>
      <c r="CU37" s="276"/>
      <c r="CV37" s="276"/>
      <c r="CW37" s="276"/>
      <c r="CX37" s="276"/>
      <c r="CY37" s="276"/>
      <c r="CZ37" s="276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6"/>
      <c r="DO37" s="276"/>
      <c r="DP37" s="276"/>
      <c r="DQ37" s="276"/>
      <c r="DR37" s="276"/>
      <c r="DS37" s="276"/>
      <c r="DT37" s="276"/>
      <c r="DU37" s="276"/>
      <c r="DV37" s="276"/>
      <c r="DW37" s="276"/>
      <c r="DX37" s="276"/>
      <c r="DY37" s="276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6"/>
      <c r="EM37" s="276"/>
      <c r="EN37" s="276"/>
      <c r="EO37" s="276"/>
      <c r="EP37" s="276"/>
      <c r="EQ37" s="276"/>
      <c r="ER37" s="276"/>
      <c r="ES37" s="276"/>
      <c r="ET37" s="276"/>
      <c r="EU37" s="276"/>
      <c r="EV37" s="276"/>
      <c r="EW37" s="276"/>
      <c r="EX37" s="276"/>
      <c r="EY37" s="276"/>
      <c r="EZ37" s="276"/>
      <c r="FA37" s="276"/>
      <c r="FB37" s="276"/>
      <c r="FC37" s="276"/>
      <c r="FD37" s="276"/>
      <c r="FE37" s="276"/>
      <c r="FF37" s="276"/>
      <c r="FG37" s="276"/>
      <c r="FH37" s="276"/>
      <c r="FI37" s="276"/>
      <c r="FJ37" s="276"/>
      <c r="FK37" s="276"/>
      <c r="FL37" s="276"/>
      <c r="FM37" s="276"/>
      <c r="FN37" s="276"/>
      <c r="FO37" s="276"/>
      <c r="FP37" s="276"/>
      <c r="FQ37" s="276"/>
      <c r="FR37" s="276"/>
      <c r="FS37" s="276"/>
      <c r="FT37" s="276"/>
      <c r="FU37" s="276"/>
      <c r="FV37" s="276"/>
      <c r="FW37" s="276"/>
      <c r="FX37" s="276"/>
      <c r="FY37" s="276"/>
      <c r="FZ37" s="276"/>
      <c r="GA37" s="276"/>
      <c r="GB37" s="276"/>
      <c r="GC37" s="276"/>
      <c r="GD37" s="276"/>
      <c r="GE37" s="276"/>
      <c r="GF37" s="276"/>
      <c r="GG37" s="276"/>
      <c r="GH37" s="276"/>
      <c r="GI37" s="276"/>
      <c r="GJ37" s="276"/>
      <c r="GK37" s="276"/>
      <c r="GL37" s="276"/>
      <c r="GM37" s="276"/>
      <c r="GN37" s="276"/>
      <c r="GO37" s="276"/>
      <c r="GP37" s="276"/>
      <c r="GQ37" s="276"/>
      <c r="GR37" s="276"/>
      <c r="GS37" s="276"/>
      <c r="GT37" s="276"/>
      <c r="GU37" s="276"/>
      <c r="GV37" s="276"/>
      <c r="GW37" s="276"/>
      <c r="GX37" s="276"/>
      <c r="GY37" s="276"/>
      <c r="GZ37" s="276"/>
      <c r="HA37" s="276"/>
      <c r="HB37" s="276"/>
      <c r="HC37" s="276"/>
      <c r="HD37" s="276"/>
      <c r="HE37" s="276"/>
      <c r="HF37" s="276"/>
      <c r="HG37" s="276"/>
      <c r="HH37" s="276"/>
      <c r="HI37" s="276"/>
      <c r="HJ37" s="276"/>
      <c r="HK37" s="276"/>
      <c r="HL37" s="276"/>
      <c r="HM37" s="276"/>
    </row>
    <row r="38" spans="2:221" x14ac:dyDescent="0.2">
      <c r="B38" s="287">
        <v>22</v>
      </c>
      <c r="C38" s="279" t="s">
        <v>216</v>
      </c>
      <c r="D38" s="280">
        <v>11570.387719689999</v>
      </c>
      <c r="E38" s="280">
        <v>11831.579801140002</v>
      </c>
      <c r="F38" s="280">
        <v>10164.014189720003</v>
      </c>
      <c r="G38" s="280">
        <v>10556.521924770001</v>
      </c>
      <c r="H38" s="280">
        <v>8759.2656396300008</v>
      </c>
      <c r="I38" s="280">
        <v>7644.9071396600002</v>
      </c>
      <c r="J38" s="280">
        <v>5709.0023749499978</v>
      </c>
      <c r="K38" s="280">
        <v>5190.1252917299989</v>
      </c>
      <c r="L38" s="280">
        <v>7404.7589951885248</v>
      </c>
      <c r="M38" s="280">
        <v>5210.8640098700016</v>
      </c>
      <c r="N38" s="280">
        <v>5188.4526517633367</v>
      </c>
      <c r="O38" s="280">
        <v>4761.2758824200009</v>
      </c>
      <c r="P38" s="280">
        <v>2217.63676493</v>
      </c>
      <c r="Q38" s="280">
        <v>2395.4523925399999</v>
      </c>
      <c r="R38" s="280">
        <v>2887.8375664300006</v>
      </c>
      <c r="S38" s="280">
        <v>4069.4609957899997</v>
      </c>
      <c r="T38" s="280">
        <v>2340.3368631600001</v>
      </c>
      <c r="U38" s="280">
        <v>2515.5523111300008</v>
      </c>
      <c r="V38" s="280">
        <v>3164.8323265999998</v>
      </c>
      <c r="W38" s="280">
        <v>3810.8583002500004</v>
      </c>
      <c r="X38" s="280">
        <v>2042.9504724200001</v>
      </c>
      <c r="Y38" s="280">
        <v>2693.2115314100006</v>
      </c>
      <c r="Z38" s="280">
        <v>1830.6673658700004</v>
      </c>
      <c r="AA38" s="280">
        <v>3597.1848200200002</v>
      </c>
      <c r="AB38" s="280">
        <v>1770.0863382699999</v>
      </c>
      <c r="AC38" s="280">
        <v>1940.3372048300002</v>
      </c>
      <c r="AD38" s="280">
        <v>2864.7701877200002</v>
      </c>
      <c r="AE38" s="280">
        <v>3981.3281939500002</v>
      </c>
      <c r="AF38" s="280">
        <v>2097.4108747299997</v>
      </c>
      <c r="AG38" s="280">
        <v>1847.61462826</v>
      </c>
      <c r="AH38" s="280">
        <v>1308.3743006400002</v>
      </c>
      <c r="AI38" s="280">
        <v>3505.8658359999999</v>
      </c>
      <c r="AJ38" s="280">
        <v>1514.4396653699998</v>
      </c>
      <c r="AK38" s="280">
        <v>1785.5007469599996</v>
      </c>
      <c r="AL38" s="280">
        <v>1656.0025138199999</v>
      </c>
      <c r="AM38" s="280">
        <v>2688.9642135100007</v>
      </c>
      <c r="AN38" s="280">
        <v>737.90659930000004</v>
      </c>
      <c r="AO38" s="280">
        <v>1608.8621842599998</v>
      </c>
      <c r="AP38" s="280">
        <v>1420.9352605399995</v>
      </c>
      <c r="AQ38" s="280">
        <v>1941.2983308499995</v>
      </c>
      <c r="AR38" s="280">
        <v>604.6993872399994</v>
      </c>
      <c r="AS38" s="280">
        <v>1451.6033650299996</v>
      </c>
      <c r="AT38" s="280">
        <v>993.70718195999893</v>
      </c>
      <c r="AU38" s="280">
        <v>2140.1153575000008</v>
      </c>
      <c r="AV38" s="280">
        <v>1179.6729971885366</v>
      </c>
      <c r="AW38" s="280">
        <v>1732.81514849</v>
      </c>
      <c r="AX38" s="280">
        <v>1430.7169788599995</v>
      </c>
      <c r="AY38" s="280">
        <v>3061.5538706499888</v>
      </c>
      <c r="AZ38" s="280">
        <v>864.07612538000012</v>
      </c>
      <c r="BA38" s="280">
        <v>1167.8611215800008</v>
      </c>
      <c r="BB38" s="280">
        <v>1331.7955522699992</v>
      </c>
      <c r="BC38" s="280">
        <v>1847.1312106400019</v>
      </c>
      <c r="BD38" s="280">
        <v>1035.5420823200002</v>
      </c>
      <c r="BE38" s="280">
        <v>1357.3883853600014</v>
      </c>
      <c r="BF38" s="280">
        <v>1192.1663427299986</v>
      </c>
      <c r="BG38" s="280">
        <v>1603.3558413533362</v>
      </c>
      <c r="BH38" s="280">
        <v>774.8265877599996</v>
      </c>
      <c r="BI38" s="280">
        <v>1024.1632175000009</v>
      </c>
      <c r="BJ38" s="280">
        <v>1309.9299388949996</v>
      </c>
      <c r="BK38" s="280">
        <v>1652.3561382650005</v>
      </c>
      <c r="BL38" s="280">
        <v>1087.5426206099994</v>
      </c>
      <c r="BM38" s="280">
        <v>1245.2798797799999</v>
      </c>
      <c r="BN38" s="280">
        <v>1373.148752959999</v>
      </c>
      <c r="BO38" s="277">
        <f t="shared" ref="BO38:DJ38" si="296">+BO39+BO40+BO41</f>
        <v>583.73402750000025</v>
      </c>
      <c r="BP38" s="277">
        <f t="shared" si="296"/>
        <v>858.83667161000005</v>
      </c>
      <c r="BQ38" s="277">
        <f t="shared" si="296"/>
        <v>775.06606581999995</v>
      </c>
      <c r="BR38" s="277">
        <f t="shared" si="296"/>
        <v>834.45625841000003</v>
      </c>
      <c r="BS38" s="277">
        <f t="shared" si="296"/>
        <v>755.49666625000009</v>
      </c>
      <c r="BT38" s="277">
        <f t="shared" si="296"/>
        <v>805.49946788000011</v>
      </c>
      <c r="BU38" s="277">
        <f t="shared" si="296"/>
        <v>809.82930561000057</v>
      </c>
      <c r="BV38" s="277">
        <f t="shared" si="296"/>
        <v>940.21616306999977</v>
      </c>
      <c r="BW38" s="277">
        <f t="shared" si="296"/>
        <v>1137.7920977500003</v>
      </c>
      <c r="BX38" s="277">
        <f t="shared" si="296"/>
        <v>1216.9619503000004</v>
      </c>
      <c r="BY38" s="277">
        <f t="shared" si="296"/>
        <v>1348.47584512</v>
      </c>
      <c r="BZ38" s="277">
        <f t="shared" si="296"/>
        <v>1504.0232003699994</v>
      </c>
      <c r="CA38" s="277">
        <f t="shared" si="296"/>
        <v>571.12324753000019</v>
      </c>
      <c r="CB38" s="277">
        <f t="shared" si="296"/>
        <v>928.21604933000003</v>
      </c>
      <c r="CC38" s="277">
        <f t="shared" si="296"/>
        <v>840.9975662999999</v>
      </c>
      <c r="CD38" s="277">
        <f t="shared" si="296"/>
        <v>831.80742026000041</v>
      </c>
      <c r="CE38" s="277">
        <f t="shared" si="296"/>
        <v>774.17032951000033</v>
      </c>
      <c r="CF38" s="277">
        <f t="shared" si="296"/>
        <v>909.57456136000019</v>
      </c>
      <c r="CG38" s="277">
        <f t="shared" si="296"/>
        <v>935.72804868000014</v>
      </c>
      <c r="CH38" s="277">
        <f t="shared" si="296"/>
        <v>959.14171585999941</v>
      </c>
      <c r="CI38" s="277">
        <f t="shared" si="296"/>
        <v>1269.9625620600002</v>
      </c>
      <c r="CJ38" s="277">
        <f t="shared" si="296"/>
        <v>1210.8954058100005</v>
      </c>
      <c r="CK38" s="277">
        <f t="shared" si="296"/>
        <v>1216.5582513000004</v>
      </c>
      <c r="CL38" s="277">
        <f t="shared" si="296"/>
        <v>1383.4046431399997</v>
      </c>
      <c r="CM38" s="277">
        <f t="shared" si="296"/>
        <v>410.72758765999987</v>
      </c>
      <c r="CN38" s="277">
        <f t="shared" si="296"/>
        <v>877.7702548200001</v>
      </c>
      <c r="CO38" s="277">
        <f t="shared" si="296"/>
        <v>754.45262994000018</v>
      </c>
      <c r="CP38" s="277">
        <f t="shared" si="296"/>
        <v>658.74660236000045</v>
      </c>
      <c r="CQ38" s="277">
        <f t="shared" si="296"/>
        <v>1087.3578237000002</v>
      </c>
      <c r="CR38" s="277">
        <f t="shared" si="296"/>
        <v>947.1071053500001</v>
      </c>
      <c r="CS38" s="277">
        <f t="shared" si="296"/>
        <v>919.39067862000013</v>
      </c>
      <c r="CT38" s="277">
        <f t="shared" si="296"/>
        <v>459.87061038000019</v>
      </c>
      <c r="CU38" s="277">
        <f t="shared" si="296"/>
        <v>451.40607687000011</v>
      </c>
      <c r="CV38" s="277">
        <f t="shared" si="296"/>
        <v>903.57364938000012</v>
      </c>
      <c r="CW38" s="277">
        <f t="shared" si="296"/>
        <v>506.10552998000009</v>
      </c>
      <c r="CX38" s="277">
        <f t="shared" si="296"/>
        <v>2187.5056406600002</v>
      </c>
      <c r="CY38" s="277">
        <f t="shared" si="296"/>
        <v>372.07529423</v>
      </c>
      <c r="CZ38" s="277">
        <f t="shared" si="296"/>
        <v>492.14425056999994</v>
      </c>
      <c r="DA38" s="277">
        <f t="shared" si="296"/>
        <v>905.86679346999995</v>
      </c>
      <c r="DB38" s="277">
        <f t="shared" si="296"/>
        <v>724.67978401000016</v>
      </c>
      <c r="DC38" s="277">
        <f t="shared" si="296"/>
        <v>297.51076876999991</v>
      </c>
      <c r="DD38" s="277">
        <f t="shared" si="296"/>
        <v>918.14665205000028</v>
      </c>
      <c r="DE38" s="277">
        <f t="shared" si="296"/>
        <v>977.2809121800002</v>
      </c>
      <c r="DF38" s="277">
        <f t="shared" si="296"/>
        <v>872.41406947999997</v>
      </c>
      <c r="DG38" s="277">
        <f t="shared" si="296"/>
        <v>1015.0752060599999</v>
      </c>
      <c r="DH38" s="277">
        <f t="shared" si="296"/>
        <v>719.27986048000002</v>
      </c>
      <c r="DI38" s="277">
        <f t="shared" si="296"/>
        <v>1181.9245850100001</v>
      </c>
      <c r="DJ38" s="277">
        <f t="shared" si="296"/>
        <v>2080.1237484600001</v>
      </c>
      <c r="DK38" s="277">
        <f t="shared" ref="DK38:EG38" si="297">+DK39+DK40+DK41</f>
        <v>402.24872572999982</v>
      </c>
      <c r="DL38" s="277">
        <f t="shared" si="297"/>
        <v>766.27460705999999</v>
      </c>
      <c r="DM38" s="277">
        <f t="shared" si="297"/>
        <v>928.88754193999989</v>
      </c>
      <c r="DN38" s="277">
        <f t="shared" si="297"/>
        <v>734.86762307999993</v>
      </c>
      <c r="DO38" s="277">
        <f t="shared" si="297"/>
        <v>578.93400827000005</v>
      </c>
      <c r="DP38" s="277">
        <f t="shared" si="297"/>
        <v>533.81299690999992</v>
      </c>
      <c r="DQ38" s="277">
        <f t="shared" si="297"/>
        <v>424.5547366699999</v>
      </c>
      <c r="DR38" s="277">
        <f t="shared" si="297"/>
        <v>520.77196292000019</v>
      </c>
      <c r="DS38" s="277">
        <f t="shared" si="297"/>
        <v>363.04760105000008</v>
      </c>
      <c r="DT38" s="277">
        <f t="shared" si="297"/>
        <v>797.57241157999999</v>
      </c>
      <c r="DU38" s="277">
        <f t="shared" si="297"/>
        <v>920.7341304199997</v>
      </c>
      <c r="DV38" s="277">
        <f t="shared" si="297"/>
        <v>1787.5592940000001</v>
      </c>
      <c r="DW38" s="277">
        <f t="shared" si="297"/>
        <v>240.89524664000004</v>
      </c>
      <c r="DX38" s="277">
        <f t="shared" si="297"/>
        <v>432.65476375999992</v>
      </c>
      <c r="DY38" s="277">
        <f t="shared" si="297"/>
        <v>840.88965497000004</v>
      </c>
      <c r="DZ38" s="277">
        <f t="shared" si="297"/>
        <v>788.58990154999992</v>
      </c>
      <c r="EA38" s="277">
        <f t="shared" si="297"/>
        <v>524.69537015999981</v>
      </c>
      <c r="EB38" s="277">
        <f t="shared" si="297"/>
        <v>472.21547524999988</v>
      </c>
      <c r="EC38" s="277">
        <f t="shared" si="297"/>
        <v>519.12142909999989</v>
      </c>
      <c r="ED38" s="277">
        <f t="shared" si="297"/>
        <v>508.01864106999994</v>
      </c>
      <c r="EE38" s="277">
        <f t="shared" si="297"/>
        <v>628.86244365000005</v>
      </c>
      <c r="EF38" s="277">
        <f t="shared" si="297"/>
        <v>485.81713213000006</v>
      </c>
      <c r="EG38" s="277">
        <f t="shared" si="297"/>
        <v>518.46843538000019</v>
      </c>
      <c r="EH38" s="277">
        <f t="shared" ref="EH38:FE38" si="298">+EH39+EH40+EH41</f>
        <v>1684.6786460000003</v>
      </c>
      <c r="EI38" s="277">
        <f t="shared" si="298"/>
        <v>253.77110026</v>
      </c>
      <c r="EJ38" s="277">
        <f t="shared" si="298"/>
        <v>342.61305082999996</v>
      </c>
      <c r="EK38" s="277">
        <f t="shared" si="298"/>
        <v>141.52244820999996</v>
      </c>
      <c r="EL38" s="277">
        <f t="shared" si="298"/>
        <v>573.68019844999981</v>
      </c>
      <c r="EM38" s="277">
        <f t="shared" si="298"/>
        <v>544.65966580999975</v>
      </c>
      <c r="EN38" s="277">
        <f t="shared" si="298"/>
        <v>490.52232000000032</v>
      </c>
      <c r="EO38" s="277">
        <f t="shared" si="298"/>
        <v>475.95286245000005</v>
      </c>
      <c r="EP38" s="277">
        <f t="shared" si="298"/>
        <v>423.28923626999949</v>
      </c>
      <c r="EQ38" s="277">
        <f t="shared" si="298"/>
        <v>521.69316181999966</v>
      </c>
      <c r="ER38" s="277">
        <f t="shared" si="298"/>
        <v>308.64188012999972</v>
      </c>
      <c r="ES38" s="277">
        <f t="shared" si="298"/>
        <v>272.14550661999959</v>
      </c>
      <c r="ET38" s="277">
        <f t="shared" si="298"/>
        <v>1360.5109441000004</v>
      </c>
      <c r="EU38" s="277">
        <f t="shared" si="298"/>
        <v>53.825030849999912</v>
      </c>
      <c r="EV38" s="277">
        <f t="shared" si="298"/>
        <v>395.57087351999985</v>
      </c>
      <c r="EW38" s="277">
        <f t="shared" si="298"/>
        <v>155.30348286999975</v>
      </c>
      <c r="EX38" s="277">
        <f t="shared" si="298"/>
        <v>206.96957998000005</v>
      </c>
      <c r="EY38" s="277">
        <f t="shared" si="298"/>
        <v>962.68192683999951</v>
      </c>
      <c r="EZ38" s="277">
        <f t="shared" si="298"/>
        <v>281.95185821000007</v>
      </c>
      <c r="FA38" s="277">
        <f t="shared" si="298"/>
        <v>322.13521677000017</v>
      </c>
      <c r="FB38" s="277">
        <f t="shared" si="298"/>
        <v>306.09014571000012</v>
      </c>
      <c r="FC38" s="277">
        <f t="shared" si="298"/>
        <v>365.48181947999876</v>
      </c>
      <c r="FD38" s="277">
        <f t="shared" si="298"/>
        <v>442.80988540999897</v>
      </c>
      <c r="FE38" s="277">
        <f t="shared" si="298"/>
        <v>533.44844566999996</v>
      </c>
      <c r="FF38" s="277">
        <f t="shared" ref="FF38:FR38" si="299">+FF39+FF40+FF41</f>
        <v>1163.8570264200018</v>
      </c>
      <c r="FG38" s="277">
        <f t="shared" si="299"/>
        <v>319.37898179853664</v>
      </c>
      <c r="FH38" s="277">
        <f t="shared" si="299"/>
        <v>332.51206738000008</v>
      </c>
      <c r="FI38" s="277">
        <f t="shared" si="299"/>
        <v>527.78194801000006</v>
      </c>
      <c r="FJ38" s="277">
        <f t="shared" si="299"/>
        <v>469.06405872999994</v>
      </c>
      <c r="FK38" s="277">
        <f t="shared" si="299"/>
        <v>631.19805660999998</v>
      </c>
      <c r="FL38" s="277">
        <f t="shared" si="299"/>
        <v>632.55303314999992</v>
      </c>
      <c r="FM38" s="277">
        <f t="shared" si="299"/>
        <v>545.20143989999997</v>
      </c>
      <c r="FN38" s="277">
        <f t="shared" si="299"/>
        <v>555.98895747999995</v>
      </c>
      <c r="FO38" s="277">
        <f t="shared" si="299"/>
        <v>329.52658147999966</v>
      </c>
      <c r="FP38" s="277">
        <f t="shared" si="299"/>
        <v>703.55236476000005</v>
      </c>
      <c r="FQ38" s="277">
        <f t="shared" si="299"/>
        <v>571.52853821999997</v>
      </c>
      <c r="FR38" s="277">
        <f t="shared" si="299"/>
        <v>1786.4729676699887</v>
      </c>
      <c r="FS38" s="277">
        <f t="shared" ref="FS38:FU38" si="300">+FS39+FS40+FS41</f>
        <v>74.042557264999999</v>
      </c>
      <c r="FT38" s="277">
        <f t="shared" si="300"/>
        <v>479.77782522499979</v>
      </c>
      <c r="FU38" s="277">
        <f t="shared" si="300"/>
        <v>310.25574289000042</v>
      </c>
      <c r="FV38" s="277">
        <f t="shared" ref="FV38:FX38" si="301">+FV39+FV40+FV41</f>
        <v>341.75638136999942</v>
      </c>
      <c r="FW38" s="277">
        <f t="shared" si="301"/>
        <v>207.25661988000036</v>
      </c>
      <c r="FX38" s="277">
        <f t="shared" si="301"/>
        <v>618.84812033000117</v>
      </c>
      <c r="FY38" s="277">
        <f t="shared" ref="FY38" si="302">+FY39+FY40+FY41</f>
        <v>466.49453324999865</v>
      </c>
      <c r="FZ38" s="277">
        <f t="shared" ref="FZ38" si="303">+FZ39+FZ40+FZ41</f>
        <v>441.90995221000082</v>
      </c>
      <c r="GA38" s="277">
        <f t="shared" ref="GA38:GB38" si="304">+GA39+GA40+GA41</f>
        <v>423.3910668099997</v>
      </c>
      <c r="GB38" s="277">
        <f t="shared" si="304"/>
        <v>463.91216198000188</v>
      </c>
      <c r="GC38" s="277">
        <f t="shared" ref="GC38" si="305">+GC39+GC40+GC41</f>
        <v>472.41909819999825</v>
      </c>
      <c r="GD38" s="277">
        <f t="shared" ref="GD38" si="306">+GD39+GD40+GD41</f>
        <v>910.7999504600017</v>
      </c>
      <c r="GE38" s="277">
        <f t="shared" ref="GE38:GF38" si="307">+GE39+GE40+GE41</f>
        <v>29.231958229999996</v>
      </c>
      <c r="GF38" s="277">
        <f t="shared" si="307"/>
        <v>617.20455176999974</v>
      </c>
      <c r="GG38" s="277">
        <f t="shared" ref="GG38:GH38" si="308">+GG39+GG40+GG41</f>
        <v>389.10557232000053</v>
      </c>
      <c r="GH38" s="277">
        <f t="shared" si="308"/>
        <v>504.20552405999922</v>
      </c>
      <c r="GI38" s="277">
        <f t="shared" ref="GI38:GJ38" si="309">+GI39+GI40+GI41</f>
        <v>430.13693444000103</v>
      </c>
      <c r="GJ38" s="277">
        <f t="shared" si="309"/>
        <v>423.04592686000103</v>
      </c>
      <c r="GK38" s="277">
        <f t="shared" ref="GK38:GL38" si="310">+GK39+GK40+GK41</f>
        <v>383.9576170399996</v>
      </c>
      <c r="GL38" s="277">
        <f t="shared" si="310"/>
        <v>407.41285042999846</v>
      </c>
      <c r="GM38" s="277">
        <f t="shared" ref="GM38" si="311">+GM39+GM40+GM41</f>
        <v>400.79587526000046</v>
      </c>
      <c r="GN38" s="277">
        <f t="shared" ref="GN38" si="312">+GN39+GN40+GN41</f>
        <v>470.15166792000042</v>
      </c>
      <c r="GO38" s="277">
        <f t="shared" ref="GO38" si="313">+GO39+GO40+GO41</f>
        <v>484.46361239333419</v>
      </c>
      <c r="GP38" s="277">
        <f t="shared" ref="GP38:GQ38" si="314">+GP39+GP40+GP41</f>
        <v>648.74056104000169</v>
      </c>
      <c r="GQ38" s="277">
        <f t="shared" si="314"/>
        <v>240.05697055999985</v>
      </c>
      <c r="GR38" s="277">
        <f t="shared" ref="GR38" si="315">+GR39+GR40+GR41</f>
        <v>267.45782558999991</v>
      </c>
      <c r="GS38" s="277">
        <f t="shared" ref="GS38" si="316">+GS39+GS40+GS41</f>
        <v>267.31179160999983</v>
      </c>
      <c r="GT38" s="277">
        <f t="shared" ref="GT38" si="317">+GT39+GT40+GT41</f>
        <v>306.67462957000038</v>
      </c>
      <c r="GU38" s="277">
        <f t="shared" ref="GU38" si="318">+GU39+GU40+GU41</f>
        <v>336.48399062000021</v>
      </c>
      <c r="GV38" s="277">
        <f t="shared" ref="GV38" si="319">+GV39+GV40+GV41</f>
        <v>381.00459731000035</v>
      </c>
      <c r="GW38" s="277">
        <f t="shared" ref="GW38" si="320">+GW39+GW40+GW41</f>
        <v>450.577896879999</v>
      </c>
      <c r="GX38" s="277">
        <f t="shared" ref="GX38" si="321">+GX39+GX40+GX41</f>
        <v>437.5766466800012</v>
      </c>
      <c r="GY38" s="277">
        <f t="shared" ref="GY38" si="322">+GY39+GY40+GY41</f>
        <v>421.77539533499947</v>
      </c>
      <c r="GZ38" s="277">
        <f t="shared" ref="GZ38" si="323">+GZ39+GZ40+GZ41</f>
        <v>383.31628234499965</v>
      </c>
      <c r="HA38" s="277">
        <f t="shared" ref="HA38" si="324">+HA39+HA40+HA41</f>
        <v>475.09168817999904</v>
      </c>
      <c r="HB38" s="277">
        <f t="shared" ref="HB38" si="325">+HB39+HB40+HB41</f>
        <v>793.94816774000162</v>
      </c>
      <c r="HC38" s="277">
        <f t="shared" ref="HC38:HD38" si="326">+HC39+HC40+HC41</f>
        <v>320.30106735000004</v>
      </c>
      <c r="HD38" s="277">
        <f t="shared" si="326"/>
        <v>362.71101044</v>
      </c>
      <c r="HE38" s="277">
        <f t="shared" ref="HE38:HF38" si="327">+HE39+HE40+HE41</f>
        <v>404.53054281999937</v>
      </c>
      <c r="HF38" s="277">
        <f t="shared" si="327"/>
        <v>454.24428875000069</v>
      </c>
      <c r="HG38" s="277">
        <f t="shared" ref="HG38:HH38" si="328">+HG39+HG40+HG41</f>
        <v>386.28221876999987</v>
      </c>
      <c r="HH38" s="277">
        <f t="shared" si="328"/>
        <v>404.75337225999937</v>
      </c>
      <c r="HI38" s="277">
        <f t="shared" ref="HI38:HJ38" si="329">+HI39+HI40+HI41</f>
        <v>379.63069598999971</v>
      </c>
      <c r="HJ38" s="277">
        <f t="shared" si="329"/>
        <v>408.81658756999968</v>
      </c>
      <c r="HK38" s="277">
        <f t="shared" ref="HK38:HL38" si="330">+HK39+HK40+HK41</f>
        <v>584.70146939999972</v>
      </c>
      <c r="HL38" s="277">
        <f t="shared" si="330"/>
        <v>486.35592824999947</v>
      </c>
      <c r="HM38" s="277">
        <f t="shared" ref="HM38" si="331">+HM39+HM40+HM41</f>
        <v>649.75991612000144</v>
      </c>
    </row>
    <row r="39" spans="2:221" x14ac:dyDescent="0.2">
      <c r="B39" s="282">
        <v>221</v>
      </c>
      <c r="C39" s="283" t="s">
        <v>147</v>
      </c>
      <c r="D39" s="281">
        <v>4361.7496222499994</v>
      </c>
      <c r="E39" s="281">
        <v>4274.6399123700012</v>
      </c>
      <c r="F39" s="281">
        <v>2316.4660776900005</v>
      </c>
      <c r="G39" s="281">
        <v>2673.8104828799992</v>
      </c>
      <c r="H39" s="281">
        <v>2605.9144667400001</v>
      </c>
      <c r="I39" s="281">
        <v>1039.90919992</v>
      </c>
      <c r="J39" s="281">
        <v>819.52664183999991</v>
      </c>
      <c r="K39" s="281">
        <v>533.09327129999997</v>
      </c>
      <c r="L39" s="281">
        <v>680.67052386852561</v>
      </c>
      <c r="M39" s="281">
        <v>603.13508633000026</v>
      </c>
      <c r="N39" s="281">
        <v>451.20249753000019</v>
      </c>
      <c r="O39" s="281">
        <v>445.60107339000029</v>
      </c>
      <c r="P39" s="281">
        <v>723.86004924000008</v>
      </c>
      <c r="Q39" s="281">
        <v>1014.6795330200001</v>
      </c>
      <c r="R39" s="281">
        <v>1098.6419917400001</v>
      </c>
      <c r="S39" s="281">
        <v>1524.5680482499995</v>
      </c>
      <c r="T39" s="281">
        <v>848.50937912000018</v>
      </c>
      <c r="U39" s="281">
        <v>938.65544117000024</v>
      </c>
      <c r="V39" s="281">
        <v>1048.2714374500001</v>
      </c>
      <c r="W39" s="281">
        <v>1439.2036546300008</v>
      </c>
      <c r="X39" s="281">
        <v>539.98464053000021</v>
      </c>
      <c r="Y39" s="281">
        <v>590.39401392000002</v>
      </c>
      <c r="Z39" s="281">
        <v>561.4839714000002</v>
      </c>
      <c r="AA39" s="281">
        <v>624.60345184000005</v>
      </c>
      <c r="AB39" s="281">
        <v>197.29140161999999</v>
      </c>
      <c r="AC39" s="281">
        <v>248.60159434999991</v>
      </c>
      <c r="AD39" s="281">
        <v>865.29652650999992</v>
      </c>
      <c r="AE39" s="281">
        <v>1362.6209603999996</v>
      </c>
      <c r="AF39" s="281">
        <v>611.49557920999996</v>
      </c>
      <c r="AG39" s="281">
        <v>585.13000418000024</v>
      </c>
      <c r="AH39" s="281">
        <v>358.36225770000004</v>
      </c>
      <c r="AI39" s="281">
        <v>1050.92662565</v>
      </c>
      <c r="AJ39" s="281">
        <v>104.32915089000001</v>
      </c>
      <c r="AK39" s="281">
        <v>205.62563196999997</v>
      </c>
      <c r="AL39" s="281">
        <v>249.99181137000002</v>
      </c>
      <c r="AM39" s="281">
        <v>479.96260568999998</v>
      </c>
      <c r="AN39" s="281">
        <v>28.301870010000002</v>
      </c>
      <c r="AO39" s="281">
        <v>289.83977099999993</v>
      </c>
      <c r="AP39" s="281">
        <v>159.04016786000003</v>
      </c>
      <c r="AQ39" s="281">
        <v>342.34483297000008</v>
      </c>
      <c r="AR39" s="281">
        <v>41.515316259999999</v>
      </c>
      <c r="AS39" s="281">
        <v>62.513026199999985</v>
      </c>
      <c r="AT39" s="303">
        <v>126.98538555999998</v>
      </c>
      <c r="AU39" s="303">
        <v>302.07954327999994</v>
      </c>
      <c r="AV39" s="303">
        <v>67.756990558536529</v>
      </c>
      <c r="AW39" s="303">
        <v>194.61197096000222</v>
      </c>
      <c r="AX39" s="303">
        <v>138.85072063999445</v>
      </c>
      <c r="AY39" s="303">
        <v>279.45084170999246</v>
      </c>
      <c r="AZ39" s="303">
        <v>26.084696199999996</v>
      </c>
      <c r="BA39" s="303">
        <v>92.59545318000022</v>
      </c>
      <c r="BB39" s="303">
        <v>134.36067572999968</v>
      </c>
      <c r="BC39" s="303">
        <v>350.09426122000042</v>
      </c>
      <c r="BD39" s="303">
        <v>34.493106959999999</v>
      </c>
      <c r="BE39" s="303">
        <v>132.7502094900002</v>
      </c>
      <c r="BF39" s="303">
        <v>97.349911509999941</v>
      </c>
      <c r="BG39" s="303">
        <v>186.60926957000004</v>
      </c>
      <c r="BH39" s="303">
        <v>9.9759941300000019</v>
      </c>
      <c r="BI39" s="303">
        <v>69.117876249999966</v>
      </c>
      <c r="BJ39" s="303">
        <v>155.07581411000004</v>
      </c>
      <c r="BK39" s="303">
        <v>211.43138890000029</v>
      </c>
      <c r="BL39" s="303">
        <v>43.125767810000021</v>
      </c>
      <c r="BM39" s="303">
        <v>103.41097089000003</v>
      </c>
      <c r="BN39" s="303">
        <v>172.77394548999976</v>
      </c>
      <c r="BO39" s="277">
        <v>190.79400910000012</v>
      </c>
      <c r="BP39" s="277">
        <v>248.91941494</v>
      </c>
      <c r="BQ39" s="277">
        <v>284.1466251999999</v>
      </c>
      <c r="BR39" s="277">
        <v>386.05777080999997</v>
      </c>
      <c r="BS39" s="277">
        <v>333.46105674000012</v>
      </c>
      <c r="BT39" s="277">
        <v>295.16070547000004</v>
      </c>
      <c r="BU39" s="277">
        <v>360.10648095000028</v>
      </c>
      <c r="BV39" s="277">
        <v>358.16874633999998</v>
      </c>
      <c r="BW39" s="277">
        <v>380.36676444999995</v>
      </c>
      <c r="BX39" s="277">
        <v>423.52609768000013</v>
      </c>
      <c r="BY39" s="277">
        <v>551.12918822999973</v>
      </c>
      <c r="BZ39" s="277">
        <v>549.91276233999963</v>
      </c>
      <c r="CA39" s="277">
        <v>152.24074625000006</v>
      </c>
      <c r="CB39" s="277">
        <v>395.97120865000011</v>
      </c>
      <c r="CC39" s="277">
        <v>300.29742421999998</v>
      </c>
      <c r="CD39" s="277">
        <v>290.05758616000026</v>
      </c>
      <c r="CE39" s="277">
        <v>333.25041636999993</v>
      </c>
      <c r="CF39" s="277">
        <v>315.34743864000006</v>
      </c>
      <c r="CG39" s="277">
        <v>348.65244225999999</v>
      </c>
      <c r="CH39" s="277">
        <v>308.90864583000013</v>
      </c>
      <c r="CI39" s="277">
        <v>390.7103493599999</v>
      </c>
      <c r="CJ39" s="277">
        <v>443.92190046000042</v>
      </c>
      <c r="CK39" s="277">
        <v>447.46740483000025</v>
      </c>
      <c r="CL39" s="277">
        <v>547.81434934000004</v>
      </c>
      <c r="CM39" s="277">
        <v>88.346107169999996</v>
      </c>
      <c r="CN39" s="277">
        <v>176.43423498000001</v>
      </c>
      <c r="CO39" s="277">
        <v>275.20429838000013</v>
      </c>
      <c r="CP39" s="277">
        <v>109.60749697</v>
      </c>
      <c r="CQ39" s="277">
        <v>211.05585786999998</v>
      </c>
      <c r="CR39" s="277">
        <v>269.73065908000001</v>
      </c>
      <c r="CS39" s="277">
        <v>167.14184857000012</v>
      </c>
      <c r="CT39" s="277">
        <v>221.46102329000013</v>
      </c>
      <c r="CU39" s="277">
        <v>172.88109953999998</v>
      </c>
      <c r="CV39" s="277">
        <v>201.81472495000008</v>
      </c>
      <c r="CW39" s="277">
        <v>202.74812686999996</v>
      </c>
      <c r="CX39" s="277">
        <v>220.04060002000003</v>
      </c>
      <c r="CY39" s="277">
        <v>13.79802772</v>
      </c>
      <c r="CZ39" s="277">
        <v>60.682586929999999</v>
      </c>
      <c r="DA39" s="277">
        <v>122.81078696999998</v>
      </c>
      <c r="DB39" s="277">
        <v>94.513858989999974</v>
      </c>
      <c r="DC39" s="277">
        <v>69.922979029999979</v>
      </c>
      <c r="DD39" s="277">
        <v>84.164756329999975</v>
      </c>
      <c r="DE39" s="277">
        <v>184.96501605000003</v>
      </c>
      <c r="DF39" s="277">
        <v>383.05186550000002</v>
      </c>
      <c r="DG39" s="277">
        <v>297.27964495999981</v>
      </c>
      <c r="DH39" s="277">
        <v>148.11696021000003</v>
      </c>
      <c r="DI39" s="277">
        <v>495.39850920999982</v>
      </c>
      <c r="DJ39" s="277">
        <v>719.10549097999967</v>
      </c>
      <c r="DK39" s="277">
        <v>53.020146640000007</v>
      </c>
      <c r="DL39" s="277">
        <v>256.26408989999999</v>
      </c>
      <c r="DM39" s="277">
        <v>302.21134266999991</v>
      </c>
      <c r="DN39" s="277">
        <v>288.6185528900001</v>
      </c>
      <c r="DO39" s="277">
        <v>179.15464696000006</v>
      </c>
      <c r="DP39" s="277">
        <v>117.35680433000003</v>
      </c>
      <c r="DQ39" s="277">
        <v>87.931408509999997</v>
      </c>
      <c r="DR39" s="277">
        <v>154.42169456000005</v>
      </c>
      <c r="DS39" s="277">
        <v>116.00915463</v>
      </c>
      <c r="DT39" s="277">
        <v>156.89062770999999</v>
      </c>
      <c r="DU39" s="277">
        <v>281.60259224999993</v>
      </c>
      <c r="DV39" s="277">
        <v>612.43340569000009</v>
      </c>
      <c r="DW39" s="277">
        <v>11.431022759999999</v>
      </c>
      <c r="DX39" s="277">
        <v>25.170026829999991</v>
      </c>
      <c r="DY39" s="277">
        <v>67.72810130000002</v>
      </c>
      <c r="DZ39" s="277">
        <v>67.433467309999983</v>
      </c>
      <c r="EA39" s="277">
        <v>51.207207229999995</v>
      </c>
      <c r="EB39" s="277">
        <v>86.984957429999994</v>
      </c>
      <c r="EC39" s="277">
        <v>60.774424149999994</v>
      </c>
      <c r="ED39" s="277">
        <v>97.294481660000017</v>
      </c>
      <c r="EE39" s="277">
        <v>91.922905560000004</v>
      </c>
      <c r="EF39" s="277">
        <v>83.028586959999998</v>
      </c>
      <c r="EG39" s="277">
        <v>79.816545849999954</v>
      </c>
      <c r="EH39" s="277">
        <v>317.11747288000004</v>
      </c>
      <c r="EI39" s="277">
        <v>0.79406508000000009</v>
      </c>
      <c r="EJ39" s="277">
        <v>9.9824559100000005</v>
      </c>
      <c r="EK39" s="277">
        <v>17.525349020000004</v>
      </c>
      <c r="EL39" s="277">
        <v>62.418806959999998</v>
      </c>
      <c r="EM39" s="277">
        <v>148.26546705999993</v>
      </c>
      <c r="EN39" s="277">
        <v>79.155496979999995</v>
      </c>
      <c r="EO39" s="277">
        <v>67.829291169999991</v>
      </c>
      <c r="EP39" s="277">
        <v>47.764903220000008</v>
      </c>
      <c r="EQ39" s="277">
        <v>43.445973470000027</v>
      </c>
      <c r="ER39" s="277">
        <v>80.284540640000074</v>
      </c>
      <c r="ES39" s="277">
        <v>68.346508780000022</v>
      </c>
      <c r="ET39" s="277">
        <v>193.71378354999996</v>
      </c>
      <c r="EU39" s="277">
        <v>3.0436350299999995</v>
      </c>
      <c r="EV39" s="277">
        <v>24.534075689999995</v>
      </c>
      <c r="EW39" s="277">
        <v>13.937605540000003</v>
      </c>
      <c r="EX39" s="277">
        <v>13.554940839999995</v>
      </c>
      <c r="EY39" s="277">
        <v>28.161652419999996</v>
      </c>
      <c r="EZ39" s="277">
        <v>20.796432939999999</v>
      </c>
      <c r="FA39" s="277">
        <v>31.234911869999998</v>
      </c>
      <c r="FB39" s="277">
        <v>50.848446959999997</v>
      </c>
      <c r="FC39" s="277">
        <v>44.902026729999989</v>
      </c>
      <c r="FD39" s="277">
        <v>26.973523130000004</v>
      </c>
      <c r="FE39" s="277">
        <v>91.561499089999998</v>
      </c>
      <c r="FF39" s="277">
        <v>183.54452105999997</v>
      </c>
      <c r="FG39" s="277">
        <v>5.2025299185365759</v>
      </c>
      <c r="FH39" s="277">
        <v>3.0012510200002964</v>
      </c>
      <c r="FI39" s="277">
        <v>59.553209619999649</v>
      </c>
      <c r="FJ39" s="277">
        <v>56.853513929998847</v>
      </c>
      <c r="FK39" s="277">
        <v>107.98674916000141</v>
      </c>
      <c r="FL39" s="277">
        <v>29.771707870001958</v>
      </c>
      <c r="FM39" s="277">
        <v>52.210746600001656</v>
      </c>
      <c r="FN39" s="277">
        <v>40.276568899995027</v>
      </c>
      <c r="FO39" s="277">
        <v>46.363405139997752</v>
      </c>
      <c r="FP39" s="277">
        <v>54.847104530001829</v>
      </c>
      <c r="FQ39" s="277">
        <v>54.875113830002363</v>
      </c>
      <c r="FR39" s="277">
        <v>169.72862334998825</v>
      </c>
      <c r="FS39" s="277">
        <v>4.47E-3</v>
      </c>
      <c r="FT39" s="277">
        <v>1.2342213900000001</v>
      </c>
      <c r="FU39" s="277">
        <v>24.846004809999997</v>
      </c>
      <c r="FV39" s="277">
        <v>17.98672107000003</v>
      </c>
      <c r="FW39" s="277">
        <v>46.063088159999985</v>
      </c>
      <c r="FX39" s="277">
        <v>28.545643950000191</v>
      </c>
      <c r="FY39" s="277">
        <v>29.93031491999993</v>
      </c>
      <c r="FZ39" s="277">
        <v>55.71462066999991</v>
      </c>
      <c r="GA39" s="277">
        <v>48.715740139999838</v>
      </c>
      <c r="GB39" s="277">
        <v>60.748224050000168</v>
      </c>
      <c r="GC39" s="277">
        <v>53.854402850000113</v>
      </c>
      <c r="GD39" s="277">
        <v>235.49163432000014</v>
      </c>
      <c r="GE39" s="277">
        <v>0.3963824000000003</v>
      </c>
      <c r="GF39" s="277">
        <v>13.259223649999994</v>
      </c>
      <c r="GG39" s="277">
        <v>20.837500910000006</v>
      </c>
      <c r="GH39" s="277">
        <v>55.584897060000003</v>
      </c>
      <c r="GI39" s="277">
        <v>35.544261850000019</v>
      </c>
      <c r="GJ39" s="277">
        <v>41.62105058000018</v>
      </c>
      <c r="GK39" s="277">
        <v>25.514208349999979</v>
      </c>
      <c r="GL39" s="277">
        <v>37.899614380000024</v>
      </c>
      <c r="GM39" s="277">
        <v>33.936088779999935</v>
      </c>
      <c r="GN39" s="277">
        <v>35.393825590000191</v>
      </c>
      <c r="GO39" s="277">
        <v>52.093041739999798</v>
      </c>
      <c r="GP39" s="277">
        <v>99.122402240000028</v>
      </c>
      <c r="GQ39" s="277">
        <v>0.50591894000000004</v>
      </c>
      <c r="GR39" s="277">
        <v>5.8190761799999997</v>
      </c>
      <c r="GS39" s="277">
        <v>3.6509990100000023</v>
      </c>
      <c r="GT39" s="277">
        <v>9.2123605999999985</v>
      </c>
      <c r="GU39" s="277">
        <v>20.927811509999998</v>
      </c>
      <c r="GV39" s="277">
        <v>38.977704139999972</v>
      </c>
      <c r="GW39" s="277">
        <v>44.863078700000038</v>
      </c>
      <c r="GX39" s="277">
        <v>49.094511820000058</v>
      </c>
      <c r="GY39" s="277">
        <v>61.118223589999936</v>
      </c>
      <c r="GZ39" s="277">
        <v>40.880643360000022</v>
      </c>
      <c r="HA39" s="277">
        <v>71.771809889999915</v>
      </c>
      <c r="HB39" s="277">
        <v>98.778935650000349</v>
      </c>
      <c r="HC39" s="277">
        <v>3.9412219499999974</v>
      </c>
      <c r="HD39" s="277">
        <v>11.803561649999995</v>
      </c>
      <c r="HE39" s="277">
        <v>27.38098421000003</v>
      </c>
      <c r="HF39" s="277">
        <v>44.17621605999998</v>
      </c>
      <c r="HG39" s="277">
        <v>26.610590550000133</v>
      </c>
      <c r="HH39" s="277">
        <v>32.624164279999917</v>
      </c>
      <c r="HI39" s="277">
        <v>27.851404999999943</v>
      </c>
      <c r="HJ39" s="277">
        <v>25.284332499999927</v>
      </c>
      <c r="HK39" s="277">
        <v>119.6382079899999</v>
      </c>
      <c r="HL39" s="277">
        <v>79.681603919999972</v>
      </c>
      <c r="HM39" s="277">
        <v>71.940169900000313</v>
      </c>
    </row>
    <row r="40" spans="2:221" x14ac:dyDescent="0.2">
      <c r="B40" s="282">
        <v>222</v>
      </c>
      <c r="C40" s="283" t="s">
        <v>24</v>
      </c>
      <c r="D40" s="281">
        <v>5605.5151098799997</v>
      </c>
      <c r="E40" s="281">
        <v>6211.5976114200002</v>
      </c>
      <c r="F40" s="281">
        <v>6906.5465578900003</v>
      </c>
      <c r="G40" s="281">
        <v>6373.8305134400007</v>
      </c>
      <c r="H40" s="281">
        <v>5262.1123631599994</v>
      </c>
      <c r="I40" s="281">
        <v>5162.7831682899996</v>
      </c>
      <c r="J40" s="281">
        <v>4129.2676738800001</v>
      </c>
      <c r="K40" s="281">
        <v>3504.1568848899997</v>
      </c>
      <c r="L40" s="281">
        <v>4914.6378222999992</v>
      </c>
      <c r="M40" s="281">
        <v>3808.4797312900009</v>
      </c>
      <c r="N40" s="281">
        <v>3754.579280223335</v>
      </c>
      <c r="O40" s="281">
        <v>3533.7070055699996</v>
      </c>
      <c r="P40" s="281">
        <v>1295.8627662800002</v>
      </c>
      <c r="Q40" s="281">
        <v>1105.28983382</v>
      </c>
      <c r="R40" s="281">
        <v>1454.9180640500003</v>
      </c>
      <c r="S40" s="281">
        <v>1749.4444457299999</v>
      </c>
      <c r="T40" s="281">
        <v>1292.5085584600001</v>
      </c>
      <c r="U40" s="281">
        <v>1344.3221749500003</v>
      </c>
      <c r="V40" s="281">
        <v>1886.4241661099995</v>
      </c>
      <c r="W40" s="281">
        <v>1688.3427118999996</v>
      </c>
      <c r="X40" s="281">
        <v>1331.6097319799999</v>
      </c>
      <c r="Y40" s="281">
        <v>1814.0274879900003</v>
      </c>
      <c r="Z40" s="281">
        <v>1092.2505698</v>
      </c>
      <c r="AA40" s="281">
        <v>2668.6587681200003</v>
      </c>
      <c r="AB40" s="281">
        <v>915.7928071099999</v>
      </c>
      <c r="AC40" s="281">
        <v>1262.1053282900002</v>
      </c>
      <c r="AD40" s="281">
        <v>1795.5580050200001</v>
      </c>
      <c r="AE40" s="281">
        <v>2400.3743730200003</v>
      </c>
      <c r="AF40" s="281">
        <v>1309.8744653699998</v>
      </c>
      <c r="AG40" s="281">
        <v>1143.6125404199997</v>
      </c>
      <c r="AH40" s="281">
        <v>849.65358994000007</v>
      </c>
      <c r="AI40" s="281">
        <v>1958.97176743</v>
      </c>
      <c r="AJ40" s="281">
        <v>924.44370419999996</v>
      </c>
      <c r="AK40" s="281">
        <v>1110.5652559799996</v>
      </c>
      <c r="AL40" s="281">
        <v>1319.6784416999999</v>
      </c>
      <c r="AM40" s="281">
        <v>1808.0957664100001</v>
      </c>
      <c r="AN40" s="281">
        <v>655.58506455999998</v>
      </c>
      <c r="AO40" s="281">
        <v>1206.43484122</v>
      </c>
      <c r="AP40" s="281">
        <v>961.51957124000046</v>
      </c>
      <c r="AQ40" s="281">
        <v>1305.7281968600005</v>
      </c>
      <c r="AR40" s="281">
        <v>387.19365757000008</v>
      </c>
      <c r="AS40" s="281">
        <v>1296.7021342799994</v>
      </c>
      <c r="AT40" s="303">
        <v>645.08334052000009</v>
      </c>
      <c r="AU40" s="303">
        <v>1175.1777525199998</v>
      </c>
      <c r="AV40" s="303">
        <v>858.1730745699997</v>
      </c>
      <c r="AW40" s="303">
        <v>1111.6641347099992</v>
      </c>
      <c r="AX40" s="303">
        <v>981.52314803000263</v>
      </c>
      <c r="AY40" s="303">
        <v>1963.2774649899975</v>
      </c>
      <c r="AZ40" s="303">
        <v>804.63160246000007</v>
      </c>
      <c r="BA40" s="303">
        <v>902.13935050000055</v>
      </c>
      <c r="BB40" s="303">
        <v>980.02370468999936</v>
      </c>
      <c r="BC40" s="303">
        <v>1121.6850736400015</v>
      </c>
      <c r="BD40" s="303">
        <v>893.32235006000019</v>
      </c>
      <c r="BE40" s="303">
        <v>934.77981912000087</v>
      </c>
      <c r="BF40" s="303">
        <v>893.89139903999876</v>
      </c>
      <c r="BG40" s="303">
        <v>1032.5857120033354</v>
      </c>
      <c r="BH40" s="303">
        <v>717.7371958699996</v>
      </c>
      <c r="BI40" s="303">
        <v>802.51072259000102</v>
      </c>
      <c r="BJ40" s="303">
        <v>905.32970899499969</v>
      </c>
      <c r="BK40" s="303">
        <v>1108.1293781149996</v>
      </c>
      <c r="BL40" s="303">
        <v>917.38982956999916</v>
      </c>
      <c r="BM40" s="303">
        <v>919.68449623999993</v>
      </c>
      <c r="BN40" s="303">
        <v>986.27977811999892</v>
      </c>
      <c r="BO40" s="277">
        <v>361.73582469000007</v>
      </c>
      <c r="BP40" s="277">
        <v>536.12076877000004</v>
      </c>
      <c r="BQ40" s="277">
        <v>398.00617282000007</v>
      </c>
      <c r="BR40" s="277">
        <v>338.47423642999996</v>
      </c>
      <c r="BS40" s="277">
        <v>358.86798948000001</v>
      </c>
      <c r="BT40" s="277">
        <v>407.94760790999999</v>
      </c>
      <c r="BU40" s="277">
        <v>370.48181652000017</v>
      </c>
      <c r="BV40" s="277">
        <v>449.82951057999992</v>
      </c>
      <c r="BW40" s="277">
        <v>634.60673695000025</v>
      </c>
      <c r="BX40" s="277">
        <v>587.03063945000008</v>
      </c>
      <c r="BY40" s="277">
        <v>497.72394707000001</v>
      </c>
      <c r="BZ40" s="277">
        <v>664.6898592099999</v>
      </c>
      <c r="CA40" s="277">
        <v>408.32209728000021</v>
      </c>
      <c r="CB40" s="277">
        <v>472.82245039999992</v>
      </c>
      <c r="CC40" s="277">
        <v>411.36401078000006</v>
      </c>
      <c r="CD40" s="277">
        <v>484.04179281</v>
      </c>
      <c r="CE40" s="277">
        <v>335.22774398000035</v>
      </c>
      <c r="CF40" s="277">
        <v>525.05263816000001</v>
      </c>
      <c r="CG40" s="277">
        <v>512.33847584</v>
      </c>
      <c r="CH40" s="277">
        <v>556.84197551999932</v>
      </c>
      <c r="CI40" s="277">
        <v>817.24371475000021</v>
      </c>
      <c r="CJ40" s="277">
        <v>570.6005149099999</v>
      </c>
      <c r="CK40" s="277">
        <v>562.36683745000005</v>
      </c>
      <c r="CL40" s="277">
        <v>555.37535953999964</v>
      </c>
      <c r="CM40" s="277">
        <v>310.90490160999991</v>
      </c>
      <c r="CN40" s="277">
        <v>641.20658862000005</v>
      </c>
      <c r="CO40" s="277">
        <v>379.49824174999998</v>
      </c>
      <c r="CP40" s="277">
        <v>493.44086897000034</v>
      </c>
      <c r="CQ40" s="277">
        <v>757.68303351999998</v>
      </c>
      <c r="CR40" s="277">
        <v>562.90358549999996</v>
      </c>
      <c r="CS40" s="277">
        <v>690.08698893999986</v>
      </c>
      <c r="CT40" s="277">
        <v>190.10198513999995</v>
      </c>
      <c r="CU40" s="277">
        <v>212.06159572000013</v>
      </c>
      <c r="CV40" s="277">
        <v>592.40038791000006</v>
      </c>
      <c r="CW40" s="277">
        <v>236.5194151</v>
      </c>
      <c r="CX40" s="277">
        <v>1839.7389651100002</v>
      </c>
      <c r="CY40" s="277">
        <v>348.79167002999998</v>
      </c>
      <c r="CZ40" s="277">
        <v>187.35897366999995</v>
      </c>
      <c r="DA40" s="277">
        <v>379.64216340999997</v>
      </c>
      <c r="DB40" s="277">
        <v>481.9791885300001</v>
      </c>
      <c r="DC40" s="277">
        <v>208.40197345999997</v>
      </c>
      <c r="DD40" s="277">
        <v>571.72416630000032</v>
      </c>
      <c r="DE40" s="277">
        <v>648.18938319000017</v>
      </c>
      <c r="DF40" s="277">
        <v>456.56944387999988</v>
      </c>
      <c r="DG40" s="277">
        <v>690.79917795000006</v>
      </c>
      <c r="DH40" s="277">
        <v>541.69608195000001</v>
      </c>
      <c r="DI40" s="277">
        <v>635.22991354999999</v>
      </c>
      <c r="DJ40" s="277">
        <v>1223.4483775200006</v>
      </c>
      <c r="DK40" s="277">
        <v>337.50219682999983</v>
      </c>
      <c r="DL40" s="277">
        <v>490.00556647999997</v>
      </c>
      <c r="DM40" s="277">
        <v>482.36670206000002</v>
      </c>
      <c r="DN40" s="277">
        <v>412.11559880999982</v>
      </c>
      <c r="DO40" s="277">
        <v>356.36734770999999</v>
      </c>
      <c r="DP40" s="277">
        <v>375.12959389999992</v>
      </c>
      <c r="DQ40" s="277">
        <v>307.6649243899999</v>
      </c>
      <c r="DR40" s="277">
        <v>324.21580044000007</v>
      </c>
      <c r="DS40" s="277">
        <v>217.77286511000005</v>
      </c>
      <c r="DT40" s="277">
        <v>605.21121054000002</v>
      </c>
      <c r="DU40" s="277">
        <v>440.22812006999982</v>
      </c>
      <c r="DV40" s="277">
        <v>913.53243682000016</v>
      </c>
      <c r="DW40" s="277">
        <v>223.75914205000007</v>
      </c>
      <c r="DX40" s="277">
        <v>367.04082447999997</v>
      </c>
      <c r="DY40" s="277">
        <v>333.64373766999995</v>
      </c>
      <c r="DZ40" s="277">
        <v>401.9568117099999</v>
      </c>
      <c r="EA40" s="277">
        <v>343.11776934999978</v>
      </c>
      <c r="EB40" s="277">
        <v>365.49067491999989</v>
      </c>
      <c r="EC40" s="277">
        <v>437.44202010999993</v>
      </c>
      <c r="ED40" s="277">
        <v>382.76939671999992</v>
      </c>
      <c r="EE40" s="277">
        <v>499.46702487000005</v>
      </c>
      <c r="EF40" s="277">
        <v>345.53327901</v>
      </c>
      <c r="EG40" s="277">
        <v>375.70721356000013</v>
      </c>
      <c r="EH40" s="277">
        <v>1086.8552738400001</v>
      </c>
      <c r="EI40" s="277">
        <v>246.77133237999999</v>
      </c>
      <c r="EJ40" s="277">
        <v>305.85108558999997</v>
      </c>
      <c r="EK40" s="277">
        <v>102.96264658999996</v>
      </c>
      <c r="EL40" s="277">
        <v>478.55029673999974</v>
      </c>
      <c r="EM40" s="277">
        <v>354.58801078999988</v>
      </c>
      <c r="EN40" s="277">
        <v>373.29653369000033</v>
      </c>
      <c r="EO40" s="277">
        <v>354.49101094000025</v>
      </c>
      <c r="EP40" s="277">
        <v>245.80806967999999</v>
      </c>
      <c r="EQ40" s="277">
        <v>361.22049062000013</v>
      </c>
      <c r="ER40" s="277">
        <v>145.23515558999992</v>
      </c>
      <c r="ES40" s="277">
        <v>125.44109128999999</v>
      </c>
      <c r="ET40" s="277">
        <v>1035.0519499800007</v>
      </c>
      <c r="EU40" s="277">
        <v>6.308646219999976</v>
      </c>
      <c r="EV40" s="277">
        <v>297.16533085000015</v>
      </c>
      <c r="EW40" s="277">
        <v>83.719680499999996</v>
      </c>
      <c r="EX40" s="277">
        <v>160.17195133000001</v>
      </c>
      <c r="EY40" s="277">
        <v>894.11671421999949</v>
      </c>
      <c r="EZ40" s="277">
        <v>242.41346873000003</v>
      </c>
      <c r="FA40" s="277">
        <v>257.0546144700001</v>
      </c>
      <c r="FB40" s="277">
        <v>200.37976616000009</v>
      </c>
      <c r="FC40" s="277">
        <v>187.64895988999993</v>
      </c>
      <c r="FD40" s="277">
        <v>247.82758033999997</v>
      </c>
      <c r="FE40" s="277">
        <v>222.32961174999983</v>
      </c>
      <c r="FF40" s="277">
        <v>705.02056043000005</v>
      </c>
      <c r="FG40" s="277">
        <v>246.27879504000001</v>
      </c>
      <c r="FH40" s="277">
        <v>286.07198485999987</v>
      </c>
      <c r="FI40" s="277">
        <v>325.82229466999985</v>
      </c>
      <c r="FJ40" s="277">
        <v>286.67547108000099</v>
      </c>
      <c r="FK40" s="277">
        <v>310.85370372999932</v>
      </c>
      <c r="FL40" s="277">
        <v>514.13495989999888</v>
      </c>
      <c r="FM40" s="277">
        <v>399.54816243999949</v>
      </c>
      <c r="FN40" s="277">
        <v>395.17245951000297</v>
      </c>
      <c r="FO40" s="277">
        <v>186.80252608000029</v>
      </c>
      <c r="FP40" s="277">
        <v>579.69547563999981</v>
      </c>
      <c r="FQ40" s="277">
        <v>420.6910028099968</v>
      </c>
      <c r="FR40" s="277">
        <v>962.89098654000077</v>
      </c>
      <c r="FS40" s="277">
        <v>73.445517615</v>
      </c>
      <c r="FT40" s="277">
        <v>460.00308557499977</v>
      </c>
      <c r="FU40" s="277">
        <v>271.18299927000038</v>
      </c>
      <c r="FV40" s="277">
        <v>273.3820198799994</v>
      </c>
      <c r="FW40" s="277">
        <v>111.81375761000028</v>
      </c>
      <c r="FX40" s="277">
        <v>516.94357301000093</v>
      </c>
      <c r="FY40" s="277">
        <v>339.50687245999859</v>
      </c>
      <c r="FZ40" s="277">
        <v>325.69218702000086</v>
      </c>
      <c r="GA40" s="277">
        <v>314.82464520999986</v>
      </c>
      <c r="GB40" s="277">
        <v>314.6620411400018</v>
      </c>
      <c r="GC40" s="277">
        <v>344.73148911999778</v>
      </c>
      <c r="GD40" s="277">
        <v>462.29154338000188</v>
      </c>
      <c r="GE40" s="277">
        <v>11.274659889999999</v>
      </c>
      <c r="GF40" s="277">
        <v>575.7596985299997</v>
      </c>
      <c r="GG40" s="277">
        <v>306.28799164000048</v>
      </c>
      <c r="GH40" s="277">
        <v>333.94467979999928</v>
      </c>
      <c r="GI40" s="277">
        <v>303.99455522000085</v>
      </c>
      <c r="GJ40" s="277">
        <v>296.84058410000074</v>
      </c>
      <c r="GK40" s="277">
        <v>294.24953570999958</v>
      </c>
      <c r="GL40" s="277">
        <v>304.64424290999887</v>
      </c>
      <c r="GM40" s="277">
        <v>294.99762042000037</v>
      </c>
      <c r="GN40" s="277">
        <v>312.72591412000031</v>
      </c>
      <c r="GO40" s="277">
        <v>303.12236232333407</v>
      </c>
      <c r="GP40" s="277">
        <v>416.73743556000107</v>
      </c>
      <c r="GQ40" s="277">
        <v>237.49469015999986</v>
      </c>
      <c r="GR40" s="277">
        <v>237.49469015999986</v>
      </c>
      <c r="GS40" s="277">
        <v>242.74781554999987</v>
      </c>
      <c r="GT40" s="277">
        <v>253.46381646000037</v>
      </c>
      <c r="GU40" s="277">
        <v>272.24246953000028</v>
      </c>
      <c r="GV40" s="277">
        <v>276.80443660000032</v>
      </c>
      <c r="GW40" s="277">
        <v>312.92839736999906</v>
      </c>
      <c r="GX40" s="277">
        <v>299.32676307000088</v>
      </c>
      <c r="GY40" s="277">
        <v>293.07454855499969</v>
      </c>
      <c r="GZ40" s="277">
        <v>296.5315199849997</v>
      </c>
      <c r="HA40" s="277">
        <v>286.1485768099995</v>
      </c>
      <c r="HB40" s="277">
        <v>525.44928132000041</v>
      </c>
      <c r="HC40" s="277">
        <v>289.48482704000003</v>
      </c>
      <c r="HD40" s="277">
        <v>294.60573687999999</v>
      </c>
      <c r="HE40" s="277">
        <v>333.29926564999914</v>
      </c>
      <c r="HF40" s="277">
        <v>326.30443249000092</v>
      </c>
      <c r="HG40" s="277">
        <v>297.13347719999956</v>
      </c>
      <c r="HH40" s="277">
        <v>296.24658654999951</v>
      </c>
      <c r="HI40" s="277">
        <v>301.74708538999971</v>
      </c>
      <c r="HJ40" s="277">
        <v>333.66791770999976</v>
      </c>
      <c r="HK40" s="277">
        <v>350.86477501999946</v>
      </c>
      <c r="HL40" s="277">
        <v>359.33254593999953</v>
      </c>
      <c r="HM40" s="277">
        <v>445.69724297000204</v>
      </c>
    </row>
    <row r="41" spans="2:221" x14ac:dyDescent="0.2">
      <c r="B41" s="282">
        <v>223</v>
      </c>
      <c r="C41" s="283" t="s">
        <v>25</v>
      </c>
      <c r="D41" s="281">
        <v>1603.1229875600002</v>
      </c>
      <c r="E41" s="281">
        <v>1345.3422773500006</v>
      </c>
      <c r="F41" s="281">
        <v>941.00155414000051</v>
      </c>
      <c r="G41" s="281">
        <v>1508.8809284500003</v>
      </c>
      <c r="H41" s="281">
        <v>891.23880972999996</v>
      </c>
      <c r="I41" s="281">
        <v>1442.2147714500006</v>
      </c>
      <c r="J41" s="281">
        <v>760.20805922999796</v>
      </c>
      <c r="K41" s="281">
        <v>1152.8751355399993</v>
      </c>
      <c r="L41" s="281">
        <v>1809.4506490200001</v>
      </c>
      <c r="M41" s="281">
        <v>799.24919225000019</v>
      </c>
      <c r="N41" s="281">
        <v>982.67087401000117</v>
      </c>
      <c r="O41" s="281">
        <v>781.96780346000037</v>
      </c>
      <c r="P41" s="281">
        <v>197.91394940999999</v>
      </c>
      <c r="Q41" s="281">
        <v>275.48302570000021</v>
      </c>
      <c r="R41" s="281">
        <v>334.27751063999989</v>
      </c>
      <c r="S41" s="281">
        <v>795.44850181000015</v>
      </c>
      <c r="T41" s="281">
        <v>199.3189255799999</v>
      </c>
      <c r="U41" s="281">
        <v>232.5746950100002</v>
      </c>
      <c r="V41" s="281">
        <v>230.13672304000005</v>
      </c>
      <c r="W41" s="281">
        <v>683.31193372000007</v>
      </c>
      <c r="X41" s="281">
        <v>171.35609991000001</v>
      </c>
      <c r="Y41" s="281">
        <v>288.7900295000004</v>
      </c>
      <c r="Z41" s="281">
        <v>176.93282467000023</v>
      </c>
      <c r="AA41" s="281">
        <v>303.92260005999987</v>
      </c>
      <c r="AB41" s="281">
        <v>657.00212954000006</v>
      </c>
      <c r="AC41" s="281">
        <v>429.63028219</v>
      </c>
      <c r="AD41" s="281">
        <v>203.91565619000002</v>
      </c>
      <c r="AE41" s="281">
        <v>218.3328605300002</v>
      </c>
      <c r="AF41" s="281">
        <v>176.04083015000003</v>
      </c>
      <c r="AG41" s="281">
        <v>118.87208365999996</v>
      </c>
      <c r="AH41" s="281">
        <v>100.35845300000003</v>
      </c>
      <c r="AI41" s="281">
        <v>495.96744291999994</v>
      </c>
      <c r="AJ41" s="281">
        <v>485.66681027999999</v>
      </c>
      <c r="AK41" s="281">
        <v>469.30985900999997</v>
      </c>
      <c r="AL41" s="281">
        <v>86.332260749999989</v>
      </c>
      <c r="AM41" s="281">
        <v>400.90584141000045</v>
      </c>
      <c r="AN41" s="281">
        <v>54.019664730000031</v>
      </c>
      <c r="AO41" s="281">
        <v>112.58757203999994</v>
      </c>
      <c r="AP41" s="281">
        <v>300.37552143999892</v>
      </c>
      <c r="AQ41" s="281">
        <v>293.22530101999905</v>
      </c>
      <c r="AR41" s="281">
        <v>175.99041340999935</v>
      </c>
      <c r="AS41" s="281">
        <v>92.388204550000097</v>
      </c>
      <c r="AT41" s="303">
        <v>221.6384558799989</v>
      </c>
      <c r="AU41" s="303">
        <v>662.85806170000092</v>
      </c>
      <c r="AV41" s="303">
        <v>253.74293206000041</v>
      </c>
      <c r="AW41" s="303">
        <v>426.53904281999854</v>
      </c>
      <c r="AX41" s="303">
        <v>310.34311019000245</v>
      </c>
      <c r="AY41" s="303">
        <v>818.82556394999892</v>
      </c>
      <c r="AZ41" s="303">
        <v>33.359826720000001</v>
      </c>
      <c r="BA41" s="303">
        <v>173.1263179</v>
      </c>
      <c r="BB41" s="303">
        <v>217.41117185000016</v>
      </c>
      <c r="BC41" s="303">
        <v>375.35187577999994</v>
      </c>
      <c r="BD41" s="303">
        <v>107.72662530000008</v>
      </c>
      <c r="BE41" s="303">
        <v>289.85835675000021</v>
      </c>
      <c r="BF41" s="303">
        <v>200.92503217999987</v>
      </c>
      <c r="BG41" s="303">
        <v>384.16085978000092</v>
      </c>
      <c r="BH41" s="303">
        <v>47.113397760000041</v>
      </c>
      <c r="BI41" s="303">
        <v>152.53461865999998</v>
      </c>
      <c r="BJ41" s="303">
        <v>249.52441578999998</v>
      </c>
      <c r="BK41" s="303">
        <v>332.79537125000036</v>
      </c>
      <c r="BL41" s="303">
        <v>127.02702323000022</v>
      </c>
      <c r="BM41" s="303">
        <v>222.18441264999984</v>
      </c>
      <c r="BN41" s="303">
        <v>214.09502935000035</v>
      </c>
      <c r="BO41" s="277">
        <v>31.204193710000023</v>
      </c>
      <c r="BP41" s="277">
        <v>73.796487899999946</v>
      </c>
      <c r="BQ41" s="277">
        <v>92.9132678</v>
      </c>
      <c r="BR41" s="277">
        <v>109.92425117000005</v>
      </c>
      <c r="BS41" s="277">
        <v>63.167620030000009</v>
      </c>
      <c r="BT41" s="277">
        <v>102.39115450000013</v>
      </c>
      <c r="BU41" s="277">
        <v>79.241008140000105</v>
      </c>
      <c r="BV41" s="277">
        <v>132.21790614999981</v>
      </c>
      <c r="BW41" s="277">
        <v>122.81859634999996</v>
      </c>
      <c r="BX41" s="277">
        <v>206.40521317000008</v>
      </c>
      <c r="BY41" s="277">
        <v>299.6227098200003</v>
      </c>
      <c r="BZ41" s="277">
        <v>289.42057881999983</v>
      </c>
      <c r="CA41" s="277">
        <v>10.560403999999998</v>
      </c>
      <c r="CB41" s="277">
        <v>59.422390279999973</v>
      </c>
      <c r="CC41" s="277">
        <v>129.33613129999992</v>
      </c>
      <c r="CD41" s="277">
        <v>57.708041290000047</v>
      </c>
      <c r="CE41" s="277">
        <v>105.69216916000005</v>
      </c>
      <c r="CF41" s="277">
        <v>69.17448456000011</v>
      </c>
      <c r="CG41" s="277">
        <v>74.737130580000098</v>
      </c>
      <c r="CH41" s="277">
        <v>93.391094510000016</v>
      </c>
      <c r="CI41" s="277">
        <v>62.008497949999949</v>
      </c>
      <c r="CJ41" s="277">
        <v>196.37299044000014</v>
      </c>
      <c r="CK41" s="277">
        <v>206.72400901999998</v>
      </c>
      <c r="CL41" s="277">
        <v>280.21493425999995</v>
      </c>
      <c r="CM41" s="277">
        <v>11.476578879999998</v>
      </c>
      <c r="CN41" s="277">
        <v>60.129431219999994</v>
      </c>
      <c r="CO41" s="277">
        <v>99.750089810000034</v>
      </c>
      <c r="CP41" s="277">
        <v>55.698236420000043</v>
      </c>
      <c r="CQ41" s="277">
        <v>118.61893231000018</v>
      </c>
      <c r="CR41" s="277">
        <v>114.47286077000015</v>
      </c>
      <c r="CS41" s="277">
        <v>62.16184111000014</v>
      </c>
      <c r="CT41" s="277">
        <v>48.307601950000084</v>
      </c>
      <c r="CU41" s="277">
        <v>66.463381609999999</v>
      </c>
      <c r="CV41" s="277">
        <v>109.35853651999999</v>
      </c>
      <c r="CW41" s="277">
        <v>66.837988010000117</v>
      </c>
      <c r="CX41" s="277">
        <v>127.72607552999978</v>
      </c>
      <c r="CY41" s="277">
        <v>9.4855964800000017</v>
      </c>
      <c r="CZ41" s="277">
        <v>244.10268996999997</v>
      </c>
      <c r="DA41" s="277">
        <v>403.41384309000006</v>
      </c>
      <c r="DB41" s="277">
        <v>148.18673649000002</v>
      </c>
      <c r="DC41" s="277">
        <v>19.185816280000001</v>
      </c>
      <c r="DD41" s="277">
        <v>262.25772941999998</v>
      </c>
      <c r="DE41" s="277">
        <v>144.12651294</v>
      </c>
      <c r="DF41" s="277">
        <v>32.792760100000017</v>
      </c>
      <c r="DG41" s="277">
        <v>26.996383150000014</v>
      </c>
      <c r="DH41" s="277">
        <v>29.46681831999998</v>
      </c>
      <c r="DI41" s="277">
        <v>51.296162250000101</v>
      </c>
      <c r="DJ41" s="277">
        <v>137.56987996000012</v>
      </c>
      <c r="DK41" s="277">
        <v>11.726382259999996</v>
      </c>
      <c r="DL41" s="277">
        <v>20.004950679999975</v>
      </c>
      <c r="DM41" s="277">
        <v>144.30949721000007</v>
      </c>
      <c r="DN41" s="277">
        <v>34.133471379999961</v>
      </c>
      <c r="DO41" s="277">
        <v>43.412013599999995</v>
      </c>
      <c r="DP41" s="277">
        <v>41.326598679999996</v>
      </c>
      <c r="DQ41" s="277">
        <v>28.958403769999997</v>
      </c>
      <c r="DR41" s="277">
        <v>42.134467920000041</v>
      </c>
      <c r="DS41" s="277">
        <v>29.265581309999995</v>
      </c>
      <c r="DT41" s="277">
        <v>35.470573330000022</v>
      </c>
      <c r="DU41" s="277">
        <v>198.90341809999998</v>
      </c>
      <c r="DV41" s="277">
        <v>261.59345148999995</v>
      </c>
      <c r="DW41" s="277">
        <v>5.7050818299999877</v>
      </c>
      <c r="DX41" s="277">
        <v>40.443912449999971</v>
      </c>
      <c r="DY41" s="277">
        <v>439.51781600000004</v>
      </c>
      <c r="DZ41" s="277">
        <v>319.19962253</v>
      </c>
      <c r="EA41" s="277">
        <v>130.37039357999998</v>
      </c>
      <c r="EB41" s="277">
        <v>19.739842899999978</v>
      </c>
      <c r="EC41" s="277">
        <v>20.904984839999983</v>
      </c>
      <c r="ED41" s="277">
        <v>27.954762690000003</v>
      </c>
      <c r="EE41" s="277">
        <v>37.472513219999996</v>
      </c>
      <c r="EF41" s="277">
        <v>57.255266160000062</v>
      </c>
      <c r="EG41" s="277">
        <v>62.944675970000105</v>
      </c>
      <c r="EH41" s="277">
        <v>280.70589928000027</v>
      </c>
      <c r="EI41" s="277">
        <v>6.2057028000000054</v>
      </c>
      <c r="EJ41" s="277">
        <v>26.779509330000021</v>
      </c>
      <c r="EK41" s="277">
        <v>21.034452600000005</v>
      </c>
      <c r="EL41" s="277">
        <v>32.711094750000079</v>
      </c>
      <c r="EM41" s="277">
        <v>41.806187959999896</v>
      </c>
      <c r="EN41" s="277">
        <v>38.070289329999959</v>
      </c>
      <c r="EO41" s="277">
        <v>53.632560339999849</v>
      </c>
      <c r="EP41" s="277">
        <v>129.71626336999955</v>
      </c>
      <c r="EQ41" s="277">
        <v>117.02669772999951</v>
      </c>
      <c r="ER41" s="277">
        <v>83.122183899999726</v>
      </c>
      <c r="ES41" s="277">
        <v>78.357906549999583</v>
      </c>
      <c r="ET41" s="277">
        <v>131.74521056999978</v>
      </c>
      <c r="EU41" s="277">
        <v>44.472749599999936</v>
      </c>
      <c r="EV41" s="277">
        <v>73.871466979999667</v>
      </c>
      <c r="EW41" s="277">
        <v>57.646196829999759</v>
      </c>
      <c r="EX41" s="277">
        <v>33.242687810000049</v>
      </c>
      <c r="EY41" s="277">
        <v>40.403560200000001</v>
      </c>
      <c r="EZ41" s="277">
        <v>18.741956540000047</v>
      </c>
      <c r="FA41" s="277">
        <v>33.845690430000019</v>
      </c>
      <c r="FB41" s="277">
        <v>54.861932590000016</v>
      </c>
      <c r="FC41" s="277">
        <v>132.93083285999887</v>
      </c>
      <c r="FD41" s="277">
        <v>168.00878193999901</v>
      </c>
      <c r="FE41" s="277">
        <v>219.55733483000012</v>
      </c>
      <c r="FF41" s="277">
        <v>275.29194493000176</v>
      </c>
      <c r="FG41" s="277">
        <v>67.897656840000025</v>
      </c>
      <c r="FH41" s="277">
        <v>43.43883149999985</v>
      </c>
      <c r="FI41" s="277">
        <v>142.40644372000054</v>
      </c>
      <c r="FJ41" s="277">
        <v>125.53507372000016</v>
      </c>
      <c r="FK41" s="277">
        <v>212.35760371999922</v>
      </c>
      <c r="FL41" s="277">
        <v>88.646365379999168</v>
      </c>
      <c r="FM41" s="277">
        <v>93.442530859998826</v>
      </c>
      <c r="FN41" s="277">
        <v>120.53992907000202</v>
      </c>
      <c r="FO41" s="277">
        <v>96.360650260001606</v>
      </c>
      <c r="FP41" s="277">
        <v>69.009784589998375</v>
      </c>
      <c r="FQ41" s="277">
        <v>95.962421580000822</v>
      </c>
      <c r="FR41" s="277">
        <v>653.85335777999967</v>
      </c>
      <c r="FS41" s="277">
        <v>0.59256965000000006</v>
      </c>
      <c r="FT41" s="277">
        <v>18.540518259999988</v>
      </c>
      <c r="FU41" s="277">
        <v>14.226738810000008</v>
      </c>
      <c r="FV41" s="277">
        <v>50.387640419999968</v>
      </c>
      <c r="FW41" s="277">
        <v>49.379774110000071</v>
      </c>
      <c r="FX41" s="277">
        <v>73.358903369999965</v>
      </c>
      <c r="FY41" s="277">
        <v>97.057345870000148</v>
      </c>
      <c r="FZ41" s="277">
        <v>60.503144520000035</v>
      </c>
      <c r="GA41" s="277">
        <v>59.850681459999976</v>
      </c>
      <c r="GB41" s="277">
        <v>88.501896789999904</v>
      </c>
      <c r="GC41" s="277">
        <v>73.833206230000386</v>
      </c>
      <c r="GD41" s="277">
        <v>213.01677275999964</v>
      </c>
      <c r="GE41" s="277">
        <v>17.560915939999997</v>
      </c>
      <c r="GF41" s="277">
        <v>28.185629590000026</v>
      </c>
      <c r="GG41" s="277">
        <v>61.98007977000006</v>
      </c>
      <c r="GH41" s="277">
        <v>114.67594719999991</v>
      </c>
      <c r="GI41" s="277">
        <v>90.59811737000021</v>
      </c>
      <c r="GJ41" s="277">
        <v>84.584292180000119</v>
      </c>
      <c r="GK41" s="277">
        <v>64.193872980000066</v>
      </c>
      <c r="GL41" s="277">
        <v>64.868993139999617</v>
      </c>
      <c r="GM41" s="277">
        <v>71.862166060000192</v>
      </c>
      <c r="GN41" s="277">
        <v>122.03192820999992</v>
      </c>
      <c r="GO41" s="277">
        <v>129.24820833000032</v>
      </c>
      <c r="GP41" s="277">
        <v>132.88072324000069</v>
      </c>
      <c r="GQ41" s="277">
        <v>2.0563614600000006</v>
      </c>
      <c r="GR41" s="277">
        <v>24.144059250000055</v>
      </c>
      <c r="GS41" s="277">
        <v>20.912977049999988</v>
      </c>
      <c r="GT41" s="277">
        <v>43.99845251</v>
      </c>
      <c r="GU41" s="277">
        <v>43.313709579999916</v>
      </c>
      <c r="GV41" s="277">
        <v>65.222456570000062</v>
      </c>
      <c r="GW41" s="277">
        <v>92.786420809999896</v>
      </c>
      <c r="GX41" s="277">
        <v>89.15537179000026</v>
      </c>
      <c r="GY41" s="277">
        <v>67.582623189999836</v>
      </c>
      <c r="GZ41" s="277">
        <v>45.904118999999923</v>
      </c>
      <c r="HA41" s="277">
        <v>117.17130147999961</v>
      </c>
      <c r="HB41" s="277">
        <v>169.71995077000085</v>
      </c>
      <c r="HC41" s="277">
        <v>26.875018359999988</v>
      </c>
      <c r="HD41" s="277">
        <v>56.301711910000023</v>
      </c>
      <c r="HE41" s="277">
        <v>43.850292960000218</v>
      </c>
      <c r="HF41" s="277">
        <v>83.763640199999756</v>
      </c>
      <c r="HG41" s="277">
        <v>62.538151020000157</v>
      </c>
      <c r="HH41" s="277">
        <v>75.882621429999915</v>
      </c>
      <c r="HI41" s="277">
        <v>50.032205600000026</v>
      </c>
      <c r="HJ41" s="277">
        <v>49.864337359999972</v>
      </c>
      <c r="HK41" s="277">
        <v>114.19848639000033</v>
      </c>
      <c r="HL41" s="277">
        <v>47.341778389999952</v>
      </c>
      <c r="HM41" s="277">
        <v>132.12250324999917</v>
      </c>
    </row>
    <row r="42" spans="2:221" x14ac:dyDescent="0.2">
      <c r="B42" s="275"/>
      <c r="C42" s="289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  <c r="BE42" s="276"/>
      <c r="BF42" s="276"/>
      <c r="BG42" s="276"/>
      <c r="BH42" s="276"/>
      <c r="BI42" s="276"/>
      <c r="BJ42" s="276"/>
      <c r="BK42" s="276"/>
      <c r="BL42" s="276"/>
      <c r="BM42" s="276"/>
      <c r="BN42" s="276"/>
      <c r="BO42" s="276"/>
      <c r="BP42" s="276"/>
      <c r="BQ42" s="276"/>
      <c r="BR42" s="276"/>
      <c r="BS42" s="276"/>
      <c r="BT42" s="276"/>
      <c r="BU42" s="276"/>
      <c r="BV42" s="276"/>
      <c r="BW42" s="276"/>
      <c r="BX42" s="276"/>
      <c r="BY42" s="276"/>
      <c r="BZ42" s="276"/>
      <c r="CA42" s="276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6"/>
      <c r="CO42" s="276"/>
      <c r="CP42" s="276"/>
      <c r="CQ42" s="276"/>
      <c r="CR42" s="276"/>
      <c r="CS42" s="276"/>
      <c r="CT42" s="276"/>
      <c r="CU42" s="276"/>
      <c r="CV42" s="276"/>
      <c r="CW42" s="276"/>
      <c r="CX42" s="276"/>
      <c r="CY42" s="276"/>
      <c r="CZ42" s="276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6"/>
      <c r="DO42" s="276"/>
      <c r="DP42" s="276"/>
      <c r="DQ42" s="276"/>
      <c r="DR42" s="276"/>
      <c r="DS42" s="276"/>
      <c r="DT42" s="276"/>
      <c r="DU42" s="276"/>
      <c r="DV42" s="276"/>
      <c r="DW42" s="276"/>
      <c r="DX42" s="276"/>
      <c r="DY42" s="276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6"/>
      <c r="EM42" s="276"/>
      <c r="EN42" s="276"/>
      <c r="EO42" s="276"/>
      <c r="EP42" s="276"/>
      <c r="EQ42" s="276"/>
      <c r="ER42" s="276"/>
      <c r="ES42" s="276"/>
      <c r="ET42" s="276"/>
      <c r="EU42" s="276"/>
      <c r="EV42" s="276"/>
      <c r="EW42" s="276"/>
      <c r="EX42" s="276"/>
      <c r="EY42" s="276"/>
      <c r="EZ42" s="276"/>
      <c r="FA42" s="276"/>
      <c r="FB42" s="276"/>
      <c r="FC42" s="276"/>
      <c r="FD42" s="276"/>
      <c r="FE42" s="276"/>
      <c r="FF42" s="276"/>
      <c r="FG42" s="276"/>
      <c r="FH42" s="276"/>
      <c r="FI42" s="276"/>
      <c r="FJ42" s="276"/>
      <c r="FK42" s="276"/>
      <c r="FL42" s="276"/>
      <c r="FM42" s="276"/>
      <c r="FN42" s="276"/>
      <c r="FO42" s="276"/>
      <c r="FP42" s="276"/>
      <c r="FQ42" s="276"/>
      <c r="FR42" s="276"/>
      <c r="FS42" s="276"/>
      <c r="FT42" s="276"/>
      <c r="FU42" s="276"/>
      <c r="FV42" s="276"/>
      <c r="FW42" s="276"/>
      <c r="FX42" s="276"/>
      <c r="FY42" s="276"/>
      <c r="FZ42" s="276"/>
      <c r="GA42" s="276"/>
      <c r="GB42" s="276"/>
      <c r="GC42" s="276"/>
      <c r="GD42" s="276"/>
      <c r="GE42" s="276"/>
      <c r="GF42" s="276"/>
      <c r="GG42" s="276"/>
      <c r="GH42" s="276"/>
      <c r="GI42" s="276"/>
      <c r="GJ42" s="276"/>
      <c r="GK42" s="276"/>
      <c r="GL42" s="276"/>
      <c r="GM42" s="276"/>
      <c r="GN42" s="276"/>
      <c r="GO42" s="276"/>
      <c r="GP42" s="276"/>
      <c r="GQ42" s="276"/>
      <c r="GR42" s="276"/>
      <c r="GS42" s="276"/>
      <c r="GT42" s="276"/>
      <c r="GU42" s="276"/>
      <c r="GV42" s="276"/>
      <c r="GW42" s="276"/>
      <c r="GX42" s="276"/>
      <c r="GY42" s="276"/>
      <c r="GZ42" s="276"/>
      <c r="HA42" s="276"/>
      <c r="HB42" s="276"/>
      <c r="HC42" s="276"/>
      <c r="HD42" s="276"/>
      <c r="HE42" s="276"/>
      <c r="HF42" s="276"/>
      <c r="HG42" s="276"/>
      <c r="HH42" s="276"/>
      <c r="HI42" s="276"/>
      <c r="HJ42" s="276"/>
      <c r="HK42" s="276"/>
      <c r="HL42" s="276"/>
      <c r="HM42" s="276"/>
    </row>
    <row r="43" spans="2:221" x14ac:dyDescent="0.2">
      <c r="B43" s="287"/>
      <c r="C43" s="279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E43" s="277"/>
      <c r="BF43" s="277"/>
      <c r="BG43" s="277"/>
      <c r="BH43" s="277"/>
      <c r="BI43" s="277"/>
      <c r="BJ43" s="277"/>
      <c r="BK43" s="277"/>
      <c r="BL43" s="277"/>
      <c r="BM43" s="277">
        <v>0</v>
      </c>
      <c r="BN43" s="277">
        <v>0</v>
      </c>
      <c r="BO43" s="277"/>
      <c r="BP43" s="277"/>
      <c r="BQ43" s="277"/>
      <c r="BR43" s="277"/>
      <c r="BS43" s="277"/>
      <c r="BT43" s="277"/>
      <c r="BU43" s="277"/>
      <c r="BV43" s="277"/>
      <c r="BW43" s="277"/>
      <c r="BX43" s="277"/>
      <c r="BY43" s="277"/>
      <c r="BZ43" s="277"/>
      <c r="CA43" s="277"/>
      <c r="CB43" s="277"/>
      <c r="CC43" s="277"/>
      <c r="CD43" s="277"/>
      <c r="CE43" s="277"/>
      <c r="CF43" s="277"/>
      <c r="CG43" s="277"/>
      <c r="CH43" s="277"/>
      <c r="CI43" s="277"/>
      <c r="CJ43" s="277"/>
      <c r="CK43" s="277"/>
      <c r="CL43" s="277"/>
      <c r="CM43" s="277"/>
      <c r="CN43" s="277"/>
      <c r="CO43" s="277"/>
      <c r="CP43" s="277"/>
      <c r="CQ43" s="277"/>
      <c r="CR43" s="277"/>
      <c r="CS43" s="277"/>
      <c r="CT43" s="277"/>
      <c r="CU43" s="277"/>
      <c r="CV43" s="277"/>
      <c r="CW43" s="277"/>
      <c r="CX43" s="277"/>
      <c r="CY43" s="277"/>
      <c r="CZ43" s="277"/>
      <c r="DA43" s="277"/>
      <c r="DB43" s="277"/>
      <c r="DC43" s="277"/>
      <c r="DD43" s="277"/>
      <c r="DE43" s="277"/>
      <c r="DF43" s="277"/>
      <c r="DG43" s="277"/>
      <c r="DH43" s="277"/>
      <c r="DI43" s="277"/>
      <c r="DJ43" s="277"/>
      <c r="DK43" s="277"/>
      <c r="DL43" s="277"/>
      <c r="DM43" s="277"/>
      <c r="DN43" s="277"/>
      <c r="DO43" s="277"/>
      <c r="DP43" s="277"/>
      <c r="DQ43" s="277"/>
      <c r="DR43" s="277"/>
      <c r="DS43" s="277"/>
      <c r="DT43" s="277"/>
      <c r="DU43" s="277"/>
      <c r="DV43" s="277"/>
      <c r="DW43" s="277"/>
      <c r="DX43" s="277"/>
      <c r="DY43" s="277"/>
      <c r="DZ43" s="277"/>
      <c r="EA43" s="277"/>
      <c r="EB43" s="277"/>
      <c r="EC43" s="277"/>
      <c r="ED43" s="277"/>
      <c r="EE43" s="277"/>
      <c r="EF43" s="277"/>
      <c r="EG43" s="277"/>
      <c r="EH43" s="277"/>
      <c r="EI43" s="277"/>
      <c r="EJ43" s="277"/>
      <c r="EK43" s="277"/>
      <c r="EL43" s="277"/>
      <c r="EM43" s="277"/>
      <c r="EN43" s="277"/>
      <c r="EO43" s="277"/>
      <c r="EP43" s="277"/>
      <c r="EQ43" s="277"/>
      <c r="ER43" s="277"/>
      <c r="ES43" s="277"/>
      <c r="ET43" s="277"/>
      <c r="EU43" s="277"/>
      <c r="EV43" s="277"/>
      <c r="EW43" s="277"/>
      <c r="EX43" s="277"/>
      <c r="EY43" s="277"/>
      <c r="EZ43" s="277"/>
      <c r="FA43" s="277"/>
      <c r="FB43" s="277"/>
      <c r="FC43" s="277"/>
      <c r="FD43" s="277"/>
      <c r="FE43" s="277"/>
      <c r="FF43" s="277"/>
      <c r="FG43" s="277"/>
      <c r="FH43" s="277"/>
      <c r="FI43" s="277"/>
      <c r="FJ43" s="277"/>
      <c r="FK43" s="277"/>
      <c r="FL43" s="277"/>
      <c r="FM43" s="277"/>
      <c r="FN43" s="277"/>
      <c r="FO43" s="277"/>
      <c r="FP43" s="277"/>
      <c r="FQ43" s="277"/>
      <c r="FR43" s="277"/>
      <c r="FS43" s="277"/>
      <c r="FT43" s="277"/>
      <c r="FU43" s="277"/>
      <c r="FV43" s="277"/>
      <c r="FW43" s="277"/>
      <c r="FX43" s="277"/>
      <c r="FY43" s="277"/>
      <c r="FZ43" s="277"/>
      <c r="GA43" s="277"/>
      <c r="GB43" s="277"/>
      <c r="GC43" s="277"/>
      <c r="GD43" s="277"/>
      <c r="GE43" s="277"/>
      <c r="GF43" s="277"/>
      <c r="GG43" s="277"/>
      <c r="GH43" s="277"/>
      <c r="GI43" s="277"/>
      <c r="GJ43" s="277"/>
      <c r="GK43" s="277"/>
      <c r="GL43" s="277"/>
      <c r="GM43" s="277"/>
      <c r="GN43" s="277"/>
      <c r="GO43" s="277"/>
      <c r="GP43" s="277"/>
      <c r="GQ43" s="277"/>
      <c r="GR43" s="277"/>
      <c r="GS43" s="277"/>
      <c r="GT43" s="277"/>
      <c r="GU43" s="277"/>
      <c r="GV43" s="277"/>
      <c r="GW43" s="277"/>
      <c r="GX43" s="277"/>
      <c r="GY43" s="277"/>
      <c r="GZ43" s="277"/>
      <c r="HA43" s="277"/>
      <c r="HB43" s="277"/>
      <c r="HC43" s="277"/>
      <c r="HD43" s="277"/>
      <c r="HE43" s="277"/>
      <c r="HF43" s="277"/>
      <c r="HG43" s="277"/>
      <c r="HH43" s="277"/>
      <c r="HI43" s="277"/>
      <c r="HJ43" s="277"/>
      <c r="HK43" s="277"/>
      <c r="HL43" s="277"/>
      <c r="HM43" s="277"/>
    </row>
    <row r="44" spans="2:221" s="92" customFormat="1" ht="22.5" x14ac:dyDescent="0.25">
      <c r="B44" s="293" t="s">
        <v>144</v>
      </c>
      <c r="C44" s="328" t="s">
        <v>196</v>
      </c>
      <c r="D44" s="295">
        <v>-8902.63746164029</v>
      </c>
      <c r="E44" s="295">
        <v>-10652.217881196091</v>
      </c>
      <c r="F44" s="295">
        <v>-6914.2137141131752</v>
      </c>
      <c r="G44" s="295">
        <v>-8018.5512320934868</v>
      </c>
      <c r="H44" s="295">
        <v>-6798.108494967968</v>
      </c>
      <c r="I44" s="295">
        <v>-4270.9975094870897</v>
      </c>
      <c r="J44" s="295">
        <v>-6166.53536024399</v>
      </c>
      <c r="K44" s="295">
        <v>-8048.8280262929729</v>
      </c>
      <c r="L44" s="295">
        <v>-4266.6965758443621</v>
      </c>
      <c r="M44" s="295">
        <v>-1546.4220151690897</v>
      </c>
      <c r="N44" s="295">
        <v>-5911.165290761408</v>
      </c>
      <c r="O44" s="295">
        <v>-3523.1100213214622</v>
      </c>
      <c r="P44" s="295">
        <v>-1251.3767370237074</v>
      </c>
      <c r="Q44" s="295">
        <v>-1244.9328002386555</v>
      </c>
      <c r="R44" s="295">
        <v>-2151.4316353350023</v>
      </c>
      <c r="S44" s="295">
        <v>-4254.8962890429257</v>
      </c>
      <c r="T44" s="295">
        <v>-1421.7595372766209</v>
      </c>
      <c r="U44" s="295">
        <v>-1726.1826601421608</v>
      </c>
      <c r="V44" s="295">
        <v>-2745.9420224909568</v>
      </c>
      <c r="W44" s="295">
        <v>-4758.3336612863586</v>
      </c>
      <c r="X44" s="295">
        <v>-903.26339287449878</v>
      </c>
      <c r="Y44" s="295">
        <v>-1355.0169111320097</v>
      </c>
      <c r="Z44" s="295">
        <v>-606.85281866801574</v>
      </c>
      <c r="AA44" s="295">
        <v>-4049.0805914386442</v>
      </c>
      <c r="AB44" s="295">
        <v>-1543.6012965355108</v>
      </c>
      <c r="AC44" s="295">
        <v>-968.5626929555267</v>
      </c>
      <c r="AD44" s="295">
        <v>-1798.5193200656156</v>
      </c>
      <c r="AE44" s="295">
        <v>-3707.8679225368332</v>
      </c>
      <c r="AF44" s="295">
        <v>-1462.9076801728588</v>
      </c>
      <c r="AG44" s="295">
        <v>-857.10175644982337</v>
      </c>
      <c r="AH44" s="295">
        <v>-540.46070416165003</v>
      </c>
      <c r="AI44" s="295">
        <v>-3937.6383541836367</v>
      </c>
      <c r="AJ44" s="295">
        <v>-1062.0686794382173</v>
      </c>
      <c r="AK44" s="295">
        <v>-620.72601901215694</v>
      </c>
      <c r="AL44" s="295">
        <v>-801.19326566145992</v>
      </c>
      <c r="AM44" s="295">
        <v>-1787.0095453752438</v>
      </c>
      <c r="AN44" s="295">
        <v>-630.15203765276601</v>
      </c>
      <c r="AO44" s="295">
        <v>-794.28655454643831</v>
      </c>
      <c r="AP44" s="295">
        <v>-1509.7774845831973</v>
      </c>
      <c r="AQ44" s="295">
        <v>-3232.3192834615911</v>
      </c>
      <c r="AR44" s="295">
        <v>-266.56479006576501</v>
      </c>
      <c r="AS44" s="295">
        <v>-3240.1289204313498</v>
      </c>
      <c r="AT44" s="295">
        <v>-1466.8130927748507</v>
      </c>
      <c r="AU44" s="295">
        <v>-3075.3212230210138</v>
      </c>
      <c r="AV44" s="295">
        <v>-534.57718487270904</v>
      </c>
      <c r="AW44" s="295">
        <v>-561.93478005628458</v>
      </c>
      <c r="AX44" s="295">
        <v>-586.66430003255573</v>
      </c>
      <c r="AY44" s="295">
        <v>-2583.5203108828127</v>
      </c>
      <c r="AZ44" s="295">
        <v>251.91435476613333</v>
      </c>
      <c r="BA44" s="295">
        <v>254.59390055891527</v>
      </c>
      <c r="BB44" s="295">
        <v>92.338395045651851</v>
      </c>
      <c r="BC44" s="295">
        <v>-2145.2686655397893</v>
      </c>
      <c r="BD44" s="295">
        <v>-453.48230696900464</v>
      </c>
      <c r="BE44" s="295">
        <v>-684.88196690506106</v>
      </c>
      <c r="BF44" s="295">
        <v>-1742.3093643850775</v>
      </c>
      <c r="BG44" s="295">
        <v>-3030.4916525022641</v>
      </c>
      <c r="BH44" s="295">
        <v>79.337019277868876</v>
      </c>
      <c r="BI44" s="295">
        <v>182.36820492739866</v>
      </c>
      <c r="BJ44" s="295">
        <v>-1085.2252668294973</v>
      </c>
      <c r="BK44" s="295">
        <v>-2699.5899786972323</v>
      </c>
      <c r="BL44" s="295">
        <v>-748.43059960888604</v>
      </c>
      <c r="BM44" s="295">
        <v>-745.68810580944591</v>
      </c>
      <c r="BN44" s="295">
        <v>-1285.7208065287855</v>
      </c>
      <c r="BO44" s="295">
        <f>BO7-BO26</f>
        <v>370.7745856250458</v>
      </c>
      <c r="BP44" s="295">
        <f t="shared" ref="BP44:DJ44" si="332">BP7-BP26</f>
        <v>-994.37235001195268</v>
      </c>
      <c r="BQ44" s="295">
        <f t="shared" si="332"/>
        <v>-627.77897263680075</v>
      </c>
      <c r="BR44" s="295">
        <f t="shared" si="332"/>
        <v>258.25046936711169</v>
      </c>
      <c r="BS44" s="295">
        <f t="shared" si="332"/>
        <v>-407.47670105897078</v>
      </c>
      <c r="BT44" s="295">
        <f t="shared" si="332"/>
        <v>-1095.7065685467962</v>
      </c>
      <c r="BU44" s="295">
        <f t="shared" si="332"/>
        <v>-222.59337503725374</v>
      </c>
      <c r="BV44" s="295">
        <f t="shared" si="332"/>
        <v>-958.25393891661088</v>
      </c>
      <c r="BW44" s="295">
        <f t="shared" si="332"/>
        <v>-970.58432138113722</v>
      </c>
      <c r="BX44" s="295">
        <f t="shared" si="332"/>
        <v>-1027.255899182539</v>
      </c>
      <c r="BY44" s="295">
        <f t="shared" si="332"/>
        <v>-1268.2116057595715</v>
      </c>
      <c r="BZ44" s="295">
        <f t="shared" si="332"/>
        <v>-1959.4287841008154</v>
      </c>
      <c r="CA44" s="295">
        <f t="shared" si="332"/>
        <v>47.75976480204281</v>
      </c>
      <c r="CB44" s="295">
        <f t="shared" si="332"/>
        <v>-910.57137370103965</v>
      </c>
      <c r="CC44" s="295">
        <f t="shared" si="332"/>
        <v>-558.94792837762361</v>
      </c>
      <c r="CD44" s="295">
        <f t="shared" si="332"/>
        <v>-320.06386347516582</v>
      </c>
      <c r="CE44" s="295">
        <f t="shared" si="332"/>
        <v>-543.78534488611785</v>
      </c>
      <c r="CF44" s="295">
        <f t="shared" si="332"/>
        <v>-862.33345178087711</v>
      </c>
      <c r="CG44" s="295">
        <f t="shared" si="332"/>
        <v>-810.72023672265186</v>
      </c>
      <c r="CH44" s="295">
        <f t="shared" si="332"/>
        <v>-1034.7759947772533</v>
      </c>
      <c r="CI44" s="295">
        <f t="shared" si="332"/>
        <v>-900.44579099105158</v>
      </c>
      <c r="CJ44" s="295">
        <f t="shared" si="332"/>
        <v>-1126.1379290596838</v>
      </c>
      <c r="CK44" s="295">
        <f t="shared" si="332"/>
        <v>-1300.0692923204838</v>
      </c>
      <c r="CL44" s="295">
        <f t="shared" si="332"/>
        <v>-2332.1264399061911</v>
      </c>
      <c r="CM44" s="295">
        <f t="shared" si="332"/>
        <v>349.6055864961927</v>
      </c>
      <c r="CN44" s="295">
        <f t="shared" si="332"/>
        <v>-409.14150501196991</v>
      </c>
      <c r="CO44" s="295">
        <f t="shared" si="332"/>
        <v>-843.72747435872157</v>
      </c>
      <c r="CP44" s="295">
        <f t="shared" si="332"/>
        <v>287.04565445697153</v>
      </c>
      <c r="CQ44" s="295">
        <f t="shared" si="332"/>
        <v>-751.07617221050668</v>
      </c>
      <c r="CR44" s="295">
        <f t="shared" si="332"/>
        <v>-890.98639337847453</v>
      </c>
      <c r="CS44" s="295">
        <f t="shared" si="332"/>
        <v>152.36876305532951</v>
      </c>
      <c r="CT44" s="295">
        <f t="shared" si="332"/>
        <v>-359.0025047287354</v>
      </c>
      <c r="CU44" s="295">
        <f t="shared" si="332"/>
        <v>-400.21907699460985</v>
      </c>
      <c r="CV44" s="295">
        <f t="shared" si="332"/>
        <v>-779.31244521185795</v>
      </c>
      <c r="CW44" s="295">
        <f t="shared" si="332"/>
        <v>-464.74521108720523</v>
      </c>
      <c r="CX44" s="295">
        <f t="shared" si="332"/>
        <v>-2805.022935139581</v>
      </c>
      <c r="CY44" s="295">
        <f t="shared" si="332"/>
        <v>186.74279135039205</v>
      </c>
      <c r="CZ44" s="295">
        <f t="shared" si="332"/>
        <v>-711.89754189783071</v>
      </c>
      <c r="DA44" s="295">
        <f t="shared" si="332"/>
        <v>-1018.4465459880721</v>
      </c>
      <c r="DB44" s="295">
        <f t="shared" si="332"/>
        <v>-69.531976093587673</v>
      </c>
      <c r="DC44" s="295">
        <f t="shared" si="332"/>
        <v>-195.17231023220984</v>
      </c>
      <c r="DD44" s="295">
        <f t="shared" si="332"/>
        <v>-703.85840662972919</v>
      </c>
      <c r="DE44" s="295">
        <f t="shared" si="332"/>
        <v>-434.04271625189358</v>
      </c>
      <c r="DF44" s="295">
        <f t="shared" si="332"/>
        <v>-506.97442001188801</v>
      </c>
      <c r="DG44" s="295">
        <f t="shared" si="332"/>
        <v>-857.50218380183401</v>
      </c>
      <c r="DH44" s="295">
        <f t="shared" si="332"/>
        <v>-492.78318861954199</v>
      </c>
      <c r="DI44" s="295">
        <f t="shared" si="332"/>
        <v>-1098.971966844088</v>
      </c>
      <c r="DJ44" s="295">
        <f t="shared" si="332"/>
        <v>-2116.112767073203</v>
      </c>
      <c r="DK44" s="295">
        <f t="shared" ref="DK44:EG44" si="333">DK7-DK26</f>
        <v>257.88600710165861</v>
      </c>
      <c r="DL44" s="295">
        <f t="shared" si="333"/>
        <v>-624.99527964541835</v>
      </c>
      <c r="DM44" s="295">
        <f t="shared" si="333"/>
        <v>-1095.7984076290982</v>
      </c>
      <c r="DN44" s="295">
        <f t="shared" si="333"/>
        <v>10.929617309257083</v>
      </c>
      <c r="DO44" s="295">
        <f t="shared" si="333"/>
        <v>-306.30321880049883</v>
      </c>
      <c r="DP44" s="295">
        <f t="shared" si="333"/>
        <v>-561.72815495858072</v>
      </c>
      <c r="DQ44" s="295">
        <f t="shared" si="333"/>
        <v>185.87089646452523</v>
      </c>
      <c r="DR44" s="295">
        <f t="shared" si="333"/>
        <v>-389.55355461716431</v>
      </c>
      <c r="DS44" s="295">
        <f t="shared" si="333"/>
        <v>-336.77804600901186</v>
      </c>
      <c r="DT44" s="295">
        <f t="shared" si="333"/>
        <v>-673.04814610729045</v>
      </c>
      <c r="DU44" s="295">
        <f t="shared" si="333"/>
        <v>-701.48184385713353</v>
      </c>
      <c r="DV44" s="295">
        <f t="shared" si="333"/>
        <v>-2563.1083642192129</v>
      </c>
      <c r="DW44" s="295">
        <f t="shared" si="333"/>
        <v>250.09624907951775</v>
      </c>
      <c r="DX44" s="295">
        <f t="shared" si="333"/>
        <v>-453.77780944176925</v>
      </c>
      <c r="DY44" s="295">
        <f t="shared" si="333"/>
        <v>-858.38711907596644</v>
      </c>
      <c r="DZ44" s="295">
        <f t="shared" si="333"/>
        <v>-130.05206988640839</v>
      </c>
      <c r="EA44" s="295">
        <f t="shared" si="333"/>
        <v>-210.64056787905611</v>
      </c>
      <c r="EB44" s="295">
        <f t="shared" si="333"/>
        <v>-280.03338124669244</v>
      </c>
      <c r="EC44" s="295">
        <f t="shared" si="333"/>
        <v>-124.65843391463477</v>
      </c>
      <c r="ED44" s="295">
        <f t="shared" si="333"/>
        <v>-318.11766457681733</v>
      </c>
      <c r="EE44" s="295">
        <f t="shared" si="333"/>
        <v>-358.41716717000782</v>
      </c>
      <c r="EF44" s="295">
        <f t="shared" si="333"/>
        <v>-178.99162151866858</v>
      </c>
      <c r="EG44" s="295">
        <f t="shared" si="333"/>
        <v>-90.830226152038904</v>
      </c>
      <c r="EH44" s="295">
        <f t="shared" ref="EH44:FE44" si="334">EH7-EH26</f>
        <v>-1517.1876977045381</v>
      </c>
      <c r="EI44" s="295">
        <f t="shared" si="334"/>
        <v>13.222790545887619</v>
      </c>
      <c r="EJ44" s="295">
        <f t="shared" si="334"/>
        <v>-370.56962515970054</v>
      </c>
      <c r="EK44" s="295">
        <f t="shared" si="334"/>
        <v>-272.80520303895219</v>
      </c>
      <c r="EL44" s="295">
        <f t="shared" si="334"/>
        <v>74.585542395512221</v>
      </c>
      <c r="EM44" s="295">
        <f t="shared" si="334"/>
        <v>-214.25086343190242</v>
      </c>
      <c r="EN44" s="295">
        <f t="shared" si="334"/>
        <v>-654.6212335100488</v>
      </c>
      <c r="EO44" s="295">
        <f t="shared" si="334"/>
        <v>-689.90495419149715</v>
      </c>
      <c r="EP44" s="295">
        <f t="shared" si="334"/>
        <v>-285.24522783269731</v>
      </c>
      <c r="EQ44" s="295">
        <f t="shared" si="334"/>
        <v>-534.62730255900351</v>
      </c>
      <c r="ER44" s="295">
        <f t="shared" si="334"/>
        <v>-218.32422810778598</v>
      </c>
      <c r="ES44" s="295">
        <f t="shared" si="334"/>
        <v>-426.02293447221791</v>
      </c>
      <c r="ET44" s="295">
        <f t="shared" si="334"/>
        <v>-2587.9721208815868</v>
      </c>
      <c r="EU44" s="295">
        <f t="shared" si="334"/>
        <v>123.55271327021592</v>
      </c>
      <c r="EV44" s="295">
        <f t="shared" si="334"/>
        <v>-446.7181071234877</v>
      </c>
      <c r="EW44" s="295">
        <f t="shared" si="334"/>
        <v>56.600603787505861</v>
      </c>
      <c r="EX44" s="295">
        <f t="shared" si="334"/>
        <v>-571.19328890273528</v>
      </c>
      <c r="EY44" s="295">
        <f t="shared" si="334"/>
        <v>-1596.6155311190819</v>
      </c>
      <c r="EZ44" s="295">
        <f t="shared" si="334"/>
        <v>-1072.3201004095315</v>
      </c>
      <c r="FA44" s="295">
        <f t="shared" si="334"/>
        <v>-768.00382938744701</v>
      </c>
      <c r="FB44" s="295">
        <f t="shared" si="334"/>
        <v>-821.09684989569428</v>
      </c>
      <c r="FC44" s="295">
        <f t="shared" si="334"/>
        <v>122.2875865082915</v>
      </c>
      <c r="FD44" s="295">
        <f t="shared" si="334"/>
        <v>-671.93706819247654</v>
      </c>
      <c r="FE44" s="295">
        <f t="shared" si="334"/>
        <v>-483.9634107320876</v>
      </c>
      <c r="FF44" s="295">
        <f t="shared" ref="FF44:FR44" si="335">FF7-FF26</f>
        <v>-1919.4207440964492</v>
      </c>
      <c r="FG44" s="295">
        <f t="shared" si="335"/>
        <v>-95.559332350079103</v>
      </c>
      <c r="FH44" s="295">
        <f t="shared" si="335"/>
        <v>-449.20274991562587</v>
      </c>
      <c r="FI44" s="295">
        <f t="shared" si="335"/>
        <v>10.184897392994571</v>
      </c>
      <c r="FJ44" s="295">
        <f t="shared" si="335"/>
        <v>87.374113430719262</v>
      </c>
      <c r="FK44" s="295">
        <f t="shared" si="335"/>
        <v>-388.70774526467949</v>
      </c>
      <c r="FL44" s="295">
        <f t="shared" si="335"/>
        <v>-260.6011482223239</v>
      </c>
      <c r="FM44" s="295">
        <f t="shared" si="335"/>
        <v>-368.88938780007311</v>
      </c>
      <c r="FN44" s="295">
        <f t="shared" si="335"/>
        <v>-580.36357107913341</v>
      </c>
      <c r="FO44" s="295">
        <f t="shared" si="335"/>
        <v>362.58865884664874</v>
      </c>
      <c r="FP44" s="295">
        <f t="shared" si="335"/>
        <v>-363.90428139459573</v>
      </c>
      <c r="FQ44" s="295">
        <f t="shared" si="335"/>
        <v>78.821482046534129</v>
      </c>
      <c r="FR44" s="295">
        <f t="shared" si="335"/>
        <v>-2298.4375115347511</v>
      </c>
      <c r="FS44" s="295">
        <f t="shared" ref="FS44:FU44" si="336">FS7-FS26</f>
        <v>446.35708274772628</v>
      </c>
      <c r="FT44" s="295">
        <f t="shared" si="336"/>
        <v>-607.79860957589585</v>
      </c>
      <c r="FU44" s="295">
        <f t="shared" si="336"/>
        <v>413.35588159430381</v>
      </c>
      <c r="FV44" s="295">
        <f t="shared" ref="FV44:FX44" si="337">FV7-FV26</f>
        <v>223.34995551119573</v>
      </c>
      <c r="FW44" s="295">
        <f t="shared" si="337"/>
        <v>446.76155734431404</v>
      </c>
      <c r="FX44" s="295">
        <f t="shared" si="337"/>
        <v>-415.51761229659314</v>
      </c>
      <c r="FY44" s="295">
        <f t="shared" ref="FY44" si="338">FY7-FY26</f>
        <v>74.711941310628845</v>
      </c>
      <c r="FZ44" s="295">
        <f t="shared" ref="FZ44" si="339">FZ7-FZ26</f>
        <v>-49.023842637849611</v>
      </c>
      <c r="GA44" s="295">
        <f t="shared" ref="GA44:GB44" si="340">GA7-GA26</f>
        <v>66.650296372871935</v>
      </c>
      <c r="GB44" s="295">
        <f t="shared" si="340"/>
        <v>-310.60195803726583</v>
      </c>
      <c r="GC44" s="295">
        <f t="shared" ref="GC44" si="341">GC7-GC26</f>
        <v>-505.45736654704297</v>
      </c>
      <c r="GD44" s="295">
        <f t="shared" ref="GD44" si="342">GD7-GD26</f>
        <v>-1329.2093409554795</v>
      </c>
      <c r="GE44" s="295">
        <f t="shared" ref="GE44:GF44" si="343">GE7-GE26</f>
        <v>581.10027999118529</v>
      </c>
      <c r="GF44" s="295">
        <f t="shared" si="343"/>
        <v>-786.877136562136</v>
      </c>
      <c r="GG44" s="295">
        <f t="shared" ref="GG44:GH44" si="344">GG7-GG26</f>
        <v>-247.70545039805393</v>
      </c>
      <c r="GH44" s="295">
        <f t="shared" si="344"/>
        <v>477.73145122277901</v>
      </c>
      <c r="GI44" s="295">
        <f t="shared" ref="GI44:GJ44" si="345">GI7-GI26</f>
        <v>-609.95931141822189</v>
      </c>
      <c r="GJ44" s="295">
        <f t="shared" si="345"/>
        <v>-552.65410670961819</v>
      </c>
      <c r="GK44" s="295">
        <f t="shared" ref="GK44:GL44" si="346">GK7-GK26</f>
        <v>-683.13312230384804</v>
      </c>
      <c r="GL44" s="295">
        <f t="shared" si="346"/>
        <v>-722.6943845758542</v>
      </c>
      <c r="GM44" s="295">
        <f t="shared" ref="GM44" si="347">GM7-GM26</f>
        <v>-336.48185750537527</v>
      </c>
      <c r="GN44" s="295">
        <f t="shared" ref="GN44" si="348">GN7-GN26</f>
        <v>-628.22901426763383</v>
      </c>
      <c r="GO44" s="295">
        <f t="shared" ref="GO44" si="349">GO7-GO26</f>
        <v>-924.66910453952983</v>
      </c>
      <c r="GP44" s="295">
        <f t="shared" ref="GP44:GQ44" si="350">GP7-GP26</f>
        <v>-1477.5935336951004</v>
      </c>
      <c r="GQ44" s="295">
        <f t="shared" si="350"/>
        <v>-117.9045666900563</v>
      </c>
      <c r="GR44" s="295">
        <f t="shared" ref="GR44" si="351">GR7-GR26</f>
        <v>140.65061451270435</v>
      </c>
      <c r="GS44" s="295">
        <f t="shared" ref="GS44" si="352">GS7-GS26</f>
        <v>56.590971455220824</v>
      </c>
      <c r="GT44" s="295">
        <f t="shared" ref="GT44" si="353">GT7-GT26</f>
        <v>496.47191213025849</v>
      </c>
      <c r="GU44" s="295">
        <f t="shared" ref="GU44" si="354">GU7-GU26</f>
        <v>-127.68242028526129</v>
      </c>
      <c r="GV44" s="295">
        <f t="shared" ref="GV44" si="355">GV7-GV26</f>
        <v>-186.42128691759854</v>
      </c>
      <c r="GW44" s="295">
        <f t="shared" ref="GW44" si="356">GW7-GW26</f>
        <v>-474.53906385058281</v>
      </c>
      <c r="GX44" s="295">
        <f t="shared" ref="GX44" si="357">GX7-GX26</f>
        <v>-382.89618664839691</v>
      </c>
      <c r="GY44" s="295">
        <f t="shared" ref="GY44" si="358">GY7-GY26</f>
        <v>-227.79001633051757</v>
      </c>
      <c r="GZ44" s="295">
        <f t="shared" ref="GZ44" si="359">GZ7-GZ26</f>
        <v>-267.87085807801031</v>
      </c>
      <c r="HA44" s="295">
        <f t="shared" ref="HA44" si="360">HA7-HA26</f>
        <v>-898.73537602330816</v>
      </c>
      <c r="HB44" s="295">
        <f t="shared" ref="HB44" si="361">HB7-HB26</f>
        <v>-1532.983744595914</v>
      </c>
      <c r="HC44" s="295">
        <f t="shared" ref="HC44:HD44" si="362">HC7-HC26</f>
        <v>-35.60363754414584</v>
      </c>
      <c r="HD44" s="295">
        <f t="shared" si="362"/>
        <v>-763.94455130389861</v>
      </c>
      <c r="HE44" s="295">
        <f t="shared" ref="HE44:HF44" si="363">HE7-HE26</f>
        <v>51.117589239158406</v>
      </c>
      <c r="HF44" s="295">
        <f t="shared" si="363"/>
        <v>-0.50764547724020304</v>
      </c>
      <c r="HG44" s="295">
        <f t="shared" ref="HG44:HH44" si="364">HG7-HG26</f>
        <v>-502.53491599510198</v>
      </c>
      <c r="HH44" s="295">
        <f t="shared" si="364"/>
        <v>-242.64554433710373</v>
      </c>
      <c r="HI44" s="295">
        <f t="shared" ref="HI44:HJ44" si="365">HI7-HI26</f>
        <v>-415.96207023757097</v>
      </c>
      <c r="HJ44" s="295">
        <f t="shared" si="365"/>
        <v>-275.24700676311659</v>
      </c>
      <c r="HK44" s="295">
        <f t="shared" ref="HK44:HL44" si="366">HK7-HK26</f>
        <v>-594.51172952809793</v>
      </c>
      <c r="HL44" s="295">
        <f t="shared" si="366"/>
        <v>-364.68851776726183</v>
      </c>
      <c r="HM44" s="295">
        <f t="shared" ref="HM44" si="367">HM7-HM26</f>
        <v>-1199.0470464177145</v>
      </c>
    </row>
    <row r="45" spans="2:221" s="109" customFormat="1" x14ac:dyDescent="0.2">
      <c r="B45" s="329" t="s">
        <v>188</v>
      </c>
      <c r="C45" s="330" t="s">
        <v>191</v>
      </c>
      <c r="D45" s="331">
        <v>-4540.8878393902833</v>
      </c>
      <c r="E45" s="331">
        <v>-6377.5779688260955</v>
      </c>
      <c r="F45" s="331">
        <v>-4597.7476364231716</v>
      </c>
      <c r="G45" s="331">
        <v>-5344.7407492134835</v>
      </c>
      <c r="H45" s="331">
        <v>-4192.1940282279666</v>
      </c>
      <c r="I45" s="331">
        <v>-3231.0883095670888</v>
      </c>
      <c r="J45" s="331">
        <v>-5347.0087184039921</v>
      </c>
      <c r="K45" s="331">
        <v>-7515.7347549929746</v>
      </c>
      <c r="L45" s="331">
        <v>-3586.0260519758376</v>
      </c>
      <c r="M45" s="331">
        <v>-943.28692883908923</v>
      </c>
      <c r="N45" s="331">
        <v>-5459.9627932314061</v>
      </c>
      <c r="O45" s="331">
        <v>-3077.5089479314624</v>
      </c>
      <c r="P45" s="331">
        <v>-527.51668778370777</v>
      </c>
      <c r="Q45" s="331">
        <v>-230.25326721865531</v>
      </c>
      <c r="R45" s="331">
        <v>-1052.7896435950015</v>
      </c>
      <c r="S45" s="331">
        <v>-2730.3282407929264</v>
      </c>
      <c r="T45" s="331">
        <v>-573.25015815662073</v>
      </c>
      <c r="U45" s="331">
        <v>-787.52721897216031</v>
      </c>
      <c r="V45" s="331">
        <v>-1697.6705850409567</v>
      </c>
      <c r="W45" s="331">
        <v>-3319.1300066563572</v>
      </c>
      <c r="X45" s="331">
        <v>-363.27875234449857</v>
      </c>
      <c r="Y45" s="331">
        <v>-764.62289721200978</v>
      </c>
      <c r="Z45" s="331">
        <v>-45.368847268015969</v>
      </c>
      <c r="AA45" s="331">
        <v>-3424.4771395986436</v>
      </c>
      <c r="AB45" s="331">
        <v>-1346.3098949155105</v>
      </c>
      <c r="AC45" s="331">
        <v>-719.96109860552701</v>
      </c>
      <c r="AD45" s="331">
        <v>-933.22279355561557</v>
      </c>
      <c r="AE45" s="331">
        <v>-2345.2469621368327</v>
      </c>
      <c r="AF45" s="331">
        <v>-851.41210096285897</v>
      </c>
      <c r="AG45" s="331">
        <v>-271.97175226982279</v>
      </c>
      <c r="AH45" s="331">
        <v>-182.09844646165013</v>
      </c>
      <c r="AI45" s="331">
        <v>-2886.7117285336367</v>
      </c>
      <c r="AJ45" s="331">
        <v>-957.73952854821755</v>
      </c>
      <c r="AK45" s="331">
        <v>-415.10038704215697</v>
      </c>
      <c r="AL45" s="331">
        <v>-551.20145429145987</v>
      </c>
      <c r="AM45" s="331">
        <v>-1307.0469396852441</v>
      </c>
      <c r="AN45" s="331">
        <v>-601.85016764276565</v>
      </c>
      <c r="AO45" s="331">
        <v>-504.44678354643861</v>
      </c>
      <c r="AP45" s="331">
        <v>-1350.7373167231976</v>
      </c>
      <c r="AQ45" s="331">
        <v>-2889.9744504915916</v>
      </c>
      <c r="AR45" s="331">
        <v>-225.04947380576459</v>
      </c>
      <c r="AS45" s="331">
        <v>-3177.6158942313496</v>
      </c>
      <c r="AT45" s="331">
        <v>-1339.827707214851</v>
      </c>
      <c r="AU45" s="331">
        <v>-2773.2416797410133</v>
      </c>
      <c r="AV45" s="331">
        <v>-466.82019431417302</v>
      </c>
      <c r="AW45" s="331">
        <v>-367.32280909628236</v>
      </c>
      <c r="AX45" s="331">
        <v>-447.81357939256134</v>
      </c>
      <c r="AY45" s="331">
        <v>-2304.0694691728199</v>
      </c>
      <c r="AZ45" s="331">
        <v>277.99905096613338</v>
      </c>
      <c r="BA45" s="331">
        <v>347.18935373891577</v>
      </c>
      <c r="BB45" s="331">
        <v>226.69907077565179</v>
      </c>
      <c r="BC45" s="331">
        <v>-1795.1744043197889</v>
      </c>
      <c r="BD45" s="331">
        <v>-418.98920000900466</v>
      </c>
      <c r="BE45" s="331">
        <v>-552.13175741506063</v>
      </c>
      <c r="BF45" s="331">
        <v>-1644.9594528750772</v>
      </c>
      <c r="BG45" s="331">
        <v>-2843.8823829322646</v>
      </c>
      <c r="BH45" s="331">
        <v>89.313013407868709</v>
      </c>
      <c r="BI45" s="331">
        <v>251.48608117739843</v>
      </c>
      <c r="BJ45" s="331">
        <v>-930.1494527194975</v>
      </c>
      <c r="BK45" s="331">
        <v>-2488.1585897972318</v>
      </c>
      <c r="BL45" s="331">
        <v>-705.30483179888643</v>
      </c>
      <c r="BM45" s="331">
        <v>-642.2771349194461</v>
      </c>
      <c r="BN45" s="331">
        <v>-1112.9468610387855</v>
      </c>
      <c r="BO45" s="331">
        <f t="shared" ref="BO45:DJ45" si="368">+BO7-BO28-BO40-BO41</f>
        <v>561.56859472504584</v>
      </c>
      <c r="BP45" s="331">
        <f t="shared" si="368"/>
        <v>-745.45293507195277</v>
      </c>
      <c r="BQ45" s="331">
        <f t="shared" si="368"/>
        <v>-343.63234743680084</v>
      </c>
      <c r="BR45" s="331">
        <f t="shared" si="368"/>
        <v>644.30824017711154</v>
      </c>
      <c r="BS45" s="331">
        <f t="shared" si="368"/>
        <v>-74.015644318970701</v>
      </c>
      <c r="BT45" s="331">
        <f t="shared" si="368"/>
        <v>-800.54586307679619</v>
      </c>
      <c r="BU45" s="331">
        <f t="shared" si="368"/>
        <v>137.51310591274657</v>
      </c>
      <c r="BV45" s="331">
        <f t="shared" si="368"/>
        <v>-600.08519257661078</v>
      </c>
      <c r="BW45" s="331">
        <f t="shared" si="368"/>
        <v>-590.21755693113721</v>
      </c>
      <c r="BX45" s="331">
        <f t="shared" si="368"/>
        <v>-603.72980150253898</v>
      </c>
      <c r="BY45" s="331">
        <f t="shared" si="368"/>
        <v>-717.08241752957156</v>
      </c>
      <c r="BZ45" s="331">
        <f t="shared" si="368"/>
        <v>-1409.5160217608159</v>
      </c>
      <c r="CA45" s="331">
        <f t="shared" si="368"/>
        <v>200.0005110520429</v>
      </c>
      <c r="CB45" s="331">
        <f t="shared" si="368"/>
        <v>-514.60016505103977</v>
      </c>
      <c r="CC45" s="331">
        <f t="shared" si="368"/>
        <v>-258.6505041576238</v>
      </c>
      <c r="CD45" s="331">
        <f t="shared" si="368"/>
        <v>-30.006277315165342</v>
      </c>
      <c r="CE45" s="331">
        <f t="shared" si="368"/>
        <v>-210.53492851611793</v>
      </c>
      <c r="CF45" s="331">
        <f t="shared" si="368"/>
        <v>-546.98601314087705</v>
      </c>
      <c r="CG45" s="331">
        <f t="shared" si="368"/>
        <v>-462.0677944626517</v>
      </c>
      <c r="CH45" s="331">
        <f t="shared" si="368"/>
        <v>-725.86734894725316</v>
      </c>
      <c r="CI45" s="331">
        <f t="shared" si="368"/>
        <v>-509.73544163105174</v>
      </c>
      <c r="CJ45" s="331">
        <f t="shared" si="368"/>
        <v>-682.21602859968334</v>
      </c>
      <c r="CK45" s="331">
        <f t="shared" si="368"/>
        <v>-852.60188749048348</v>
      </c>
      <c r="CL45" s="331">
        <f t="shared" si="368"/>
        <v>-1784.3120905661904</v>
      </c>
      <c r="CM45" s="331">
        <f t="shared" si="368"/>
        <v>437.95169366619274</v>
      </c>
      <c r="CN45" s="331">
        <f t="shared" si="368"/>
        <v>-232.70727003196973</v>
      </c>
      <c r="CO45" s="331">
        <f t="shared" si="368"/>
        <v>-568.52317597872161</v>
      </c>
      <c r="CP45" s="331">
        <f t="shared" si="368"/>
        <v>396.65315142697159</v>
      </c>
      <c r="CQ45" s="331">
        <f t="shared" si="368"/>
        <v>-540.02031434050673</v>
      </c>
      <c r="CR45" s="331">
        <f t="shared" si="368"/>
        <v>-621.25573429847464</v>
      </c>
      <c r="CS45" s="331">
        <f t="shared" si="368"/>
        <v>319.51061162532955</v>
      </c>
      <c r="CT45" s="331">
        <f t="shared" si="368"/>
        <v>-137.54148143873542</v>
      </c>
      <c r="CU45" s="331">
        <f t="shared" si="368"/>
        <v>-227.3379774546101</v>
      </c>
      <c r="CV45" s="331">
        <f t="shared" si="368"/>
        <v>-577.49772026185803</v>
      </c>
      <c r="CW45" s="331">
        <f t="shared" si="368"/>
        <v>-261.99708421720533</v>
      </c>
      <c r="CX45" s="331">
        <f t="shared" si="368"/>
        <v>-2584.9823351195805</v>
      </c>
      <c r="CY45" s="331">
        <f t="shared" si="368"/>
        <v>200.54081907039213</v>
      </c>
      <c r="CZ45" s="331">
        <f t="shared" si="368"/>
        <v>-651.21495496783064</v>
      </c>
      <c r="DA45" s="331">
        <f t="shared" si="368"/>
        <v>-895.63575901807212</v>
      </c>
      <c r="DB45" s="331">
        <f t="shared" si="368"/>
        <v>24.981882896412259</v>
      </c>
      <c r="DC45" s="331">
        <f t="shared" si="368"/>
        <v>-125.24933120220989</v>
      </c>
      <c r="DD45" s="331">
        <f t="shared" si="368"/>
        <v>-619.69365029972937</v>
      </c>
      <c r="DE45" s="331">
        <f t="shared" si="368"/>
        <v>-249.07770020189344</v>
      </c>
      <c r="DF45" s="331">
        <f t="shared" si="368"/>
        <v>-123.92255451188805</v>
      </c>
      <c r="DG45" s="331">
        <f t="shared" si="368"/>
        <v>-560.22253884183408</v>
      </c>
      <c r="DH45" s="331">
        <f t="shared" si="368"/>
        <v>-344.66622840954193</v>
      </c>
      <c r="DI45" s="331">
        <f t="shared" si="368"/>
        <v>-603.57345763408773</v>
      </c>
      <c r="DJ45" s="331">
        <f t="shared" si="368"/>
        <v>-1397.0072760932032</v>
      </c>
      <c r="DK45" s="331">
        <f t="shared" ref="DK45:EW45" si="369">+DK7-DK28-DK40-DK41</f>
        <v>310.90615374165873</v>
      </c>
      <c r="DL45" s="331">
        <f t="shared" si="369"/>
        <v>-368.73118974541819</v>
      </c>
      <c r="DM45" s="331">
        <f t="shared" si="369"/>
        <v>-793.58706495909814</v>
      </c>
      <c r="DN45" s="331">
        <f t="shared" si="369"/>
        <v>299.54817019925724</v>
      </c>
      <c r="DO45" s="331">
        <f t="shared" si="369"/>
        <v>-127.14857184049853</v>
      </c>
      <c r="DP45" s="331">
        <f t="shared" si="369"/>
        <v>-444.37135062858061</v>
      </c>
      <c r="DQ45" s="331">
        <f t="shared" si="369"/>
        <v>273.80230497452533</v>
      </c>
      <c r="DR45" s="331">
        <f t="shared" si="369"/>
        <v>-235.13186005716435</v>
      </c>
      <c r="DS45" s="331">
        <f t="shared" si="369"/>
        <v>-220.76889137901199</v>
      </c>
      <c r="DT45" s="331">
        <f t="shared" si="369"/>
        <v>-516.15751839729035</v>
      </c>
      <c r="DU45" s="331">
        <f t="shared" si="369"/>
        <v>-419.8792516071336</v>
      </c>
      <c r="DV45" s="331">
        <f t="shared" si="369"/>
        <v>-1950.6749585292125</v>
      </c>
      <c r="DW45" s="331">
        <f t="shared" si="369"/>
        <v>261.52727183951782</v>
      </c>
      <c r="DX45" s="331">
        <f t="shared" si="369"/>
        <v>-428.60778261176927</v>
      </c>
      <c r="DY45" s="331">
        <f t="shared" si="369"/>
        <v>-790.65901777596616</v>
      </c>
      <c r="DZ45" s="331">
        <f t="shared" si="369"/>
        <v>-62.618602576408364</v>
      </c>
      <c r="EA45" s="331">
        <f t="shared" si="369"/>
        <v>-159.43336064905606</v>
      </c>
      <c r="EB45" s="331">
        <f t="shared" si="369"/>
        <v>-193.04842381669249</v>
      </c>
      <c r="EC45" s="331">
        <f t="shared" si="369"/>
        <v>-63.884009764634797</v>
      </c>
      <c r="ED45" s="331">
        <f t="shared" si="369"/>
        <v>-220.82318291681742</v>
      </c>
      <c r="EE45" s="331">
        <f t="shared" si="369"/>
        <v>-266.49426161000792</v>
      </c>
      <c r="EF45" s="331">
        <f t="shared" si="369"/>
        <v>-95.963034558668753</v>
      </c>
      <c r="EG45" s="331">
        <f t="shared" si="369"/>
        <v>-11.013680302038836</v>
      </c>
      <c r="EH45" s="331">
        <f t="shared" si="369"/>
        <v>-1200.0702248245382</v>
      </c>
      <c r="EI45" s="331">
        <f t="shared" si="369"/>
        <v>14.016855625887764</v>
      </c>
      <c r="EJ45" s="331">
        <f t="shared" si="369"/>
        <v>-360.58716924970048</v>
      </c>
      <c r="EK45" s="331">
        <f t="shared" si="369"/>
        <v>-255.27985401895239</v>
      </c>
      <c r="EL45" s="331">
        <f t="shared" si="369"/>
        <v>137.0043493555122</v>
      </c>
      <c r="EM45" s="331">
        <f t="shared" si="369"/>
        <v>-65.985396371902453</v>
      </c>
      <c r="EN45" s="331">
        <f t="shared" si="369"/>
        <v>-575.46573653004862</v>
      </c>
      <c r="EO45" s="331">
        <f t="shared" si="369"/>
        <v>-622.07566302149735</v>
      </c>
      <c r="EP45" s="331">
        <f t="shared" si="369"/>
        <v>-237.48032461269713</v>
      </c>
      <c r="EQ45" s="331">
        <f t="shared" si="369"/>
        <v>-491.18132908900327</v>
      </c>
      <c r="ER45" s="331">
        <f t="shared" si="369"/>
        <v>-138.03968746778597</v>
      </c>
      <c r="ES45" s="331">
        <f t="shared" si="369"/>
        <v>-357.67642569221806</v>
      </c>
      <c r="ET45" s="331">
        <f t="shared" si="369"/>
        <v>-2394.2583373315865</v>
      </c>
      <c r="EU45" s="331">
        <f t="shared" si="369"/>
        <v>126.59634830021585</v>
      </c>
      <c r="EV45" s="331">
        <f t="shared" si="369"/>
        <v>-422.18403143348746</v>
      </c>
      <c r="EW45" s="331">
        <f t="shared" si="369"/>
        <v>70.538209327505825</v>
      </c>
      <c r="EX45" s="331">
        <f t="shared" ref="EX45:FU45" si="370">+EX7-EX28-EX40-EX41</f>
        <v>-557.63834806273508</v>
      </c>
      <c r="EY45" s="331">
        <f t="shared" si="370"/>
        <v>-1568.4538786990815</v>
      </c>
      <c r="EZ45" s="331">
        <f t="shared" si="370"/>
        <v>-1051.5236674695316</v>
      </c>
      <c r="FA45" s="331">
        <f t="shared" si="370"/>
        <v>-736.76891751744722</v>
      </c>
      <c r="FB45" s="331">
        <f t="shared" si="370"/>
        <v>-770.24840293569434</v>
      </c>
      <c r="FC45" s="331">
        <f t="shared" si="370"/>
        <v>167.1896132382916</v>
      </c>
      <c r="FD45" s="331">
        <f t="shared" si="370"/>
        <v>-644.96354506247633</v>
      </c>
      <c r="FE45" s="331">
        <f t="shared" si="370"/>
        <v>-392.40191164208761</v>
      </c>
      <c r="FF45" s="331">
        <f t="shared" si="370"/>
        <v>-1735.8762230364489</v>
      </c>
      <c r="FG45" s="331">
        <f t="shared" si="370"/>
        <v>-90.356802431542491</v>
      </c>
      <c r="FH45" s="331">
        <f t="shared" si="370"/>
        <v>-446.20149889562538</v>
      </c>
      <c r="FI45" s="331">
        <f t="shared" si="370"/>
        <v>69.738107012994362</v>
      </c>
      <c r="FJ45" s="331">
        <f t="shared" si="370"/>
        <v>144.22762736071783</v>
      </c>
      <c r="FK45" s="331">
        <f t="shared" si="370"/>
        <v>-280.72099610467819</v>
      </c>
      <c r="FL45" s="331">
        <f t="shared" si="370"/>
        <v>-230.8294403523218</v>
      </c>
      <c r="FM45" s="331">
        <f t="shared" si="370"/>
        <v>-316.67864120007147</v>
      </c>
      <c r="FN45" s="331">
        <f t="shared" si="370"/>
        <v>-540.08700217913838</v>
      </c>
      <c r="FO45" s="331">
        <f t="shared" si="370"/>
        <v>408.95206398664641</v>
      </c>
      <c r="FP45" s="331">
        <f t="shared" si="370"/>
        <v>-309.05717686459388</v>
      </c>
      <c r="FQ45" s="331">
        <f t="shared" si="370"/>
        <v>133.69659587653649</v>
      </c>
      <c r="FR45" s="331">
        <f t="shared" si="370"/>
        <v>-2128.7088881847626</v>
      </c>
      <c r="FS45" s="331">
        <f t="shared" si="370"/>
        <v>446.36155274772625</v>
      </c>
      <c r="FT45" s="331">
        <f t="shared" si="370"/>
        <v>-606.56438818589561</v>
      </c>
      <c r="FU45" s="331">
        <f t="shared" si="370"/>
        <v>438.20188640430382</v>
      </c>
      <c r="FV45" s="331">
        <f t="shared" ref="FV45:FX45" si="371">+FV7-FV28-FV40-FV41</f>
        <v>241.33667658119577</v>
      </c>
      <c r="FW45" s="331">
        <f t="shared" si="371"/>
        <v>492.82464550431416</v>
      </c>
      <c r="FX45" s="331">
        <f t="shared" si="371"/>
        <v>-386.97196834659286</v>
      </c>
      <c r="FY45" s="331">
        <f t="shared" ref="FY45" si="372">+FY7-FY28-FY40-FY41</f>
        <v>104.64225623062887</v>
      </c>
      <c r="FZ45" s="331">
        <f t="shared" ref="FZ45" si="373">+FZ7-FZ28-FZ40-FZ41</f>
        <v>6.6907780321504333</v>
      </c>
      <c r="GA45" s="331">
        <f t="shared" ref="GA45:GB45" si="374">+GA7-GA28-GA40-GA41</f>
        <v>115.36603651287186</v>
      </c>
      <c r="GB45" s="331">
        <f t="shared" si="374"/>
        <v>-249.85373398726566</v>
      </c>
      <c r="GC45" s="331">
        <f t="shared" ref="GC45" si="375">+GC7-GC28-GC40-GC41</f>
        <v>-451.6029636970427</v>
      </c>
      <c r="GD45" s="331">
        <f t="shared" ref="GD45" si="376">+GD7-GD28-GD40-GD41</f>
        <v>-1093.7177066354795</v>
      </c>
      <c r="GE45" s="331">
        <f t="shared" ref="GE45:GF45" si="377">+GE7-GE28-GE40-GE41</f>
        <v>581.49666239118528</v>
      </c>
      <c r="GF45" s="331">
        <f t="shared" si="377"/>
        <v>-773.61791291213615</v>
      </c>
      <c r="GG45" s="331">
        <f t="shared" ref="GG45:GH45" si="378">+GG7-GG28-GG40-GG41</f>
        <v>-226.86794948805382</v>
      </c>
      <c r="GH45" s="331">
        <f t="shared" si="378"/>
        <v>533.31634828277924</v>
      </c>
      <c r="GI45" s="331">
        <f t="shared" ref="GI45:GJ45" si="379">+GI7-GI28-GI40-GI41</f>
        <v>-574.415049568222</v>
      </c>
      <c r="GJ45" s="331">
        <f t="shared" si="379"/>
        <v>-511.03305612961788</v>
      </c>
      <c r="GK45" s="331">
        <f t="shared" ref="GK45:GL45" si="380">+GK7-GK28-GK40-GK41</f>
        <v>-657.61891395384782</v>
      </c>
      <c r="GL45" s="331">
        <f t="shared" si="380"/>
        <v>-684.79477019585408</v>
      </c>
      <c r="GM45" s="331">
        <f t="shared" ref="GM45" si="381">+GM7-GM28-GM40-GM41</f>
        <v>-302.54576872537518</v>
      </c>
      <c r="GN45" s="331">
        <f t="shared" ref="GN45" si="382">+GN7-GN28-GN40-GN41</f>
        <v>-592.83518867763348</v>
      </c>
      <c r="GO45" s="331">
        <f t="shared" ref="GO45" si="383">+GO7-GO28-GO40-GO41</f>
        <v>-872.57606279953006</v>
      </c>
      <c r="GP45" s="331">
        <f t="shared" ref="GP45:GQ45" si="384">+GP7-GP28-GP40-GP41</f>
        <v>-1378.4711314551007</v>
      </c>
      <c r="GQ45" s="331">
        <f t="shared" si="384"/>
        <v>-117.39864775005631</v>
      </c>
      <c r="GR45" s="331">
        <f t="shared" ref="GR45" si="385">+GR7-GR28-GR40-GR41</f>
        <v>146.46969069270429</v>
      </c>
      <c r="GS45" s="331">
        <f t="shared" ref="GS45" si="386">+GS7-GS28-GS40-GS41</f>
        <v>60.241970465220739</v>
      </c>
      <c r="GT45" s="331">
        <f t="shared" ref="GT45" si="387">+GT7-GT28-GT40-GT41</f>
        <v>505.68427273025861</v>
      </c>
      <c r="GU45" s="331">
        <f t="shared" ref="GU45" si="388">+GU7-GU28-GU40-GU41</f>
        <v>-106.75460877526149</v>
      </c>
      <c r="GV45" s="331">
        <f t="shared" ref="GV45" si="389">+GV7-GV28-GV40-GV41</f>
        <v>-147.44358277759869</v>
      </c>
      <c r="GW45" s="331">
        <f t="shared" ref="GW45" si="390">+GW7-GW28-GW40-GW41</f>
        <v>-429.67598515058262</v>
      </c>
      <c r="GX45" s="331">
        <f t="shared" ref="GX45" si="391">+GX7-GX28-GX40-GX41</f>
        <v>-333.80167482839704</v>
      </c>
      <c r="GY45" s="331">
        <f t="shared" ref="GY45" si="392">+GY7-GY28-GY40-GY41</f>
        <v>-166.67179274051779</v>
      </c>
      <c r="GZ45" s="331">
        <f t="shared" ref="GZ45" si="393">+GZ7-GZ28-GZ40-GZ41</f>
        <v>-226.99021471801018</v>
      </c>
      <c r="HA45" s="331">
        <f t="shared" ref="HA45" si="394">+HA7-HA28-HA40-HA41</f>
        <v>-826.96356613330818</v>
      </c>
      <c r="HB45" s="331">
        <f t="shared" ref="HB45" si="395">+HB7-HB28-HB40-HB41</f>
        <v>-1434.2048089459136</v>
      </c>
      <c r="HC45" s="331">
        <f t="shared" ref="HC45:HD45" si="396">+HC7-HC28-HC40-HC41</f>
        <v>-31.662415594146044</v>
      </c>
      <c r="HD45" s="331">
        <f t="shared" si="396"/>
        <v>-752.14098965389871</v>
      </c>
      <c r="HE45" s="331">
        <f t="shared" ref="HE45:HF45" si="397">+HE7-HE28-HE40-HE41</f>
        <v>78.4985734491583</v>
      </c>
      <c r="HF45" s="331">
        <f t="shared" si="397"/>
        <v>43.668570582759699</v>
      </c>
      <c r="HG45" s="331">
        <f t="shared" ref="HG45:HH45" si="398">+HG7-HG28-HG40-HG41</f>
        <v>-475.92432544510183</v>
      </c>
      <c r="HH45" s="331">
        <f t="shared" si="398"/>
        <v>-210.02138005710395</v>
      </c>
      <c r="HI45" s="331">
        <f t="shared" ref="HI45:HJ45" si="399">+HI7-HI28-HI40-HI41</f>
        <v>-388.11066523757086</v>
      </c>
      <c r="HJ45" s="331">
        <f t="shared" si="399"/>
        <v>-249.96267426311664</v>
      </c>
      <c r="HK45" s="331">
        <f t="shared" ref="HK45:HL45" si="400">+HK7-HK28-HK40-HK41</f>
        <v>-474.87352153809798</v>
      </c>
      <c r="HL45" s="331">
        <f t="shared" si="400"/>
        <v>-285.00691384726196</v>
      </c>
      <c r="HM45" s="331">
        <f t="shared" ref="HM45" si="401">+HM7-HM28-HM40-HM41</f>
        <v>-1127.1068765177142</v>
      </c>
    </row>
    <row r="46" spans="2:221" s="102" customFormat="1" x14ac:dyDescent="0.2">
      <c r="B46" s="308">
        <v>4</v>
      </c>
      <c r="C46" s="309" t="s">
        <v>190</v>
      </c>
      <c r="D46" s="314">
        <v>-7734.0283167268553</v>
      </c>
      <c r="E46" s="314">
        <v>-9255.2471436604301</v>
      </c>
      <c r="F46" s="314">
        <v>-5154.8564054082844</v>
      </c>
      <c r="G46" s="314">
        <v>-6080.4047802879486</v>
      </c>
      <c r="H46" s="314">
        <v>-4317.5580216650005</v>
      </c>
      <c r="I46" s="314">
        <v>-1291.8055098160917</v>
      </c>
      <c r="J46" s="314">
        <v>-2910.8292724921894</v>
      </c>
      <c r="K46" s="314">
        <v>-4750.6440373649893</v>
      </c>
      <c r="L46" s="314">
        <v>-2316.1804916982201</v>
      </c>
      <c r="M46" s="314">
        <v>854.91067844497684</v>
      </c>
      <c r="N46" s="314">
        <v>-2693.1331541261352</v>
      </c>
      <c r="O46" s="314">
        <v>47.859183377042427</v>
      </c>
      <c r="P46" s="314">
        <v>-1084.4801862016304</v>
      </c>
      <c r="Q46" s="314">
        <v>-839.21090002092694</v>
      </c>
      <c r="R46" s="314">
        <v>-1967.4014542901659</v>
      </c>
      <c r="S46" s="314">
        <v>-3842.9357762141326</v>
      </c>
      <c r="T46" s="314">
        <v>-1174.9540805122533</v>
      </c>
      <c r="U46" s="314">
        <v>-1326.2897001772185</v>
      </c>
      <c r="V46" s="314">
        <v>-2502.9712338890977</v>
      </c>
      <c r="W46" s="314">
        <v>-4251.0321290818656</v>
      </c>
      <c r="X46" s="314">
        <v>-566.84274302178153</v>
      </c>
      <c r="Y46" s="314">
        <v>-835.52210425942462</v>
      </c>
      <c r="Z46" s="314">
        <v>-224.99068344968509</v>
      </c>
      <c r="AA46" s="314">
        <v>-3527.5008746773865</v>
      </c>
      <c r="AB46" s="314">
        <v>-1146.7410280793142</v>
      </c>
      <c r="AC46" s="314">
        <v>-438.37290911477965</v>
      </c>
      <c r="AD46" s="314">
        <v>-1380.586356362568</v>
      </c>
      <c r="AE46" s="314">
        <v>-3114.704486731287</v>
      </c>
      <c r="AF46" s="314">
        <v>-876.81118791114682</v>
      </c>
      <c r="AG46" s="314">
        <v>-251.46154230725506</v>
      </c>
      <c r="AH46" s="314">
        <v>67.687088090837165</v>
      </c>
      <c r="AI46" s="314">
        <v>-3256.9723795374366</v>
      </c>
      <c r="AJ46" s="314">
        <v>-457.0486171464172</v>
      </c>
      <c r="AK46" s="314">
        <v>175.99515876724308</v>
      </c>
      <c r="AL46" s="314">
        <v>-75.944312962059939</v>
      </c>
      <c r="AM46" s="314">
        <v>-934.80773847484625</v>
      </c>
      <c r="AN46" s="314">
        <v>107.42387698163395</v>
      </c>
      <c r="AO46" s="314">
        <v>76.726221217361854</v>
      </c>
      <c r="AP46" s="314">
        <v>-714.86310781079726</v>
      </c>
      <c r="AQ46" s="314">
        <v>-2380.1162628803904</v>
      </c>
      <c r="AR46" s="314">
        <v>603.46194299975321</v>
      </c>
      <c r="AS46" s="314">
        <v>-2331.910684492932</v>
      </c>
      <c r="AT46" s="314">
        <v>-416.65685136153024</v>
      </c>
      <c r="AU46" s="314">
        <v>-2605.5384445102864</v>
      </c>
      <c r="AV46" s="314">
        <v>-74.502276419823943</v>
      </c>
      <c r="AW46" s="314">
        <v>-64.323994137225782</v>
      </c>
      <c r="AX46" s="314">
        <v>-137.22222283472411</v>
      </c>
      <c r="AY46" s="314">
        <v>-2040.1319983064463</v>
      </c>
      <c r="AZ46" s="314">
        <v>801.27077528498535</v>
      </c>
      <c r="BA46" s="314">
        <v>855.01404186998161</v>
      </c>
      <c r="BB46" s="314">
        <v>635.27168775503162</v>
      </c>
      <c r="BC46" s="314">
        <v>-1436.6458264650209</v>
      </c>
      <c r="BD46" s="314">
        <v>245.62822014218469</v>
      </c>
      <c r="BE46" s="314">
        <v>190.83772539498261</v>
      </c>
      <c r="BF46" s="314">
        <v>-951.37995741002158</v>
      </c>
      <c r="BG46" s="314">
        <v>-2178.2191422532801</v>
      </c>
      <c r="BH46" s="314">
        <v>973.74376332500458</v>
      </c>
      <c r="BI46" s="314">
        <v>999.75479869193362</v>
      </c>
      <c r="BJ46" s="314">
        <v>-136.88962470997544</v>
      </c>
      <c r="BK46" s="314">
        <v>-1788.7497539299202</v>
      </c>
      <c r="BL46" s="314">
        <v>357.5449745876702</v>
      </c>
      <c r="BM46" s="314">
        <v>144.03804595566629</v>
      </c>
      <c r="BN46" s="314">
        <v>-148.93707919932825</v>
      </c>
      <c r="BO46" s="314">
        <f t="shared" ref="BO46:DJ46" si="402">+BO44+BO31</f>
        <v>388.46359042708013</v>
      </c>
      <c r="BP46" s="314">
        <f t="shared" si="402"/>
        <v>-948.60612841859415</v>
      </c>
      <c r="BQ46" s="314">
        <f t="shared" si="402"/>
        <v>-524.33764821011641</v>
      </c>
      <c r="BR46" s="314">
        <f t="shared" si="402"/>
        <v>349.28640809431744</v>
      </c>
      <c r="BS46" s="314">
        <f t="shared" si="402"/>
        <v>-299.97198452999049</v>
      </c>
      <c r="BT46" s="314">
        <f t="shared" si="402"/>
        <v>-888.52532358525389</v>
      </c>
      <c r="BU46" s="314">
        <f t="shared" si="402"/>
        <v>-212.12694422933291</v>
      </c>
      <c r="BV46" s="314">
        <f t="shared" si="402"/>
        <v>-909.16791936026777</v>
      </c>
      <c r="BW46" s="314">
        <f t="shared" si="402"/>
        <v>-846.10659070056533</v>
      </c>
      <c r="BX46" s="314">
        <f t="shared" si="402"/>
        <v>-931.99515435711373</v>
      </c>
      <c r="BY46" s="314">
        <f t="shared" si="402"/>
        <v>-1191.3641295444118</v>
      </c>
      <c r="BZ46" s="314">
        <f t="shared" si="402"/>
        <v>-1719.5764923126071</v>
      </c>
      <c r="CA46" s="314">
        <f t="shared" si="402"/>
        <v>77.88250348593138</v>
      </c>
      <c r="CB46" s="314">
        <f t="shared" si="402"/>
        <v>-847.51476604854656</v>
      </c>
      <c r="CC46" s="314">
        <f t="shared" si="402"/>
        <v>-405.32181794963822</v>
      </c>
      <c r="CD46" s="314">
        <f t="shared" si="402"/>
        <v>-205.18597392925736</v>
      </c>
      <c r="CE46" s="314">
        <f t="shared" si="402"/>
        <v>-427.87325094534361</v>
      </c>
      <c r="CF46" s="314">
        <f t="shared" si="402"/>
        <v>-693.23047530261738</v>
      </c>
      <c r="CG46" s="314">
        <f t="shared" si="402"/>
        <v>-780.69760044599207</v>
      </c>
      <c r="CH46" s="314">
        <f t="shared" si="402"/>
        <v>-974.9446325057861</v>
      </c>
      <c r="CI46" s="314">
        <f t="shared" si="402"/>
        <v>-747.32900093731962</v>
      </c>
      <c r="CJ46" s="314">
        <f t="shared" si="402"/>
        <v>-1011.8499745001561</v>
      </c>
      <c r="CK46" s="314">
        <f t="shared" si="402"/>
        <v>-1171.8496590005054</v>
      </c>
      <c r="CL46" s="314">
        <f t="shared" si="402"/>
        <v>-2067.3324955812041</v>
      </c>
      <c r="CM46" s="314">
        <f t="shared" si="402"/>
        <v>383.01504855786698</v>
      </c>
      <c r="CN46" s="314">
        <f t="shared" si="402"/>
        <v>-341.88896967590949</v>
      </c>
      <c r="CO46" s="314">
        <f t="shared" si="402"/>
        <v>-607.96882190373901</v>
      </c>
      <c r="CP46" s="314">
        <f t="shared" si="402"/>
        <v>400.66756250421321</v>
      </c>
      <c r="CQ46" s="314">
        <f t="shared" si="402"/>
        <v>-614.8372142670629</v>
      </c>
      <c r="CR46" s="314">
        <f t="shared" si="402"/>
        <v>-621.35245249657487</v>
      </c>
      <c r="CS46" s="314">
        <f t="shared" si="402"/>
        <v>196.73012276595534</v>
      </c>
      <c r="CT46" s="314">
        <f t="shared" si="402"/>
        <v>-289.7150771191973</v>
      </c>
      <c r="CU46" s="314">
        <f t="shared" si="402"/>
        <v>-132.00572909644313</v>
      </c>
      <c r="CV46" s="314">
        <f t="shared" si="402"/>
        <v>-659.1743378646886</v>
      </c>
      <c r="CW46" s="314">
        <f t="shared" si="402"/>
        <v>-330.70204241888769</v>
      </c>
      <c r="CX46" s="314">
        <f t="shared" si="402"/>
        <v>-2537.6244943938104</v>
      </c>
      <c r="CY46" s="314">
        <f t="shared" si="402"/>
        <v>244.24604399606582</v>
      </c>
      <c r="CZ46" s="314">
        <f t="shared" si="402"/>
        <v>-642.77912211990929</v>
      </c>
      <c r="DA46" s="314">
        <f t="shared" si="402"/>
        <v>-748.20794995547067</v>
      </c>
      <c r="DB46" s="314">
        <f t="shared" si="402"/>
        <v>49.38114865414633</v>
      </c>
      <c r="DC46" s="314">
        <f t="shared" si="402"/>
        <v>-47.139311315736563</v>
      </c>
      <c r="DD46" s="314">
        <f t="shared" si="402"/>
        <v>-440.61474645318941</v>
      </c>
      <c r="DE46" s="314">
        <f t="shared" si="402"/>
        <v>-361.3069692924621</v>
      </c>
      <c r="DF46" s="314">
        <f t="shared" si="402"/>
        <v>-436.45141846774794</v>
      </c>
      <c r="DG46" s="314">
        <f t="shared" si="402"/>
        <v>-582.82796860235783</v>
      </c>
      <c r="DH46" s="314">
        <f t="shared" si="402"/>
        <v>-344.39466127886249</v>
      </c>
      <c r="DI46" s="314">
        <f t="shared" si="402"/>
        <v>-958.58577001476317</v>
      </c>
      <c r="DJ46" s="314">
        <f t="shared" si="402"/>
        <v>-1811.724055437661</v>
      </c>
      <c r="DK46" s="314">
        <f t="shared" ref="DK46:EG46" si="403">+DK44+DK31</f>
        <v>350.67628833489442</v>
      </c>
      <c r="DL46" s="314">
        <f t="shared" si="403"/>
        <v>-551.988508895922</v>
      </c>
      <c r="DM46" s="314">
        <f t="shared" si="403"/>
        <v>-675.49896735011839</v>
      </c>
      <c r="DN46" s="314">
        <f t="shared" si="403"/>
        <v>151.7219307929978</v>
      </c>
      <c r="DO46" s="314">
        <f t="shared" si="403"/>
        <v>-146.73363008311384</v>
      </c>
      <c r="DP46" s="314">
        <f t="shared" si="403"/>
        <v>-256.44984301713811</v>
      </c>
      <c r="DQ46" s="314">
        <f t="shared" si="403"/>
        <v>280.47793103401244</v>
      </c>
      <c r="DR46" s="314">
        <f t="shared" si="403"/>
        <v>-295.1094938799643</v>
      </c>
      <c r="DS46" s="314">
        <f t="shared" si="403"/>
        <v>82.318650936788117</v>
      </c>
      <c r="DT46" s="314">
        <f t="shared" si="403"/>
        <v>-531.29809796249037</v>
      </c>
      <c r="DU46" s="314">
        <f t="shared" si="403"/>
        <v>-553.56076827733352</v>
      </c>
      <c r="DV46" s="314">
        <f t="shared" si="403"/>
        <v>-2172.1135132976128</v>
      </c>
      <c r="DW46" s="314">
        <f t="shared" si="403"/>
        <v>362.40312827851778</v>
      </c>
      <c r="DX46" s="314">
        <f t="shared" si="403"/>
        <v>-356.26346850276923</v>
      </c>
      <c r="DY46" s="314">
        <f t="shared" si="403"/>
        <v>-463.18827692216638</v>
      </c>
      <c r="DZ46" s="314">
        <f t="shared" si="403"/>
        <v>133.73452549079161</v>
      </c>
      <c r="EA46" s="314">
        <f t="shared" si="403"/>
        <v>38.317434197543889</v>
      </c>
      <c r="EB46" s="314">
        <f t="shared" si="403"/>
        <v>3.9431990789075826</v>
      </c>
      <c r="EC46" s="314">
        <f t="shared" si="403"/>
        <v>107.86499805176527</v>
      </c>
      <c r="ED46" s="314">
        <f t="shared" si="403"/>
        <v>-215.37153840021733</v>
      </c>
      <c r="EE46" s="314">
        <f t="shared" si="403"/>
        <v>31.562227386392181</v>
      </c>
      <c r="EF46" s="314">
        <f t="shared" si="403"/>
        <v>97.685218788131408</v>
      </c>
      <c r="EG46" s="314">
        <f t="shared" si="403"/>
        <v>168.75202811516107</v>
      </c>
      <c r="EH46" s="314">
        <f t="shared" ref="EH46:FE46" si="404">+EH44+EH31</f>
        <v>-1201.2449853781407</v>
      </c>
      <c r="EI46" s="314">
        <f t="shared" si="404"/>
        <v>260.9908001018876</v>
      </c>
      <c r="EJ46" s="314">
        <f t="shared" si="404"/>
        <v>-264.77550887010051</v>
      </c>
      <c r="EK46" s="314">
        <f t="shared" si="404"/>
        <v>111.20858574984777</v>
      </c>
      <c r="EL46" s="314">
        <f t="shared" si="404"/>
        <v>352.40157518791227</v>
      </c>
      <c r="EM46" s="314">
        <f t="shared" si="404"/>
        <v>51.329651589897594</v>
      </c>
      <c r="EN46" s="314">
        <f t="shared" si="404"/>
        <v>-327.00500556044875</v>
      </c>
      <c r="EO46" s="314">
        <f t="shared" si="404"/>
        <v>-331.89199918009712</v>
      </c>
      <c r="EP46" s="314">
        <f t="shared" si="404"/>
        <v>-172.7671859160973</v>
      </c>
      <c r="EQ46" s="314">
        <f t="shared" si="404"/>
        <v>-210.20392271460349</v>
      </c>
      <c r="ER46" s="314">
        <f t="shared" si="404"/>
        <v>67.73085864581401</v>
      </c>
      <c r="ES46" s="314">
        <f t="shared" si="404"/>
        <v>-172.27981587610174</v>
      </c>
      <c r="ET46" s="314">
        <f t="shared" si="404"/>
        <v>-2275.5673056501028</v>
      </c>
      <c r="EU46" s="314">
        <f t="shared" si="404"/>
        <v>473.80547382126628</v>
      </c>
      <c r="EV46" s="314">
        <f t="shared" si="404"/>
        <v>-328.22207998501744</v>
      </c>
      <c r="EW46" s="314">
        <f t="shared" si="404"/>
        <v>457.87854916350346</v>
      </c>
      <c r="EX46" s="314">
        <f t="shared" si="404"/>
        <v>-235.66096202905049</v>
      </c>
      <c r="EY46" s="314">
        <f t="shared" si="404"/>
        <v>-1443.2361313126983</v>
      </c>
      <c r="EZ46" s="314">
        <f t="shared" si="404"/>
        <v>-653.01359115118237</v>
      </c>
      <c r="FA46" s="314">
        <f t="shared" si="404"/>
        <v>-406.6074797386359</v>
      </c>
      <c r="FB46" s="314">
        <f t="shared" si="404"/>
        <v>-304.65458980546464</v>
      </c>
      <c r="FC46" s="314">
        <f t="shared" si="404"/>
        <v>294.60521818257132</v>
      </c>
      <c r="FD46" s="314">
        <f t="shared" si="404"/>
        <v>-509.67439123362323</v>
      </c>
      <c r="FE46" s="314">
        <f t="shared" si="404"/>
        <v>-349.60408504439715</v>
      </c>
      <c r="FF46" s="314">
        <f t="shared" ref="FF46:FR46" si="405">+FF44+FF31</f>
        <v>-1746.2599682322652</v>
      </c>
      <c r="FG46" s="314">
        <f t="shared" si="405"/>
        <v>66.868647358528648</v>
      </c>
      <c r="FH46" s="314">
        <f t="shared" si="405"/>
        <v>-319.19821458750027</v>
      </c>
      <c r="FI46" s="314">
        <f t="shared" si="405"/>
        <v>177.82729080914635</v>
      </c>
      <c r="FJ46" s="314">
        <f t="shared" si="405"/>
        <v>266.1197425190893</v>
      </c>
      <c r="FK46" s="314">
        <f t="shared" si="405"/>
        <v>-221.37167227421943</v>
      </c>
      <c r="FL46" s="314">
        <f t="shared" si="405"/>
        <v>-109.07206438209516</v>
      </c>
      <c r="FM46" s="314">
        <f t="shared" si="405"/>
        <v>-219.38154660994758</v>
      </c>
      <c r="FN46" s="314">
        <f t="shared" si="405"/>
        <v>-443.19284813490293</v>
      </c>
      <c r="FO46" s="314">
        <f t="shared" si="405"/>
        <v>525.3521719101243</v>
      </c>
      <c r="FP46" s="314">
        <f t="shared" si="405"/>
        <v>-127.00870098835773</v>
      </c>
      <c r="FQ46" s="314">
        <f t="shared" si="405"/>
        <v>237.29073520646</v>
      </c>
      <c r="FR46" s="314">
        <f t="shared" si="405"/>
        <v>-2150.4140325245485</v>
      </c>
      <c r="FS46" s="314">
        <f t="shared" ref="FS46:FU46" si="406">+FS44+FS31</f>
        <v>699.01003267998908</v>
      </c>
      <c r="FT46" s="314">
        <f t="shared" si="406"/>
        <v>-472.84794908000424</v>
      </c>
      <c r="FU46" s="314">
        <f t="shared" si="406"/>
        <v>575.10869168500142</v>
      </c>
      <c r="FV46" s="314">
        <f t="shared" ref="FV46:FX46" si="407">+FV44+FV31</f>
        <v>447.13777834499388</v>
      </c>
      <c r="FW46" s="314">
        <f t="shared" si="407"/>
        <v>639.03235020500711</v>
      </c>
      <c r="FX46" s="314">
        <f t="shared" si="407"/>
        <v>-231.15608668001801</v>
      </c>
      <c r="FY46" s="314">
        <f t="shared" ref="FY46" si="408">+FY44+FY31</f>
        <v>297.79329020504122</v>
      </c>
      <c r="FZ46" s="314">
        <f t="shared" ref="FZ46" si="409">+FZ44+FZ31</f>
        <v>114.20482816499106</v>
      </c>
      <c r="GA46" s="314">
        <f t="shared" ref="GA46:GB46" si="410">+GA44+GA31</f>
        <v>223.27356938499861</v>
      </c>
      <c r="GB46" s="314">
        <f t="shared" si="410"/>
        <v>-65.402399869999442</v>
      </c>
      <c r="GC46" s="314">
        <f t="shared" ref="GC46" si="411">+GC44+GC31</f>
        <v>-195.21925470000912</v>
      </c>
      <c r="GD46" s="314">
        <f t="shared" ref="GD46" si="412">+GD44+GD31</f>
        <v>-1176.0241718950117</v>
      </c>
      <c r="GE46" s="314">
        <f t="shared" ref="GE46:GF46" si="413">+GE44+GE31</f>
        <v>911.75838681215873</v>
      </c>
      <c r="GF46" s="314">
        <f t="shared" si="413"/>
        <v>-589.49695790498902</v>
      </c>
      <c r="GG46" s="314">
        <f t="shared" ref="GG46:GH46" si="414">+GG44+GG31</f>
        <v>-76.633208764985028</v>
      </c>
      <c r="GH46" s="314">
        <f t="shared" si="414"/>
        <v>689.5397892449779</v>
      </c>
      <c r="GI46" s="314">
        <f t="shared" ref="GI46:GJ46" si="415">+GI44+GI31</f>
        <v>-157.58719760998895</v>
      </c>
      <c r="GJ46" s="314">
        <f t="shared" si="415"/>
        <v>-341.11486624000634</v>
      </c>
      <c r="GK46" s="314">
        <f t="shared" ref="GK46:GL46" si="416">+GK44+GK31</f>
        <v>-364.63675603496966</v>
      </c>
      <c r="GL46" s="314">
        <f t="shared" si="416"/>
        <v>-445.07108786505989</v>
      </c>
      <c r="GM46" s="314">
        <f t="shared" ref="GM46" si="417">+GM44+GM31</f>
        <v>-141.67211350999207</v>
      </c>
      <c r="GN46" s="314">
        <f t="shared" ref="GN46" si="418">+GN44+GN31</f>
        <v>-394.02450741497125</v>
      </c>
      <c r="GO46" s="314">
        <f t="shared" ref="GO46" si="419">+GO44+GO31</f>
        <v>-488.50533282836619</v>
      </c>
      <c r="GP46" s="314">
        <f t="shared" ref="GP46:GQ46" si="420">+GP44+GP31</f>
        <v>-1295.6893020099426</v>
      </c>
      <c r="GQ46" s="314">
        <f t="shared" si="420"/>
        <v>303.69554865001726</v>
      </c>
      <c r="GR46" s="314">
        <f t="shared" ref="GR46" si="421">+GR44+GR31</f>
        <v>405.98621808499564</v>
      </c>
      <c r="GS46" s="314">
        <f t="shared" ref="GS46" si="422">+GS44+GS31</f>
        <v>264.06199658999174</v>
      </c>
      <c r="GT46" s="314">
        <f t="shared" ref="GT46" si="423">+GT44+GT31</f>
        <v>714.06274508194292</v>
      </c>
      <c r="GU46" s="314">
        <f t="shared" ref="GU46" si="424">+GU44+GU31</f>
        <v>304.49881741500769</v>
      </c>
      <c r="GV46" s="314">
        <f t="shared" ref="GV46" si="425">+GV44+GV31</f>
        <v>-18.806763805016999</v>
      </c>
      <c r="GW46" s="314">
        <f t="shared" ref="GW46" si="426">+GW44+GW31</f>
        <v>-43.699137469967695</v>
      </c>
      <c r="GX46" s="314">
        <f t="shared" ref="GX46" si="427">+GX44+GX31</f>
        <v>-105.70906494497063</v>
      </c>
      <c r="GY46" s="314">
        <f t="shared" ref="GY46" si="428">+GY44+GY31</f>
        <v>12.518577704962894</v>
      </c>
      <c r="GZ46" s="314">
        <f t="shared" ref="GZ46" si="429">+GZ44+GZ31</f>
        <v>-44.392934434974848</v>
      </c>
      <c r="HA46" s="314">
        <f t="shared" ref="HA46" si="430">+HA44+HA31</f>
        <v>-443.32536174499967</v>
      </c>
      <c r="HB46" s="314">
        <f t="shared" ref="HB46" si="431">+HB44+HB31</f>
        <v>-1301.0314577499457</v>
      </c>
      <c r="HC46" s="314">
        <f t="shared" ref="HC46:HD46" si="432">+HC44+HC31</f>
        <v>491.74892149186689</v>
      </c>
      <c r="HD46" s="314">
        <f t="shared" si="432"/>
        <v>-475.17557295311309</v>
      </c>
      <c r="HE46" s="314">
        <f t="shared" ref="HE46:HF46" si="433">+HE44+HE31</f>
        <v>340.97162604891639</v>
      </c>
      <c r="HF46" s="314">
        <f t="shared" si="433"/>
        <v>253.94172051187201</v>
      </c>
      <c r="HG46" s="314">
        <f t="shared" ref="HG46:HH46" si="434">+HG44+HG31</f>
        <v>-80.859656643101971</v>
      </c>
      <c r="HH46" s="314">
        <f t="shared" si="434"/>
        <v>-29.044017913103744</v>
      </c>
      <c r="HI46" s="314">
        <f t="shared" ref="HI46:HJ46" si="435">+HI44+HI31</f>
        <v>114.7663838418863</v>
      </c>
      <c r="HJ46" s="314">
        <f t="shared" si="435"/>
        <v>-1.4308716431166317</v>
      </c>
      <c r="HK46" s="314">
        <f t="shared" ref="HK46:HL46" si="436">+HK44+HK31</f>
        <v>-262.27259139809792</v>
      </c>
      <c r="HL46" s="314">
        <f t="shared" si="436"/>
        <v>-98.466371877261849</v>
      </c>
      <c r="HM46" s="314">
        <f t="shared" ref="HM46" si="437">+HM44+HM31</f>
        <v>-766.96890322919444</v>
      </c>
    </row>
    <row r="47" spans="2:221" s="102" customFormat="1" x14ac:dyDescent="0.2">
      <c r="B47" s="308">
        <v>41</v>
      </c>
      <c r="C47" s="309" t="s">
        <v>189</v>
      </c>
      <c r="D47" s="314">
        <v>-9145.5839481085331</v>
      </c>
      <c r="E47" s="314">
        <v>-8701.5174209433662</v>
      </c>
      <c r="F47" s="314">
        <v>-4967.4205685621564</v>
      </c>
      <c r="G47" s="314">
        <v>-6633.5182203392205</v>
      </c>
      <c r="H47" s="314">
        <v>-5564.6510910445386</v>
      </c>
      <c r="I47" s="314">
        <v>-3832.0427932908215</v>
      </c>
      <c r="J47" s="314">
        <v>-4695.4380155718427</v>
      </c>
      <c r="K47" s="314">
        <v>-4998.8528731249899</v>
      </c>
      <c r="L47" s="314">
        <v>-5363.4653733582199</v>
      </c>
      <c r="M47" s="314">
        <v>-3472.2710378850225</v>
      </c>
      <c r="N47" s="314">
        <v>-4536.854498966135</v>
      </c>
      <c r="O47" s="314">
        <v>-1758.2165069229577</v>
      </c>
      <c r="P47" s="314">
        <v>-1545.4872727418565</v>
      </c>
      <c r="Q47" s="314">
        <v>-1079.6883926787013</v>
      </c>
      <c r="R47" s="314">
        <v>-2263.6474127069491</v>
      </c>
      <c r="S47" s="314">
        <v>-4256.7608699810262</v>
      </c>
      <c r="T47" s="314">
        <v>-1503.5296587137382</v>
      </c>
      <c r="U47" s="314">
        <v>-1162.8687474580213</v>
      </c>
      <c r="V47" s="314">
        <v>-2180.574054783277</v>
      </c>
      <c r="W47" s="314">
        <v>-3854.5449599883336</v>
      </c>
      <c r="X47" s="314">
        <v>-469.67198094319963</v>
      </c>
      <c r="Y47" s="314">
        <v>-826.71086199145066</v>
      </c>
      <c r="Z47" s="314">
        <v>-222.80486990419854</v>
      </c>
      <c r="AA47" s="314">
        <v>-3448.2328557233013</v>
      </c>
      <c r="AB47" s="314">
        <v>-796.24632435068236</v>
      </c>
      <c r="AC47" s="314">
        <v>-645.34678186451504</v>
      </c>
      <c r="AD47" s="314">
        <v>-1742.7475003341722</v>
      </c>
      <c r="AE47" s="314">
        <v>-3449.1776137898514</v>
      </c>
      <c r="AF47" s="314">
        <v>-1128.1228192622987</v>
      </c>
      <c r="AG47" s="314">
        <v>-474.12689094219786</v>
      </c>
      <c r="AH47" s="314">
        <v>-295.62843085733834</v>
      </c>
      <c r="AI47" s="314">
        <v>-3666.7729499827042</v>
      </c>
      <c r="AJ47" s="314">
        <v>-614.74096279821515</v>
      </c>
      <c r="AK47" s="314">
        <v>-387.13229859615126</v>
      </c>
      <c r="AL47" s="314">
        <v>-757.3625820515972</v>
      </c>
      <c r="AM47" s="314">
        <v>-2072.8069498448463</v>
      </c>
      <c r="AN47" s="314">
        <v>-266.07105195836607</v>
      </c>
      <c r="AO47" s="314">
        <v>-474.78819494229151</v>
      </c>
      <c r="AP47" s="314">
        <v>-1178.5744023507973</v>
      </c>
      <c r="AQ47" s="314">
        <v>-2776.0043663203905</v>
      </c>
      <c r="AR47" s="314">
        <v>224.61264539975309</v>
      </c>
      <c r="AS47" s="314">
        <v>-1663.1711814829318</v>
      </c>
      <c r="AT47" s="314">
        <v>-847.44473011153025</v>
      </c>
      <c r="AU47" s="314">
        <v>-2712.8496069302864</v>
      </c>
      <c r="AV47" s="314">
        <v>-410.81637167982399</v>
      </c>
      <c r="AW47" s="314">
        <v>-1079.6188057872253</v>
      </c>
      <c r="AX47" s="314">
        <v>-848.96343586472449</v>
      </c>
      <c r="AY47" s="314">
        <v>-3024.0667600264464</v>
      </c>
      <c r="AZ47" s="314">
        <v>136.26100016498549</v>
      </c>
      <c r="BA47" s="314">
        <v>-162.18410825001865</v>
      </c>
      <c r="BB47" s="314">
        <v>-1023.0456578549688</v>
      </c>
      <c r="BC47" s="314">
        <v>-2423.3022719450209</v>
      </c>
      <c r="BD47" s="314">
        <v>-141.7882329578153</v>
      </c>
      <c r="BE47" s="314">
        <v>-341.62271515501737</v>
      </c>
      <c r="BF47" s="314">
        <v>-1564.8289538900217</v>
      </c>
      <c r="BG47" s="314">
        <v>-2488.6145969632798</v>
      </c>
      <c r="BH47" s="314">
        <v>747.51828549500465</v>
      </c>
      <c r="BI47" s="314">
        <v>516.12027477193362</v>
      </c>
      <c r="BJ47" s="314">
        <v>-575.1578803999754</v>
      </c>
      <c r="BK47" s="314">
        <v>-2446.6971867899201</v>
      </c>
      <c r="BL47" s="314">
        <v>157.56314854767027</v>
      </c>
      <c r="BM47" s="314">
        <v>-282.8247307743336</v>
      </c>
      <c r="BN47" s="314">
        <v>-611.21233453932814</v>
      </c>
      <c r="BO47" s="314">
        <f t="shared" ref="BO47:CC47" si="438">+BO46+BO50-BO9</f>
        <v>-54.35004577441714</v>
      </c>
      <c r="BP47" s="314">
        <f t="shared" si="438"/>
        <v>-780.77118675483166</v>
      </c>
      <c r="BQ47" s="314">
        <f t="shared" si="438"/>
        <v>-710.36604021260814</v>
      </c>
      <c r="BR47" s="314">
        <f t="shared" si="438"/>
        <v>-11.144536045677455</v>
      </c>
      <c r="BS47" s="314">
        <f t="shared" si="438"/>
        <v>-435.45226307507318</v>
      </c>
      <c r="BT47" s="314">
        <f t="shared" si="438"/>
        <v>-633.09159355795055</v>
      </c>
      <c r="BU47" s="314">
        <f t="shared" si="438"/>
        <v>-532.92949492752518</v>
      </c>
      <c r="BV47" s="314">
        <f t="shared" si="438"/>
        <v>-848.59324999371506</v>
      </c>
      <c r="BW47" s="314">
        <f t="shared" si="438"/>
        <v>-882.12466778570888</v>
      </c>
      <c r="BX47" s="314">
        <f t="shared" si="438"/>
        <v>-1014.687120196347</v>
      </c>
      <c r="BY47" s="314">
        <f t="shared" si="438"/>
        <v>-1249.4407820379943</v>
      </c>
      <c r="BZ47" s="314">
        <f t="shared" si="438"/>
        <v>-1992.6329677466849</v>
      </c>
      <c r="CA47" s="314">
        <f t="shared" si="438"/>
        <v>-33.549085516825699</v>
      </c>
      <c r="CB47" s="314">
        <f t="shared" si="438"/>
        <v>-791.66979061284428</v>
      </c>
      <c r="CC47" s="314">
        <f t="shared" si="438"/>
        <v>-678.31078258406842</v>
      </c>
      <c r="CD47" s="314">
        <f t="shared" ref="CD47:EO47" si="439">+CD46+CD50-CD9</f>
        <v>-0.16896630789847222</v>
      </c>
      <c r="CE47" s="314">
        <f t="shared" si="439"/>
        <v>-498.91385220521641</v>
      </c>
      <c r="CF47" s="314">
        <f t="shared" si="439"/>
        <v>-663.78592894490635</v>
      </c>
      <c r="CG47" s="314">
        <f t="shared" si="439"/>
        <v>-634.33453983626805</v>
      </c>
      <c r="CH47" s="314">
        <f t="shared" si="439"/>
        <v>-792.55362310521184</v>
      </c>
      <c r="CI47" s="314">
        <f t="shared" si="439"/>
        <v>-753.68589184179734</v>
      </c>
      <c r="CJ47" s="314">
        <f t="shared" si="439"/>
        <v>-1001.3774030059344</v>
      </c>
      <c r="CK47" s="314">
        <f t="shared" si="439"/>
        <v>-1064.2075456287987</v>
      </c>
      <c r="CL47" s="314">
        <f t="shared" si="439"/>
        <v>-1788.9600113536003</v>
      </c>
      <c r="CM47" s="314">
        <f t="shared" si="439"/>
        <v>389.344706838467</v>
      </c>
      <c r="CN47" s="314">
        <f t="shared" si="439"/>
        <v>-261.23601758373383</v>
      </c>
      <c r="CO47" s="314">
        <f t="shared" si="439"/>
        <v>-597.78067019793298</v>
      </c>
      <c r="CP47" s="314">
        <f t="shared" si="439"/>
        <v>373.50528643111664</v>
      </c>
      <c r="CQ47" s="314">
        <f t="shared" si="439"/>
        <v>-567.1640086118839</v>
      </c>
      <c r="CR47" s="314">
        <f t="shared" si="439"/>
        <v>-633.05213981068323</v>
      </c>
      <c r="CS47" s="314">
        <f t="shared" si="439"/>
        <v>177.79645697801743</v>
      </c>
      <c r="CT47" s="314">
        <f t="shared" si="439"/>
        <v>-321.98304747103316</v>
      </c>
      <c r="CU47" s="314">
        <f t="shared" si="439"/>
        <v>-78.618279411182755</v>
      </c>
      <c r="CV47" s="314">
        <f t="shared" si="439"/>
        <v>-634.00092521478359</v>
      </c>
      <c r="CW47" s="314">
        <f t="shared" si="439"/>
        <v>-318.18668686333342</v>
      </c>
      <c r="CX47" s="314">
        <f t="shared" si="439"/>
        <v>-2496.0452436451842</v>
      </c>
      <c r="CY47" s="314">
        <f t="shared" si="439"/>
        <v>263.54395035176145</v>
      </c>
      <c r="CZ47" s="314">
        <f t="shared" si="439"/>
        <v>-354.32397309027203</v>
      </c>
      <c r="DA47" s="314">
        <f t="shared" si="439"/>
        <v>-705.46630161217149</v>
      </c>
      <c r="DB47" s="314">
        <f t="shared" si="439"/>
        <v>28.189943323728642</v>
      </c>
      <c r="DC47" s="314">
        <f t="shared" si="439"/>
        <v>-146.95261505297174</v>
      </c>
      <c r="DD47" s="314">
        <f t="shared" si="439"/>
        <v>-526.58411013527189</v>
      </c>
      <c r="DE47" s="314">
        <f t="shared" si="439"/>
        <v>-492.61640595429384</v>
      </c>
      <c r="DF47" s="314">
        <f t="shared" si="439"/>
        <v>-555.92632477693837</v>
      </c>
      <c r="DG47" s="314">
        <f t="shared" si="439"/>
        <v>-694.20476960293968</v>
      </c>
      <c r="DH47" s="314">
        <f t="shared" si="439"/>
        <v>-417.36660588722333</v>
      </c>
      <c r="DI47" s="314">
        <f t="shared" si="439"/>
        <v>-974.60300474693827</v>
      </c>
      <c r="DJ47" s="314">
        <f t="shared" si="439"/>
        <v>-2057.2080031556893</v>
      </c>
      <c r="DK47" s="314">
        <f t="shared" si="439"/>
        <v>315.4495154636154</v>
      </c>
      <c r="DL47" s="314">
        <f t="shared" si="439"/>
        <v>-637.24585582338568</v>
      </c>
      <c r="DM47" s="314">
        <f t="shared" si="439"/>
        <v>-806.3264789025277</v>
      </c>
      <c r="DN47" s="314">
        <f t="shared" si="439"/>
        <v>153.00195023061588</v>
      </c>
      <c r="DO47" s="314">
        <f t="shared" si="439"/>
        <v>-292.47897735113406</v>
      </c>
      <c r="DP47" s="314">
        <f t="shared" si="439"/>
        <v>-334.64986382167899</v>
      </c>
      <c r="DQ47" s="314">
        <f t="shared" si="439"/>
        <v>96.226699702068004</v>
      </c>
      <c r="DR47" s="314">
        <f t="shared" si="439"/>
        <v>-360.34972781518729</v>
      </c>
      <c r="DS47" s="314">
        <f t="shared" si="439"/>
        <v>-31.505402744220305</v>
      </c>
      <c r="DT47" s="314">
        <f t="shared" si="439"/>
        <v>-619.13802955819142</v>
      </c>
      <c r="DU47" s="314">
        <f t="shared" si="439"/>
        <v>-708.13740914436039</v>
      </c>
      <c r="DV47" s="314">
        <f t="shared" si="439"/>
        <v>-2339.4975112801521</v>
      </c>
      <c r="DW47" s="314">
        <f t="shared" si="439"/>
        <v>403.18932949579118</v>
      </c>
      <c r="DX47" s="314">
        <f t="shared" si="439"/>
        <v>-338.38426176980539</v>
      </c>
      <c r="DY47" s="314">
        <f t="shared" si="439"/>
        <v>-679.54603052420157</v>
      </c>
      <c r="DZ47" s="314">
        <f t="shared" si="439"/>
        <v>67.464113777397415</v>
      </c>
      <c r="EA47" s="314">
        <f t="shared" si="439"/>
        <v>-114.45947954245605</v>
      </c>
      <c r="EB47" s="314">
        <f t="shared" si="439"/>
        <v>-340.13693283109251</v>
      </c>
      <c r="EC47" s="314">
        <f t="shared" si="439"/>
        <v>-116.72959002823472</v>
      </c>
      <c r="ED47" s="314">
        <f t="shared" si="439"/>
        <v>-395.23543050021726</v>
      </c>
      <c r="EE47" s="314">
        <f t="shared" si="439"/>
        <v>-245.39756152314538</v>
      </c>
      <c r="EF47" s="314">
        <f t="shared" si="439"/>
        <v>-301.54045516186852</v>
      </c>
      <c r="EG47" s="314">
        <f t="shared" si="439"/>
        <v>-322.80199610483885</v>
      </c>
      <c r="EH47" s="314">
        <f t="shared" si="439"/>
        <v>-1448.4644985781406</v>
      </c>
      <c r="EI47" s="314">
        <f t="shared" si="439"/>
        <v>297.16874122188767</v>
      </c>
      <c r="EJ47" s="314">
        <f t="shared" si="439"/>
        <v>-412.05002430010046</v>
      </c>
      <c r="EK47" s="314">
        <f t="shared" si="439"/>
        <v>-151.18976888015209</v>
      </c>
      <c r="EL47" s="314">
        <f t="shared" si="439"/>
        <v>200.59294026791213</v>
      </c>
      <c r="EM47" s="314">
        <f t="shared" si="439"/>
        <v>-246.4706590301023</v>
      </c>
      <c r="EN47" s="314">
        <f t="shared" si="439"/>
        <v>-428.91047618010231</v>
      </c>
      <c r="EO47" s="314">
        <f t="shared" si="439"/>
        <v>-332.7847613500972</v>
      </c>
      <c r="EP47" s="314">
        <f t="shared" ref="EP47:GC47" si="440">+EP46+EP50-EP9</f>
        <v>-416.57284268609726</v>
      </c>
      <c r="EQ47" s="314">
        <f t="shared" si="440"/>
        <v>-429.21679831460347</v>
      </c>
      <c r="ER47" s="314">
        <f t="shared" si="440"/>
        <v>-35.10496503418608</v>
      </c>
      <c r="ES47" s="314">
        <f t="shared" si="440"/>
        <v>-342.13931993610169</v>
      </c>
      <c r="ET47" s="314">
        <f t="shared" si="440"/>
        <v>-2398.7600813501031</v>
      </c>
      <c r="EU47" s="314">
        <f t="shared" si="440"/>
        <v>446.46703717126627</v>
      </c>
      <c r="EV47" s="314">
        <f t="shared" si="440"/>
        <v>-550.51280634501768</v>
      </c>
      <c r="EW47" s="314">
        <f t="shared" si="440"/>
        <v>328.65841457350348</v>
      </c>
      <c r="EX47" s="314">
        <f t="shared" si="440"/>
        <v>48.384409520949504</v>
      </c>
      <c r="EY47" s="314">
        <f t="shared" si="440"/>
        <v>-1217.4732308526982</v>
      </c>
      <c r="EZ47" s="314">
        <f t="shared" si="440"/>
        <v>-494.0823601511824</v>
      </c>
      <c r="FA47" s="314">
        <f t="shared" si="440"/>
        <v>-459.81716251863588</v>
      </c>
      <c r="FB47" s="314">
        <f t="shared" si="440"/>
        <v>-372.02635597546464</v>
      </c>
      <c r="FC47" s="314">
        <f t="shared" si="440"/>
        <v>-15.601211617428703</v>
      </c>
      <c r="FD47" s="314">
        <f t="shared" si="440"/>
        <v>-581.15051649362329</v>
      </c>
      <c r="FE47" s="314">
        <f t="shared" si="440"/>
        <v>-476.18413856439719</v>
      </c>
      <c r="FF47" s="314">
        <f t="shared" si="440"/>
        <v>-1655.5149518722651</v>
      </c>
      <c r="FG47" s="314">
        <f t="shared" si="440"/>
        <v>96.00470666852874</v>
      </c>
      <c r="FH47" s="314">
        <f t="shared" si="440"/>
        <v>-318.20556583750033</v>
      </c>
      <c r="FI47" s="314">
        <f t="shared" si="440"/>
        <v>-188.6155125108537</v>
      </c>
      <c r="FJ47" s="314">
        <f t="shared" si="440"/>
        <v>120.34590170908928</v>
      </c>
      <c r="FK47" s="314">
        <f t="shared" si="440"/>
        <v>-631.80824985421941</v>
      </c>
      <c r="FL47" s="314">
        <f t="shared" si="440"/>
        <v>-568.15645764209512</v>
      </c>
      <c r="FM47" s="314">
        <f t="shared" si="440"/>
        <v>-305.30582416994764</v>
      </c>
      <c r="FN47" s="314">
        <f t="shared" si="440"/>
        <v>-548.3185369249029</v>
      </c>
      <c r="FO47" s="314">
        <f t="shared" si="440"/>
        <v>4.6609252301241213</v>
      </c>
      <c r="FP47" s="314">
        <f t="shared" si="440"/>
        <v>-437.99128239835773</v>
      </c>
      <c r="FQ47" s="314">
        <f t="shared" si="440"/>
        <v>-248.29511435353993</v>
      </c>
      <c r="FR47" s="314">
        <f t="shared" si="440"/>
        <v>-2337.7803632745481</v>
      </c>
      <c r="FS47" s="314">
        <f t="shared" si="440"/>
        <v>542.93242636998889</v>
      </c>
      <c r="FT47" s="314">
        <f t="shared" si="440"/>
        <v>-603.25081117000434</v>
      </c>
      <c r="FU47" s="314">
        <f t="shared" si="440"/>
        <v>196.57938496500128</v>
      </c>
      <c r="FV47" s="314">
        <f t="shared" si="440"/>
        <v>419.5410365049936</v>
      </c>
      <c r="FW47" s="314">
        <f t="shared" si="440"/>
        <v>-81.905042764992913</v>
      </c>
      <c r="FX47" s="314">
        <f t="shared" si="440"/>
        <v>-499.82010199001809</v>
      </c>
      <c r="FY47" s="314">
        <f t="shared" si="440"/>
        <v>-372.73545406495884</v>
      </c>
      <c r="FZ47" s="314">
        <f t="shared" si="440"/>
        <v>-490.92366688500897</v>
      </c>
      <c r="GA47" s="314">
        <f t="shared" si="440"/>
        <v>-159.38653690500138</v>
      </c>
      <c r="GB47" s="314">
        <f t="shared" si="440"/>
        <v>-316.61120396999945</v>
      </c>
      <c r="GC47" s="314">
        <f t="shared" si="440"/>
        <v>-508.39015538000911</v>
      </c>
      <c r="GD47" s="314">
        <f t="shared" ref="GD47" si="441">+GD46+GD50-GD9</f>
        <v>-1598.3009125950116</v>
      </c>
      <c r="GE47" s="314">
        <f t="shared" ref="GE47:GF47" si="442">+GE46+GE50-GE9</f>
        <v>735.08912728215876</v>
      </c>
      <c r="GF47" s="314">
        <f t="shared" si="442"/>
        <v>-716.362925224989</v>
      </c>
      <c r="GG47" s="314">
        <f t="shared" ref="GG47" si="443">+GG46+GG50-GG9</f>
        <v>-160.51443501498505</v>
      </c>
      <c r="GH47" s="314">
        <f>+GH46+GH50-GH9</f>
        <v>451.58570494497792</v>
      </c>
      <c r="GI47" s="314">
        <f t="shared" ref="GI47:GJ47" si="444">+GI46+GI50-GI9</f>
        <v>-339.07730791998898</v>
      </c>
      <c r="GJ47" s="314">
        <f t="shared" si="444"/>
        <v>-454.13111218000631</v>
      </c>
      <c r="GK47" s="314">
        <f t="shared" ref="GK47:GL47" si="445">+GK46+GK50-GK9</f>
        <v>-462.44218187496972</v>
      </c>
      <c r="GL47" s="314">
        <f t="shared" si="445"/>
        <v>-684.86718871505991</v>
      </c>
      <c r="GM47" s="314">
        <f t="shared" ref="GM47" si="446">+GM46+GM50-GM9</f>
        <v>-417.51958329999206</v>
      </c>
      <c r="GN47" s="314">
        <f t="shared" ref="GN47" si="447">+GN46+GN50-GN9</f>
        <v>-495.72086689497121</v>
      </c>
      <c r="GO47" s="314">
        <f t="shared" ref="GO47" si="448">+GO46+GO50-GO9</f>
        <v>-662.33182883836616</v>
      </c>
      <c r="GP47" s="314">
        <f t="shared" ref="GP47:GQ47" si="449">+GP46+GP50-GP9</f>
        <v>-1330.5619012299426</v>
      </c>
      <c r="GQ47" s="314">
        <f t="shared" si="449"/>
        <v>253.88348557001723</v>
      </c>
      <c r="GR47" s="314">
        <f t="shared" ref="GR47" si="450">+GR46+GR50-GR9</f>
        <v>361.24165440499564</v>
      </c>
      <c r="GS47" s="314">
        <f t="shared" ref="GS47" si="451">+GS46+GS50-GS9</f>
        <v>132.39314551999172</v>
      </c>
      <c r="GT47" s="314">
        <f t="shared" ref="GT47" si="452">+GT46+GT50-GT9</f>
        <v>599.59904901194295</v>
      </c>
      <c r="GU47" s="314">
        <f t="shared" ref="GU47" si="453">+GU46+GU50-GU9</f>
        <v>73.799418945007687</v>
      </c>
      <c r="GV47" s="314">
        <f t="shared" ref="GV47" si="454">+GV46+GV50-GV9</f>
        <v>-157.27819318501699</v>
      </c>
      <c r="GW47" s="314">
        <f t="shared" ref="GW47" si="455">+GW46+GW50-GW9</f>
        <v>37.105348250032307</v>
      </c>
      <c r="GX47" s="314">
        <f t="shared" ref="GX47" si="456">+GX46+GX50-GX9</f>
        <v>-391.28025498497067</v>
      </c>
      <c r="GY47" s="314">
        <f t="shared" ref="GY47" si="457">+GY46+GY50-GY9</f>
        <v>-220.98297366503706</v>
      </c>
      <c r="GZ47" s="314">
        <f t="shared" ref="GZ47" si="458">+GZ46+GZ50-GZ9</f>
        <v>-355.81495916497477</v>
      </c>
      <c r="HA47" s="314">
        <f t="shared" ref="HA47" si="459">+HA46+HA50-HA9</f>
        <v>-635.72070742499966</v>
      </c>
      <c r="HB47" s="314">
        <f t="shared" ref="HB47" si="460">+HB46+HB50-HB9</f>
        <v>-1455.1615201999457</v>
      </c>
      <c r="HC47" s="314">
        <f t="shared" ref="HC47:HD47" si="461">+HC46+HC50-HC9</f>
        <v>407.41168035186689</v>
      </c>
      <c r="HD47" s="314">
        <f t="shared" si="461"/>
        <v>-538.72681039311306</v>
      </c>
      <c r="HE47" s="314">
        <f t="shared" ref="HE47:HF47" si="462">+HE46+HE50-HE9</f>
        <v>288.87827858891643</v>
      </c>
      <c r="HF47" s="314">
        <f t="shared" si="462"/>
        <v>133.87044304187197</v>
      </c>
      <c r="HG47" s="314">
        <f t="shared" ref="HG47:HH47" si="463">+HG46+HG50-HG9</f>
        <v>-160.59894252310195</v>
      </c>
      <c r="HH47" s="314">
        <f t="shared" si="463"/>
        <v>-256.09623129310364</v>
      </c>
      <c r="HI47" s="314">
        <f t="shared" ref="HI47:HJ47" si="464">+HI46+HI50-HI9</f>
        <v>-64.002404138113661</v>
      </c>
      <c r="HJ47" s="314">
        <f t="shared" si="464"/>
        <v>-110.69362409311667</v>
      </c>
      <c r="HK47" s="314">
        <f t="shared" ref="HK47:HL47" si="465">+HK46+HK50-HK9</f>
        <v>-436.51630630809785</v>
      </c>
      <c r="HL47" s="314">
        <f t="shared" si="465"/>
        <v>-291.14242141810718</v>
      </c>
      <c r="HM47" s="314">
        <f t="shared" ref="HM47" si="466">+HM46+HM50-HM9</f>
        <v>-903.93035308315757</v>
      </c>
    </row>
    <row r="48" spans="2:221" x14ac:dyDescent="0.2">
      <c r="B48" s="278"/>
      <c r="C48" s="279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03"/>
      <c r="BB48" s="303"/>
      <c r="BC48" s="303"/>
      <c r="BD48" s="303"/>
      <c r="BE48" s="303"/>
      <c r="BF48" s="303"/>
      <c r="BG48" s="303"/>
      <c r="BH48" s="303"/>
      <c r="BI48" s="303"/>
      <c r="BJ48" s="303"/>
      <c r="BK48" s="303"/>
      <c r="BL48" s="303"/>
      <c r="BM48" s="303"/>
      <c r="BN48" s="303"/>
      <c r="BO48" s="303"/>
      <c r="BP48" s="303"/>
      <c r="BQ48" s="303"/>
      <c r="BR48" s="303"/>
      <c r="BS48" s="303"/>
      <c r="BT48" s="303"/>
      <c r="BU48" s="303"/>
      <c r="BV48" s="303"/>
      <c r="BW48" s="303"/>
      <c r="BX48" s="303"/>
      <c r="BY48" s="303"/>
      <c r="BZ48" s="303"/>
      <c r="CA48" s="303"/>
      <c r="CB48" s="303"/>
      <c r="CC48" s="303"/>
      <c r="CD48" s="303"/>
      <c r="CE48" s="303"/>
      <c r="CF48" s="303"/>
      <c r="CG48" s="303"/>
      <c r="CH48" s="303"/>
      <c r="CI48" s="303"/>
      <c r="CJ48" s="303"/>
      <c r="CK48" s="303"/>
      <c r="CL48" s="303"/>
      <c r="CM48" s="303"/>
      <c r="CN48" s="303"/>
      <c r="CO48" s="303"/>
      <c r="CP48" s="303"/>
      <c r="CQ48" s="303"/>
      <c r="CR48" s="303"/>
      <c r="CS48" s="303"/>
      <c r="CT48" s="303"/>
      <c r="CU48" s="303"/>
      <c r="CV48" s="303"/>
      <c r="CW48" s="303"/>
      <c r="CX48" s="303"/>
      <c r="CY48" s="303"/>
      <c r="CZ48" s="303"/>
      <c r="DA48" s="303"/>
      <c r="DB48" s="303"/>
      <c r="DC48" s="303"/>
      <c r="DD48" s="303"/>
      <c r="DE48" s="303"/>
      <c r="DF48" s="303"/>
      <c r="DG48" s="303"/>
      <c r="DH48" s="303"/>
      <c r="DI48" s="303"/>
      <c r="DJ48" s="303"/>
      <c r="DK48" s="303"/>
      <c r="DL48" s="303"/>
      <c r="DM48" s="303"/>
      <c r="DN48" s="303"/>
      <c r="DO48" s="303"/>
      <c r="DP48" s="303"/>
      <c r="DQ48" s="303"/>
      <c r="DR48" s="303"/>
      <c r="DS48" s="303"/>
      <c r="DT48" s="303"/>
      <c r="DU48" s="303"/>
      <c r="DV48" s="303"/>
      <c r="DW48" s="303"/>
      <c r="DX48" s="303"/>
      <c r="DY48" s="303"/>
      <c r="DZ48" s="303"/>
      <c r="EA48" s="303"/>
      <c r="EB48" s="303"/>
      <c r="EC48" s="303"/>
      <c r="ED48" s="303"/>
      <c r="EE48" s="303"/>
      <c r="EF48" s="303"/>
      <c r="EG48" s="303"/>
      <c r="EH48" s="303"/>
      <c r="EI48" s="303"/>
      <c r="EJ48" s="303"/>
      <c r="EK48" s="303"/>
      <c r="EL48" s="303"/>
      <c r="EM48" s="303"/>
      <c r="EN48" s="303"/>
      <c r="EO48" s="303"/>
      <c r="EP48" s="303"/>
      <c r="EQ48" s="303"/>
      <c r="ER48" s="303"/>
      <c r="ES48" s="303"/>
      <c r="ET48" s="303"/>
      <c r="EU48" s="303"/>
      <c r="EV48" s="303"/>
      <c r="EW48" s="303"/>
      <c r="EX48" s="303"/>
      <c r="EY48" s="303"/>
      <c r="EZ48" s="303"/>
      <c r="FA48" s="303"/>
      <c r="FB48" s="303"/>
      <c r="FC48" s="303"/>
      <c r="FD48" s="303"/>
      <c r="FE48" s="303"/>
      <c r="FF48" s="303"/>
      <c r="FG48" s="303"/>
      <c r="FH48" s="303"/>
      <c r="FI48" s="303"/>
      <c r="FJ48" s="303"/>
      <c r="FK48" s="303"/>
      <c r="FL48" s="303"/>
      <c r="FM48" s="303"/>
      <c r="FN48" s="303"/>
      <c r="FO48" s="303"/>
      <c r="FP48" s="303"/>
      <c r="FQ48" s="303"/>
      <c r="FR48" s="303"/>
      <c r="FS48" s="303"/>
      <c r="FT48" s="303"/>
      <c r="FU48" s="303"/>
      <c r="FV48" s="303"/>
      <c r="FW48" s="303"/>
      <c r="FX48" s="303"/>
      <c r="FY48" s="303"/>
      <c r="FZ48" s="303"/>
      <c r="GA48" s="303"/>
      <c r="GB48" s="303"/>
      <c r="GC48" s="303"/>
      <c r="GD48" s="303"/>
      <c r="GE48" s="303"/>
      <c r="GF48" s="303"/>
      <c r="GG48" s="303"/>
      <c r="GH48" s="303"/>
      <c r="GI48" s="303"/>
      <c r="GJ48" s="303"/>
      <c r="GK48" s="303"/>
      <c r="GL48" s="303"/>
      <c r="GM48" s="303"/>
      <c r="GN48" s="303"/>
      <c r="GO48" s="303"/>
      <c r="GP48" s="303"/>
      <c r="GQ48" s="303"/>
      <c r="GR48" s="303"/>
      <c r="GS48" s="303"/>
      <c r="GT48" s="303"/>
      <c r="GU48" s="303"/>
      <c r="GV48" s="303"/>
      <c r="GW48" s="303"/>
      <c r="GX48" s="303"/>
      <c r="GY48" s="303"/>
      <c r="GZ48" s="303"/>
      <c r="HA48" s="303"/>
      <c r="HB48" s="303"/>
      <c r="HC48" s="303"/>
      <c r="HD48" s="303"/>
      <c r="HE48" s="303"/>
      <c r="HF48" s="303"/>
      <c r="HG48" s="303"/>
      <c r="HH48" s="303"/>
      <c r="HI48" s="303"/>
      <c r="HJ48" s="303"/>
      <c r="HK48" s="303"/>
      <c r="HL48" s="303"/>
      <c r="HM48" s="303"/>
    </row>
    <row r="49" spans="2:221" s="104" customFormat="1" x14ac:dyDescent="0.2">
      <c r="B49" s="308"/>
      <c r="C49" s="310" t="s">
        <v>186</v>
      </c>
      <c r="D49" s="315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  <c r="AE49" s="316"/>
      <c r="AF49" s="316"/>
      <c r="AG49" s="316"/>
      <c r="AH49" s="316"/>
      <c r="AI49" s="316"/>
      <c r="AJ49" s="316"/>
      <c r="AK49" s="316"/>
      <c r="AL49" s="316"/>
      <c r="AM49" s="316"/>
      <c r="AN49" s="316"/>
      <c r="AO49" s="316"/>
      <c r="AP49" s="316"/>
      <c r="AQ49" s="316"/>
      <c r="AR49" s="316"/>
      <c r="AS49" s="316"/>
      <c r="AT49" s="316"/>
      <c r="AU49" s="316"/>
      <c r="AV49" s="316"/>
      <c r="AW49" s="316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  <c r="BN49" s="316"/>
      <c r="BO49" s="316"/>
      <c r="BP49" s="316"/>
      <c r="BQ49" s="316"/>
      <c r="BR49" s="316"/>
      <c r="BS49" s="316"/>
      <c r="BT49" s="316"/>
      <c r="BU49" s="316"/>
      <c r="BV49" s="316"/>
      <c r="BW49" s="316"/>
      <c r="BX49" s="316"/>
      <c r="BY49" s="316"/>
      <c r="BZ49" s="316"/>
      <c r="CA49" s="316"/>
      <c r="CB49" s="316"/>
      <c r="CC49" s="316"/>
      <c r="CD49" s="316"/>
      <c r="CE49" s="316"/>
      <c r="CF49" s="316"/>
      <c r="CG49" s="316"/>
      <c r="CH49" s="316"/>
      <c r="CI49" s="316"/>
      <c r="CJ49" s="316"/>
      <c r="CK49" s="316"/>
      <c r="CL49" s="316"/>
      <c r="CM49" s="316"/>
      <c r="CN49" s="316"/>
      <c r="CO49" s="316"/>
      <c r="CP49" s="316"/>
      <c r="CQ49" s="316"/>
      <c r="CR49" s="316"/>
      <c r="CS49" s="316"/>
      <c r="CT49" s="316"/>
      <c r="CU49" s="316"/>
      <c r="CV49" s="316"/>
      <c r="CW49" s="316"/>
      <c r="CX49" s="316"/>
      <c r="CY49" s="316"/>
      <c r="CZ49" s="316"/>
      <c r="DA49" s="316"/>
      <c r="DB49" s="316"/>
      <c r="DC49" s="316"/>
      <c r="DD49" s="316"/>
      <c r="DE49" s="316"/>
      <c r="DF49" s="316"/>
      <c r="DG49" s="316"/>
      <c r="DH49" s="316"/>
      <c r="DI49" s="316"/>
      <c r="DJ49" s="316"/>
      <c r="DK49" s="316"/>
      <c r="DL49" s="316"/>
      <c r="DM49" s="316"/>
      <c r="DN49" s="316"/>
      <c r="DO49" s="316"/>
      <c r="DP49" s="316"/>
      <c r="DQ49" s="316"/>
      <c r="DR49" s="316"/>
      <c r="DS49" s="316"/>
      <c r="DT49" s="316"/>
      <c r="DU49" s="316"/>
      <c r="DV49" s="316"/>
      <c r="DW49" s="316"/>
      <c r="DX49" s="316"/>
      <c r="DY49" s="316"/>
      <c r="DZ49" s="316"/>
      <c r="EA49" s="316"/>
      <c r="EB49" s="316"/>
      <c r="EC49" s="316"/>
      <c r="ED49" s="316"/>
      <c r="EE49" s="316"/>
      <c r="EF49" s="316"/>
      <c r="EG49" s="316"/>
      <c r="EH49" s="316"/>
      <c r="EI49" s="316"/>
      <c r="EJ49" s="316"/>
      <c r="EK49" s="316"/>
      <c r="EL49" s="316"/>
      <c r="EM49" s="316"/>
      <c r="EN49" s="316"/>
      <c r="EO49" s="316"/>
      <c r="EP49" s="316"/>
      <c r="EQ49" s="316"/>
      <c r="ER49" s="316"/>
      <c r="ES49" s="316"/>
      <c r="ET49" s="316"/>
      <c r="EU49" s="316"/>
      <c r="EV49" s="316"/>
      <c r="EW49" s="316"/>
      <c r="EX49" s="316"/>
      <c r="EY49" s="316"/>
      <c r="EZ49" s="316"/>
      <c r="FA49" s="316"/>
      <c r="FB49" s="316"/>
      <c r="FC49" s="316"/>
      <c r="FD49" s="316"/>
      <c r="FE49" s="316"/>
      <c r="FF49" s="316"/>
      <c r="FG49" s="316"/>
      <c r="FH49" s="316"/>
      <c r="FI49" s="316"/>
      <c r="FJ49" s="316"/>
      <c r="FK49" s="316"/>
      <c r="FL49" s="316"/>
      <c r="FM49" s="316"/>
      <c r="FN49" s="316"/>
      <c r="FO49" s="316"/>
      <c r="FP49" s="316"/>
      <c r="FQ49" s="316"/>
      <c r="FR49" s="316"/>
      <c r="FS49" s="316"/>
      <c r="FT49" s="316"/>
      <c r="FU49" s="316"/>
      <c r="FV49" s="316"/>
      <c r="FW49" s="316"/>
      <c r="FX49" s="316"/>
      <c r="FY49" s="316"/>
      <c r="FZ49" s="316"/>
      <c r="GA49" s="316"/>
      <c r="GB49" s="316"/>
      <c r="GC49" s="316"/>
      <c r="GD49" s="316"/>
      <c r="GE49" s="316"/>
      <c r="GF49" s="316"/>
      <c r="GG49" s="316"/>
      <c r="GH49" s="316"/>
      <c r="GI49" s="316"/>
      <c r="GJ49" s="316"/>
      <c r="GK49" s="316"/>
      <c r="GL49" s="316"/>
      <c r="GM49" s="316"/>
      <c r="GN49" s="316"/>
      <c r="GO49" s="316"/>
      <c r="GP49" s="316"/>
      <c r="GQ49" s="316"/>
      <c r="GR49" s="316"/>
      <c r="GS49" s="316"/>
      <c r="GT49" s="316"/>
      <c r="GU49" s="316"/>
      <c r="GV49" s="316"/>
      <c r="GW49" s="316"/>
      <c r="GX49" s="316"/>
      <c r="GY49" s="316"/>
      <c r="GZ49" s="316"/>
      <c r="HA49" s="316"/>
      <c r="HB49" s="316"/>
      <c r="HC49" s="316"/>
      <c r="HD49" s="316"/>
      <c r="HE49" s="316"/>
      <c r="HF49" s="316"/>
      <c r="HG49" s="316"/>
      <c r="HH49" s="316"/>
      <c r="HI49" s="316"/>
      <c r="HJ49" s="316"/>
      <c r="HK49" s="316"/>
      <c r="HL49" s="316"/>
      <c r="HM49" s="316"/>
    </row>
    <row r="50" spans="2:221" s="102" customFormat="1" x14ac:dyDescent="0.2">
      <c r="B50" s="308">
        <v>23</v>
      </c>
      <c r="C50" s="309" t="s">
        <v>231</v>
      </c>
      <c r="D50" s="314">
        <v>7470.0580036996944</v>
      </c>
      <c r="E50" s="314">
        <v>7835.5093271032201</v>
      </c>
      <c r="F50" s="314">
        <v>5476.3941415700001</v>
      </c>
      <c r="G50" s="314">
        <v>4160.12853507</v>
      </c>
      <c r="H50" s="314">
        <v>4403.7246711676089</v>
      </c>
      <c r="I50" s="314">
        <v>5545.0160354131576</v>
      </c>
      <c r="J50" s="314">
        <v>5879.6548455052634</v>
      </c>
      <c r="K50" s="314">
        <v>4418.8720644484511</v>
      </c>
      <c r="L50" s="314">
        <v>5747.7946320018418</v>
      </c>
      <c r="M50" s="314">
        <v>6181.6481667120215</v>
      </c>
      <c r="N50" s="314">
        <v>1191.6062664026708</v>
      </c>
      <c r="O50" s="314">
        <v>1548.8496330031876</v>
      </c>
      <c r="P50" s="314">
        <v>1856.39271026244</v>
      </c>
      <c r="Q50" s="314">
        <v>1841.902690247688</v>
      </c>
      <c r="R50" s="314">
        <v>1856.3935999411065</v>
      </c>
      <c r="S50" s="314">
        <v>1915.3690032484601</v>
      </c>
      <c r="T50" s="314">
        <v>1772.758555893221</v>
      </c>
      <c r="U50" s="314">
        <v>2141.11485859</v>
      </c>
      <c r="V50" s="314">
        <v>1892.1210333899999</v>
      </c>
      <c r="W50" s="314">
        <v>2029.5148792299997</v>
      </c>
      <c r="X50" s="314">
        <v>1358.6510442700001</v>
      </c>
      <c r="Y50" s="314">
        <v>1429.1972541</v>
      </c>
      <c r="Z50" s="314">
        <v>1401.6165850899999</v>
      </c>
      <c r="AA50" s="314">
        <v>1286.9292581099999</v>
      </c>
      <c r="AB50" s="314">
        <v>1252.2651496599999</v>
      </c>
      <c r="AC50" s="314">
        <v>918.57908487999998</v>
      </c>
      <c r="AD50" s="314">
        <v>912.94660374999989</v>
      </c>
      <c r="AE50" s="314">
        <v>1076.33769678</v>
      </c>
      <c r="AF50" s="314">
        <v>1003.3348863400481</v>
      </c>
      <c r="AG50" s="314">
        <v>1159.9833745375599</v>
      </c>
      <c r="AH50" s="314">
        <v>1078.4293532800002</v>
      </c>
      <c r="AI50" s="314">
        <v>1161.97705701</v>
      </c>
      <c r="AJ50" s="314">
        <v>1247.0601564189474</v>
      </c>
      <c r="AK50" s="314">
        <v>1272.0545558010524</v>
      </c>
      <c r="AL50" s="314">
        <v>1580.1357840257897</v>
      </c>
      <c r="AM50" s="314">
        <v>1445.7655391673684</v>
      </c>
      <c r="AN50" s="314">
        <v>1544.2852994378948</v>
      </c>
      <c r="AO50" s="314">
        <v>1382.9418193663157</v>
      </c>
      <c r="AP50" s="314">
        <v>1543.0549797026315</v>
      </c>
      <c r="AQ50" s="314">
        <v>1409.372746998421</v>
      </c>
      <c r="AR50" s="314">
        <v>1373.6183240178948</v>
      </c>
      <c r="AS50" s="314">
        <v>1172.9657851226316</v>
      </c>
      <c r="AT50" s="314">
        <v>680.82482463105259</v>
      </c>
      <c r="AU50" s="314">
        <v>1191.4631306768713</v>
      </c>
      <c r="AV50" s="314">
        <v>1370.1703239515787</v>
      </c>
      <c r="AW50" s="314">
        <v>1277.1131108926318</v>
      </c>
      <c r="AX50" s="314">
        <v>1687.5006896721052</v>
      </c>
      <c r="AY50" s="314">
        <v>1413.0105074855264</v>
      </c>
      <c r="AZ50" s="314">
        <v>1935.5431884747368</v>
      </c>
      <c r="BA50" s="314">
        <v>2407.3586344915789</v>
      </c>
      <c r="BB50" s="314">
        <v>1491.740660908863</v>
      </c>
      <c r="BC50" s="314">
        <v>347.00568283684208</v>
      </c>
      <c r="BD50" s="314">
        <v>289.94454359684215</v>
      </c>
      <c r="BE50" s="314">
        <v>297.39422842736843</v>
      </c>
      <c r="BF50" s="314">
        <v>303.64534455526319</v>
      </c>
      <c r="BG50" s="314">
        <v>300.62214982319688</v>
      </c>
      <c r="BH50" s="314">
        <v>299.32682607315786</v>
      </c>
      <c r="BI50" s="314">
        <v>307.4993239473979</v>
      </c>
      <c r="BJ50" s="314">
        <v>613.38208782789479</v>
      </c>
      <c r="BK50" s="314">
        <v>328.64139515473687</v>
      </c>
      <c r="BL50" s="314">
        <v>349.03362683210526</v>
      </c>
      <c r="BM50" s="314">
        <v>335.34222801578949</v>
      </c>
      <c r="BN50" s="314">
        <v>338.32973172368423</v>
      </c>
      <c r="BO50" s="314">
        <f t="shared" ref="BO50:BR50" si="467">+BO51+BO52</f>
        <v>529.99861819667694</v>
      </c>
      <c r="BP50" s="314">
        <f t="shared" si="467"/>
        <v>660.98730593451899</v>
      </c>
      <c r="BQ50" s="314">
        <f t="shared" si="467"/>
        <v>665.40678613124396</v>
      </c>
      <c r="BR50" s="314">
        <f t="shared" si="467"/>
        <v>572.31906260764799</v>
      </c>
      <c r="BS50" s="314">
        <f t="shared" ref="BS50" si="468">+BS51+BS52</f>
        <v>579.78531028457996</v>
      </c>
      <c r="BT50" s="314">
        <f t="shared" ref="BT50" si="469">+BT51+BT52</f>
        <v>689.79831735545997</v>
      </c>
      <c r="BU50" s="314">
        <f t="shared" ref="BU50" si="470">+BU51+BU52</f>
        <v>514.48528672771977</v>
      </c>
      <c r="BV50" s="314">
        <f t="shared" ref="BV50" si="471">+BV51+BV52</f>
        <v>702.12913050496036</v>
      </c>
      <c r="BW50" s="314">
        <f t="shared" ref="BW50" si="472">+BW51+BW52</f>
        <v>639.77918270842622</v>
      </c>
      <c r="BX50" s="314">
        <f t="shared" ref="BX50" si="473">+BX51+BX52</f>
        <v>696.01372833889104</v>
      </c>
      <c r="BY50" s="314">
        <f t="shared" ref="BY50" si="474">+BY51+BY52</f>
        <v>612.20869693922702</v>
      </c>
      <c r="BZ50" s="314">
        <f t="shared" ref="BZ50" si="475">+BZ51+BZ52</f>
        <v>607.14657797034204</v>
      </c>
      <c r="CA50" s="314">
        <f t="shared" ref="CA50" si="476">+CA51+CA52</f>
        <v>712.06946919828295</v>
      </c>
      <c r="CB50" s="314">
        <f t="shared" ref="CB50" si="477">+CB51+CB52</f>
        <v>548.61833687703802</v>
      </c>
      <c r="CC50" s="314">
        <f t="shared" ref="CC50" si="478">+CC51+CC52</f>
        <v>512.07074981790004</v>
      </c>
      <c r="CD50" s="314">
        <f t="shared" ref="CD50" si="479">+CD51+CD52</f>
        <v>890.61418551999998</v>
      </c>
      <c r="CE50" s="314">
        <f t="shared" ref="CE50" si="480">+CE51+CE52</f>
        <v>581.48535831999993</v>
      </c>
      <c r="CF50" s="314">
        <f t="shared" ref="CF50" si="481">+CF51+CF52</f>
        <v>669.01531475000002</v>
      </c>
      <c r="CG50" s="314">
        <f t="shared" ref="CG50" si="482">+CG51+CG52</f>
        <v>669.99359462999996</v>
      </c>
      <c r="CH50" s="314">
        <f t="shared" ref="CH50" si="483">+CH51+CH52</f>
        <v>573.04836266999996</v>
      </c>
      <c r="CI50" s="314">
        <f t="shared" ref="CI50" si="484">+CI51+CI52</f>
        <v>649.07907608999994</v>
      </c>
      <c r="CJ50" s="314">
        <f t="shared" ref="CJ50" si="485">+CJ51+CJ52</f>
        <v>676.95387922999998</v>
      </c>
      <c r="CK50" s="314">
        <f t="shared" ref="CK50" si="486">+CK51+CK52</f>
        <v>580.03599999999994</v>
      </c>
      <c r="CL50" s="314">
        <f t="shared" ref="CL50" si="487">+CL51+CL52</f>
        <v>772.52500000000009</v>
      </c>
      <c r="CM50" s="314">
        <f t="shared" ref="CM50" si="488">+CM51+CM52</f>
        <v>455.81093319000001</v>
      </c>
      <c r="CN50" s="314">
        <f t="shared" ref="CN50" si="489">+CN51+CN52</f>
        <v>470.58102928</v>
      </c>
      <c r="CO50" s="314">
        <f t="shared" ref="CO50" si="490">+CO51+CO52</f>
        <v>432.25908179999999</v>
      </c>
      <c r="CP50" s="314">
        <f t="shared" ref="CP50" si="491">+CP51+CP52</f>
        <v>444.46074862</v>
      </c>
      <c r="CQ50" s="314">
        <f t="shared" ref="CQ50" si="492">+CQ51+CQ52</f>
        <v>493.94278969999999</v>
      </c>
      <c r="CR50" s="314">
        <f t="shared" ref="CR50" si="493">+CR51+CR52</f>
        <v>490.79371577999996</v>
      </c>
      <c r="CS50" s="314">
        <f t="shared" ref="CS50" si="494">+CS51+CS52</f>
        <v>514.62474999999995</v>
      </c>
      <c r="CT50" s="314">
        <f t="shared" ref="CT50" si="495">+CT51+CT52</f>
        <v>412.84833708999997</v>
      </c>
      <c r="CU50" s="314">
        <f t="shared" ref="CU50" si="496">+CU51+CU52</f>
        <v>474.14349800000002</v>
      </c>
      <c r="CV50" s="314">
        <f t="shared" ref="CV50" si="497">+CV51+CV52</f>
        <v>434.01597956000001</v>
      </c>
      <c r="CW50" s="314">
        <f t="shared" ref="CW50" si="498">+CW51+CW52</f>
        <v>431.06665215999999</v>
      </c>
      <c r="CX50" s="314">
        <f t="shared" ref="CX50" si="499">+CX51+CX52</f>
        <v>421.84662638999998</v>
      </c>
      <c r="CY50" s="314">
        <f t="shared" ref="CY50" si="500">+CY51+CY52</f>
        <v>351.99632790999999</v>
      </c>
      <c r="CZ50" s="314">
        <f t="shared" ref="CZ50" si="501">+CZ51+CZ52</f>
        <v>553.14816715999996</v>
      </c>
      <c r="DA50" s="314">
        <f t="shared" ref="DA50" si="502">+DA51+DA52</f>
        <v>347.12065459000002</v>
      </c>
      <c r="DB50" s="314">
        <f t="shared" ref="DB50" si="503">+DB51+DB52</f>
        <v>317.38625625999998</v>
      </c>
      <c r="DC50" s="314">
        <f t="shared" ref="DC50" si="504">+DC51+DC52</f>
        <v>282.40752519999995</v>
      </c>
      <c r="DD50" s="314">
        <f t="shared" ref="DD50" si="505">+DD51+DD52</f>
        <v>318.78530341999999</v>
      </c>
      <c r="DE50" s="314">
        <f t="shared" ref="DE50" si="506">+DE51+DE52</f>
        <v>238.36283909000002</v>
      </c>
      <c r="DF50" s="314">
        <f t="shared" ref="DF50" si="507">+DF51+DF52</f>
        <v>332.04270810999998</v>
      </c>
      <c r="DG50" s="314">
        <f t="shared" ref="DG50" si="508">+DG51+DG52</f>
        <v>342.54105655000001</v>
      </c>
      <c r="DH50" s="314">
        <f t="shared" ref="DH50" si="509">+DH51+DH52</f>
        <v>343.59546518000002</v>
      </c>
      <c r="DI50" s="314">
        <f t="shared" ref="DI50" si="510">+DI51+DI52</f>
        <v>378.56456413000001</v>
      </c>
      <c r="DJ50" s="314">
        <f t="shared" ref="DJ50" si="511">+DJ51+DJ52</f>
        <v>354.17766747000002</v>
      </c>
      <c r="DK50" s="314">
        <f t="shared" ref="DK50" si="512">+DK51+DK52</f>
        <v>312.83733855468802</v>
      </c>
      <c r="DL50" s="314">
        <f t="shared" ref="DL50" si="513">+DL51+DL52</f>
        <v>283.77065487708001</v>
      </c>
      <c r="DM50" s="314">
        <f t="shared" ref="DM50" si="514">+DM51+DM52</f>
        <v>406.72689290828004</v>
      </c>
      <c r="DN50" s="314">
        <f t="shared" ref="DN50" si="515">+DN51+DN52</f>
        <v>414.22033124595998</v>
      </c>
      <c r="DO50" s="314">
        <f t="shared" ref="DO50" si="516">+DO51+DO52</f>
        <v>378.12818863399997</v>
      </c>
      <c r="DP50" s="314">
        <f t="shared" ref="DP50" si="517">+DP51+DP52</f>
        <v>367.63485465759999</v>
      </c>
      <c r="DQ50" s="314">
        <f t="shared" ref="DQ50" si="518">+DQ51+DQ52</f>
        <v>312.70453423000004</v>
      </c>
      <c r="DR50" s="314">
        <f t="shared" ref="DR50" si="519">+DR51+DR52</f>
        <v>417.95180477999997</v>
      </c>
      <c r="DS50" s="314">
        <f t="shared" ref="DS50" si="520">+DS51+DS52</f>
        <v>347.77301427000003</v>
      </c>
      <c r="DT50" s="314">
        <f t="shared" ref="DT50" si="521">+DT51+DT52</f>
        <v>340.01762121999997</v>
      </c>
      <c r="DU50" s="314">
        <f t="shared" ref="DU50" si="522">+DU51+DU52</f>
        <v>401.28499973999993</v>
      </c>
      <c r="DV50" s="314">
        <f t="shared" ref="DV50" si="523">+DV51+DV52</f>
        <v>420.67443605</v>
      </c>
      <c r="DW50" s="314">
        <f t="shared" ref="DW50" si="524">+DW51+DW52</f>
        <v>429.56361442421053</v>
      </c>
      <c r="DX50" s="314">
        <f t="shared" ref="DX50" si="525">+DX51+DX52</f>
        <v>408.96170619947361</v>
      </c>
      <c r="DY50" s="314">
        <f t="shared" ref="DY50" si="526">+DY51+DY52</f>
        <v>408.53483579526323</v>
      </c>
      <c r="DZ50" s="314">
        <f t="shared" ref="DZ50" si="527">+DZ51+DZ52</f>
        <v>457.849392732105</v>
      </c>
      <c r="EA50" s="314">
        <f t="shared" ref="EA50" si="528">+EA51+EA52</f>
        <v>445.43070424947371</v>
      </c>
      <c r="EB50" s="314">
        <f t="shared" ref="EB50" si="529">+EB51+EB52</f>
        <v>368.77445881947369</v>
      </c>
      <c r="EC50" s="314">
        <f t="shared" ref="EC50" si="530">+EC51+EC52</f>
        <v>485.36360046842111</v>
      </c>
      <c r="ED50" s="314">
        <f t="shared" ref="ED50" si="531">+ED51+ED52</f>
        <v>634.77309224789474</v>
      </c>
      <c r="EE50" s="314">
        <f t="shared" ref="EE50" si="532">+EE51+EE52</f>
        <v>459.99909130947367</v>
      </c>
      <c r="EF50" s="314">
        <f t="shared" ref="EF50" si="533">+EF51+EF52</f>
        <v>482.70290215947364</v>
      </c>
      <c r="EG50" s="314">
        <f t="shared" ref="EG50" si="534">+EG51+EG52</f>
        <v>426.312734891579</v>
      </c>
      <c r="EH50" s="314">
        <f t="shared" ref="EH50" si="535">+EH51+EH52</f>
        <v>536.74990211631587</v>
      </c>
      <c r="EI50" s="314">
        <f t="shared" ref="EI50" si="536">+EI51+EI52</f>
        <v>627.63087872684207</v>
      </c>
      <c r="EJ50" s="314">
        <f t="shared" ref="EJ50" si="537">+EJ51+EJ52</f>
        <v>456.84569693315791</v>
      </c>
      <c r="EK50" s="314">
        <f t="shared" ref="EK50" si="538">+EK51+EK52</f>
        <v>459.80872377789478</v>
      </c>
      <c r="EL50" s="314">
        <f t="shared" ref="EL50" si="539">+EL51+EL52</f>
        <v>391.39046337105259</v>
      </c>
      <c r="EM50" s="314">
        <f t="shared" ref="EM50" si="540">+EM51+EM52</f>
        <v>533.71138788210521</v>
      </c>
      <c r="EN50" s="314">
        <f t="shared" ref="EN50" si="541">+EN51+EN52</f>
        <v>457.83996811315785</v>
      </c>
      <c r="EO50" s="314">
        <f t="shared" ref="EO50" si="542">+EO51+EO52</f>
        <v>585.42479625894737</v>
      </c>
      <c r="EP50" s="314">
        <f t="shared" ref="EP50" si="543">+EP51+EP52</f>
        <v>473.44118047000006</v>
      </c>
      <c r="EQ50" s="314">
        <f t="shared" ref="EQ50" si="544">+EQ51+EQ52</f>
        <v>484.18900297368424</v>
      </c>
      <c r="ER50" s="314">
        <f t="shared" ref="ER50" si="545">+ER51+ER52</f>
        <v>492.10281261473676</v>
      </c>
      <c r="ES50" s="314">
        <f t="shared" ref="ES50" si="546">+ES51+ES52</f>
        <v>509.89901466315791</v>
      </c>
      <c r="ET50" s="314">
        <f t="shared" ref="ET50" si="547">+ET51+ET52</f>
        <v>407.37091972052633</v>
      </c>
      <c r="EU50" s="314">
        <f t="shared" ref="EU50" si="548">+EU51+EU52</f>
        <v>597.44921991842102</v>
      </c>
      <c r="EV50" s="314">
        <f t="shared" ref="EV50" si="549">+EV51+EV52</f>
        <v>385.45173200368419</v>
      </c>
      <c r="EW50" s="314">
        <f t="shared" ref="EW50" si="550">+EW51+EW52</f>
        <v>390.71737209578953</v>
      </c>
      <c r="EX50" s="314">
        <f t="shared" ref="EX50" si="551">+EX51+EX52</f>
        <v>420.31432238105265</v>
      </c>
      <c r="EY50" s="314">
        <f t="shared" ref="EY50" si="552">+EY51+EY52</f>
        <v>390.18730299368423</v>
      </c>
      <c r="EZ50" s="314">
        <f t="shared" ref="EZ50" si="553">+EZ51+EZ52</f>
        <v>362.46415974789471</v>
      </c>
      <c r="FA50" s="314">
        <f t="shared" ref="FA50" si="554">+FA51+FA52</f>
        <v>275.25660070315791</v>
      </c>
      <c r="FB50" s="314">
        <f t="shared" ref="FB50" si="555">+FB51+FB52</f>
        <v>199.38303081421051</v>
      </c>
      <c r="FC50" s="314">
        <f t="shared" ref="FC50" si="556">+FC51+FC52</f>
        <v>206.18519311368425</v>
      </c>
      <c r="FD50" s="314">
        <f t="shared" ref="FD50" si="557">+FD51+FD52</f>
        <v>366.22074648315782</v>
      </c>
      <c r="FE50" s="314">
        <f t="shared" ref="FE50" si="558">+FE51+FE52</f>
        <v>313.0306186859649</v>
      </c>
      <c r="FF50" s="314">
        <f t="shared" ref="FF50" si="559">+FF51+FF52</f>
        <v>512.21176550774851</v>
      </c>
      <c r="FG50" s="314">
        <f t="shared" ref="FG50" si="560">+FG51+FG52</f>
        <v>492.24193164473695</v>
      </c>
      <c r="FH50" s="314">
        <f t="shared" ref="FH50" si="561">+FH51+FH52</f>
        <v>400.74018385473676</v>
      </c>
      <c r="FI50" s="314">
        <f t="shared" ref="FI50" si="562">+FI51+FI52</f>
        <v>477.18820845210524</v>
      </c>
      <c r="FJ50" s="314">
        <f t="shared" ref="FJ50" si="563">+FJ51+FJ52</f>
        <v>485.9407567131579</v>
      </c>
      <c r="FK50" s="314">
        <f t="shared" ref="FK50" si="564">+FK51+FK52</f>
        <v>363.49970664526325</v>
      </c>
      <c r="FL50" s="314">
        <f t="shared" ref="FL50" si="565">+FL51+FL52</f>
        <v>427.67264753421051</v>
      </c>
      <c r="FM50" s="314">
        <f t="shared" ref="FM50" si="566">+FM51+FM52</f>
        <v>624.4797882578946</v>
      </c>
      <c r="FN50" s="314">
        <f t="shared" ref="FN50" si="567">+FN51+FN52</f>
        <v>605.16637546473692</v>
      </c>
      <c r="FO50" s="314">
        <f t="shared" ref="FO50" si="568">+FO51+FO52</f>
        <v>457.85452594947361</v>
      </c>
      <c r="FP50" s="314">
        <f t="shared" ref="FP50" si="569">+FP51+FP52</f>
        <v>450.19130424842115</v>
      </c>
      <c r="FQ50" s="314">
        <f t="shared" ref="FQ50" si="570">+FQ51+FQ52</f>
        <v>480.35160503421054</v>
      </c>
      <c r="FR50" s="314">
        <f t="shared" ref="FR50" si="571">+FR51+FR52</f>
        <v>482.46759820289481</v>
      </c>
      <c r="FS50" s="314">
        <f t="shared" ref="FS50" si="572">+FS51+FS52</f>
        <v>591.81964475789471</v>
      </c>
      <c r="FT50" s="314">
        <f t="shared" ref="FT50" si="573">+FT51+FT52</f>
        <v>581.92103506473677</v>
      </c>
      <c r="FU50" s="314">
        <f t="shared" ref="FU50" si="574">+FU51+FU52</f>
        <v>761.80250865210519</v>
      </c>
      <c r="FV50" s="314">
        <f t="shared" ref="FV50" si="575">+FV51+FV52</f>
        <v>863.93247066210517</v>
      </c>
      <c r="FW50" s="314">
        <f t="shared" ref="FW50" si="576">+FW51+FW52</f>
        <v>597.05396694421052</v>
      </c>
      <c r="FX50" s="314">
        <f t="shared" ref="FX50" si="577">+FX51+FX52</f>
        <v>946.37219688526318</v>
      </c>
      <c r="FY50" s="314">
        <f t="shared" ref="FY50" si="578">+FY51+FY52</f>
        <v>670.6208416236841</v>
      </c>
      <c r="FZ50" s="314">
        <f t="shared" ref="FZ50" si="579">+FZ51+FZ52</f>
        <v>710.72034595202103</v>
      </c>
      <c r="GA50" s="314">
        <f t="shared" ref="GA50" si="580">+GA51+GA52</f>
        <v>110.3994733331579</v>
      </c>
      <c r="GB50" s="314">
        <f t="shared" ref="GB50" si="581">+GB51+GB52</f>
        <v>114.76937414315789</v>
      </c>
      <c r="GC50" s="314">
        <f t="shared" ref="GC50:GD50" si="582">+GC51+GC52</f>
        <v>117.08718346157895</v>
      </c>
      <c r="GD50" s="314">
        <f t="shared" si="582"/>
        <v>115.14912523210526</v>
      </c>
      <c r="GE50" s="314">
        <f t="shared" ref="GE50:GF50" si="583">+GE51+GE52</f>
        <v>101.50460065105264</v>
      </c>
      <c r="GF50" s="314">
        <f t="shared" si="583"/>
        <v>84.75170480789474</v>
      </c>
      <c r="GG50" s="314">
        <f t="shared" ref="GG50:GH50" si="584">+GG51+GG52</f>
        <v>103.68823813789474</v>
      </c>
      <c r="GH50" s="314">
        <f t="shared" si="584"/>
        <v>94.605614983157878</v>
      </c>
      <c r="GI50" s="314">
        <f t="shared" ref="GI50:GJ50" si="585">+GI51+GI52</f>
        <v>100.66300902894737</v>
      </c>
      <c r="GJ50" s="314">
        <f t="shared" si="585"/>
        <v>102.12560441526317</v>
      </c>
      <c r="GK50" s="314">
        <f t="shared" ref="GK50:GL50" si="586">+GK51+GK52</f>
        <v>101.90691628894736</v>
      </c>
      <c r="GL50" s="314">
        <f t="shared" si="586"/>
        <v>102.83624649684211</v>
      </c>
      <c r="GM50" s="314">
        <f t="shared" ref="GM50" si="587">+GM51+GM52</f>
        <v>98.9021817694737</v>
      </c>
      <c r="GN50" s="314">
        <f t="shared" ref="GN50" si="588">+GN51+GN52</f>
        <v>99.276924543684231</v>
      </c>
      <c r="GO50" s="314">
        <f t="shared" ref="GO50" si="589">+GO51+GO52</f>
        <v>106.02054506635476</v>
      </c>
      <c r="GP50" s="314">
        <f t="shared" ref="GP50:GQ50" si="590">+GP51+GP52</f>
        <v>95.324680213157905</v>
      </c>
      <c r="GQ50" s="314">
        <f t="shared" si="590"/>
        <v>107.31508323263157</v>
      </c>
      <c r="GR50" s="314">
        <f t="shared" ref="GR50" si="591">+GR51+GR52</f>
        <v>90.283945629473678</v>
      </c>
      <c r="GS50" s="314">
        <f t="shared" ref="GS50" si="592">+GS51+GS52</f>
        <v>101.72779721105265</v>
      </c>
      <c r="GT50" s="314">
        <f t="shared" ref="GT50" si="593">+GT51+GT52</f>
        <v>93.980065878421058</v>
      </c>
      <c r="GU50" s="314">
        <f t="shared" ref="GU50" si="594">+GU51+GU52</f>
        <v>126.8823966273979</v>
      </c>
      <c r="GV50" s="314">
        <f t="shared" ref="GV50" si="595">+GV51+GV52</f>
        <v>86.636861441578958</v>
      </c>
      <c r="GW50" s="314">
        <f t="shared" ref="GW50" si="596">+GW51+GW52</f>
        <v>396.20678125052632</v>
      </c>
      <c r="GX50" s="314">
        <f t="shared" ref="GX50" si="597">+GX51+GX52</f>
        <v>102.02898720157896</v>
      </c>
      <c r="GY50" s="314">
        <f t="shared" ref="GY50" si="598">+GY51+GY52</f>
        <v>115.14631937578946</v>
      </c>
      <c r="GZ50" s="314">
        <f t="shared" ref="GZ50" si="599">+GZ51+GZ52</f>
        <v>100.4003090594737</v>
      </c>
      <c r="HA50" s="314">
        <f t="shared" ref="HA50" si="600">+HA51+HA52</f>
        <v>123.60410199736842</v>
      </c>
      <c r="HB50" s="314">
        <f t="shared" ref="HB50" si="601">+HB51+HB52</f>
        <v>104.63698409789473</v>
      </c>
      <c r="HC50" s="314">
        <f t="shared" ref="HC50:HD50" si="602">+HC51+HC52</f>
        <v>132.30423475000001</v>
      </c>
      <c r="HD50" s="314">
        <f t="shared" si="602"/>
        <v>102.89181565526316</v>
      </c>
      <c r="HE50" s="314">
        <f t="shared" ref="HE50:HF50" si="603">+HE51+HE52</f>
        <v>113.83757642684211</v>
      </c>
      <c r="HF50" s="314">
        <f t="shared" si="603"/>
        <v>100.8873799694737</v>
      </c>
      <c r="HG50" s="314">
        <f t="shared" ref="HG50:HH50" si="604">+HG51+HG52</f>
        <v>126.72546658684212</v>
      </c>
      <c r="HH50" s="314">
        <f t="shared" si="604"/>
        <v>107.72938145947369</v>
      </c>
      <c r="HI50" s="314">
        <f t="shared" ref="HI50:HJ50" si="605">+HI51+HI52</f>
        <v>98.85706573473685</v>
      </c>
      <c r="HJ50" s="314">
        <f t="shared" si="605"/>
        <v>113.95179988421053</v>
      </c>
      <c r="HK50" s="314">
        <f t="shared" ref="HK50:HL50" si="606">+HK51+HK52</f>
        <v>125.52086610473684</v>
      </c>
      <c r="HL50" s="314">
        <f t="shared" si="606"/>
        <v>91.082622516842306</v>
      </c>
      <c r="HM50" s="314">
        <f t="shared" ref="HM50" si="607">+HM51+HM52</f>
        <v>100.16537141989762</v>
      </c>
    </row>
    <row r="51" spans="2:221" s="104" customFormat="1" x14ac:dyDescent="0.2">
      <c r="B51" s="311">
        <v>231</v>
      </c>
      <c r="C51" s="317" t="s">
        <v>184</v>
      </c>
      <c r="D51" s="313">
        <v>1674.1051118021696</v>
      </c>
      <c r="E51" s="313">
        <v>1593.1348117532207</v>
      </c>
      <c r="F51" s="313">
        <v>1446.075</v>
      </c>
      <c r="G51" s="313">
        <v>1451.4201736799998</v>
      </c>
      <c r="H51" s="313">
        <v>1385.4186962476081</v>
      </c>
      <c r="I51" s="313">
        <v>1504.3271841231576</v>
      </c>
      <c r="J51" s="313">
        <v>1406.7362692852632</v>
      </c>
      <c r="K51" s="313">
        <v>1232.4486821984506</v>
      </c>
      <c r="L51" s="313">
        <v>1235.4716184718422</v>
      </c>
      <c r="M51" s="313">
        <v>1363.428424052021</v>
      </c>
      <c r="N51" s="281">
        <v>1191.6062664026708</v>
      </c>
      <c r="O51" s="281">
        <v>1548.8496330031876</v>
      </c>
      <c r="P51" s="313">
        <v>412.63405520523997</v>
      </c>
      <c r="Q51" s="313">
        <v>429.81938097268801</v>
      </c>
      <c r="R51" s="313">
        <v>419.67078843077741</v>
      </c>
      <c r="S51" s="313">
        <v>411.98088719346401</v>
      </c>
      <c r="T51" s="313">
        <v>398.05855589322096</v>
      </c>
      <c r="U51" s="313">
        <v>400.01285858999995</v>
      </c>
      <c r="V51" s="313">
        <v>402.51039727</v>
      </c>
      <c r="W51" s="313">
        <v>392.55299999999994</v>
      </c>
      <c r="X51" s="313">
        <v>368.78600000000006</v>
      </c>
      <c r="Y51" s="313">
        <v>362.79899999999998</v>
      </c>
      <c r="Z51" s="313">
        <v>356.78199999999998</v>
      </c>
      <c r="AA51" s="313">
        <v>357.70799999999997</v>
      </c>
      <c r="AB51" s="313">
        <v>357.03750927999999</v>
      </c>
      <c r="AC51" s="313">
        <v>364.339</v>
      </c>
      <c r="AD51" s="313">
        <v>371.59243261</v>
      </c>
      <c r="AE51" s="313">
        <v>358.45123179000001</v>
      </c>
      <c r="AF51" s="313">
        <v>333.07933899004803</v>
      </c>
      <c r="AG51" s="313">
        <v>349.31888683756</v>
      </c>
      <c r="AH51" s="313">
        <v>344.36359184000003</v>
      </c>
      <c r="AI51" s="313">
        <v>358.65687858000001</v>
      </c>
      <c r="AJ51" s="313">
        <v>375.3497605989474</v>
      </c>
      <c r="AK51" s="313">
        <v>380.93912780105239</v>
      </c>
      <c r="AL51" s="313">
        <v>385.38924537578953</v>
      </c>
      <c r="AM51" s="313">
        <v>362.64905034736842</v>
      </c>
      <c r="AN51" s="313">
        <v>354.29722966789473</v>
      </c>
      <c r="AO51" s="313">
        <v>355.1220883263158</v>
      </c>
      <c r="AP51" s="313">
        <v>356.8725632426316</v>
      </c>
      <c r="AQ51" s="313">
        <v>340.44438804842105</v>
      </c>
      <c r="AR51" s="313">
        <v>359.28027093789478</v>
      </c>
      <c r="AS51" s="313">
        <v>232.05544954263161</v>
      </c>
      <c r="AT51" s="315">
        <v>321.46391953105262</v>
      </c>
      <c r="AU51" s="315">
        <v>319.64904218687133</v>
      </c>
      <c r="AV51" s="315">
        <v>315.70433921157894</v>
      </c>
      <c r="AW51" s="315">
        <v>325.0645611526316</v>
      </c>
      <c r="AX51" s="315">
        <v>327.66595359210527</v>
      </c>
      <c r="AY51" s="315">
        <v>267.03676451552633</v>
      </c>
      <c r="AZ51" s="315">
        <v>339.00092341473686</v>
      </c>
      <c r="BA51" s="315">
        <v>332.42093624157894</v>
      </c>
      <c r="BB51" s="315">
        <v>345.00088155886317</v>
      </c>
      <c r="BC51" s="315">
        <v>347.00568283684208</v>
      </c>
      <c r="BD51" s="315">
        <v>289.94454359684215</v>
      </c>
      <c r="BE51" s="315">
        <v>297.39422842736843</v>
      </c>
      <c r="BF51" s="315">
        <v>303.64534455526319</v>
      </c>
      <c r="BG51" s="315">
        <v>300.62214982319688</v>
      </c>
      <c r="BH51" s="315">
        <v>299.32682607315786</v>
      </c>
      <c r="BI51" s="315">
        <v>307.4993239473979</v>
      </c>
      <c r="BJ51" s="315">
        <v>613.38208782789479</v>
      </c>
      <c r="BK51" s="315">
        <v>328.64139515473687</v>
      </c>
      <c r="BL51" s="315">
        <v>349.03362683210526</v>
      </c>
      <c r="BM51" s="315">
        <v>335.34222801578949</v>
      </c>
      <c r="BN51" s="315">
        <v>338.32973172368423</v>
      </c>
      <c r="BO51" s="313">
        <v>144.69764871097703</v>
      </c>
      <c r="BP51" s="313">
        <v>128.658529118519</v>
      </c>
      <c r="BQ51" s="313">
        <v>139.27787737574397</v>
      </c>
      <c r="BR51" s="313">
        <v>143.20468621344799</v>
      </c>
      <c r="BS51" s="313">
        <v>144.57890785728</v>
      </c>
      <c r="BT51" s="313">
        <v>142.03578690195999</v>
      </c>
      <c r="BU51" s="313">
        <v>144.2820445942198</v>
      </c>
      <c r="BV51" s="313">
        <v>141.17159273076041</v>
      </c>
      <c r="BW51" s="313">
        <v>134.21715110579723</v>
      </c>
      <c r="BX51" s="313">
        <v>139.66621670152603</v>
      </c>
      <c r="BY51" s="313">
        <v>134.55291962589601</v>
      </c>
      <c r="BZ51" s="313">
        <v>137.76175086604201</v>
      </c>
      <c r="CA51" s="313">
        <v>137.53946919828297</v>
      </c>
      <c r="CB51" s="313">
        <v>124.41833687703799</v>
      </c>
      <c r="CC51" s="313">
        <v>136.10074981790001</v>
      </c>
      <c r="CD51" s="313">
        <v>131.00618552</v>
      </c>
      <c r="CE51" s="313">
        <v>136.96135831999999</v>
      </c>
      <c r="CF51" s="313">
        <v>132.04531474999999</v>
      </c>
      <c r="CG51" s="313">
        <v>135.48359463</v>
      </c>
      <c r="CH51" s="313">
        <v>136.756146</v>
      </c>
      <c r="CI51" s="313">
        <v>130.27065664</v>
      </c>
      <c r="CJ51" s="313">
        <v>133.91199999999998</v>
      </c>
      <c r="CK51" s="313">
        <v>135.446</v>
      </c>
      <c r="CL51" s="313">
        <v>123.19500000000001</v>
      </c>
      <c r="CM51" s="313">
        <v>125.02200000000001</v>
      </c>
      <c r="CN51" s="313">
        <v>115.32100000000001</v>
      </c>
      <c r="CO51" s="313">
        <v>128.44300000000001</v>
      </c>
      <c r="CP51" s="313">
        <v>122.375</v>
      </c>
      <c r="CQ51" s="313">
        <v>121.682</v>
      </c>
      <c r="CR51" s="313">
        <v>118.74199999999999</v>
      </c>
      <c r="CS51" s="313">
        <v>120.425</v>
      </c>
      <c r="CT51" s="313">
        <v>120.473</v>
      </c>
      <c r="CU51" s="313">
        <v>115.88399999999999</v>
      </c>
      <c r="CV51" s="313">
        <v>118.413</v>
      </c>
      <c r="CW51" s="313">
        <v>116.188</v>
      </c>
      <c r="CX51" s="313">
        <v>123.107</v>
      </c>
      <c r="CY51" s="313">
        <v>123.63499999999999</v>
      </c>
      <c r="CZ51" s="313">
        <v>113.41606737000001</v>
      </c>
      <c r="DA51" s="313">
        <v>119.98644191</v>
      </c>
      <c r="DB51" s="313">
        <v>118.16</v>
      </c>
      <c r="DC51" s="313">
        <v>124.443</v>
      </c>
      <c r="DD51" s="313">
        <v>121.73599999999999</v>
      </c>
      <c r="DE51" s="313">
        <v>125.74600000000001</v>
      </c>
      <c r="DF51" s="313">
        <v>125.117</v>
      </c>
      <c r="DG51" s="313">
        <v>120.72943261</v>
      </c>
      <c r="DH51" s="313">
        <v>120.08823178999999</v>
      </c>
      <c r="DI51" s="313">
        <v>115.733</v>
      </c>
      <c r="DJ51" s="313">
        <v>122.63000000000001</v>
      </c>
      <c r="DK51" s="313">
        <v>111.65679468468801</v>
      </c>
      <c r="DL51" s="313">
        <v>105.03898431707999</v>
      </c>
      <c r="DM51" s="313">
        <v>116.38355998828</v>
      </c>
      <c r="DN51" s="313">
        <v>113.82952472596</v>
      </c>
      <c r="DO51" s="313">
        <v>117.906726784</v>
      </c>
      <c r="DP51" s="313">
        <v>117.5826353276</v>
      </c>
      <c r="DQ51" s="313">
        <v>122.70627451</v>
      </c>
      <c r="DR51" s="313">
        <v>111.1922859</v>
      </c>
      <c r="DS51" s="313">
        <v>110.46503143</v>
      </c>
      <c r="DT51" s="313">
        <v>117.12959273</v>
      </c>
      <c r="DU51" s="313">
        <v>119.00588911</v>
      </c>
      <c r="DV51" s="313">
        <v>122.52139674</v>
      </c>
      <c r="DW51" s="313">
        <v>130.47367828421054</v>
      </c>
      <c r="DX51" s="313">
        <v>118.57303639947369</v>
      </c>
      <c r="DY51" s="313">
        <v>126.30304591526316</v>
      </c>
      <c r="DZ51" s="313">
        <v>123.599243132105</v>
      </c>
      <c r="EA51" s="313">
        <v>129.9602273294737</v>
      </c>
      <c r="EB51" s="313">
        <v>127.37965733947368</v>
      </c>
      <c r="EC51" s="313">
        <v>129.87877469842107</v>
      </c>
      <c r="ED51" s="313">
        <v>130.54352232789478</v>
      </c>
      <c r="EE51" s="313">
        <v>124.96694834947371</v>
      </c>
      <c r="EF51" s="313">
        <v>127.59094718947368</v>
      </c>
      <c r="EG51" s="313">
        <v>116.72382390157894</v>
      </c>
      <c r="EH51" s="313">
        <v>118.33427925631578</v>
      </c>
      <c r="EI51" s="313">
        <v>121.73562132684211</v>
      </c>
      <c r="EJ51" s="313">
        <v>111.9452326631579</v>
      </c>
      <c r="EK51" s="313">
        <v>120.61637567789475</v>
      </c>
      <c r="EL51" s="313">
        <v>115.53191331105263</v>
      </c>
      <c r="EM51" s="313">
        <v>121.52044930210526</v>
      </c>
      <c r="EN51" s="313">
        <v>118.06972571315789</v>
      </c>
      <c r="EO51" s="313">
        <v>121.01880383894738</v>
      </c>
      <c r="EP51" s="313">
        <v>118.59955916000001</v>
      </c>
      <c r="EQ51" s="313">
        <v>117.25420024368422</v>
      </c>
      <c r="ER51" s="313">
        <v>100.82850320473683</v>
      </c>
      <c r="ES51" s="313">
        <v>117.3823676731579</v>
      </c>
      <c r="ET51" s="313">
        <v>122.23351717052631</v>
      </c>
      <c r="EU51" s="313">
        <v>120.75626469842106</v>
      </c>
      <c r="EV51" s="313">
        <v>112.49721997368421</v>
      </c>
      <c r="EW51" s="313">
        <v>126.0267862657895</v>
      </c>
      <c r="EX51" s="313">
        <v>45.751452991052638</v>
      </c>
      <c r="EY51" s="313">
        <v>85.395705813684216</v>
      </c>
      <c r="EZ51" s="313">
        <v>100.90829073789475</v>
      </c>
      <c r="FA51" s="313">
        <v>109.2744707331579</v>
      </c>
      <c r="FB51" s="313">
        <v>107.58584867421052</v>
      </c>
      <c r="FC51" s="313">
        <v>104.60360012368422</v>
      </c>
      <c r="FD51" s="313">
        <v>106.62304313315788</v>
      </c>
      <c r="FE51" s="313">
        <v>105.50812073596491</v>
      </c>
      <c r="FF51" s="313">
        <v>107.51787831774854</v>
      </c>
      <c r="FG51" s="313">
        <v>106.52887825473684</v>
      </c>
      <c r="FH51" s="313">
        <v>98.426105784736848</v>
      </c>
      <c r="FI51" s="313">
        <v>110.74935517210527</v>
      </c>
      <c r="FJ51" s="313">
        <v>108.05043668315791</v>
      </c>
      <c r="FK51" s="313">
        <v>110.26721876526317</v>
      </c>
      <c r="FL51" s="313">
        <v>106.74690570421053</v>
      </c>
      <c r="FM51" s="313">
        <v>112.44268266789473</v>
      </c>
      <c r="FN51" s="313">
        <v>109.42129436473684</v>
      </c>
      <c r="FO51" s="313">
        <v>105.80197655947369</v>
      </c>
      <c r="FP51" s="313">
        <v>109.25926615842107</v>
      </c>
      <c r="FQ51" s="313">
        <v>106.85794987421053</v>
      </c>
      <c r="FR51" s="313">
        <v>50.91954848289474</v>
      </c>
      <c r="FS51" s="313">
        <v>120.67504516789475</v>
      </c>
      <c r="FT51" s="313">
        <v>103.65739448473686</v>
      </c>
      <c r="FU51" s="313">
        <v>114.66848376210527</v>
      </c>
      <c r="FV51" s="313">
        <v>114.56712808210527</v>
      </c>
      <c r="FW51" s="313">
        <v>120.65187743421055</v>
      </c>
      <c r="FX51" s="313">
        <v>97.201930725263153</v>
      </c>
      <c r="FY51" s="313">
        <v>115.10508558368423</v>
      </c>
      <c r="FZ51" s="313">
        <v>119.49632264202104</v>
      </c>
      <c r="GA51" s="313">
        <v>110.3994733331579</v>
      </c>
      <c r="GB51" s="313">
        <v>114.76937414315789</v>
      </c>
      <c r="GC51" s="313">
        <v>117.08718346157895</v>
      </c>
      <c r="GD51" s="313">
        <v>115.14912523210526</v>
      </c>
      <c r="GE51" s="313">
        <v>101.50460065105264</v>
      </c>
      <c r="GF51" s="313">
        <v>84.75170480789474</v>
      </c>
      <c r="GG51" s="313">
        <v>103.68823813789474</v>
      </c>
      <c r="GH51" s="313">
        <v>94.605614983157878</v>
      </c>
      <c r="GI51" s="313">
        <v>100.66300902894737</v>
      </c>
      <c r="GJ51" s="313">
        <v>102.12560441526317</v>
      </c>
      <c r="GK51" s="313">
        <v>101.90691628894736</v>
      </c>
      <c r="GL51" s="313">
        <v>102.83624649684211</v>
      </c>
      <c r="GM51" s="313">
        <v>98.9021817694737</v>
      </c>
      <c r="GN51" s="313">
        <v>99.276924543684231</v>
      </c>
      <c r="GO51" s="313">
        <v>106.02054506635476</v>
      </c>
      <c r="GP51" s="313">
        <v>95.324680213157905</v>
      </c>
      <c r="GQ51" s="313">
        <v>107.31508323263157</v>
      </c>
      <c r="GR51" s="313">
        <v>90.283945629473678</v>
      </c>
      <c r="GS51" s="313">
        <v>101.72779721105265</v>
      </c>
      <c r="GT51" s="313">
        <v>93.980065878421058</v>
      </c>
      <c r="GU51" s="313">
        <v>126.8823966273979</v>
      </c>
      <c r="GV51" s="313">
        <v>86.636861441578958</v>
      </c>
      <c r="GW51" s="313">
        <v>396.20678125052632</v>
      </c>
      <c r="GX51" s="313">
        <v>102.02898720157896</v>
      </c>
      <c r="GY51" s="313">
        <v>115.14631937578946</v>
      </c>
      <c r="GZ51" s="313">
        <v>100.4003090594737</v>
      </c>
      <c r="HA51" s="313">
        <v>123.60410199736842</v>
      </c>
      <c r="HB51" s="313">
        <v>104.63698409789473</v>
      </c>
      <c r="HC51" s="313">
        <v>132.30423475000001</v>
      </c>
      <c r="HD51" s="313">
        <v>102.89181565526316</v>
      </c>
      <c r="HE51" s="313">
        <v>113.83757642684211</v>
      </c>
      <c r="HF51" s="313">
        <v>100.8873799694737</v>
      </c>
      <c r="HG51" s="313">
        <v>126.72546658684212</v>
      </c>
      <c r="HH51" s="313">
        <v>107.72938145947369</v>
      </c>
      <c r="HI51" s="313">
        <v>98.85706573473685</v>
      </c>
      <c r="HJ51" s="313">
        <v>113.95179988421053</v>
      </c>
      <c r="HK51" s="313">
        <v>125.52086610473684</v>
      </c>
      <c r="HL51" s="313">
        <v>91.082622516842306</v>
      </c>
      <c r="HM51" s="313">
        <v>100.16537141989762</v>
      </c>
    </row>
    <row r="52" spans="2:221" s="104" customFormat="1" x14ac:dyDescent="0.2">
      <c r="B52" s="311">
        <v>232</v>
      </c>
      <c r="C52" s="317" t="s">
        <v>185</v>
      </c>
      <c r="D52" s="313">
        <v>5795.9528918975248</v>
      </c>
      <c r="E52" s="313">
        <v>6242.3745153499995</v>
      </c>
      <c r="F52" s="313">
        <v>4030.3191415699998</v>
      </c>
      <c r="G52" s="313">
        <v>2708.7083613899999</v>
      </c>
      <c r="H52" s="313">
        <v>3018.3059749200006</v>
      </c>
      <c r="I52" s="313">
        <v>4040.68885129</v>
      </c>
      <c r="J52" s="313">
        <v>4472.9185762200004</v>
      </c>
      <c r="K52" s="313">
        <v>3186.42338225</v>
      </c>
      <c r="L52" s="313">
        <v>4512.3230135299991</v>
      </c>
      <c r="M52" s="313">
        <v>4818.2197426600005</v>
      </c>
      <c r="N52" s="281">
        <v>0</v>
      </c>
      <c r="O52" s="281">
        <v>0</v>
      </c>
      <c r="P52" s="313">
        <v>1443.7586550572</v>
      </c>
      <c r="Q52" s="313">
        <v>1412.0833092749999</v>
      </c>
      <c r="R52" s="313">
        <v>1436.7228115103289</v>
      </c>
      <c r="S52" s="313">
        <v>1503.3881160549961</v>
      </c>
      <c r="T52" s="313">
        <v>1374.7</v>
      </c>
      <c r="U52" s="313">
        <v>1741.1020000000001</v>
      </c>
      <c r="V52" s="313">
        <v>1489.61063612</v>
      </c>
      <c r="W52" s="313">
        <v>1636.9618792299998</v>
      </c>
      <c r="X52" s="313">
        <v>989.86504427</v>
      </c>
      <c r="Y52" s="313">
        <v>1066.3982541</v>
      </c>
      <c r="Z52" s="313">
        <v>1044.83458509</v>
      </c>
      <c r="AA52" s="313">
        <v>929.22125811000001</v>
      </c>
      <c r="AB52" s="313">
        <v>895.22764037999991</v>
      </c>
      <c r="AC52" s="313">
        <v>554.24008487999993</v>
      </c>
      <c r="AD52" s="313">
        <v>541.35417113999995</v>
      </c>
      <c r="AE52" s="313">
        <v>717.88646499000004</v>
      </c>
      <c r="AF52" s="313">
        <v>670.25554735000003</v>
      </c>
      <c r="AG52" s="313">
        <v>810.6644877</v>
      </c>
      <c r="AH52" s="313">
        <v>734.06576144000007</v>
      </c>
      <c r="AI52" s="313">
        <v>803.32017842999994</v>
      </c>
      <c r="AJ52" s="313">
        <v>871.71039581999992</v>
      </c>
      <c r="AK52" s="313">
        <v>891.11542800000007</v>
      </c>
      <c r="AL52" s="313">
        <v>1194.74653865</v>
      </c>
      <c r="AM52" s="313">
        <v>1083.1164888200001</v>
      </c>
      <c r="AN52" s="313">
        <v>1189.98806977</v>
      </c>
      <c r="AO52" s="313">
        <v>1027.8197310399999</v>
      </c>
      <c r="AP52" s="313">
        <v>1186.18241646</v>
      </c>
      <c r="AQ52" s="313">
        <v>1068.9283589500001</v>
      </c>
      <c r="AR52" s="313">
        <v>1014.33805308</v>
      </c>
      <c r="AS52" s="313">
        <v>940.91033558000004</v>
      </c>
      <c r="AT52" s="315">
        <v>359.36090509999997</v>
      </c>
      <c r="AU52" s="315">
        <v>871.8140884899999</v>
      </c>
      <c r="AV52" s="315">
        <v>1054.4659847399998</v>
      </c>
      <c r="AW52" s="315">
        <v>952.04854974000011</v>
      </c>
      <c r="AX52" s="315">
        <v>1359.8347360799999</v>
      </c>
      <c r="AY52" s="315">
        <v>1145.9737429700001</v>
      </c>
      <c r="AZ52" s="315">
        <v>1596.5422650599999</v>
      </c>
      <c r="BA52" s="315">
        <v>2074.9376982499998</v>
      </c>
      <c r="BB52" s="315">
        <v>1146.7397793499999</v>
      </c>
      <c r="BC52" s="315">
        <v>0</v>
      </c>
      <c r="BD52" s="315">
        <v>0</v>
      </c>
      <c r="BE52" s="315">
        <v>0</v>
      </c>
      <c r="BF52" s="315">
        <v>0</v>
      </c>
      <c r="BG52" s="315">
        <v>0</v>
      </c>
      <c r="BH52" s="315">
        <v>0</v>
      </c>
      <c r="BI52" s="315">
        <v>0</v>
      </c>
      <c r="BJ52" s="315">
        <v>0</v>
      </c>
      <c r="BK52" s="315">
        <v>0</v>
      </c>
      <c r="BL52" s="315">
        <v>0</v>
      </c>
      <c r="BM52" s="315">
        <v>0</v>
      </c>
      <c r="BN52" s="315">
        <v>0</v>
      </c>
      <c r="BO52" s="313">
        <v>385.30096948569997</v>
      </c>
      <c r="BP52" s="313">
        <v>532.32877681599996</v>
      </c>
      <c r="BQ52" s="313">
        <v>526.12890875549999</v>
      </c>
      <c r="BR52" s="313">
        <v>429.11437639420001</v>
      </c>
      <c r="BS52" s="313">
        <v>435.20640242730002</v>
      </c>
      <c r="BT52" s="313">
        <v>547.76253045349995</v>
      </c>
      <c r="BU52" s="313">
        <v>370.2032421335</v>
      </c>
      <c r="BV52" s="313">
        <v>560.95753777419998</v>
      </c>
      <c r="BW52" s="313">
        <v>505.56203160262902</v>
      </c>
      <c r="BX52" s="313">
        <v>556.34751163736507</v>
      </c>
      <c r="BY52" s="313">
        <v>477.65577731333099</v>
      </c>
      <c r="BZ52" s="313">
        <v>469.38482710430003</v>
      </c>
      <c r="CA52" s="313">
        <v>574.53</v>
      </c>
      <c r="CB52" s="313">
        <v>424.2</v>
      </c>
      <c r="CC52" s="313">
        <v>375.97</v>
      </c>
      <c r="CD52" s="313">
        <v>759.60799999999995</v>
      </c>
      <c r="CE52" s="313">
        <v>444.524</v>
      </c>
      <c r="CF52" s="313">
        <v>536.97</v>
      </c>
      <c r="CG52" s="313">
        <v>534.51</v>
      </c>
      <c r="CH52" s="313">
        <v>436.29221667000002</v>
      </c>
      <c r="CI52" s="313">
        <v>518.80841944999997</v>
      </c>
      <c r="CJ52" s="313">
        <v>543.04187922999995</v>
      </c>
      <c r="CK52" s="313">
        <v>444.59</v>
      </c>
      <c r="CL52" s="313">
        <v>649.33000000000004</v>
      </c>
      <c r="CM52" s="313">
        <v>330.78893319000002</v>
      </c>
      <c r="CN52" s="313">
        <v>355.26002927999997</v>
      </c>
      <c r="CO52" s="313">
        <v>303.81608180000001</v>
      </c>
      <c r="CP52" s="313">
        <v>322.08574862</v>
      </c>
      <c r="CQ52" s="313">
        <v>372.26078969999998</v>
      </c>
      <c r="CR52" s="313">
        <v>372.05171577999999</v>
      </c>
      <c r="CS52" s="313">
        <v>394.19974999999999</v>
      </c>
      <c r="CT52" s="313">
        <v>292.37533708999996</v>
      </c>
      <c r="CU52" s="313">
        <v>358.25949800000001</v>
      </c>
      <c r="CV52" s="313">
        <v>315.60297955999999</v>
      </c>
      <c r="CW52" s="313">
        <v>314.87865216</v>
      </c>
      <c r="CX52" s="313">
        <v>298.73962639000001</v>
      </c>
      <c r="CY52" s="313">
        <v>228.36132791</v>
      </c>
      <c r="CZ52" s="313">
        <v>439.73209978999995</v>
      </c>
      <c r="DA52" s="313">
        <v>227.13421268000002</v>
      </c>
      <c r="DB52" s="313">
        <v>199.22625626000001</v>
      </c>
      <c r="DC52" s="313">
        <v>157.96452519999997</v>
      </c>
      <c r="DD52" s="313">
        <v>197.04930341999997</v>
      </c>
      <c r="DE52" s="313">
        <v>112.61683909000001</v>
      </c>
      <c r="DF52" s="313">
        <v>206.92570810999996</v>
      </c>
      <c r="DG52" s="313">
        <v>221.81162394000003</v>
      </c>
      <c r="DH52" s="313">
        <v>223.50723339000001</v>
      </c>
      <c r="DI52" s="313">
        <v>262.83156413</v>
      </c>
      <c r="DJ52" s="313">
        <v>231.54766746999999</v>
      </c>
      <c r="DK52" s="313">
        <v>201.18054387000001</v>
      </c>
      <c r="DL52" s="313">
        <v>178.73167056</v>
      </c>
      <c r="DM52" s="313">
        <v>290.34333292000002</v>
      </c>
      <c r="DN52" s="313">
        <v>300.39080652000001</v>
      </c>
      <c r="DO52" s="313">
        <v>260.22146184999997</v>
      </c>
      <c r="DP52" s="313">
        <v>250.05221932999999</v>
      </c>
      <c r="DQ52" s="313">
        <v>189.99825972000005</v>
      </c>
      <c r="DR52" s="313">
        <v>306.75951887999997</v>
      </c>
      <c r="DS52" s="313">
        <v>237.30798284000002</v>
      </c>
      <c r="DT52" s="313">
        <v>222.88802848999998</v>
      </c>
      <c r="DU52" s="313">
        <v>282.27911062999993</v>
      </c>
      <c r="DV52" s="313">
        <v>298.15303931</v>
      </c>
      <c r="DW52" s="313">
        <v>299.08993613999996</v>
      </c>
      <c r="DX52" s="313">
        <v>290.38866979999995</v>
      </c>
      <c r="DY52" s="313">
        <v>282.23178988000006</v>
      </c>
      <c r="DZ52" s="313">
        <v>334.25014959999999</v>
      </c>
      <c r="EA52" s="313">
        <v>315.47047692000001</v>
      </c>
      <c r="EB52" s="313">
        <v>241.39480148000001</v>
      </c>
      <c r="EC52" s="313">
        <v>355.48482577000004</v>
      </c>
      <c r="ED52" s="313">
        <v>504.22956992000002</v>
      </c>
      <c r="EE52" s="313">
        <v>335.03214295999999</v>
      </c>
      <c r="EF52" s="313">
        <v>355.11195496999994</v>
      </c>
      <c r="EG52" s="313">
        <v>309.58891099000004</v>
      </c>
      <c r="EH52" s="313">
        <v>418.41562286000004</v>
      </c>
      <c r="EI52" s="313">
        <v>505.89525739999999</v>
      </c>
      <c r="EJ52" s="313">
        <v>344.90046427000004</v>
      </c>
      <c r="EK52" s="313">
        <v>339.1923481</v>
      </c>
      <c r="EL52" s="313">
        <v>275.85855005999997</v>
      </c>
      <c r="EM52" s="313">
        <v>412.19093857999997</v>
      </c>
      <c r="EN52" s="313">
        <v>339.77024239999997</v>
      </c>
      <c r="EO52" s="313">
        <v>464.40599242000002</v>
      </c>
      <c r="EP52" s="313">
        <v>354.84162131000005</v>
      </c>
      <c r="EQ52" s="313">
        <v>366.93480273</v>
      </c>
      <c r="ER52" s="313">
        <v>391.27430940999994</v>
      </c>
      <c r="ES52" s="313">
        <v>392.51664699000003</v>
      </c>
      <c r="ET52" s="313">
        <v>285.13740255000005</v>
      </c>
      <c r="EU52" s="313">
        <v>476.69295521999999</v>
      </c>
      <c r="EV52" s="313">
        <v>272.95451202999999</v>
      </c>
      <c r="EW52" s="313">
        <v>264.69058583000003</v>
      </c>
      <c r="EX52" s="313">
        <v>374.56286939</v>
      </c>
      <c r="EY52" s="313">
        <v>304.79159718</v>
      </c>
      <c r="EZ52" s="313">
        <v>261.55586900999998</v>
      </c>
      <c r="FA52" s="313">
        <v>165.98212997000002</v>
      </c>
      <c r="FB52" s="313">
        <v>91.79718213999999</v>
      </c>
      <c r="FC52" s="313">
        <v>101.58159299000002</v>
      </c>
      <c r="FD52" s="313">
        <v>259.59770334999996</v>
      </c>
      <c r="FE52" s="313">
        <v>207.52249794999997</v>
      </c>
      <c r="FF52" s="313">
        <v>404.69388719</v>
      </c>
      <c r="FG52" s="313">
        <v>385.71305339000008</v>
      </c>
      <c r="FH52" s="313">
        <v>302.31407806999994</v>
      </c>
      <c r="FI52" s="313">
        <v>366.43885327999999</v>
      </c>
      <c r="FJ52" s="313">
        <v>377.89032003</v>
      </c>
      <c r="FK52" s="313">
        <v>253.23248788000006</v>
      </c>
      <c r="FL52" s="313">
        <v>320.92574182999999</v>
      </c>
      <c r="FM52" s="313">
        <v>512.0371055899999</v>
      </c>
      <c r="FN52" s="313">
        <v>495.74508110000005</v>
      </c>
      <c r="FO52" s="313">
        <v>352.05254938999991</v>
      </c>
      <c r="FP52" s="313">
        <v>340.93203809000005</v>
      </c>
      <c r="FQ52" s="313">
        <v>373.49365516</v>
      </c>
      <c r="FR52" s="313">
        <v>431.54804972000005</v>
      </c>
      <c r="FS52" s="313">
        <v>471.14459958999993</v>
      </c>
      <c r="FT52" s="313">
        <v>478.2636405799999</v>
      </c>
      <c r="FU52" s="313">
        <v>647.13402488999998</v>
      </c>
      <c r="FV52" s="313">
        <v>749.36534257999995</v>
      </c>
      <c r="FW52" s="313">
        <v>476.40208951</v>
      </c>
      <c r="FX52" s="313">
        <v>849.17026615999998</v>
      </c>
      <c r="FY52" s="313">
        <v>555.51575603999993</v>
      </c>
      <c r="FZ52" s="313">
        <v>591.22402331000001</v>
      </c>
      <c r="GA52" s="313">
        <v>0</v>
      </c>
      <c r="GB52" s="313">
        <v>0</v>
      </c>
      <c r="GC52" s="313">
        <v>0</v>
      </c>
      <c r="GD52" s="313">
        <v>0</v>
      </c>
      <c r="GE52" s="313">
        <v>0</v>
      </c>
      <c r="GF52" s="313">
        <v>0</v>
      </c>
      <c r="GG52" s="313">
        <v>0</v>
      </c>
      <c r="GH52" s="313">
        <v>0</v>
      </c>
      <c r="GI52" s="313">
        <v>0</v>
      </c>
      <c r="GJ52" s="313">
        <f>+GI52</f>
        <v>0</v>
      </c>
      <c r="GK52" s="313">
        <f t="shared" ref="GK52:GL52" si="608">+GJ52</f>
        <v>0</v>
      </c>
      <c r="GL52" s="313">
        <f t="shared" si="608"/>
        <v>0</v>
      </c>
      <c r="GM52" s="313">
        <f t="shared" ref="GM52" si="609">+GL52</f>
        <v>0</v>
      </c>
      <c r="GN52" s="313">
        <f t="shared" ref="GN52" si="610">+GM52</f>
        <v>0</v>
      </c>
      <c r="GO52" s="313">
        <f t="shared" ref="GO52" si="611">+GN52</f>
        <v>0</v>
      </c>
      <c r="GP52" s="313">
        <f t="shared" ref="GP52" si="612">+GO52</f>
        <v>0</v>
      </c>
      <c r="GQ52" s="313">
        <f t="shared" ref="GQ52:GR52" si="613">+GP52</f>
        <v>0</v>
      </c>
      <c r="GR52" s="313">
        <f t="shared" si="613"/>
        <v>0</v>
      </c>
      <c r="GS52" s="313">
        <f t="shared" ref="GS52" si="614">+GR52</f>
        <v>0</v>
      </c>
      <c r="GT52" s="313">
        <f t="shared" ref="GT52" si="615">+GS52</f>
        <v>0</v>
      </c>
      <c r="GU52" s="313">
        <f t="shared" ref="GU52" si="616">+GT52</f>
        <v>0</v>
      </c>
      <c r="GV52" s="313">
        <f t="shared" ref="GV52" si="617">+GU52</f>
        <v>0</v>
      </c>
      <c r="GW52" s="313">
        <f t="shared" ref="GW52" si="618">+GV52</f>
        <v>0</v>
      </c>
      <c r="GX52" s="313">
        <f t="shared" ref="GX52" si="619">+GW52</f>
        <v>0</v>
      </c>
      <c r="GY52" s="313">
        <f t="shared" ref="GY52" si="620">+GX52</f>
        <v>0</v>
      </c>
      <c r="GZ52" s="313">
        <f t="shared" ref="GZ52" si="621">+GY52</f>
        <v>0</v>
      </c>
      <c r="HA52" s="313">
        <f t="shared" ref="HA52" si="622">+GZ52</f>
        <v>0</v>
      </c>
      <c r="HB52" s="313">
        <f t="shared" ref="HB52" si="623">+HA52</f>
        <v>0</v>
      </c>
      <c r="HC52" s="313">
        <f t="shared" ref="HC52" si="624">+HB52</f>
        <v>0</v>
      </c>
      <c r="HD52" s="313">
        <f t="shared" ref="HD52:HM52" si="625">+HC52</f>
        <v>0</v>
      </c>
      <c r="HE52" s="313">
        <f t="shared" si="625"/>
        <v>0</v>
      </c>
      <c r="HF52" s="313">
        <f t="shared" si="625"/>
        <v>0</v>
      </c>
      <c r="HG52" s="313">
        <f t="shared" si="625"/>
        <v>0</v>
      </c>
      <c r="HH52" s="313">
        <f t="shared" si="625"/>
        <v>0</v>
      </c>
      <c r="HI52" s="313">
        <f t="shared" si="625"/>
        <v>0</v>
      </c>
      <c r="HJ52" s="313">
        <f t="shared" si="625"/>
        <v>0</v>
      </c>
      <c r="HK52" s="313">
        <f t="shared" si="625"/>
        <v>0</v>
      </c>
      <c r="HL52" s="313">
        <f t="shared" si="625"/>
        <v>0</v>
      </c>
      <c r="HM52" s="313">
        <f t="shared" si="625"/>
        <v>0</v>
      </c>
    </row>
    <row r="53" spans="2:221" ht="12" thickBot="1" x14ac:dyDescent="0.25">
      <c r="B53" s="297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298"/>
      <c r="AU53" s="298"/>
      <c r="AV53" s="298"/>
      <c r="AW53" s="298"/>
      <c r="AX53" s="298"/>
      <c r="AY53" s="298"/>
      <c r="AZ53" s="298"/>
      <c r="BA53" s="298"/>
      <c r="BB53" s="298"/>
      <c r="BC53" s="298"/>
      <c r="BD53" s="298"/>
      <c r="BE53" s="298"/>
      <c r="BF53" s="298"/>
      <c r="BG53" s="298"/>
      <c r="BH53" s="298"/>
      <c r="BI53" s="298"/>
      <c r="BJ53" s="298"/>
      <c r="BK53" s="298"/>
      <c r="BL53" s="298"/>
      <c r="BM53" s="298"/>
      <c r="BN53" s="298"/>
      <c r="BO53" s="298"/>
      <c r="BP53" s="298"/>
      <c r="BQ53" s="298"/>
      <c r="BR53" s="298"/>
      <c r="BS53" s="298"/>
      <c r="BT53" s="298"/>
      <c r="BU53" s="298"/>
      <c r="BV53" s="298"/>
      <c r="BW53" s="298"/>
      <c r="BX53" s="298"/>
      <c r="BY53" s="298"/>
      <c r="BZ53" s="298"/>
      <c r="CA53" s="298"/>
      <c r="CB53" s="298"/>
      <c r="CC53" s="298"/>
      <c r="CD53" s="298"/>
      <c r="CE53" s="298"/>
      <c r="CF53" s="298"/>
      <c r="CG53" s="298"/>
      <c r="CH53" s="298"/>
      <c r="CI53" s="298"/>
      <c r="CJ53" s="298"/>
      <c r="CK53" s="298"/>
      <c r="CL53" s="298"/>
      <c r="CM53" s="298"/>
      <c r="CN53" s="298"/>
      <c r="CO53" s="298"/>
      <c r="CP53" s="298"/>
      <c r="CQ53" s="298"/>
      <c r="CR53" s="298"/>
      <c r="CS53" s="298"/>
      <c r="CT53" s="298"/>
      <c r="CU53" s="298"/>
      <c r="CV53" s="298"/>
      <c r="CW53" s="298"/>
      <c r="CX53" s="298"/>
      <c r="CY53" s="298"/>
      <c r="CZ53" s="298"/>
      <c r="DA53" s="298"/>
      <c r="DB53" s="298"/>
      <c r="DC53" s="298"/>
      <c r="DD53" s="298"/>
      <c r="DE53" s="298"/>
      <c r="DF53" s="298"/>
      <c r="DG53" s="298"/>
      <c r="DH53" s="298"/>
      <c r="DI53" s="298"/>
      <c r="DJ53" s="298"/>
      <c r="DK53" s="298"/>
      <c r="DL53" s="298"/>
      <c r="DM53" s="298"/>
      <c r="DN53" s="298"/>
      <c r="DO53" s="298"/>
      <c r="DP53" s="298"/>
      <c r="DQ53" s="298"/>
      <c r="DR53" s="298"/>
      <c r="DS53" s="298"/>
      <c r="DT53" s="298"/>
      <c r="DU53" s="298"/>
      <c r="DV53" s="298"/>
      <c r="DW53" s="298"/>
      <c r="DX53" s="298"/>
      <c r="DY53" s="298"/>
      <c r="DZ53" s="298"/>
      <c r="EA53" s="298"/>
      <c r="EB53" s="298"/>
      <c r="EC53" s="298"/>
      <c r="ED53" s="298"/>
      <c r="EE53" s="298"/>
      <c r="EF53" s="298"/>
      <c r="EG53" s="298"/>
      <c r="EH53" s="298"/>
      <c r="EI53" s="298"/>
      <c r="EJ53" s="298"/>
      <c r="EK53" s="298"/>
      <c r="EL53" s="298"/>
      <c r="EM53" s="298"/>
      <c r="EN53" s="298"/>
      <c r="EO53" s="298"/>
      <c r="EP53" s="298"/>
      <c r="EQ53" s="298"/>
      <c r="ER53" s="298"/>
      <c r="ES53" s="298"/>
      <c r="ET53" s="298"/>
      <c r="EU53" s="298"/>
      <c r="EV53" s="298"/>
      <c r="EW53" s="298"/>
      <c r="EX53" s="298"/>
      <c r="EY53" s="298"/>
      <c r="EZ53" s="298"/>
      <c r="FA53" s="298"/>
      <c r="FB53" s="298"/>
      <c r="FC53" s="298"/>
      <c r="FD53" s="298"/>
      <c r="FE53" s="298"/>
      <c r="FF53" s="298"/>
      <c r="FG53" s="298"/>
      <c r="FH53" s="298"/>
      <c r="FI53" s="298"/>
      <c r="FJ53" s="298"/>
      <c r="FK53" s="298"/>
      <c r="FL53" s="298"/>
      <c r="FM53" s="298"/>
      <c r="FN53" s="298"/>
      <c r="FO53" s="298"/>
      <c r="FP53" s="298"/>
      <c r="FQ53" s="298"/>
      <c r="FR53" s="298"/>
      <c r="FS53" s="298"/>
      <c r="FT53" s="298"/>
      <c r="FU53" s="298"/>
      <c r="FV53" s="298"/>
      <c r="FW53" s="298"/>
      <c r="FX53" s="298"/>
      <c r="FY53" s="298"/>
      <c r="FZ53" s="298"/>
      <c r="GA53" s="298"/>
      <c r="GB53" s="298"/>
      <c r="GC53" s="298"/>
      <c r="GD53" s="298"/>
      <c r="GE53" s="298"/>
      <c r="GF53" s="298"/>
      <c r="GG53" s="298"/>
      <c r="GH53" s="298"/>
      <c r="GI53" s="298"/>
      <c r="GJ53" s="298"/>
      <c r="GK53" s="298"/>
      <c r="GL53" s="298"/>
      <c r="GM53" s="298"/>
      <c r="GN53" s="298"/>
      <c r="GO53" s="298"/>
      <c r="GP53" s="298"/>
      <c r="GQ53" s="298"/>
      <c r="GR53" s="298"/>
      <c r="GS53" s="298"/>
      <c r="GT53" s="298"/>
      <c r="GU53" s="298"/>
      <c r="GV53" s="298"/>
      <c r="GW53" s="298"/>
      <c r="GX53" s="298"/>
      <c r="GY53" s="298"/>
      <c r="GZ53" s="298"/>
      <c r="HA53" s="298"/>
      <c r="HB53" s="298"/>
      <c r="HC53" s="298"/>
      <c r="HD53" s="298"/>
      <c r="HE53" s="298"/>
      <c r="HF53" s="298"/>
      <c r="HG53" s="298"/>
      <c r="HH53" s="298"/>
      <c r="HI53" s="298"/>
      <c r="HJ53" s="298"/>
      <c r="HK53" s="298"/>
      <c r="HL53" s="298"/>
      <c r="HM53" s="298"/>
    </row>
    <row r="54" spans="2:221" s="1" customFormat="1" ht="15.75" thickTop="1" x14ac:dyDescent="0.25"/>
    <row r="55" spans="2:221" s="1" customFormat="1" ht="15" x14ac:dyDescent="0.25"/>
    <row r="56" spans="2:221" s="1" customFormat="1" ht="15" x14ac:dyDescent="0.25"/>
    <row r="57" spans="2:221" s="1" customFormat="1" ht="15" x14ac:dyDescent="0.25"/>
    <row r="58" spans="2:221" s="1" customFormat="1" ht="15" x14ac:dyDescent="0.25"/>
    <row r="59" spans="2:221" s="1" customFormat="1" ht="15" x14ac:dyDescent="0.25"/>
    <row r="60" spans="2:221" s="1" customFormat="1" ht="15" x14ac:dyDescent="0.25"/>
    <row r="61" spans="2:221" s="1" customFormat="1" ht="15" x14ac:dyDescent="0.25"/>
    <row r="62" spans="2:221" s="1" customFormat="1" ht="15" x14ac:dyDescent="0.25"/>
    <row r="63" spans="2:221" s="1" customFormat="1" ht="15" x14ac:dyDescent="0.25"/>
    <row r="64" spans="2:221" s="1" customFormat="1" ht="15" x14ac:dyDescent="0.25"/>
    <row r="65" s="1" customFormat="1" ht="15" x14ac:dyDescent="0.25"/>
  </sheetData>
  <mergeCells count="4">
    <mergeCell ref="B2:C2"/>
    <mergeCell ref="D5:O5"/>
    <mergeCell ref="P5:BN5"/>
    <mergeCell ref="BO5:HM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HM83"/>
  <sheetViews>
    <sheetView zoomScale="80" zoomScaleNormal="80" workbookViewId="0">
      <pane xSplit="3" ySplit="6" topLeftCell="GK19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GQ74" sqref="GQ74"/>
    </sheetView>
  </sheetViews>
  <sheetFormatPr baseColWidth="10" defaultColWidth="11.42578125" defaultRowHeight="11.25" x14ac:dyDescent="0.2"/>
  <cols>
    <col min="1" max="1" width="11.42578125" style="82"/>
    <col min="2" max="2" width="14.28515625" style="93" customWidth="1"/>
    <col min="3" max="3" width="51.140625" style="82" customWidth="1"/>
    <col min="4" max="4" width="10" style="82" customWidth="1"/>
    <col min="5" max="5" width="9.140625" style="82" bestFit="1" customWidth="1"/>
    <col min="6" max="15" width="8.5703125" style="82" bestFit="1" customWidth="1"/>
    <col min="16" max="17" width="8.140625" style="82" bestFit="1" customWidth="1"/>
    <col min="18" max="19" width="8.42578125" style="82" bestFit="1" customWidth="1"/>
    <col min="20" max="21" width="8.140625" style="82" bestFit="1" customWidth="1"/>
    <col min="22" max="23" width="8.42578125" style="82" bestFit="1" customWidth="1"/>
    <col min="24" max="26" width="8.140625" style="82" bestFit="1" customWidth="1"/>
    <col min="27" max="27" width="8.42578125" style="82" bestFit="1" customWidth="1"/>
    <col min="28" max="30" width="8.140625" style="82" bestFit="1" customWidth="1"/>
    <col min="31" max="31" width="8.42578125" style="82" bestFit="1" customWidth="1"/>
    <col min="32" max="34" width="8.140625" style="82" bestFit="1" customWidth="1"/>
    <col min="35" max="35" width="8.42578125" style="82" bestFit="1" customWidth="1"/>
    <col min="36" max="38" width="8.140625" style="82" bestFit="1" customWidth="1"/>
    <col min="39" max="39" width="8.28515625" style="82" bestFit="1" customWidth="1"/>
    <col min="40" max="42" width="8.140625" style="82" bestFit="1" customWidth="1"/>
    <col min="43" max="43" width="8.42578125" style="82" bestFit="1" customWidth="1"/>
    <col min="44" max="44" width="8.140625" style="82" bestFit="1" customWidth="1"/>
    <col min="45" max="45" width="8.42578125" style="82" bestFit="1" customWidth="1"/>
    <col min="46" max="46" width="8.28515625" style="82" bestFit="1" customWidth="1"/>
    <col min="47" max="47" width="8.5703125" style="82" bestFit="1" customWidth="1"/>
    <col min="48" max="50" width="8.140625" style="82" bestFit="1" customWidth="1"/>
    <col min="51" max="51" width="8.42578125" style="82" bestFit="1" customWidth="1"/>
    <col min="52" max="63" width="8.7109375" style="82" bestFit="1" customWidth="1"/>
    <col min="64" max="66" width="8.7109375" style="82" customWidth="1"/>
    <col min="67" max="67" width="7.5703125" style="82" bestFit="1" customWidth="1"/>
    <col min="68" max="70" width="7.42578125" style="82" bestFit="1" customWidth="1"/>
    <col min="71" max="71" width="7.7109375" style="82" bestFit="1" customWidth="1"/>
    <col min="72" max="72" width="8.140625" style="82" bestFit="1" customWidth="1"/>
    <col min="73" max="73" width="7.42578125" style="82" bestFit="1" customWidth="1"/>
    <col min="74" max="74" width="7.5703125" style="82" bestFit="1" customWidth="1"/>
    <col min="75" max="75" width="7.42578125" style="82" bestFit="1" customWidth="1"/>
    <col min="76" max="78" width="8.140625" style="82" bestFit="1" customWidth="1"/>
    <col min="79" max="79" width="7.5703125" style="82" bestFit="1" customWidth="1"/>
    <col min="80" max="82" width="7.42578125" style="82" bestFit="1" customWidth="1"/>
    <col min="83" max="83" width="7.7109375" style="82" bestFit="1" customWidth="1"/>
    <col min="84" max="85" width="7.42578125" style="82" bestFit="1" customWidth="1"/>
    <col min="86" max="86" width="8.140625" style="82" bestFit="1" customWidth="1"/>
    <col min="87" max="87" width="7.42578125" style="82" bestFit="1" customWidth="1"/>
    <col min="88" max="88" width="7.7109375" style="82" bestFit="1" customWidth="1"/>
    <col min="89" max="89" width="8.140625" style="82" bestFit="1" customWidth="1"/>
    <col min="90" max="90" width="8.42578125" style="82" bestFit="1" customWidth="1"/>
    <col min="91" max="91" width="7.5703125" style="82" bestFit="1" customWidth="1"/>
    <col min="92" max="94" width="7.42578125" style="82" bestFit="1" customWidth="1"/>
    <col min="95" max="95" width="7.7109375" style="82" bestFit="1" customWidth="1"/>
    <col min="96" max="97" width="7.42578125" style="82" bestFit="1" customWidth="1"/>
    <col min="98" max="98" width="7.5703125" style="82" bestFit="1" customWidth="1"/>
    <col min="99" max="101" width="7.42578125" style="82" bestFit="1" customWidth="1"/>
    <col min="102" max="102" width="8.42578125" style="82" bestFit="1" customWidth="1"/>
    <col min="103" max="103" width="7.5703125" style="82" bestFit="1" customWidth="1"/>
    <col min="104" max="105" width="7.42578125" style="82" bestFit="1" customWidth="1"/>
    <col min="106" max="106" width="7.28515625" style="82" bestFit="1" customWidth="1"/>
    <col min="107" max="107" width="7.7109375" style="82" bestFit="1" customWidth="1"/>
    <col min="108" max="108" width="7.42578125" style="82" bestFit="1" customWidth="1"/>
    <col min="109" max="109" width="7.28515625" style="82" bestFit="1" customWidth="1"/>
    <col min="110" max="110" width="7.5703125" style="82" bestFit="1" customWidth="1"/>
    <col min="111" max="111" width="7.42578125" style="82" bestFit="1" customWidth="1"/>
    <col min="112" max="112" width="7.28515625" style="82" bestFit="1" customWidth="1"/>
    <col min="113" max="113" width="8.140625" style="82" bestFit="1" customWidth="1"/>
    <col min="114" max="114" width="8.42578125" style="82" bestFit="1" customWidth="1"/>
    <col min="115" max="115" width="7.5703125" style="82" bestFit="1" customWidth="1"/>
    <col min="116" max="116" width="7.42578125" style="82" bestFit="1" customWidth="1"/>
    <col min="117" max="117" width="8.140625" style="82" bestFit="1" customWidth="1"/>
    <col min="118" max="118" width="7.42578125" style="82" bestFit="1" customWidth="1"/>
    <col min="119" max="119" width="7.7109375" style="82" bestFit="1" customWidth="1"/>
    <col min="120" max="121" width="7.28515625" style="82" bestFit="1" customWidth="1"/>
    <col min="122" max="122" width="7.5703125" style="82" bestFit="1" customWidth="1"/>
    <col min="123" max="125" width="7.42578125" style="82" bestFit="1" customWidth="1"/>
    <col min="126" max="126" width="8.42578125" style="82" bestFit="1" customWidth="1"/>
    <col min="127" max="127" width="7.5703125" style="82" bestFit="1" customWidth="1"/>
    <col min="128" max="128" width="7.28515625" style="82" bestFit="1" customWidth="1"/>
    <col min="129" max="130" width="7.42578125" style="82" bestFit="1" customWidth="1"/>
    <col min="131" max="131" width="7.7109375" style="82" bestFit="1" customWidth="1"/>
    <col min="132" max="132" width="7.28515625" style="82" bestFit="1" customWidth="1"/>
    <col min="133" max="133" width="7.42578125" style="82" bestFit="1" customWidth="1"/>
    <col min="134" max="134" width="7.5703125" style="82" bestFit="1" customWidth="1"/>
    <col min="135" max="137" width="7.42578125" style="82" bestFit="1" customWidth="1"/>
    <col min="138" max="138" width="7.7109375" style="82" bestFit="1" customWidth="1"/>
    <col min="139" max="139" width="7.5703125" style="82" bestFit="1" customWidth="1"/>
    <col min="140" max="142" width="7.42578125" style="82" bestFit="1" customWidth="1"/>
    <col min="143" max="143" width="7.7109375" style="82" bestFit="1" customWidth="1"/>
    <col min="144" max="145" width="7.42578125" style="82" bestFit="1" customWidth="1"/>
    <col min="146" max="146" width="7.5703125" style="82" bestFit="1" customWidth="1"/>
    <col min="147" max="149" width="7.42578125" style="82" bestFit="1" customWidth="1"/>
    <col min="150" max="150" width="8.42578125" style="82" bestFit="1" customWidth="1"/>
    <col min="151" max="151" width="7.85546875" style="82" bestFit="1" customWidth="1"/>
    <col min="152" max="152" width="7.42578125" style="82" bestFit="1" customWidth="1"/>
    <col min="153" max="153" width="7.7109375" style="82" bestFit="1" customWidth="1"/>
    <col min="154" max="154" width="7.42578125" style="82" bestFit="1" customWidth="1"/>
    <col min="155" max="156" width="8.140625" style="82" bestFit="1" customWidth="1"/>
    <col min="157" max="157" width="7.28515625" style="82" bestFit="1" customWidth="1"/>
    <col min="158" max="158" width="7.85546875" style="82" bestFit="1" customWidth="1"/>
    <col min="159" max="159" width="7.7109375" style="82" bestFit="1" customWidth="1"/>
    <col min="160" max="160" width="7.42578125" style="82" bestFit="1" customWidth="1"/>
    <col min="161" max="161" width="7.7109375" style="82" bestFit="1" customWidth="1"/>
    <col min="162" max="162" width="8.140625" style="82" bestFit="1" customWidth="1"/>
    <col min="163" max="163" width="7.5703125" style="82" bestFit="1" customWidth="1"/>
    <col min="164" max="164" width="7.28515625" style="82" bestFit="1" customWidth="1"/>
    <col min="165" max="166" width="7.42578125" style="82" bestFit="1" customWidth="1"/>
    <col min="167" max="173" width="7.7109375" style="82" bestFit="1" customWidth="1"/>
    <col min="174" max="217" width="8.140625" style="82" bestFit="1" customWidth="1"/>
    <col min="218" max="16384" width="11.42578125" style="82"/>
  </cols>
  <sheetData>
    <row r="1" spans="2:221" ht="23.25" customHeight="1" x14ac:dyDescent="0.2">
      <c r="B1" s="81" t="s">
        <v>165</v>
      </c>
      <c r="C1" s="81"/>
    </row>
    <row r="2" spans="2:221" x14ac:dyDescent="0.2">
      <c r="B2" s="193" t="s">
        <v>31</v>
      </c>
      <c r="C2" s="193"/>
    </row>
    <row r="3" spans="2:221" x14ac:dyDescent="0.2">
      <c r="B3" s="83"/>
      <c r="C3" s="84"/>
    </row>
    <row r="4" spans="2:221" x14ac:dyDescent="0.2">
      <c r="B4" s="83"/>
      <c r="C4" s="84"/>
    </row>
    <row r="5" spans="2:221" s="151" customFormat="1" ht="30" customHeight="1" x14ac:dyDescent="0.25">
      <c r="B5" s="267"/>
      <c r="C5" s="267"/>
      <c r="D5" s="269" t="s">
        <v>13</v>
      </c>
      <c r="E5" s="269" t="s">
        <v>13</v>
      </c>
      <c r="F5" s="269" t="s">
        <v>13</v>
      </c>
      <c r="G5" s="269" t="s">
        <v>13</v>
      </c>
      <c r="H5" s="269" t="s">
        <v>13</v>
      </c>
      <c r="I5" s="269" t="s">
        <v>13</v>
      </c>
      <c r="J5" s="269" t="s">
        <v>13</v>
      </c>
      <c r="K5" s="269" t="s">
        <v>13</v>
      </c>
      <c r="L5" s="269" t="s">
        <v>13</v>
      </c>
      <c r="M5" s="269" t="s">
        <v>182</v>
      </c>
      <c r="N5" s="269" t="s">
        <v>182</v>
      </c>
      <c r="O5" s="269" t="s">
        <v>182</v>
      </c>
      <c r="P5" s="325" t="s">
        <v>80</v>
      </c>
      <c r="Q5" s="325" t="s">
        <v>80</v>
      </c>
      <c r="R5" s="325" t="s">
        <v>80</v>
      </c>
      <c r="S5" s="325" t="s">
        <v>80</v>
      </c>
      <c r="T5" s="325" t="s">
        <v>80</v>
      </c>
      <c r="U5" s="325" t="s">
        <v>80</v>
      </c>
      <c r="V5" s="325" t="s">
        <v>80</v>
      </c>
      <c r="W5" s="325" t="s">
        <v>80</v>
      </c>
      <c r="X5" s="325" t="s">
        <v>80</v>
      </c>
      <c r="Y5" s="325" t="s">
        <v>80</v>
      </c>
      <c r="Z5" s="325" t="s">
        <v>80</v>
      </c>
      <c r="AA5" s="325" t="s">
        <v>80</v>
      </c>
      <c r="AB5" s="325" t="s">
        <v>80</v>
      </c>
      <c r="AC5" s="325" t="s">
        <v>80</v>
      </c>
      <c r="AD5" s="325" t="s">
        <v>80</v>
      </c>
      <c r="AE5" s="325" t="s">
        <v>80</v>
      </c>
      <c r="AF5" s="325" t="s">
        <v>80</v>
      </c>
      <c r="AG5" s="325" t="s">
        <v>80</v>
      </c>
      <c r="AH5" s="325" t="s">
        <v>80</v>
      </c>
      <c r="AI5" s="325" t="s">
        <v>80</v>
      </c>
      <c r="AJ5" s="325" t="s">
        <v>80</v>
      </c>
      <c r="AK5" s="325" t="s">
        <v>80</v>
      </c>
      <c r="AL5" s="325" t="s">
        <v>80</v>
      </c>
      <c r="AM5" s="325" t="s">
        <v>80</v>
      </c>
      <c r="AN5" s="325" t="s">
        <v>80</v>
      </c>
      <c r="AO5" s="325" t="s">
        <v>80</v>
      </c>
      <c r="AP5" s="325" t="s">
        <v>80</v>
      </c>
      <c r="AQ5" s="325" t="s">
        <v>80</v>
      </c>
      <c r="AR5" s="325" t="s">
        <v>80</v>
      </c>
      <c r="AS5" s="325" t="s">
        <v>80</v>
      </c>
      <c r="AT5" s="325" t="s">
        <v>80</v>
      </c>
      <c r="AU5" s="325" t="s">
        <v>80</v>
      </c>
      <c r="AV5" s="325" t="s">
        <v>80</v>
      </c>
      <c r="AW5" s="325" t="s">
        <v>80</v>
      </c>
      <c r="AX5" s="325" t="s">
        <v>80</v>
      </c>
      <c r="AY5" s="325" t="s">
        <v>80</v>
      </c>
      <c r="AZ5" s="325" t="s">
        <v>135</v>
      </c>
      <c r="BA5" s="325" t="s">
        <v>135</v>
      </c>
      <c r="BB5" s="325" t="s">
        <v>135</v>
      </c>
      <c r="BC5" s="325" t="s">
        <v>135</v>
      </c>
      <c r="BD5" s="325" t="s">
        <v>135</v>
      </c>
      <c r="BE5" s="325" t="s">
        <v>135</v>
      </c>
      <c r="BF5" s="325" t="s">
        <v>135</v>
      </c>
      <c r="BG5" s="325" t="s">
        <v>135</v>
      </c>
      <c r="BH5" s="325" t="s">
        <v>135</v>
      </c>
      <c r="BI5" s="325" t="s">
        <v>135</v>
      </c>
      <c r="BJ5" s="325" t="s">
        <v>135</v>
      </c>
      <c r="BK5" s="325" t="s">
        <v>135</v>
      </c>
      <c r="BL5" s="325" t="s">
        <v>135</v>
      </c>
      <c r="BM5" s="325" t="s">
        <v>135</v>
      </c>
      <c r="BN5" s="325" t="s">
        <v>135</v>
      </c>
      <c r="BO5" s="326" t="s">
        <v>81</v>
      </c>
      <c r="BP5" s="326" t="s">
        <v>81</v>
      </c>
      <c r="BQ5" s="326" t="s">
        <v>81</v>
      </c>
      <c r="BR5" s="326" t="s">
        <v>81</v>
      </c>
      <c r="BS5" s="326" t="s">
        <v>81</v>
      </c>
      <c r="BT5" s="326" t="s">
        <v>81</v>
      </c>
      <c r="BU5" s="326" t="s">
        <v>81</v>
      </c>
      <c r="BV5" s="326" t="s">
        <v>81</v>
      </c>
      <c r="BW5" s="326" t="s">
        <v>81</v>
      </c>
      <c r="BX5" s="326" t="s">
        <v>81</v>
      </c>
      <c r="BY5" s="326" t="s">
        <v>81</v>
      </c>
      <c r="BZ5" s="326" t="s">
        <v>81</v>
      </c>
      <c r="CA5" s="326" t="s">
        <v>81</v>
      </c>
      <c r="CB5" s="326" t="s">
        <v>81</v>
      </c>
      <c r="CC5" s="326" t="s">
        <v>81</v>
      </c>
      <c r="CD5" s="326" t="s">
        <v>81</v>
      </c>
      <c r="CE5" s="326" t="s">
        <v>81</v>
      </c>
      <c r="CF5" s="326" t="s">
        <v>81</v>
      </c>
      <c r="CG5" s="326" t="s">
        <v>81</v>
      </c>
      <c r="CH5" s="326" t="s">
        <v>81</v>
      </c>
      <c r="CI5" s="326" t="s">
        <v>81</v>
      </c>
      <c r="CJ5" s="326" t="s">
        <v>81</v>
      </c>
      <c r="CK5" s="326" t="s">
        <v>81</v>
      </c>
      <c r="CL5" s="326" t="s">
        <v>81</v>
      </c>
      <c r="CM5" s="326" t="s">
        <v>81</v>
      </c>
      <c r="CN5" s="326" t="s">
        <v>81</v>
      </c>
      <c r="CO5" s="326" t="s">
        <v>81</v>
      </c>
      <c r="CP5" s="326" t="s">
        <v>81</v>
      </c>
      <c r="CQ5" s="326" t="s">
        <v>81</v>
      </c>
      <c r="CR5" s="326" t="s">
        <v>81</v>
      </c>
      <c r="CS5" s="326" t="s">
        <v>81</v>
      </c>
      <c r="CT5" s="326" t="s">
        <v>81</v>
      </c>
      <c r="CU5" s="326" t="s">
        <v>81</v>
      </c>
      <c r="CV5" s="326" t="s">
        <v>81</v>
      </c>
      <c r="CW5" s="326" t="s">
        <v>81</v>
      </c>
      <c r="CX5" s="326" t="s">
        <v>81</v>
      </c>
      <c r="CY5" s="326" t="s">
        <v>81</v>
      </c>
      <c r="CZ5" s="326" t="s">
        <v>81</v>
      </c>
      <c r="DA5" s="326" t="s">
        <v>81</v>
      </c>
      <c r="DB5" s="326" t="s">
        <v>81</v>
      </c>
      <c r="DC5" s="326" t="s">
        <v>81</v>
      </c>
      <c r="DD5" s="326" t="s">
        <v>81</v>
      </c>
      <c r="DE5" s="326" t="s">
        <v>81</v>
      </c>
      <c r="DF5" s="326" t="s">
        <v>81</v>
      </c>
      <c r="DG5" s="326" t="s">
        <v>81</v>
      </c>
      <c r="DH5" s="326" t="s">
        <v>81</v>
      </c>
      <c r="DI5" s="326" t="s">
        <v>81</v>
      </c>
      <c r="DJ5" s="326" t="s">
        <v>81</v>
      </c>
      <c r="DK5" s="326" t="s">
        <v>81</v>
      </c>
      <c r="DL5" s="326" t="s">
        <v>81</v>
      </c>
      <c r="DM5" s="326" t="s">
        <v>81</v>
      </c>
      <c r="DN5" s="326" t="s">
        <v>81</v>
      </c>
      <c r="DO5" s="326" t="s">
        <v>81</v>
      </c>
      <c r="DP5" s="326" t="s">
        <v>81</v>
      </c>
      <c r="DQ5" s="326" t="s">
        <v>81</v>
      </c>
      <c r="DR5" s="326" t="s">
        <v>81</v>
      </c>
      <c r="DS5" s="326" t="s">
        <v>81</v>
      </c>
      <c r="DT5" s="326" t="s">
        <v>81</v>
      </c>
      <c r="DU5" s="326" t="s">
        <v>81</v>
      </c>
      <c r="DV5" s="326" t="s">
        <v>81</v>
      </c>
      <c r="DW5" s="326" t="s">
        <v>81</v>
      </c>
      <c r="DX5" s="326" t="s">
        <v>81</v>
      </c>
      <c r="DY5" s="326" t="s">
        <v>81</v>
      </c>
      <c r="DZ5" s="326" t="s">
        <v>81</v>
      </c>
      <c r="EA5" s="326" t="s">
        <v>81</v>
      </c>
      <c r="EB5" s="326" t="s">
        <v>81</v>
      </c>
      <c r="EC5" s="326" t="s">
        <v>81</v>
      </c>
      <c r="ED5" s="326" t="s">
        <v>81</v>
      </c>
      <c r="EE5" s="326" t="s">
        <v>81</v>
      </c>
      <c r="EF5" s="326" t="s">
        <v>81</v>
      </c>
      <c r="EG5" s="326" t="s">
        <v>81</v>
      </c>
      <c r="EH5" s="326" t="s">
        <v>81</v>
      </c>
      <c r="EI5" s="326" t="s">
        <v>81</v>
      </c>
      <c r="EJ5" s="326" t="s">
        <v>81</v>
      </c>
      <c r="EK5" s="326" t="s">
        <v>81</v>
      </c>
      <c r="EL5" s="326" t="s">
        <v>81</v>
      </c>
      <c r="EM5" s="326" t="s">
        <v>81</v>
      </c>
      <c r="EN5" s="326" t="s">
        <v>81</v>
      </c>
      <c r="EO5" s="326" t="s">
        <v>81</v>
      </c>
      <c r="EP5" s="326" t="s">
        <v>81</v>
      </c>
      <c r="EQ5" s="326" t="s">
        <v>81</v>
      </c>
      <c r="ER5" s="326" t="s">
        <v>81</v>
      </c>
      <c r="ES5" s="326" t="s">
        <v>81</v>
      </c>
      <c r="ET5" s="326" t="s">
        <v>81</v>
      </c>
      <c r="EU5" s="326" t="s">
        <v>81</v>
      </c>
      <c r="EV5" s="326" t="s">
        <v>81</v>
      </c>
      <c r="EW5" s="326" t="s">
        <v>81</v>
      </c>
      <c r="EX5" s="326" t="s">
        <v>81</v>
      </c>
      <c r="EY5" s="326" t="s">
        <v>81</v>
      </c>
      <c r="EZ5" s="326" t="s">
        <v>81</v>
      </c>
      <c r="FA5" s="326" t="s">
        <v>81</v>
      </c>
      <c r="FB5" s="326" t="s">
        <v>81</v>
      </c>
      <c r="FC5" s="326" t="s">
        <v>81</v>
      </c>
      <c r="FD5" s="326" t="s">
        <v>81</v>
      </c>
      <c r="FE5" s="326" t="s">
        <v>81</v>
      </c>
      <c r="FF5" s="326" t="s">
        <v>81</v>
      </c>
      <c r="FG5" s="326" t="s">
        <v>81</v>
      </c>
      <c r="FH5" s="326" t="s">
        <v>81</v>
      </c>
      <c r="FI5" s="326" t="s">
        <v>81</v>
      </c>
      <c r="FJ5" s="326" t="s">
        <v>81</v>
      </c>
      <c r="FK5" s="326" t="s">
        <v>81</v>
      </c>
      <c r="FL5" s="326" t="s">
        <v>81</v>
      </c>
      <c r="FM5" s="326" t="s">
        <v>81</v>
      </c>
      <c r="FN5" s="326" t="s">
        <v>81</v>
      </c>
      <c r="FO5" s="326" t="s">
        <v>81</v>
      </c>
      <c r="FP5" s="326" t="s">
        <v>81</v>
      </c>
      <c r="FQ5" s="326" t="s">
        <v>81</v>
      </c>
      <c r="FR5" s="326" t="s">
        <v>81</v>
      </c>
      <c r="FS5" s="326" t="s">
        <v>134</v>
      </c>
      <c r="FT5" s="326" t="s">
        <v>134</v>
      </c>
      <c r="FU5" s="326" t="s">
        <v>134</v>
      </c>
      <c r="FV5" s="326" t="s">
        <v>134</v>
      </c>
      <c r="FW5" s="326" t="s">
        <v>134</v>
      </c>
      <c r="FX5" s="326" t="s">
        <v>134</v>
      </c>
      <c r="FY5" s="326" t="s">
        <v>134</v>
      </c>
      <c r="FZ5" s="326" t="s">
        <v>134</v>
      </c>
      <c r="GA5" s="326" t="s">
        <v>134</v>
      </c>
      <c r="GB5" s="326" t="s">
        <v>134</v>
      </c>
      <c r="GC5" s="326" t="s">
        <v>134</v>
      </c>
      <c r="GD5" s="326" t="s">
        <v>134</v>
      </c>
      <c r="GE5" s="326" t="s">
        <v>134</v>
      </c>
      <c r="GF5" s="326" t="s">
        <v>134</v>
      </c>
      <c r="GG5" s="326" t="s">
        <v>134</v>
      </c>
      <c r="GH5" s="326" t="s">
        <v>134</v>
      </c>
      <c r="GI5" s="326" t="s">
        <v>134</v>
      </c>
      <c r="GJ5" s="326" t="s">
        <v>134</v>
      </c>
      <c r="GK5" s="326" t="s">
        <v>134</v>
      </c>
      <c r="GL5" s="326" t="s">
        <v>134</v>
      </c>
      <c r="GM5" s="326" t="s">
        <v>134</v>
      </c>
      <c r="GN5" s="326" t="s">
        <v>134</v>
      </c>
      <c r="GO5" s="326" t="s">
        <v>134</v>
      </c>
      <c r="GP5" s="326" t="s">
        <v>134</v>
      </c>
      <c r="GQ5" s="326" t="s">
        <v>134</v>
      </c>
      <c r="GR5" s="326" t="s">
        <v>134</v>
      </c>
      <c r="GS5" s="326" t="s">
        <v>134</v>
      </c>
      <c r="GT5" s="326" t="s">
        <v>134</v>
      </c>
      <c r="GU5" s="326" t="s">
        <v>134</v>
      </c>
      <c r="GV5" s="326" t="s">
        <v>134</v>
      </c>
      <c r="GW5" s="326" t="s">
        <v>134</v>
      </c>
      <c r="GX5" s="326" t="s">
        <v>134</v>
      </c>
      <c r="GY5" s="326" t="s">
        <v>134</v>
      </c>
      <c r="GZ5" s="326" t="s">
        <v>134</v>
      </c>
      <c r="HA5" s="326" t="s">
        <v>134</v>
      </c>
      <c r="HB5" s="326" t="s">
        <v>134</v>
      </c>
      <c r="HC5" s="326" t="s">
        <v>134</v>
      </c>
      <c r="HD5" s="326" t="s">
        <v>134</v>
      </c>
      <c r="HE5" s="326" t="s">
        <v>134</v>
      </c>
      <c r="HF5" s="326" t="s">
        <v>134</v>
      </c>
      <c r="HG5" s="326" t="s">
        <v>134</v>
      </c>
      <c r="HH5" s="326" t="s">
        <v>134</v>
      </c>
      <c r="HI5" s="326" t="s">
        <v>134</v>
      </c>
      <c r="HJ5" s="326" t="s">
        <v>134</v>
      </c>
      <c r="HK5" s="326" t="s">
        <v>134</v>
      </c>
      <c r="HL5" s="326" t="s">
        <v>134</v>
      </c>
      <c r="HM5" s="326" t="s">
        <v>134</v>
      </c>
    </row>
    <row r="6" spans="2:221" s="151" customFormat="1" ht="15" x14ac:dyDescent="0.25">
      <c r="B6" s="299" t="s">
        <v>30</v>
      </c>
      <c r="C6" s="299" t="s">
        <v>58</v>
      </c>
      <c r="D6" s="218">
        <v>2013</v>
      </c>
      <c r="E6" s="218">
        <v>2014</v>
      </c>
      <c r="F6" s="218">
        <v>2015</v>
      </c>
      <c r="G6" s="218">
        <v>2016</v>
      </c>
      <c r="H6" s="218">
        <v>2017</v>
      </c>
      <c r="I6" s="218">
        <v>2018</v>
      </c>
      <c r="J6" s="218">
        <v>2019</v>
      </c>
      <c r="K6" s="218">
        <v>2020</v>
      </c>
      <c r="L6" s="218">
        <v>2021</v>
      </c>
      <c r="M6" s="218">
        <v>2022</v>
      </c>
      <c r="N6" s="218">
        <v>2023</v>
      </c>
      <c r="O6" s="218">
        <v>2024</v>
      </c>
      <c r="P6" s="86" t="s">
        <v>148</v>
      </c>
      <c r="Q6" s="86" t="s">
        <v>149</v>
      </c>
      <c r="R6" s="86" t="s">
        <v>150</v>
      </c>
      <c r="S6" s="86" t="s">
        <v>151</v>
      </c>
      <c r="T6" s="86" t="s">
        <v>152</v>
      </c>
      <c r="U6" s="86" t="s">
        <v>153</v>
      </c>
      <c r="V6" s="86" t="s">
        <v>155</v>
      </c>
      <c r="W6" s="86" t="s">
        <v>156</v>
      </c>
      <c r="X6" s="86" t="s">
        <v>157</v>
      </c>
      <c r="Y6" s="86" t="s">
        <v>158</v>
      </c>
      <c r="Z6" s="86" t="s">
        <v>154</v>
      </c>
      <c r="AA6" s="86" t="s">
        <v>159</v>
      </c>
      <c r="AB6" s="86" t="s">
        <v>160</v>
      </c>
      <c r="AC6" s="86" t="s">
        <v>161</v>
      </c>
      <c r="AD6" s="86" t="s">
        <v>162</v>
      </c>
      <c r="AE6" s="86" t="s">
        <v>163</v>
      </c>
      <c r="AF6" s="86" t="s">
        <v>59</v>
      </c>
      <c r="AG6" s="86" t="s">
        <v>60</v>
      </c>
      <c r="AH6" s="86" t="s">
        <v>61</v>
      </c>
      <c r="AI6" s="86" t="s">
        <v>62</v>
      </c>
      <c r="AJ6" s="86" t="s">
        <v>63</v>
      </c>
      <c r="AK6" s="86" t="s">
        <v>64</v>
      </c>
      <c r="AL6" s="86" t="s">
        <v>65</v>
      </c>
      <c r="AM6" s="86" t="s">
        <v>66</v>
      </c>
      <c r="AN6" s="86" t="s">
        <v>67</v>
      </c>
      <c r="AO6" s="86" t="s">
        <v>68</v>
      </c>
      <c r="AP6" s="86" t="s">
        <v>69</v>
      </c>
      <c r="AQ6" s="86" t="s">
        <v>70</v>
      </c>
      <c r="AR6" s="86" t="s">
        <v>71</v>
      </c>
      <c r="AS6" s="86" t="s">
        <v>72</v>
      </c>
      <c r="AT6" s="86" t="s">
        <v>73</v>
      </c>
      <c r="AU6" s="86" t="s">
        <v>74</v>
      </c>
      <c r="AV6" s="86" t="s">
        <v>129</v>
      </c>
      <c r="AW6" s="86" t="s">
        <v>131</v>
      </c>
      <c r="AX6" s="86" t="s">
        <v>132</v>
      </c>
      <c r="AY6" s="86" t="s">
        <v>133</v>
      </c>
      <c r="AZ6" s="86" t="s">
        <v>130</v>
      </c>
      <c r="BA6" s="86" t="s">
        <v>164</v>
      </c>
      <c r="BB6" s="86" t="s">
        <v>171</v>
      </c>
      <c r="BC6" s="86" t="s">
        <v>183</v>
      </c>
      <c r="BD6" s="86" t="s">
        <v>205</v>
      </c>
      <c r="BE6" s="86" t="s">
        <v>240</v>
      </c>
      <c r="BF6" s="86" t="s">
        <v>239</v>
      </c>
      <c r="BG6" s="86" t="s">
        <v>204</v>
      </c>
      <c r="BH6" s="86" t="s">
        <v>274</v>
      </c>
      <c r="BI6" s="86" t="s">
        <v>275</v>
      </c>
      <c r="BJ6" s="86" t="s">
        <v>276</v>
      </c>
      <c r="BK6" s="86" t="s">
        <v>283</v>
      </c>
      <c r="BL6" s="86" t="s">
        <v>284</v>
      </c>
      <c r="BM6" s="12" t="s">
        <v>285</v>
      </c>
      <c r="BN6" s="12" t="s">
        <v>286</v>
      </c>
      <c r="BO6" s="87">
        <v>41275</v>
      </c>
      <c r="BP6" s="87">
        <v>41306</v>
      </c>
      <c r="BQ6" s="87">
        <v>41334</v>
      </c>
      <c r="BR6" s="87">
        <v>41365</v>
      </c>
      <c r="BS6" s="87">
        <v>41395</v>
      </c>
      <c r="BT6" s="87">
        <v>41426</v>
      </c>
      <c r="BU6" s="87">
        <v>41456</v>
      </c>
      <c r="BV6" s="87">
        <v>41487</v>
      </c>
      <c r="BW6" s="87">
        <v>41518</v>
      </c>
      <c r="BX6" s="87">
        <v>41548</v>
      </c>
      <c r="BY6" s="87">
        <v>41579</v>
      </c>
      <c r="BZ6" s="87">
        <v>41609</v>
      </c>
      <c r="CA6" s="87">
        <v>41640</v>
      </c>
      <c r="CB6" s="87">
        <v>41671</v>
      </c>
      <c r="CC6" s="87">
        <v>41699</v>
      </c>
      <c r="CD6" s="87">
        <v>41730</v>
      </c>
      <c r="CE6" s="87">
        <v>41760</v>
      </c>
      <c r="CF6" s="87">
        <v>41791</v>
      </c>
      <c r="CG6" s="87">
        <v>41821</v>
      </c>
      <c r="CH6" s="87">
        <v>41852</v>
      </c>
      <c r="CI6" s="87">
        <v>41883</v>
      </c>
      <c r="CJ6" s="87">
        <v>41913</v>
      </c>
      <c r="CK6" s="87">
        <v>41944</v>
      </c>
      <c r="CL6" s="87">
        <v>41974</v>
      </c>
      <c r="CM6" s="87">
        <v>42005</v>
      </c>
      <c r="CN6" s="87">
        <v>42036</v>
      </c>
      <c r="CO6" s="87">
        <v>42064</v>
      </c>
      <c r="CP6" s="87">
        <v>42095</v>
      </c>
      <c r="CQ6" s="87">
        <v>42125</v>
      </c>
      <c r="CR6" s="87">
        <v>42156</v>
      </c>
      <c r="CS6" s="87">
        <v>42186</v>
      </c>
      <c r="CT6" s="87">
        <v>42217</v>
      </c>
      <c r="CU6" s="87">
        <v>42248</v>
      </c>
      <c r="CV6" s="87">
        <v>42278</v>
      </c>
      <c r="CW6" s="87">
        <v>42309</v>
      </c>
      <c r="CX6" s="87">
        <v>42339</v>
      </c>
      <c r="CY6" s="87">
        <v>42370</v>
      </c>
      <c r="CZ6" s="87">
        <v>42401</v>
      </c>
      <c r="DA6" s="87">
        <v>42430</v>
      </c>
      <c r="DB6" s="87">
        <v>42461</v>
      </c>
      <c r="DC6" s="87">
        <v>42491</v>
      </c>
      <c r="DD6" s="87">
        <v>42522</v>
      </c>
      <c r="DE6" s="87">
        <v>42552</v>
      </c>
      <c r="DF6" s="87">
        <v>42583</v>
      </c>
      <c r="DG6" s="87">
        <v>42614</v>
      </c>
      <c r="DH6" s="87">
        <v>42644</v>
      </c>
      <c r="DI6" s="87">
        <v>42675</v>
      </c>
      <c r="DJ6" s="87">
        <v>42705</v>
      </c>
      <c r="DK6" s="87">
        <v>42736</v>
      </c>
      <c r="DL6" s="87">
        <v>42767</v>
      </c>
      <c r="DM6" s="87">
        <v>42795</v>
      </c>
      <c r="DN6" s="87">
        <v>42826</v>
      </c>
      <c r="DO6" s="87">
        <v>42856</v>
      </c>
      <c r="DP6" s="87">
        <v>42887</v>
      </c>
      <c r="DQ6" s="87">
        <v>42917</v>
      </c>
      <c r="DR6" s="87">
        <v>42948</v>
      </c>
      <c r="DS6" s="87">
        <v>42979</v>
      </c>
      <c r="DT6" s="87">
        <v>43009</v>
      </c>
      <c r="DU6" s="87">
        <v>43040</v>
      </c>
      <c r="DV6" s="87">
        <v>43070</v>
      </c>
      <c r="DW6" s="87">
        <v>43101</v>
      </c>
      <c r="DX6" s="87">
        <v>43132</v>
      </c>
      <c r="DY6" s="87">
        <v>43160</v>
      </c>
      <c r="DZ6" s="87">
        <v>43191</v>
      </c>
      <c r="EA6" s="87">
        <v>43221</v>
      </c>
      <c r="EB6" s="87">
        <v>43252</v>
      </c>
      <c r="EC6" s="87">
        <v>43282</v>
      </c>
      <c r="ED6" s="87">
        <v>43313</v>
      </c>
      <c r="EE6" s="87">
        <v>43344</v>
      </c>
      <c r="EF6" s="87">
        <v>43374</v>
      </c>
      <c r="EG6" s="87">
        <v>43405</v>
      </c>
      <c r="EH6" s="87">
        <v>43435</v>
      </c>
      <c r="EI6" s="87">
        <v>43466</v>
      </c>
      <c r="EJ6" s="87">
        <v>43497</v>
      </c>
      <c r="EK6" s="87">
        <v>43525</v>
      </c>
      <c r="EL6" s="87">
        <v>43556</v>
      </c>
      <c r="EM6" s="87">
        <v>43586</v>
      </c>
      <c r="EN6" s="87">
        <v>43617</v>
      </c>
      <c r="EO6" s="87">
        <v>43647</v>
      </c>
      <c r="EP6" s="87">
        <v>43678</v>
      </c>
      <c r="EQ6" s="87">
        <v>43709</v>
      </c>
      <c r="ER6" s="87">
        <v>43739</v>
      </c>
      <c r="ES6" s="87">
        <v>43770</v>
      </c>
      <c r="ET6" s="87">
        <v>43800</v>
      </c>
      <c r="EU6" s="87">
        <v>43831</v>
      </c>
      <c r="EV6" s="87">
        <v>43862</v>
      </c>
      <c r="EW6" s="87">
        <v>43891</v>
      </c>
      <c r="EX6" s="87">
        <v>43922</v>
      </c>
      <c r="EY6" s="87">
        <v>43952</v>
      </c>
      <c r="EZ6" s="87">
        <v>43983</v>
      </c>
      <c r="FA6" s="87">
        <v>44013</v>
      </c>
      <c r="FB6" s="87">
        <v>44044</v>
      </c>
      <c r="FC6" s="87">
        <v>44075</v>
      </c>
      <c r="FD6" s="87">
        <v>44105</v>
      </c>
      <c r="FE6" s="87">
        <v>44136</v>
      </c>
      <c r="FF6" s="87">
        <v>44166</v>
      </c>
      <c r="FG6" s="87">
        <v>44197</v>
      </c>
      <c r="FH6" s="87">
        <v>44228</v>
      </c>
      <c r="FI6" s="87">
        <v>44256</v>
      </c>
      <c r="FJ6" s="87">
        <v>44287</v>
      </c>
      <c r="FK6" s="87">
        <v>44317</v>
      </c>
      <c r="FL6" s="87">
        <v>44348</v>
      </c>
      <c r="FM6" s="87">
        <v>44378</v>
      </c>
      <c r="FN6" s="87">
        <v>44409</v>
      </c>
      <c r="FO6" s="87">
        <v>44440</v>
      </c>
      <c r="FP6" s="87">
        <v>44470</v>
      </c>
      <c r="FQ6" s="87">
        <v>44501</v>
      </c>
      <c r="FR6" s="87">
        <v>44531</v>
      </c>
      <c r="FS6" s="87">
        <v>44562</v>
      </c>
      <c r="FT6" s="87">
        <v>44593</v>
      </c>
      <c r="FU6" s="87">
        <v>44621</v>
      </c>
      <c r="FV6" s="87">
        <v>44652</v>
      </c>
      <c r="FW6" s="87">
        <v>44682</v>
      </c>
      <c r="FX6" s="87">
        <v>44713</v>
      </c>
      <c r="FY6" s="87">
        <v>44743</v>
      </c>
      <c r="FZ6" s="87">
        <v>44774</v>
      </c>
      <c r="GA6" s="87">
        <v>44805</v>
      </c>
      <c r="GB6" s="87">
        <v>44835</v>
      </c>
      <c r="GC6" s="87">
        <v>44866</v>
      </c>
      <c r="GD6" s="87">
        <v>44896</v>
      </c>
      <c r="GE6" s="87">
        <v>44927</v>
      </c>
      <c r="GF6" s="87">
        <v>44958</v>
      </c>
      <c r="GG6" s="87">
        <v>44986</v>
      </c>
      <c r="GH6" s="87">
        <v>45017</v>
      </c>
      <c r="GI6" s="87">
        <v>45047</v>
      </c>
      <c r="GJ6" s="87">
        <v>45078</v>
      </c>
      <c r="GK6" s="87">
        <v>45108</v>
      </c>
      <c r="GL6" s="87">
        <v>45139</v>
      </c>
      <c r="GM6" s="87">
        <v>45170</v>
      </c>
      <c r="GN6" s="87">
        <v>45200</v>
      </c>
      <c r="GO6" s="87">
        <v>45231</v>
      </c>
      <c r="GP6" s="87">
        <v>45261</v>
      </c>
      <c r="GQ6" s="87">
        <v>45292</v>
      </c>
      <c r="GR6" s="87">
        <v>45323</v>
      </c>
      <c r="GS6" s="87">
        <v>45352</v>
      </c>
      <c r="GT6" s="87">
        <v>45383</v>
      </c>
      <c r="GU6" s="87">
        <v>45413</v>
      </c>
      <c r="GV6" s="87">
        <v>45444</v>
      </c>
      <c r="GW6" s="87">
        <v>45474</v>
      </c>
      <c r="GX6" s="87">
        <v>45505</v>
      </c>
      <c r="GY6" s="87">
        <v>45536</v>
      </c>
      <c r="GZ6" s="87">
        <v>45566</v>
      </c>
      <c r="HA6" s="87">
        <v>45597</v>
      </c>
      <c r="HB6" s="87">
        <v>45627</v>
      </c>
      <c r="HC6" s="87">
        <v>45658</v>
      </c>
      <c r="HD6" s="87">
        <v>45689</v>
      </c>
      <c r="HE6" s="87">
        <v>45717</v>
      </c>
      <c r="HF6" s="87">
        <v>45748</v>
      </c>
      <c r="HG6" s="87">
        <v>45778</v>
      </c>
      <c r="HH6" s="87">
        <v>45809</v>
      </c>
      <c r="HI6" s="87">
        <v>45839</v>
      </c>
      <c r="HJ6" s="87">
        <v>45870</v>
      </c>
      <c r="HK6" s="87">
        <v>45901</v>
      </c>
      <c r="HL6" s="87">
        <v>45931</v>
      </c>
      <c r="HM6" s="87">
        <v>45962</v>
      </c>
    </row>
    <row r="7" spans="2:221" s="88" customFormat="1" x14ac:dyDescent="0.2">
      <c r="B7" s="300">
        <v>1</v>
      </c>
      <c r="C7" s="301" t="s">
        <v>0</v>
      </c>
      <c r="D7" s="302">
        <v>22930.690160800666</v>
      </c>
      <c r="E7" s="302">
        <v>22348.263446199569</v>
      </c>
      <c r="F7" s="302">
        <v>22684.876272491718</v>
      </c>
      <c r="G7" s="302">
        <v>20523.696365157317</v>
      </c>
      <c r="H7" s="302">
        <v>21050.595188933159</v>
      </c>
      <c r="I7" s="302">
        <v>24627.358729403913</v>
      </c>
      <c r="J7" s="302">
        <v>23245.906935453939</v>
      </c>
      <c r="K7" s="302">
        <v>18587.429478885046</v>
      </c>
      <c r="L7" s="302">
        <v>23686.87952084437</v>
      </c>
      <c r="M7" s="302">
        <v>26832.784691255016</v>
      </c>
      <c r="N7" s="302">
        <v>19541.517962240072</v>
      </c>
      <c r="O7" s="302">
        <v>22611.144276500094</v>
      </c>
      <c r="P7" s="302">
        <v>5561.3733838955686</v>
      </c>
      <c r="Q7" s="302">
        <v>6062.945358834073</v>
      </c>
      <c r="R7" s="302">
        <v>5618.0962218901623</v>
      </c>
      <c r="S7" s="302">
        <v>5688.2751961808626</v>
      </c>
      <c r="T7" s="302">
        <v>5580.7243571677463</v>
      </c>
      <c r="U7" s="302">
        <v>6041.849395442784</v>
      </c>
      <c r="V7" s="302">
        <v>5332.4850093909008</v>
      </c>
      <c r="W7" s="302">
        <v>5393.2046841981355</v>
      </c>
      <c r="X7" s="302">
        <v>5679.9913688382185</v>
      </c>
      <c r="Y7" s="302">
        <v>6081.547952830575</v>
      </c>
      <c r="Z7" s="302">
        <v>6015.2386537703151</v>
      </c>
      <c r="AA7" s="302">
        <v>4908.0982970526147</v>
      </c>
      <c r="AB7" s="302">
        <v>4579.6591568861677</v>
      </c>
      <c r="AC7" s="302">
        <v>5284.8202787940354</v>
      </c>
      <c r="AD7" s="302">
        <v>5267.5148593995818</v>
      </c>
      <c r="AE7" s="302">
        <v>5391.7020700775283</v>
      </c>
      <c r="AF7" s="302">
        <v>4896.9379630058929</v>
      </c>
      <c r="AG7" s="302">
        <v>5652.3462892197858</v>
      </c>
      <c r="AH7" s="302">
        <v>5314.5030743378766</v>
      </c>
      <c r="AI7" s="302">
        <v>5186.8078623696019</v>
      </c>
      <c r="AJ7" s="302">
        <v>5003.3501829285833</v>
      </c>
      <c r="AK7" s="302">
        <v>6297.2570672922411</v>
      </c>
      <c r="AL7" s="302">
        <v>6191.9338736629388</v>
      </c>
      <c r="AM7" s="302">
        <v>7134.8176055201529</v>
      </c>
      <c r="AN7" s="302">
        <v>5509.7638073776843</v>
      </c>
      <c r="AO7" s="302">
        <v>6533.6116303993622</v>
      </c>
      <c r="AP7" s="302">
        <v>5654.0879233672013</v>
      </c>
      <c r="AQ7" s="302">
        <v>5548.443574309691</v>
      </c>
      <c r="AR7" s="302">
        <v>5908.8501635177154</v>
      </c>
      <c r="AS7" s="302">
        <v>3600.4807173892709</v>
      </c>
      <c r="AT7" s="302">
        <v>4493.1997250197674</v>
      </c>
      <c r="AU7" s="302">
        <v>4584.8988729582907</v>
      </c>
      <c r="AV7" s="302">
        <v>5331.403646889974</v>
      </c>
      <c r="AW7" s="302">
        <v>6117.126260829983</v>
      </c>
      <c r="AX7" s="302">
        <v>5904.2120453052212</v>
      </c>
      <c r="AY7" s="302">
        <v>6334.1375678191889</v>
      </c>
      <c r="AZ7" s="302">
        <v>6824.4842621149892</v>
      </c>
      <c r="BA7" s="302">
        <v>7819.6057048600069</v>
      </c>
      <c r="BB7" s="302">
        <v>6903.4187183750091</v>
      </c>
      <c r="BC7" s="302">
        <v>5285.2760059050133</v>
      </c>
      <c r="BD7" s="302">
        <v>4844.2805505550295</v>
      </c>
      <c r="BE7" s="302">
        <v>5671.7803524050159</v>
      </c>
      <c r="BF7" s="302">
        <v>4589.7955177700142</v>
      </c>
      <c r="BG7" s="302">
        <v>4435.6615415100187</v>
      </c>
      <c r="BH7" s="302">
        <v>5626.4931267850188</v>
      </c>
      <c r="BI7" s="302">
        <v>6106.1148405350068</v>
      </c>
      <c r="BJ7" s="302">
        <v>5815.3522738650108</v>
      </c>
      <c r="BK7" s="302">
        <v>5063.1840353150583</v>
      </c>
      <c r="BL7" s="302">
        <v>5734.7816354749939</v>
      </c>
      <c r="BM7" s="302">
        <v>5843.886095295029</v>
      </c>
      <c r="BN7" s="302">
        <v>5905.4975862700203</v>
      </c>
      <c r="BO7" s="302">
        <f t="shared" ref="BO7:DJ7" si="0">+BO9+BO16</f>
        <v>2236.5227652994463</v>
      </c>
      <c r="BP7" s="302">
        <f t="shared" si="0"/>
        <v>1453.857755484072</v>
      </c>
      <c r="BQ7" s="302">
        <f t="shared" si="0"/>
        <v>1870.9928631120499</v>
      </c>
      <c r="BR7" s="302">
        <f t="shared" si="0"/>
        <v>2700.1037532051841</v>
      </c>
      <c r="BS7" s="302">
        <f t="shared" si="0"/>
        <v>1912.6093831739761</v>
      </c>
      <c r="BT7" s="302">
        <f t="shared" si="0"/>
        <v>1450.2322224549127</v>
      </c>
      <c r="BU7" s="302">
        <f t="shared" si="0"/>
        <v>2048.9125484308342</v>
      </c>
      <c r="BV7" s="302">
        <f t="shared" si="0"/>
        <v>1741.8938194005987</v>
      </c>
      <c r="BW7" s="302">
        <f t="shared" si="0"/>
        <v>1827.2898540587303</v>
      </c>
      <c r="BX7" s="302">
        <f t="shared" si="0"/>
        <v>1927.7871888569184</v>
      </c>
      <c r="BY7" s="302">
        <f t="shared" si="0"/>
        <v>1760.9908818555864</v>
      </c>
      <c r="BZ7" s="302">
        <f t="shared" si="0"/>
        <v>1999.4971254683583</v>
      </c>
      <c r="CA7" s="302">
        <f t="shared" si="0"/>
        <v>2151.9829132125983</v>
      </c>
      <c r="CB7" s="302">
        <f t="shared" si="0"/>
        <v>1561.2495721581197</v>
      </c>
      <c r="CC7" s="302">
        <f t="shared" si="0"/>
        <v>1867.4918717970284</v>
      </c>
      <c r="CD7" s="302">
        <f t="shared" si="0"/>
        <v>2512.5390483574106</v>
      </c>
      <c r="CE7" s="302">
        <f t="shared" si="0"/>
        <v>1812.9953407713235</v>
      </c>
      <c r="CF7" s="302">
        <f t="shared" si="0"/>
        <v>1716.3150063140499</v>
      </c>
      <c r="CG7" s="302">
        <f t="shared" si="0"/>
        <v>1843.4195848506747</v>
      </c>
      <c r="CH7" s="302">
        <f t="shared" si="0"/>
        <v>1531.1499591108795</v>
      </c>
      <c r="CI7" s="302">
        <f t="shared" si="0"/>
        <v>1957.9154654293461</v>
      </c>
      <c r="CJ7" s="302">
        <f t="shared" si="0"/>
        <v>1881.4267318765114</v>
      </c>
      <c r="CK7" s="302">
        <f t="shared" si="0"/>
        <v>1707.6739987761616</v>
      </c>
      <c r="CL7" s="302">
        <f t="shared" si="0"/>
        <v>1804.1039535454629</v>
      </c>
      <c r="CM7" s="302">
        <f t="shared" si="0"/>
        <v>1968.8742902312001</v>
      </c>
      <c r="CN7" s="302">
        <f t="shared" si="0"/>
        <v>1926.5278857574242</v>
      </c>
      <c r="CO7" s="302">
        <f t="shared" si="0"/>
        <v>1784.5891928495939</v>
      </c>
      <c r="CP7" s="302">
        <f t="shared" si="0"/>
        <v>2508.0470663475467</v>
      </c>
      <c r="CQ7" s="302">
        <f t="shared" si="0"/>
        <v>1817.2496838762709</v>
      </c>
      <c r="CR7" s="302">
        <f t="shared" si="0"/>
        <v>1756.2512026067584</v>
      </c>
      <c r="CS7" s="302">
        <f t="shared" si="0"/>
        <v>2648.7191740992885</v>
      </c>
      <c r="CT7" s="302">
        <f t="shared" si="0"/>
        <v>1629.2570349941357</v>
      </c>
      <c r="CU7" s="302">
        <f t="shared" si="0"/>
        <v>1737.2624446768896</v>
      </c>
      <c r="CV7" s="302">
        <f t="shared" si="0"/>
        <v>1635.6239345286453</v>
      </c>
      <c r="CW7" s="302">
        <f t="shared" si="0"/>
        <v>1607.3034348744454</v>
      </c>
      <c r="CX7" s="302">
        <f t="shared" si="0"/>
        <v>1665.1709276495233</v>
      </c>
      <c r="CY7" s="302">
        <f t="shared" si="0"/>
        <v>1699.3471657690045</v>
      </c>
      <c r="CZ7" s="302">
        <f t="shared" si="0"/>
        <v>1367.1817394963625</v>
      </c>
      <c r="DA7" s="302">
        <f t="shared" si="0"/>
        <v>1513.1302516208009</v>
      </c>
      <c r="DB7" s="302">
        <f t="shared" si="0"/>
        <v>2105.1242137204176</v>
      </c>
      <c r="DC7" s="302">
        <f t="shared" si="0"/>
        <v>1481.629342190535</v>
      </c>
      <c r="DD7" s="302">
        <f t="shared" si="0"/>
        <v>1698.0667228830825</v>
      </c>
      <c r="DE7" s="302">
        <f t="shared" si="0"/>
        <v>1749.37111578381</v>
      </c>
      <c r="DF7" s="302">
        <f t="shared" si="0"/>
        <v>1822.0126501751906</v>
      </c>
      <c r="DG7" s="302">
        <f t="shared" si="0"/>
        <v>1696.131093440581</v>
      </c>
      <c r="DH7" s="302">
        <f t="shared" si="0"/>
        <v>1663.873316874075</v>
      </c>
      <c r="DI7" s="302">
        <f t="shared" si="0"/>
        <v>1577.5284664081753</v>
      </c>
      <c r="DJ7" s="302">
        <f t="shared" si="0"/>
        <v>2150.3002867952782</v>
      </c>
      <c r="DK7" s="302">
        <f t="shared" ref="DK7:FE7" si="1">+DK9+DK16</f>
        <v>1759.3087875805741</v>
      </c>
      <c r="DL7" s="302">
        <f t="shared" si="1"/>
        <v>1399.0537378197575</v>
      </c>
      <c r="DM7" s="302">
        <f t="shared" si="1"/>
        <v>1738.5754376055613</v>
      </c>
      <c r="DN7" s="302">
        <f t="shared" si="1"/>
        <v>2283.8905964086775</v>
      </c>
      <c r="DO7" s="302">
        <f t="shared" si="1"/>
        <v>1778.4549647525664</v>
      </c>
      <c r="DP7" s="302">
        <f t="shared" si="1"/>
        <v>1590.0007280585412</v>
      </c>
      <c r="DQ7" s="302">
        <f t="shared" si="1"/>
        <v>1951.4781784496927</v>
      </c>
      <c r="DR7" s="302">
        <f t="shared" si="1"/>
        <v>1676.8409379157151</v>
      </c>
      <c r="DS7" s="302">
        <f t="shared" si="1"/>
        <v>1686.1839579724683</v>
      </c>
      <c r="DT7" s="302">
        <f t="shared" si="1"/>
        <v>1609.2505239231889</v>
      </c>
      <c r="DU7" s="302">
        <f t="shared" si="1"/>
        <v>1762.4795163983458</v>
      </c>
      <c r="DV7" s="302">
        <f t="shared" si="1"/>
        <v>1815.0778220480679</v>
      </c>
      <c r="DW7" s="302">
        <f t="shared" si="1"/>
        <v>1773.5985953501845</v>
      </c>
      <c r="DX7" s="302">
        <f t="shared" si="1"/>
        <v>1414.4952812588976</v>
      </c>
      <c r="DY7" s="302">
        <f t="shared" si="1"/>
        <v>1815.2563063195007</v>
      </c>
      <c r="DZ7" s="302">
        <f t="shared" si="1"/>
        <v>2394.2297266324576</v>
      </c>
      <c r="EA7" s="302">
        <f t="shared" si="1"/>
        <v>2086.54748969921</v>
      </c>
      <c r="EB7" s="302">
        <f t="shared" si="1"/>
        <v>1816.4798509605735</v>
      </c>
      <c r="EC7" s="302">
        <f t="shared" si="1"/>
        <v>2078.9825895734316</v>
      </c>
      <c r="ED7" s="302">
        <f t="shared" si="1"/>
        <v>2016.586483761449</v>
      </c>
      <c r="EE7" s="302">
        <f t="shared" si="1"/>
        <v>2096.3648003280587</v>
      </c>
      <c r="EF7" s="302">
        <f t="shared" si="1"/>
        <v>2105.2084797797988</v>
      </c>
      <c r="EG7" s="302">
        <f t="shared" si="1"/>
        <v>2158.410074256828</v>
      </c>
      <c r="EH7" s="302">
        <f t="shared" si="1"/>
        <v>2871.1990514835265</v>
      </c>
      <c r="EI7" s="302">
        <f t="shared" si="1"/>
        <v>1977.7999652552212</v>
      </c>
      <c r="EJ7" s="302">
        <f t="shared" si="1"/>
        <v>1673.8787677612327</v>
      </c>
      <c r="EK7" s="302">
        <f t="shared" si="1"/>
        <v>1858.0850743612309</v>
      </c>
      <c r="EL7" s="302">
        <f t="shared" si="1"/>
        <v>2590.0384909552449</v>
      </c>
      <c r="EM7" s="302">
        <f t="shared" si="1"/>
        <v>2222.199073623231</v>
      </c>
      <c r="EN7" s="302">
        <f t="shared" si="1"/>
        <v>1721.3740658208853</v>
      </c>
      <c r="EO7" s="302">
        <f t="shared" si="1"/>
        <v>1821.9819694672358</v>
      </c>
      <c r="EP7" s="302">
        <f t="shared" si="1"/>
        <v>1959.5706544052355</v>
      </c>
      <c r="EQ7" s="302">
        <f t="shared" si="1"/>
        <v>1872.53529949473</v>
      </c>
      <c r="ER7" s="302">
        <f t="shared" si="1"/>
        <v>2049.3085449392288</v>
      </c>
      <c r="ES7" s="302">
        <f t="shared" si="1"/>
        <v>1764.5055910372309</v>
      </c>
      <c r="ET7" s="302">
        <f t="shared" si="1"/>
        <v>1734.6294383332315</v>
      </c>
      <c r="EU7" s="302">
        <f t="shared" si="1"/>
        <v>2078.5322847440066</v>
      </c>
      <c r="EV7" s="302">
        <f t="shared" si="1"/>
        <v>1598.1451525697071</v>
      </c>
      <c r="EW7" s="302">
        <f t="shared" si="1"/>
        <v>2232.1727262040013</v>
      </c>
      <c r="EX7" s="302">
        <f t="shared" si="1"/>
        <v>1604.2122494700013</v>
      </c>
      <c r="EY7" s="302">
        <f t="shared" si="1"/>
        <v>997.89767233000111</v>
      </c>
      <c r="EZ7" s="302">
        <f t="shared" si="1"/>
        <v>998.37079558926871</v>
      </c>
      <c r="FA7" s="302">
        <f t="shared" si="1"/>
        <v>1250.974937949266</v>
      </c>
      <c r="FB7" s="302">
        <f t="shared" si="1"/>
        <v>1425.4406254600074</v>
      </c>
      <c r="FC7" s="302">
        <f t="shared" si="1"/>
        <v>1816.784161610494</v>
      </c>
      <c r="FD7" s="302">
        <f t="shared" si="1"/>
        <v>1404.4968030400039</v>
      </c>
      <c r="FE7" s="302">
        <f t="shared" si="1"/>
        <v>1551.5094777900006</v>
      </c>
      <c r="FF7" s="302">
        <f t="shared" ref="FF7:FT7" si="2">+FF9+FF16</f>
        <v>1628.8925921282871</v>
      </c>
      <c r="FG7" s="302">
        <f t="shared" si="2"/>
        <v>1672.0339916266539</v>
      </c>
      <c r="FH7" s="302">
        <f t="shared" si="2"/>
        <v>1327.630040536661</v>
      </c>
      <c r="FI7" s="302">
        <f t="shared" si="2"/>
        <v>2331.7396147266581</v>
      </c>
      <c r="FJ7" s="302">
        <f t="shared" si="2"/>
        <v>2244.730553646662</v>
      </c>
      <c r="FK7" s="302">
        <f t="shared" si="2"/>
        <v>1858.1541728066609</v>
      </c>
      <c r="FL7" s="302">
        <f t="shared" si="2"/>
        <v>2014.2415343766606</v>
      </c>
      <c r="FM7" s="302">
        <f t="shared" si="2"/>
        <v>1864.7993809566601</v>
      </c>
      <c r="FN7" s="302">
        <f t="shared" si="2"/>
        <v>1824.5459886618969</v>
      </c>
      <c r="FO7" s="302">
        <f t="shared" si="2"/>
        <v>2214.8666756866642</v>
      </c>
      <c r="FP7" s="302">
        <f t="shared" si="2"/>
        <v>1958.0113820966612</v>
      </c>
      <c r="FQ7" s="302">
        <f t="shared" si="2"/>
        <v>2185.10669782166</v>
      </c>
      <c r="FR7" s="302">
        <f t="shared" si="2"/>
        <v>2191.0194879008668</v>
      </c>
      <c r="FS7" s="302">
        <f t="shared" si="2"/>
        <v>2238.1332313649882</v>
      </c>
      <c r="FT7" s="302">
        <f t="shared" si="2"/>
        <v>1803.0960383949991</v>
      </c>
      <c r="FU7" s="302">
        <f t="shared" ref="FU7:FV7" si="3">+FU9+FU16</f>
        <v>2783.2549923550023</v>
      </c>
      <c r="FV7" s="302">
        <f t="shared" si="3"/>
        <v>2799.9081197050045</v>
      </c>
      <c r="FW7" s="302">
        <f t="shared" ref="FW7" si="4">+FW9+FW16</f>
        <v>2519.932439154999</v>
      </c>
      <c r="FX7" s="302">
        <f t="shared" ref="FX7" si="5">+FX9+FX16</f>
        <v>2499.7651460000034</v>
      </c>
      <c r="FY7" s="302">
        <f t="shared" ref="FY7:FZ7" si="6">+FY9+FY16</f>
        <v>2540.7563093750023</v>
      </c>
      <c r="FZ7" s="302">
        <f t="shared" si="6"/>
        <v>2531.5193632550072</v>
      </c>
      <c r="GA7" s="302">
        <f t="shared" ref="GA7" si="7">+GA9+GA16</f>
        <v>1831.1430457450001</v>
      </c>
      <c r="GB7" s="302">
        <f t="shared" ref="GB7" si="8">+GB9+GB16</f>
        <v>1723.917426930007</v>
      </c>
      <c r="GC7" s="302">
        <f t="shared" ref="GC7" si="9">+GC9+GC16</f>
        <v>1603.4500489000095</v>
      </c>
      <c r="GD7" s="302">
        <f t="shared" ref="GD7:GE7" si="10">+GD9+GD16</f>
        <v>1957.9085300749973</v>
      </c>
      <c r="GE7" s="302">
        <f t="shared" si="10"/>
        <v>1748.9923450250158</v>
      </c>
      <c r="GF7" s="302">
        <f t="shared" ref="GF7" si="11">+GF9+GF16</f>
        <v>1305.5242361650037</v>
      </c>
      <c r="GG7" s="302">
        <f t="shared" ref="GG7" si="12">+GG9+GG16</f>
        <v>1789.7639693650101</v>
      </c>
      <c r="GH7" s="302">
        <f t="shared" ref="GH7" si="13">+GH9+GH16</f>
        <v>2571.3528425450058</v>
      </c>
      <c r="GI7" s="302">
        <f>+GI9+GI16</f>
        <v>1599.7888233200033</v>
      </c>
      <c r="GJ7" s="302">
        <f t="shared" ref="GJ7" si="14">+GJ9+GJ16</f>
        <v>1500.6386865400068</v>
      </c>
      <c r="GK7" s="302">
        <f t="shared" ref="GK7" si="15">+GK9+GK16</f>
        <v>1409.1061528850059</v>
      </c>
      <c r="GL7" s="302">
        <f t="shared" ref="GL7" si="16">+GL9+GL16</f>
        <v>1567.6799587149976</v>
      </c>
      <c r="GM7" s="302">
        <f t="shared" ref="GM7" si="17">+GM9+GM16</f>
        <v>1613.0094061700104</v>
      </c>
      <c r="GN7" s="302">
        <f t="shared" ref="GN7:GO7" si="18">+GN9+GN16</f>
        <v>1499.08254966501</v>
      </c>
      <c r="GO7" s="302">
        <f t="shared" si="18"/>
        <v>1396.7668153350044</v>
      </c>
      <c r="GP7" s="302">
        <f t="shared" ref="GP7:GR7" si="19">+GP9+GP16</f>
        <v>1539.8121765100045</v>
      </c>
      <c r="GQ7" s="302">
        <f t="shared" si="19"/>
        <v>1656.9049372100176</v>
      </c>
      <c r="GR7" s="302">
        <f t="shared" si="19"/>
        <v>1966.2039614650027</v>
      </c>
      <c r="GS7" s="302">
        <f t="shared" ref="GS7" si="20">+GS9+GS16</f>
        <v>2003.3842281099983</v>
      </c>
      <c r="GT7" s="302">
        <f t="shared" ref="GT7" si="21">+GT9+GT16</f>
        <v>2380.2165398150032</v>
      </c>
      <c r="GU7" s="302">
        <f t="shared" ref="GU7" si="22">+GU9+GU16</f>
        <v>1964.893034025006</v>
      </c>
      <c r="GV7" s="302">
        <f t="shared" ref="GV7" si="23">+GV9+GV16</f>
        <v>1761.0052666949982</v>
      </c>
      <c r="GW7" s="302">
        <f t="shared" ref="GW7" si="24">+GW9+GW16</f>
        <v>2188.0427528400041</v>
      </c>
      <c r="GX7" s="302">
        <f t="shared" ref="GX7" si="25">+GX9+GX16</f>
        <v>1838.2645234149995</v>
      </c>
      <c r="GY7" s="302">
        <f t="shared" ref="GY7:GZ7" si="26">+GY9+GY16</f>
        <v>1789.0449976100074</v>
      </c>
      <c r="GZ7" s="302">
        <f t="shared" si="26"/>
        <v>1812.8005288400077</v>
      </c>
      <c r="HA7" s="302">
        <f t="shared" ref="HA7:HB7" si="27">+HA9+HA16</f>
        <v>1577.6675660250085</v>
      </c>
      <c r="HB7" s="302">
        <f t="shared" si="27"/>
        <v>1672.7159404500419</v>
      </c>
      <c r="HC7" s="302">
        <f t="shared" ref="HC7:HE7" si="28">+HC9+HC16</f>
        <v>2019.1594492949821</v>
      </c>
      <c r="HD7" s="302">
        <f t="shared" si="28"/>
        <v>1377.3022984399947</v>
      </c>
      <c r="HE7" s="302">
        <f t="shared" si="28"/>
        <v>2338.3198877400168</v>
      </c>
      <c r="HF7" s="302">
        <f t="shared" ref="HF7:HG7" si="29">+HF9+HF16</f>
        <v>2267.7217292150153</v>
      </c>
      <c r="HG7" s="302">
        <f t="shared" si="29"/>
        <v>1768.3718482999986</v>
      </c>
      <c r="HH7" s="302">
        <f t="shared" ref="HH7:HI7" si="30">+HH9+HH16</f>
        <v>1807.792517780015</v>
      </c>
      <c r="HI7" s="302">
        <f t="shared" si="30"/>
        <v>1997.2635104550072</v>
      </c>
      <c r="HJ7" s="302">
        <f t="shared" ref="HJ7:HK7" si="31">+HJ9+HJ16</f>
        <v>2062.5981447200115</v>
      </c>
      <c r="HK7" s="302">
        <f t="shared" si="31"/>
        <v>1845.6359310950018</v>
      </c>
      <c r="HL7" s="302">
        <f t="shared" ref="HL7:HM7" si="32">+HL9+HL16</f>
        <v>1917.9629174350086</v>
      </c>
      <c r="HM7" s="302">
        <f t="shared" si="32"/>
        <v>1875.6105931400048</v>
      </c>
    </row>
    <row r="8" spans="2:221" hidden="1" x14ac:dyDescent="0.2">
      <c r="B8" s="275"/>
      <c r="C8" s="276"/>
      <c r="D8" s="277"/>
      <c r="E8" s="277"/>
      <c r="F8" s="277"/>
      <c r="G8" s="277"/>
      <c r="H8" s="277"/>
      <c r="I8" s="277"/>
      <c r="J8" s="277"/>
      <c r="K8" s="277"/>
      <c r="L8" s="277"/>
      <c r="M8" s="277">
        <v>0</v>
      </c>
      <c r="N8" s="277">
        <v>0</v>
      </c>
      <c r="O8" s="277">
        <v>0</v>
      </c>
      <c r="P8" s="277">
        <v>0</v>
      </c>
      <c r="Q8" s="277">
        <v>0</v>
      </c>
      <c r="R8" s="277">
        <v>0</v>
      </c>
      <c r="S8" s="277">
        <v>0</v>
      </c>
      <c r="T8" s="277">
        <v>0</v>
      </c>
      <c r="U8" s="277">
        <v>0</v>
      </c>
      <c r="V8" s="277">
        <v>0</v>
      </c>
      <c r="W8" s="277">
        <v>0</v>
      </c>
      <c r="X8" s="277">
        <v>0</v>
      </c>
      <c r="Y8" s="277">
        <v>0</v>
      </c>
      <c r="Z8" s="277">
        <v>0</v>
      </c>
      <c r="AA8" s="277">
        <v>0</v>
      </c>
      <c r="AB8" s="277">
        <v>0</v>
      </c>
      <c r="AC8" s="277">
        <v>0</v>
      </c>
      <c r="AD8" s="277">
        <v>0</v>
      </c>
      <c r="AE8" s="277">
        <v>0</v>
      </c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>
        <v>0</v>
      </c>
      <c r="BF8" s="277">
        <v>0</v>
      </c>
      <c r="BG8" s="277">
        <v>0</v>
      </c>
      <c r="BH8" s="277">
        <v>0</v>
      </c>
      <c r="BI8" s="277">
        <v>0</v>
      </c>
      <c r="BJ8" s="277">
        <v>0</v>
      </c>
      <c r="BK8" s="277">
        <v>0</v>
      </c>
      <c r="BL8" s="277">
        <v>0</v>
      </c>
      <c r="BM8" s="277">
        <v>0</v>
      </c>
      <c r="BN8" s="277">
        <v>0</v>
      </c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</row>
    <row r="9" spans="2:221" x14ac:dyDescent="0.2">
      <c r="B9" s="278">
        <v>11</v>
      </c>
      <c r="C9" s="279" t="s">
        <v>1</v>
      </c>
      <c r="D9" s="280">
        <v>7207.5085232792026</v>
      </c>
      <c r="E9" s="280">
        <v>5732.5386926329347</v>
      </c>
      <c r="F9" s="280">
        <v>4279.3163047238722</v>
      </c>
      <c r="G9" s="280">
        <v>3765.4428014412715</v>
      </c>
      <c r="H9" s="280">
        <v>4451.2268760895386</v>
      </c>
      <c r="I9" s="280">
        <v>6490.6916007447289</v>
      </c>
      <c r="J9" s="280">
        <v>6255.5606860796524</v>
      </c>
      <c r="K9" s="280">
        <v>3811.11990556</v>
      </c>
      <c r="L9" s="280">
        <v>7424.5329701400005</v>
      </c>
      <c r="M9" s="280">
        <v>8718.6928770899976</v>
      </c>
      <c r="N9" s="280">
        <v>1732.8138997900001</v>
      </c>
      <c r="O9" s="280">
        <v>1974.2134737599999</v>
      </c>
      <c r="P9" s="280">
        <v>1904.7657415974263</v>
      </c>
      <c r="Q9" s="280">
        <v>1652.5608019327742</v>
      </c>
      <c r="R9" s="280">
        <v>1732.9687699271121</v>
      </c>
      <c r="S9" s="280">
        <v>1917.2132098218897</v>
      </c>
      <c r="T9" s="280">
        <v>1703.2755782014851</v>
      </c>
      <c r="U9" s="280">
        <v>1577.6810472808027</v>
      </c>
      <c r="V9" s="280">
        <v>1167.2134570141793</v>
      </c>
      <c r="W9" s="280">
        <v>1284.3686101364679</v>
      </c>
      <c r="X9" s="280">
        <v>1027.1182821914183</v>
      </c>
      <c r="Y9" s="280">
        <v>1100.611011832026</v>
      </c>
      <c r="Z9" s="280">
        <v>1147.5117715445135</v>
      </c>
      <c r="AA9" s="280">
        <v>1004.0752391559145</v>
      </c>
      <c r="AB9" s="280">
        <v>745.17093665136804</v>
      </c>
      <c r="AC9" s="280">
        <v>871.40795762973528</v>
      </c>
      <c r="AD9" s="280">
        <v>1015.8853151116041</v>
      </c>
      <c r="AE9" s="280">
        <v>1132.9785920485642</v>
      </c>
      <c r="AF9" s="280">
        <v>977.75471705115206</v>
      </c>
      <c r="AG9" s="280">
        <v>1099.1460779349432</v>
      </c>
      <c r="AH9" s="280">
        <v>1156.001736748176</v>
      </c>
      <c r="AI9" s="280">
        <v>1218.3243443552674</v>
      </c>
      <c r="AJ9" s="280">
        <v>1047.787906831798</v>
      </c>
      <c r="AK9" s="280">
        <v>1429.185194293394</v>
      </c>
      <c r="AL9" s="280">
        <v>1835.1196540995377</v>
      </c>
      <c r="AM9" s="280">
        <v>2178.5988455199999</v>
      </c>
      <c r="AN9" s="280">
        <v>1569.2369082999999</v>
      </c>
      <c r="AO9" s="280">
        <v>1558.4288908796534</v>
      </c>
      <c r="AP9" s="280">
        <v>1638.6231193400001</v>
      </c>
      <c r="AQ9" s="280">
        <v>1489.2717675599999</v>
      </c>
      <c r="AR9" s="280">
        <v>1459.6815892900001</v>
      </c>
      <c r="AS9" s="280">
        <v>381.11854660000006</v>
      </c>
      <c r="AT9" s="280">
        <v>870.58127436000007</v>
      </c>
      <c r="AU9" s="280">
        <v>1099.73849531</v>
      </c>
      <c r="AV9" s="280">
        <v>1402.16516473</v>
      </c>
      <c r="AW9" s="280">
        <v>1945.9895446600001</v>
      </c>
      <c r="AX9" s="280">
        <v>2025.5807002600004</v>
      </c>
      <c r="AY9" s="280">
        <v>2050.7975604900003</v>
      </c>
      <c r="AZ9" s="280">
        <v>2128.5172143599998</v>
      </c>
      <c r="BA9" s="280">
        <v>2999.4278296799998</v>
      </c>
      <c r="BB9" s="280">
        <v>2661.0560953600002</v>
      </c>
      <c r="BC9" s="280">
        <v>929.69173769000008</v>
      </c>
      <c r="BD9" s="280">
        <v>354.55389906000005</v>
      </c>
      <c r="BE9" s="280">
        <v>533.41782640999998</v>
      </c>
      <c r="BF9" s="280">
        <v>567.0272381100001</v>
      </c>
      <c r="BG9" s="280">
        <v>277.81493620999998</v>
      </c>
      <c r="BH9" s="280">
        <v>210.71377846000001</v>
      </c>
      <c r="BI9" s="280">
        <v>472.22619489000004</v>
      </c>
      <c r="BJ9" s="280">
        <v>671.49144238000008</v>
      </c>
      <c r="BK9" s="280">
        <v>619.78205802999992</v>
      </c>
      <c r="BL9" s="280">
        <v>166.07411141999995</v>
      </c>
      <c r="BM9" s="280">
        <v>424.55008351999993</v>
      </c>
      <c r="BN9" s="280">
        <v>481.64957597</v>
      </c>
      <c r="BO9" s="280">
        <f t="shared" ref="BO9:DJ9" si="33">BO10+BO13</f>
        <v>828.11460568719713</v>
      </c>
      <c r="BP9" s="280">
        <f t="shared" si="33"/>
        <v>364.49383515223752</v>
      </c>
      <c r="BQ9" s="280">
        <f t="shared" si="33"/>
        <v>712.15730075799161</v>
      </c>
      <c r="BR9" s="280">
        <f t="shared" si="33"/>
        <v>789.54532053419496</v>
      </c>
      <c r="BS9" s="280">
        <f t="shared" si="33"/>
        <v>570.68668097238265</v>
      </c>
      <c r="BT9" s="280">
        <f t="shared" si="33"/>
        <v>292.32880042619672</v>
      </c>
      <c r="BU9" s="280">
        <f t="shared" si="33"/>
        <v>691.00579283169225</v>
      </c>
      <c r="BV9" s="280">
        <f t="shared" si="33"/>
        <v>500.38286840764727</v>
      </c>
      <c r="BW9" s="280">
        <f t="shared" si="33"/>
        <v>541.58010868777262</v>
      </c>
      <c r="BX9" s="280">
        <f t="shared" si="33"/>
        <v>639.03947747659822</v>
      </c>
      <c r="BY9" s="280">
        <f t="shared" si="33"/>
        <v>535.73242980691361</v>
      </c>
      <c r="BZ9" s="280">
        <f t="shared" si="33"/>
        <v>742.44130253837795</v>
      </c>
      <c r="CA9" s="280">
        <f t="shared" si="33"/>
        <v>685.96158900275702</v>
      </c>
      <c r="CB9" s="280">
        <f t="shared" si="33"/>
        <v>368.35502456429776</v>
      </c>
      <c r="CC9" s="280">
        <f t="shared" si="33"/>
        <v>648.95896463443023</v>
      </c>
      <c r="CD9" s="280">
        <f t="shared" si="33"/>
        <v>554.5909923786412</v>
      </c>
      <c r="CE9" s="280">
        <f t="shared" si="33"/>
        <v>515.56460125987269</v>
      </c>
      <c r="CF9" s="280">
        <f t="shared" si="33"/>
        <v>507.52545364228894</v>
      </c>
      <c r="CG9" s="280">
        <f t="shared" si="33"/>
        <v>388.14693939027597</v>
      </c>
      <c r="CH9" s="280">
        <f t="shared" si="33"/>
        <v>253.9012072694257</v>
      </c>
      <c r="CI9" s="280">
        <f t="shared" si="33"/>
        <v>525.1653103544777</v>
      </c>
      <c r="CJ9" s="280">
        <f t="shared" si="33"/>
        <v>532.71420773577825</v>
      </c>
      <c r="CK9" s="280">
        <f t="shared" si="33"/>
        <v>343.64888662829327</v>
      </c>
      <c r="CL9" s="280">
        <f t="shared" si="33"/>
        <v>408.00551577239628</v>
      </c>
      <c r="CM9" s="280">
        <f t="shared" si="33"/>
        <v>371.15527490940002</v>
      </c>
      <c r="CN9" s="280">
        <f t="shared" si="33"/>
        <v>318.74207718782435</v>
      </c>
      <c r="CO9" s="280">
        <f t="shared" si="33"/>
        <v>337.22093009419393</v>
      </c>
      <c r="CP9" s="280">
        <f t="shared" si="33"/>
        <v>364.53102469309658</v>
      </c>
      <c r="CQ9" s="280">
        <f t="shared" si="33"/>
        <v>334.05558404482099</v>
      </c>
      <c r="CR9" s="280">
        <f t="shared" si="33"/>
        <v>402.02440309410832</v>
      </c>
      <c r="CS9" s="280">
        <f t="shared" si="33"/>
        <v>442.84241578793785</v>
      </c>
      <c r="CT9" s="280">
        <f t="shared" si="33"/>
        <v>366.83730744183589</v>
      </c>
      <c r="CU9" s="280">
        <f t="shared" si="33"/>
        <v>337.83204831473961</v>
      </c>
      <c r="CV9" s="280">
        <f t="shared" si="33"/>
        <v>330.35556691009504</v>
      </c>
      <c r="CW9" s="280">
        <f t="shared" si="33"/>
        <v>353.77929660444568</v>
      </c>
      <c r="CX9" s="280">
        <f t="shared" si="33"/>
        <v>319.94037564137375</v>
      </c>
      <c r="CY9" s="280">
        <f t="shared" si="33"/>
        <v>283.5034215543044</v>
      </c>
      <c r="CZ9" s="280">
        <f t="shared" si="33"/>
        <v>221.7119507603627</v>
      </c>
      <c r="DA9" s="280">
        <f t="shared" si="33"/>
        <v>239.95556433670095</v>
      </c>
      <c r="DB9" s="280">
        <f t="shared" si="33"/>
        <v>264.06046159041767</v>
      </c>
      <c r="DC9" s="280">
        <f t="shared" si="33"/>
        <v>294.6738289372351</v>
      </c>
      <c r="DD9" s="280">
        <f t="shared" si="33"/>
        <v>312.6736671020825</v>
      </c>
      <c r="DE9" s="280">
        <f t="shared" si="33"/>
        <v>285.07127575183176</v>
      </c>
      <c r="DF9" s="280">
        <f t="shared" si="33"/>
        <v>363.13561441919046</v>
      </c>
      <c r="DG9" s="280">
        <f t="shared" si="33"/>
        <v>367.67842494058181</v>
      </c>
      <c r="DH9" s="280">
        <f t="shared" si="33"/>
        <v>322.11117799836086</v>
      </c>
      <c r="DI9" s="280">
        <f t="shared" si="33"/>
        <v>310.42379886217515</v>
      </c>
      <c r="DJ9" s="280">
        <f t="shared" si="33"/>
        <v>500.44361518802833</v>
      </c>
      <c r="DK9" s="280">
        <f t="shared" ref="DK9:FE9" si="34">DK10+DK13</f>
        <v>254.11628974127899</v>
      </c>
      <c r="DL9" s="280">
        <f t="shared" si="34"/>
        <v>280.51658848746371</v>
      </c>
      <c r="DM9" s="280">
        <f t="shared" si="34"/>
        <v>443.12183882240925</v>
      </c>
      <c r="DN9" s="280">
        <f t="shared" si="34"/>
        <v>315.35620154238188</v>
      </c>
      <c r="DO9" s="280">
        <f t="shared" si="34"/>
        <v>429.19848151802023</v>
      </c>
      <c r="DP9" s="280">
        <f t="shared" si="34"/>
        <v>354.59139487454087</v>
      </c>
      <c r="DQ9" s="280">
        <f t="shared" si="34"/>
        <v>400.9588351119445</v>
      </c>
      <c r="DR9" s="280">
        <f t="shared" si="34"/>
        <v>391.61661971522295</v>
      </c>
      <c r="DS9" s="280">
        <f t="shared" si="34"/>
        <v>363.42628192100847</v>
      </c>
      <c r="DT9" s="280">
        <f t="shared" si="34"/>
        <v>315.9315555657011</v>
      </c>
      <c r="DU9" s="280">
        <f t="shared" si="34"/>
        <v>436.85575149702686</v>
      </c>
      <c r="DV9" s="280">
        <f t="shared" si="34"/>
        <v>465.53703729253948</v>
      </c>
      <c r="DW9" s="280">
        <f t="shared" si="34"/>
        <v>268.80986284272655</v>
      </c>
      <c r="DX9" s="280">
        <f t="shared" si="34"/>
        <v>265.53956306703606</v>
      </c>
      <c r="DY9" s="280">
        <f t="shared" si="34"/>
        <v>513.43848092203518</v>
      </c>
      <c r="DZ9" s="280">
        <f t="shared" si="34"/>
        <v>373.64928259339388</v>
      </c>
      <c r="EA9" s="280">
        <f t="shared" si="34"/>
        <v>478.99899209</v>
      </c>
      <c r="EB9" s="280">
        <f t="shared" si="34"/>
        <v>576.53691961000004</v>
      </c>
      <c r="EC9" s="280">
        <f t="shared" si="34"/>
        <v>580.57277482999996</v>
      </c>
      <c r="ED9" s="280">
        <f t="shared" si="34"/>
        <v>647.61364380999999</v>
      </c>
      <c r="EE9" s="280">
        <f t="shared" si="34"/>
        <v>606.93323545953763</v>
      </c>
      <c r="EF9" s="280">
        <f t="shared" si="34"/>
        <v>739.52548378000006</v>
      </c>
      <c r="EG9" s="280">
        <f t="shared" si="34"/>
        <v>771.52510226000004</v>
      </c>
      <c r="EH9" s="280">
        <f t="shared" si="34"/>
        <v>667.54825947999996</v>
      </c>
      <c r="EI9" s="280">
        <f t="shared" si="34"/>
        <v>469.11910049999994</v>
      </c>
      <c r="EJ9" s="280">
        <f t="shared" si="34"/>
        <v>497.27357984999992</v>
      </c>
      <c r="EK9" s="280">
        <f t="shared" si="34"/>
        <v>602.84422795</v>
      </c>
      <c r="EL9" s="280">
        <f t="shared" si="34"/>
        <v>431.38446407999999</v>
      </c>
      <c r="EM9" s="280">
        <f t="shared" si="34"/>
        <v>682.3811400699999</v>
      </c>
      <c r="EN9" s="280">
        <f t="shared" si="34"/>
        <v>444.66328672965358</v>
      </c>
      <c r="EO9" s="280">
        <f t="shared" si="34"/>
        <v>458.32549311000002</v>
      </c>
      <c r="EP9" s="280">
        <f t="shared" si="34"/>
        <v>608.80378374999998</v>
      </c>
      <c r="EQ9" s="280">
        <f t="shared" si="34"/>
        <v>571.49384248000001</v>
      </c>
      <c r="ER9" s="280">
        <f t="shared" si="34"/>
        <v>494.35496169999999</v>
      </c>
      <c r="ES9" s="280">
        <f t="shared" si="34"/>
        <v>559.07700464999994</v>
      </c>
      <c r="ET9" s="280">
        <f t="shared" si="34"/>
        <v>435.83980121000002</v>
      </c>
      <c r="EU9" s="280">
        <f t="shared" si="34"/>
        <v>517.96358312000007</v>
      </c>
      <c r="EV9" s="280">
        <f t="shared" si="34"/>
        <v>514.27752706000012</v>
      </c>
      <c r="EW9" s="280">
        <f t="shared" si="34"/>
        <v>427.44047911000007</v>
      </c>
      <c r="EX9" s="280">
        <f t="shared" si="34"/>
        <v>121.27259497000001</v>
      </c>
      <c r="EY9" s="280">
        <f t="shared" si="34"/>
        <v>129.90575867000001</v>
      </c>
      <c r="EZ9" s="280">
        <f t="shared" si="34"/>
        <v>129.94019296000002</v>
      </c>
      <c r="FA9" s="280">
        <f t="shared" si="34"/>
        <v>243.01652365999996</v>
      </c>
      <c r="FB9" s="280">
        <f t="shared" si="34"/>
        <v>203.76160297000001</v>
      </c>
      <c r="FC9" s="280">
        <f t="shared" si="34"/>
        <v>423.80314773000009</v>
      </c>
      <c r="FD9" s="280">
        <f t="shared" si="34"/>
        <v>384.18125359999999</v>
      </c>
      <c r="FE9" s="280">
        <f t="shared" si="34"/>
        <v>370.30884003</v>
      </c>
      <c r="FF9" s="280">
        <f t="shared" ref="FF9:FT9" si="35">FF10+FF13</f>
        <v>345.24840168000003</v>
      </c>
      <c r="FG9" s="280">
        <f t="shared" si="35"/>
        <v>354.18130499999995</v>
      </c>
      <c r="FH9" s="280">
        <f t="shared" si="35"/>
        <v>312.43854896999994</v>
      </c>
      <c r="FI9" s="280">
        <f t="shared" si="35"/>
        <v>735.54531075999989</v>
      </c>
      <c r="FJ9" s="280">
        <f t="shared" si="35"/>
        <v>522.93016490000002</v>
      </c>
      <c r="FK9" s="280">
        <f t="shared" si="35"/>
        <v>661.36298407000004</v>
      </c>
      <c r="FL9" s="280">
        <f t="shared" si="35"/>
        <v>761.69639569000014</v>
      </c>
      <c r="FM9" s="280">
        <f t="shared" si="35"/>
        <v>556.51352450000002</v>
      </c>
      <c r="FN9" s="280">
        <f t="shared" si="35"/>
        <v>610.27389195000001</v>
      </c>
      <c r="FO9" s="280">
        <f t="shared" si="35"/>
        <v>858.79328381000005</v>
      </c>
      <c r="FP9" s="280">
        <f t="shared" si="35"/>
        <v>636.3633016</v>
      </c>
      <c r="FQ9" s="280">
        <f t="shared" si="35"/>
        <v>788.61884837000002</v>
      </c>
      <c r="FR9" s="280">
        <f t="shared" si="35"/>
        <v>625.81541052</v>
      </c>
      <c r="FS9" s="280">
        <f t="shared" si="35"/>
        <v>661.77560767</v>
      </c>
      <c r="FT9" s="280">
        <f t="shared" si="35"/>
        <v>570.98881392999999</v>
      </c>
      <c r="FU9" s="280">
        <f t="shared" ref="FU9:FV9" si="36">FU10+FU13</f>
        <v>895.75279275999992</v>
      </c>
      <c r="FV9" s="280">
        <f t="shared" si="36"/>
        <v>778.28858321000007</v>
      </c>
      <c r="FW9" s="280">
        <f t="shared" ref="FW9" si="37">FW10+FW13</f>
        <v>1157.21741195</v>
      </c>
      <c r="FX9" s="280">
        <f t="shared" ref="FX9" si="38">FX10+FX13</f>
        <v>1063.9218345200002</v>
      </c>
      <c r="FY9" s="280">
        <f t="shared" ref="FY9:FZ9" si="39">FY10+FY13</f>
        <v>1216.4080667899998</v>
      </c>
      <c r="FZ9" s="280">
        <f t="shared" si="39"/>
        <v>1155.1283604600001</v>
      </c>
      <c r="GA9" s="280">
        <f t="shared" ref="GA9" si="40">GA10+GA13</f>
        <v>289.51966811</v>
      </c>
      <c r="GB9" s="280">
        <f t="shared" ref="GB9" si="41">GB10+GB13</f>
        <v>267.83590416000004</v>
      </c>
      <c r="GC9" s="280">
        <f t="shared" ref="GC9" si="42">GC10+GC13</f>
        <v>251.82810309000001</v>
      </c>
      <c r="GD9" s="280">
        <f t="shared" ref="GD9:GE9" si="43">GD10+GD13</f>
        <v>410.02773043999997</v>
      </c>
      <c r="GE9" s="280">
        <f t="shared" si="43"/>
        <v>162.18258007000003</v>
      </c>
      <c r="GF9" s="280">
        <f t="shared" ref="GF9" si="44">GF10+GF13</f>
        <v>110.66335649999999</v>
      </c>
      <c r="GG9" s="280">
        <f t="shared" ref="GG9" si="45">GG10+GG13</f>
        <v>81.707962490000014</v>
      </c>
      <c r="GH9" s="280">
        <f t="shared" ref="GH9" si="46">GH10+GH13</f>
        <v>253.73599077</v>
      </c>
      <c r="GI9" s="280">
        <f>GI10+GI13</f>
        <v>139.59226817000001</v>
      </c>
      <c r="GJ9" s="280">
        <f t="shared" ref="GJ9" si="47">GJ10+GJ13</f>
        <v>140.08956746999999</v>
      </c>
      <c r="GK9" s="280">
        <f t="shared" ref="GK9" si="48">GK10+GK13</f>
        <v>92.823176970000006</v>
      </c>
      <c r="GL9" s="280">
        <f t="shared" ref="GL9" si="49">GL10+GL13</f>
        <v>243.09660550000004</v>
      </c>
      <c r="GM9" s="280">
        <f t="shared" ref="GM9" si="50">GM10+GM13</f>
        <v>231.10745564000004</v>
      </c>
      <c r="GN9" s="280">
        <f t="shared" ref="GN9:GO9" si="51">GN10+GN13</f>
        <v>114.98262462999999</v>
      </c>
      <c r="GO9" s="280">
        <f t="shared" si="51"/>
        <v>115.00290709000001</v>
      </c>
      <c r="GP9" s="280">
        <f t="shared" ref="GP9:GR9" si="52">GP10+GP13</f>
        <v>47.829404489999995</v>
      </c>
      <c r="GQ9" s="280">
        <f t="shared" si="52"/>
        <v>45.477635640000003</v>
      </c>
      <c r="GR9" s="280">
        <f t="shared" si="52"/>
        <v>52.968829299999996</v>
      </c>
      <c r="GS9" s="280">
        <f t="shared" ref="GS9" si="53">GS10+GS13</f>
        <v>112.26731352</v>
      </c>
      <c r="GT9" s="280">
        <f t="shared" ref="GT9" si="54">GT10+GT13</f>
        <v>116.82088324000001</v>
      </c>
      <c r="GU9" s="280">
        <f t="shared" ref="GU9" si="55">GU10+GU13</f>
        <v>202.51809733000002</v>
      </c>
      <c r="GV9" s="280">
        <f t="shared" ref="GV9" si="56">GV10+GV13</f>
        <v>152.88721432</v>
      </c>
      <c r="GW9" s="280">
        <f t="shared" ref="GW9" si="57">GW10+GW13</f>
        <v>184.13395346000004</v>
      </c>
      <c r="GX9" s="280">
        <f t="shared" ref="GX9" si="58">GX10+GX13</f>
        <v>280.3689124</v>
      </c>
      <c r="GY9" s="280">
        <f t="shared" ref="GY9:GZ9" si="59">GY10+GY13</f>
        <v>206.98857651999998</v>
      </c>
      <c r="GZ9" s="280">
        <f t="shared" si="59"/>
        <v>326.47821015999995</v>
      </c>
      <c r="HA9" s="280">
        <f t="shared" ref="HA9:HB9" si="60">HA10+HA13</f>
        <v>153.93597642999998</v>
      </c>
      <c r="HB9" s="280">
        <f t="shared" si="60"/>
        <v>139.36787143999999</v>
      </c>
      <c r="HC9" s="280">
        <f t="shared" ref="HC9:HE9" si="61">HC10+HC13</f>
        <v>70.753829719999985</v>
      </c>
      <c r="HD9" s="280">
        <f t="shared" si="61"/>
        <v>57.259320169999995</v>
      </c>
      <c r="HE9" s="280">
        <f t="shared" si="61"/>
        <v>38.06096153</v>
      </c>
      <c r="HF9" s="280">
        <f t="shared" ref="HF9:HG9" si="62">HF10+HF13</f>
        <v>110.8660579</v>
      </c>
      <c r="HG9" s="280">
        <f t="shared" si="62"/>
        <v>70.639504560000006</v>
      </c>
      <c r="HH9" s="280">
        <f t="shared" ref="HH9:HI9" si="63">HH10+HH13</f>
        <v>243.04452105999991</v>
      </c>
      <c r="HI9" s="280">
        <f t="shared" si="63"/>
        <v>217.20839677000001</v>
      </c>
      <c r="HJ9" s="280">
        <f t="shared" ref="HJ9:HK9" si="64">HJ10+HJ13</f>
        <v>77.083521500000003</v>
      </c>
      <c r="HK9" s="280">
        <f t="shared" si="64"/>
        <v>187.35765769999998</v>
      </c>
      <c r="HL9" s="280">
        <f t="shared" ref="HL9:HM9" si="65">HL10+HL13</f>
        <v>188.82732229000001</v>
      </c>
      <c r="HM9" s="280">
        <f t="shared" si="65"/>
        <v>138.71973730000002</v>
      </c>
    </row>
    <row r="10" spans="2:221" s="90" customFormat="1" x14ac:dyDescent="0.2">
      <c r="B10" s="275">
        <v>111</v>
      </c>
      <c r="C10" s="276" t="s">
        <v>2</v>
      </c>
      <c r="D10" s="281">
        <v>4682.2105675292023</v>
      </c>
      <c r="E10" s="281">
        <v>3703.9088431203431</v>
      </c>
      <c r="F10" s="281">
        <v>2268.2813383605881</v>
      </c>
      <c r="G10" s="281">
        <v>2449.1236885712715</v>
      </c>
      <c r="H10" s="281">
        <v>2989.2259538195381</v>
      </c>
      <c r="I10" s="281">
        <v>4619.4322727847293</v>
      </c>
      <c r="J10" s="281">
        <v>3986.1794086096529</v>
      </c>
      <c r="K10" s="281">
        <v>1892.5606739900002</v>
      </c>
      <c r="L10" s="281">
        <v>4005.4586680099997</v>
      </c>
      <c r="M10" s="281">
        <v>5674.3481674499981</v>
      </c>
      <c r="N10" s="281">
        <v>1732.8138997900001</v>
      </c>
      <c r="O10" s="281">
        <v>1974.2134737599999</v>
      </c>
      <c r="P10" s="281">
        <v>1257.0357415974263</v>
      </c>
      <c r="Q10" s="281">
        <v>1088.5608019327742</v>
      </c>
      <c r="R10" s="281">
        <v>1119.3087699271121</v>
      </c>
      <c r="S10" s="281">
        <v>1217.3052540718897</v>
      </c>
      <c r="T10" s="281">
        <v>1265.2900762014851</v>
      </c>
      <c r="U10" s="281">
        <v>1116.6510472808027</v>
      </c>
      <c r="V10" s="281">
        <v>606.4784520102753</v>
      </c>
      <c r="W10" s="281">
        <v>715.48926762777978</v>
      </c>
      <c r="X10" s="281">
        <v>508.97828798835587</v>
      </c>
      <c r="Y10" s="281">
        <v>554.38172678202591</v>
      </c>
      <c r="Z10" s="281">
        <v>630.69876998429197</v>
      </c>
      <c r="AA10" s="281">
        <v>574.22255360591453</v>
      </c>
      <c r="AB10" s="281">
        <v>438.95799712136807</v>
      </c>
      <c r="AC10" s="281">
        <v>526.57163730973525</v>
      </c>
      <c r="AD10" s="281">
        <v>687.09304131160411</v>
      </c>
      <c r="AE10" s="281">
        <v>796.5010128285644</v>
      </c>
      <c r="AF10" s="281">
        <v>701.22671705115204</v>
      </c>
      <c r="AG10" s="281">
        <v>819.25607793494305</v>
      </c>
      <c r="AH10" s="281">
        <v>831.61321251817594</v>
      </c>
      <c r="AI10" s="281">
        <v>637.12994631526749</v>
      </c>
      <c r="AJ10" s="281">
        <v>778.50621322179791</v>
      </c>
      <c r="AK10" s="281">
        <v>1098.0747442933939</v>
      </c>
      <c r="AL10" s="281">
        <v>1285.8451939195377</v>
      </c>
      <c r="AM10" s="281">
        <v>1457.0061213500001</v>
      </c>
      <c r="AN10" s="281">
        <v>1093.0369082999998</v>
      </c>
      <c r="AO10" s="281">
        <v>1004.4433508596535</v>
      </c>
      <c r="AP10" s="281">
        <v>1108.7282818900001</v>
      </c>
      <c r="AQ10" s="281">
        <v>779.97086755999999</v>
      </c>
      <c r="AR10" s="281">
        <v>825.93563529000005</v>
      </c>
      <c r="AS10" s="281">
        <v>167.00123159000003</v>
      </c>
      <c r="AT10" s="303">
        <v>416.73397824000006</v>
      </c>
      <c r="AU10" s="303">
        <v>482.88982886999997</v>
      </c>
      <c r="AV10" s="281">
        <v>768.96226316999991</v>
      </c>
      <c r="AW10" s="281">
        <v>1099.85426499</v>
      </c>
      <c r="AX10" s="303">
        <v>1075.2461198300002</v>
      </c>
      <c r="AY10" s="303">
        <v>1061.3960200199999</v>
      </c>
      <c r="AZ10" s="303">
        <v>999.27230040999996</v>
      </c>
      <c r="BA10" s="303">
        <v>1777.3469336799999</v>
      </c>
      <c r="BB10" s="303">
        <v>1968.0371956700001</v>
      </c>
      <c r="BC10" s="303">
        <v>929.69173769000008</v>
      </c>
      <c r="BD10" s="303">
        <v>354.55389906000005</v>
      </c>
      <c r="BE10" s="303">
        <v>533.41782640999998</v>
      </c>
      <c r="BF10" s="303">
        <v>567.0272381100001</v>
      </c>
      <c r="BG10" s="303">
        <v>277.81493620999998</v>
      </c>
      <c r="BH10" s="303">
        <v>210.71377846000001</v>
      </c>
      <c r="BI10" s="303">
        <v>472.22619489000004</v>
      </c>
      <c r="BJ10" s="303">
        <v>671.49144238000008</v>
      </c>
      <c r="BK10" s="303">
        <v>619.78205802999992</v>
      </c>
      <c r="BL10" s="303">
        <v>166.07411141999995</v>
      </c>
      <c r="BM10" s="303">
        <v>424.55008351999993</v>
      </c>
      <c r="BN10" s="303">
        <v>481.64957597</v>
      </c>
      <c r="BO10" s="277">
        <f t="shared" ref="BO10:DJ10" si="66">+BO11+BO12</f>
        <v>589.11460568719713</v>
      </c>
      <c r="BP10" s="277">
        <f t="shared" si="66"/>
        <v>184.27383515223752</v>
      </c>
      <c r="BQ10" s="277">
        <f t="shared" si="66"/>
        <v>483.64730075799167</v>
      </c>
      <c r="BR10" s="277">
        <f t="shared" si="66"/>
        <v>639.54532053419496</v>
      </c>
      <c r="BS10" s="277">
        <f t="shared" si="66"/>
        <v>361.68668097238265</v>
      </c>
      <c r="BT10" s="277">
        <f t="shared" si="66"/>
        <v>87.328800426196693</v>
      </c>
      <c r="BU10" s="277">
        <f t="shared" si="66"/>
        <v>472.00579283169225</v>
      </c>
      <c r="BV10" s="277">
        <f t="shared" si="66"/>
        <v>274.16286840764724</v>
      </c>
      <c r="BW10" s="277">
        <f t="shared" si="66"/>
        <v>373.14010868777262</v>
      </c>
      <c r="BX10" s="277">
        <f t="shared" si="66"/>
        <v>462.78947747659822</v>
      </c>
      <c r="BY10" s="277">
        <f t="shared" si="66"/>
        <v>382.10447405691355</v>
      </c>
      <c r="BZ10" s="277">
        <f t="shared" si="66"/>
        <v>372.41130253837798</v>
      </c>
      <c r="CA10" s="277">
        <f t="shared" si="66"/>
        <v>524.46158900275702</v>
      </c>
      <c r="CB10" s="277">
        <f t="shared" si="66"/>
        <v>223.7730245642978</v>
      </c>
      <c r="CC10" s="277">
        <f t="shared" si="66"/>
        <v>517.05546263443023</v>
      </c>
      <c r="CD10" s="277">
        <f t="shared" si="66"/>
        <v>401.81099237864112</v>
      </c>
      <c r="CE10" s="277">
        <f t="shared" si="66"/>
        <v>363.8646012598727</v>
      </c>
      <c r="CF10" s="277">
        <f t="shared" si="66"/>
        <v>350.97545364228893</v>
      </c>
      <c r="CG10" s="277">
        <f t="shared" si="66"/>
        <v>207.88693939027598</v>
      </c>
      <c r="CH10" s="277">
        <f t="shared" si="66"/>
        <v>82.072710609425698</v>
      </c>
      <c r="CI10" s="277">
        <f t="shared" si="66"/>
        <v>316.51880201057367</v>
      </c>
      <c r="CJ10" s="277">
        <f t="shared" si="66"/>
        <v>288.59486522709028</v>
      </c>
      <c r="CK10" s="277">
        <f t="shared" si="66"/>
        <v>205.36888662829327</v>
      </c>
      <c r="CL10" s="277">
        <f t="shared" si="66"/>
        <v>221.52551577239632</v>
      </c>
      <c r="CM10" s="277">
        <f t="shared" si="66"/>
        <v>182.76240146633759</v>
      </c>
      <c r="CN10" s="277">
        <f t="shared" si="66"/>
        <v>174.03885326782432</v>
      </c>
      <c r="CO10" s="277">
        <f t="shared" si="66"/>
        <v>152.1770332541939</v>
      </c>
      <c r="CP10" s="277">
        <f t="shared" si="66"/>
        <v>160.03525704309661</v>
      </c>
      <c r="CQ10" s="277">
        <f t="shared" si="66"/>
        <v>181.49614948482102</v>
      </c>
      <c r="CR10" s="277">
        <f t="shared" si="66"/>
        <v>212.85032025410831</v>
      </c>
      <c r="CS10" s="277">
        <f t="shared" si="66"/>
        <v>238.83794129873382</v>
      </c>
      <c r="CT10" s="277">
        <f t="shared" si="66"/>
        <v>200.01714261183591</v>
      </c>
      <c r="CU10" s="277">
        <f t="shared" si="66"/>
        <v>191.84368607372218</v>
      </c>
      <c r="CV10" s="277">
        <f t="shared" si="66"/>
        <v>193.89786797009501</v>
      </c>
      <c r="CW10" s="277">
        <f t="shared" si="66"/>
        <v>228.48052320444572</v>
      </c>
      <c r="CX10" s="277">
        <f t="shared" si="66"/>
        <v>151.8441624313738</v>
      </c>
      <c r="CY10" s="277">
        <f t="shared" si="66"/>
        <v>170.43792108430441</v>
      </c>
      <c r="CZ10" s="277">
        <f t="shared" si="66"/>
        <v>138.61324710036271</v>
      </c>
      <c r="DA10" s="277">
        <f t="shared" si="66"/>
        <v>129.90682893670092</v>
      </c>
      <c r="DB10" s="277">
        <f t="shared" si="66"/>
        <v>148.02171379041766</v>
      </c>
      <c r="DC10" s="277">
        <f t="shared" si="66"/>
        <v>192.4341963272351</v>
      </c>
      <c r="DD10" s="277">
        <f t="shared" si="66"/>
        <v>186.11572719208249</v>
      </c>
      <c r="DE10" s="277">
        <f t="shared" si="66"/>
        <v>202.98428769183181</v>
      </c>
      <c r="DF10" s="277">
        <f t="shared" si="66"/>
        <v>241.50833463919048</v>
      </c>
      <c r="DG10" s="277">
        <f t="shared" si="66"/>
        <v>242.60041898058176</v>
      </c>
      <c r="DH10" s="277">
        <f t="shared" si="66"/>
        <v>240.85734393836088</v>
      </c>
      <c r="DI10" s="277">
        <f t="shared" si="66"/>
        <v>211.40005370217517</v>
      </c>
      <c r="DJ10" s="277">
        <f t="shared" si="66"/>
        <v>344.24361518802834</v>
      </c>
      <c r="DK10" s="277">
        <f t="shared" ref="DK10:FE10" si="67">+DK11+DK12</f>
        <v>159.61628974127899</v>
      </c>
      <c r="DL10" s="277">
        <f t="shared" si="67"/>
        <v>209.45858848746371</v>
      </c>
      <c r="DM10" s="277">
        <f t="shared" si="67"/>
        <v>332.15183882240927</v>
      </c>
      <c r="DN10" s="277">
        <f t="shared" si="67"/>
        <v>244.56620154238189</v>
      </c>
      <c r="DO10" s="277">
        <f t="shared" si="67"/>
        <v>341.59848151802021</v>
      </c>
      <c r="DP10" s="277">
        <f t="shared" si="67"/>
        <v>233.09139487454087</v>
      </c>
      <c r="DQ10" s="277">
        <f t="shared" si="67"/>
        <v>307.20031088194446</v>
      </c>
      <c r="DR10" s="277">
        <f t="shared" si="67"/>
        <v>283.78661971522297</v>
      </c>
      <c r="DS10" s="277">
        <f t="shared" si="67"/>
        <v>240.62628192100846</v>
      </c>
      <c r="DT10" s="277">
        <f t="shared" si="67"/>
        <v>183.53776116570108</v>
      </c>
      <c r="DU10" s="277">
        <f t="shared" si="67"/>
        <v>169.4551478570269</v>
      </c>
      <c r="DV10" s="277">
        <f t="shared" si="67"/>
        <v>284.1370372925395</v>
      </c>
      <c r="DW10" s="277">
        <f t="shared" si="67"/>
        <v>183.50986284272656</v>
      </c>
      <c r="DX10" s="277">
        <f t="shared" si="67"/>
        <v>182.58992670703608</v>
      </c>
      <c r="DY10" s="277">
        <f t="shared" si="67"/>
        <v>412.4064236720352</v>
      </c>
      <c r="DZ10" s="277">
        <f t="shared" si="67"/>
        <v>280.9388325933939</v>
      </c>
      <c r="EA10" s="277">
        <f t="shared" si="67"/>
        <v>355.59899208999997</v>
      </c>
      <c r="EB10" s="277">
        <f t="shared" si="67"/>
        <v>461.53691961000004</v>
      </c>
      <c r="EC10" s="277">
        <f t="shared" si="67"/>
        <v>377.09905982999999</v>
      </c>
      <c r="ED10" s="277">
        <f t="shared" si="67"/>
        <v>458.11289863000002</v>
      </c>
      <c r="EE10" s="277">
        <f t="shared" si="67"/>
        <v>450.63323545953762</v>
      </c>
      <c r="EF10" s="277">
        <f t="shared" si="67"/>
        <v>457.51313700000003</v>
      </c>
      <c r="EG10" s="277">
        <f t="shared" si="67"/>
        <v>558.42510226000002</v>
      </c>
      <c r="EH10" s="277">
        <f t="shared" si="67"/>
        <v>441.06788209000001</v>
      </c>
      <c r="EI10" s="277">
        <f t="shared" si="67"/>
        <v>254.51910049999998</v>
      </c>
      <c r="EJ10" s="277">
        <f t="shared" si="67"/>
        <v>380.37357984999994</v>
      </c>
      <c r="EK10" s="277">
        <f t="shared" si="67"/>
        <v>458.14422794999996</v>
      </c>
      <c r="EL10" s="277">
        <f t="shared" si="67"/>
        <v>281.58446407999998</v>
      </c>
      <c r="EM10" s="277">
        <f t="shared" si="67"/>
        <v>475.98114006999992</v>
      </c>
      <c r="EN10" s="277">
        <f t="shared" si="67"/>
        <v>246.87774670965354</v>
      </c>
      <c r="EO10" s="277">
        <f t="shared" si="67"/>
        <v>291.66231311000001</v>
      </c>
      <c r="EP10" s="277">
        <f t="shared" si="67"/>
        <v>449.59418374999996</v>
      </c>
      <c r="EQ10" s="277">
        <f t="shared" si="67"/>
        <v>367.47178503000004</v>
      </c>
      <c r="ER10" s="277">
        <f t="shared" si="67"/>
        <v>239.85336170000002</v>
      </c>
      <c r="ES10" s="277">
        <f t="shared" si="67"/>
        <v>314.09345965</v>
      </c>
      <c r="ET10" s="277">
        <f t="shared" si="67"/>
        <v>226.02404620999999</v>
      </c>
      <c r="EU10" s="277">
        <f t="shared" si="67"/>
        <v>236.28599811999999</v>
      </c>
      <c r="EV10" s="277">
        <f t="shared" si="67"/>
        <v>326.89839806000009</v>
      </c>
      <c r="EW10" s="277">
        <f t="shared" si="67"/>
        <v>262.75123911000003</v>
      </c>
      <c r="EX10" s="277">
        <f t="shared" si="67"/>
        <v>99.026353880000016</v>
      </c>
      <c r="EY10" s="277">
        <f t="shared" si="67"/>
        <v>40.31314745000001</v>
      </c>
      <c r="EZ10" s="277">
        <f t="shared" si="67"/>
        <v>27.661730260000006</v>
      </c>
      <c r="FA10" s="277">
        <f t="shared" si="67"/>
        <v>71.354875710000002</v>
      </c>
      <c r="FB10" s="277">
        <f t="shared" si="67"/>
        <v>112.24809247</v>
      </c>
      <c r="FC10" s="277">
        <f t="shared" si="67"/>
        <v>233.13101006000005</v>
      </c>
      <c r="FD10" s="277">
        <f t="shared" si="67"/>
        <v>181.68927840999999</v>
      </c>
      <c r="FE10" s="277">
        <f t="shared" si="67"/>
        <v>157.87599372</v>
      </c>
      <c r="FF10" s="277">
        <f t="shared" ref="FF10:FT10" si="68">+FF11+FF12</f>
        <v>143.32455673999999</v>
      </c>
      <c r="FG10" s="277">
        <f t="shared" si="68"/>
        <v>172.12053499999999</v>
      </c>
      <c r="FH10" s="277">
        <f t="shared" si="68"/>
        <v>135.98315896999998</v>
      </c>
      <c r="FI10" s="277">
        <f t="shared" si="68"/>
        <v>460.85856919999992</v>
      </c>
      <c r="FJ10" s="277">
        <f t="shared" si="68"/>
        <v>310.44840235999999</v>
      </c>
      <c r="FK10" s="277">
        <f t="shared" si="68"/>
        <v>368.91858561999999</v>
      </c>
      <c r="FL10" s="277">
        <f t="shared" si="68"/>
        <v>420.48727701000007</v>
      </c>
      <c r="FM10" s="277">
        <f t="shared" si="68"/>
        <v>217.39822088</v>
      </c>
      <c r="FN10" s="277">
        <f t="shared" si="68"/>
        <v>261.90912441000006</v>
      </c>
      <c r="FO10" s="277">
        <f t="shared" si="68"/>
        <v>595.93877454000005</v>
      </c>
      <c r="FP10" s="277">
        <f t="shared" si="68"/>
        <v>351.09671159999999</v>
      </c>
      <c r="FQ10" s="277">
        <f t="shared" si="68"/>
        <v>438.84797789999999</v>
      </c>
      <c r="FR10" s="277">
        <f t="shared" si="68"/>
        <v>271.45133052</v>
      </c>
      <c r="FS10" s="277">
        <f t="shared" si="68"/>
        <v>350.95707162999997</v>
      </c>
      <c r="FT10" s="277">
        <f t="shared" si="68"/>
        <v>248.29427393</v>
      </c>
      <c r="FU10" s="277">
        <f t="shared" ref="FU10:FV10" si="69">+FU11+FU12</f>
        <v>400.02095484999995</v>
      </c>
      <c r="FV10" s="277">
        <f t="shared" si="69"/>
        <v>374.34384321000005</v>
      </c>
      <c r="FW10" s="277">
        <f t="shared" ref="FW10" si="70">+FW11+FW12</f>
        <v>724.07665595000003</v>
      </c>
      <c r="FX10" s="277">
        <f t="shared" ref="FX10" si="71">+FX11+FX12</f>
        <v>678.92643452000004</v>
      </c>
      <c r="FY10" s="277">
        <f t="shared" ref="FY10:FZ10" si="72">+FY11+FY12</f>
        <v>872.56056678999983</v>
      </c>
      <c r="FZ10" s="277">
        <f t="shared" si="72"/>
        <v>805.95696077000002</v>
      </c>
      <c r="GA10" s="277">
        <f t="shared" ref="GA10" si="73">+GA11+GA12</f>
        <v>289.51966811</v>
      </c>
      <c r="GB10" s="277">
        <f t="shared" ref="GB10" si="74">+GB11+GB12</f>
        <v>267.83590416000004</v>
      </c>
      <c r="GC10" s="277">
        <f t="shared" ref="GC10" si="75">+GC11+GC12</f>
        <v>251.82810309000001</v>
      </c>
      <c r="GD10" s="277">
        <f t="shared" ref="GD10:GE10" si="76">+GD11+GD12</f>
        <v>410.02773043999997</v>
      </c>
      <c r="GE10" s="277">
        <f t="shared" si="76"/>
        <v>162.18258007000003</v>
      </c>
      <c r="GF10" s="277">
        <f t="shared" ref="GF10" si="77">+GF11+GF12</f>
        <v>110.66335649999999</v>
      </c>
      <c r="GG10" s="277">
        <f t="shared" ref="GG10" si="78">+GG11+GG12</f>
        <v>81.707962490000014</v>
      </c>
      <c r="GH10" s="277">
        <f t="shared" ref="GH10" si="79">+GH11+GH12</f>
        <v>253.73599077</v>
      </c>
      <c r="GI10" s="277">
        <f>+GI11+GI12</f>
        <v>139.59226817000001</v>
      </c>
      <c r="GJ10" s="277">
        <f t="shared" ref="GJ10" si="80">+GJ11+GJ12</f>
        <v>140.08956746999999</v>
      </c>
      <c r="GK10" s="277">
        <f t="shared" ref="GK10" si="81">+GK11+GK12</f>
        <v>92.823176970000006</v>
      </c>
      <c r="GL10" s="277">
        <f t="shared" ref="GL10" si="82">+GL11+GL12</f>
        <v>243.09660550000004</v>
      </c>
      <c r="GM10" s="277">
        <f t="shared" ref="GM10" si="83">+GM11+GM12</f>
        <v>231.10745564000004</v>
      </c>
      <c r="GN10" s="277">
        <f t="shared" ref="GN10:GO10" si="84">+GN11+GN12</f>
        <v>114.98262462999999</v>
      </c>
      <c r="GO10" s="277">
        <f t="shared" si="84"/>
        <v>115.00290709000001</v>
      </c>
      <c r="GP10" s="277">
        <f t="shared" ref="GP10:GR10" si="85">+GP11+GP12</f>
        <v>47.829404489999995</v>
      </c>
      <c r="GQ10" s="277">
        <f t="shared" si="85"/>
        <v>45.477635640000003</v>
      </c>
      <c r="GR10" s="277">
        <f t="shared" si="85"/>
        <v>52.968829299999996</v>
      </c>
      <c r="GS10" s="277">
        <f t="shared" ref="GS10" si="86">+GS11+GS12</f>
        <v>112.26731352</v>
      </c>
      <c r="GT10" s="277">
        <f t="shared" ref="GT10" si="87">+GT11+GT12</f>
        <v>116.82088324000001</v>
      </c>
      <c r="GU10" s="277">
        <f t="shared" ref="GU10" si="88">+GU11+GU12</f>
        <v>202.51809733000002</v>
      </c>
      <c r="GV10" s="277">
        <f t="shared" ref="GV10" si="89">+GV11+GV12</f>
        <v>152.88721432</v>
      </c>
      <c r="GW10" s="277">
        <f t="shared" ref="GW10" si="90">+GW11+GW12</f>
        <v>184.13395346000004</v>
      </c>
      <c r="GX10" s="277">
        <f t="shared" ref="GX10" si="91">+GX11+GX12</f>
        <v>280.3689124</v>
      </c>
      <c r="GY10" s="277">
        <f t="shared" ref="GY10:GZ10" si="92">+GY11+GY12</f>
        <v>206.98857651999998</v>
      </c>
      <c r="GZ10" s="277">
        <f t="shared" si="92"/>
        <v>326.47821015999995</v>
      </c>
      <c r="HA10" s="277">
        <f t="shared" ref="HA10:HB10" si="93">+HA11+HA12</f>
        <v>153.93597642999998</v>
      </c>
      <c r="HB10" s="277">
        <f t="shared" si="93"/>
        <v>139.36787143999999</v>
      </c>
      <c r="HC10" s="277">
        <f t="shared" ref="HC10:HE10" si="94">+HC11+HC12</f>
        <v>70.753829719999985</v>
      </c>
      <c r="HD10" s="277">
        <f t="shared" si="94"/>
        <v>57.259320169999995</v>
      </c>
      <c r="HE10" s="277">
        <f t="shared" si="94"/>
        <v>38.06096153</v>
      </c>
      <c r="HF10" s="277">
        <f t="shared" ref="HF10:HG10" si="95">+HF11+HF12</f>
        <v>110.8660579</v>
      </c>
      <c r="HG10" s="277">
        <f t="shared" si="95"/>
        <v>70.639504560000006</v>
      </c>
      <c r="HH10" s="277">
        <f t="shared" ref="HH10:HI10" si="96">+HH11+HH12</f>
        <v>243.04452105999991</v>
      </c>
      <c r="HI10" s="277">
        <f t="shared" si="96"/>
        <v>217.20839677000001</v>
      </c>
      <c r="HJ10" s="277">
        <f t="shared" ref="HJ10:HK10" si="97">+HJ11+HJ12</f>
        <v>77.083521500000003</v>
      </c>
      <c r="HK10" s="277">
        <f t="shared" si="97"/>
        <v>187.35765769999998</v>
      </c>
      <c r="HL10" s="277">
        <f t="shared" ref="HL10:HM10" si="98">+HL11+HL12</f>
        <v>188.82732229000001</v>
      </c>
      <c r="HM10" s="277">
        <f t="shared" si="98"/>
        <v>138.71973730000002</v>
      </c>
    </row>
    <row r="11" spans="2:221" s="90" customFormat="1" x14ac:dyDescent="0.2">
      <c r="B11" s="275">
        <v>1111</v>
      </c>
      <c r="C11" s="289" t="s">
        <v>120</v>
      </c>
      <c r="D11" s="281">
        <v>4682.2105675292023</v>
      </c>
      <c r="E11" s="281">
        <v>3703.9088431203431</v>
      </c>
      <c r="F11" s="281">
        <v>2268.2813383605881</v>
      </c>
      <c r="G11" s="281">
        <v>1998.907004461272</v>
      </c>
      <c r="H11" s="281">
        <v>1679.4260986795387</v>
      </c>
      <c r="I11" s="281">
        <v>2112.1969572847293</v>
      </c>
      <c r="J11" s="281">
        <v>2372.9266984896535</v>
      </c>
      <c r="K11" s="281">
        <v>558.88335878999999</v>
      </c>
      <c r="L11" s="281">
        <v>2688.0443147400001</v>
      </c>
      <c r="M11" s="281">
        <v>3571.1208787700002</v>
      </c>
      <c r="N11" s="281">
        <v>1732.8138997900001</v>
      </c>
      <c r="O11" s="281">
        <v>1974.2134737599999</v>
      </c>
      <c r="P11" s="281">
        <v>1257.0357415974263</v>
      </c>
      <c r="Q11" s="281">
        <v>1088.5608019327742</v>
      </c>
      <c r="R11" s="281">
        <v>1119.3087699271121</v>
      </c>
      <c r="S11" s="281">
        <v>1217.3052540718897</v>
      </c>
      <c r="T11" s="281">
        <v>1265.2900762014851</v>
      </c>
      <c r="U11" s="281">
        <v>1116.6510472808027</v>
      </c>
      <c r="V11" s="281">
        <v>606.4784520102753</v>
      </c>
      <c r="W11" s="281">
        <v>715.48926762777978</v>
      </c>
      <c r="X11" s="281">
        <v>508.97828798835587</v>
      </c>
      <c r="Y11" s="281">
        <v>554.38172678202591</v>
      </c>
      <c r="Z11" s="281">
        <v>630.69876998429197</v>
      </c>
      <c r="AA11" s="281">
        <v>574.22255360591453</v>
      </c>
      <c r="AB11" s="281">
        <v>413.43663941136805</v>
      </c>
      <c r="AC11" s="281">
        <v>416.10813357973524</v>
      </c>
      <c r="AD11" s="281">
        <v>519.84058045160407</v>
      </c>
      <c r="AE11" s="281">
        <v>649.5216510185644</v>
      </c>
      <c r="AF11" s="281">
        <v>455.30298180115199</v>
      </c>
      <c r="AG11" s="281">
        <v>422.81687901494303</v>
      </c>
      <c r="AH11" s="281">
        <v>420.54312952817594</v>
      </c>
      <c r="AI11" s="281">
        <v>380.76310833526748</v>
      </c>
      <c r="AJ11" s="281">
        <v>452.20763976179785</v>
      </c>
      <c r="AK11" s="281">
        <v>650.58281421339393</v>
      </c>
      <c r="AL11" s="281">
        <v>573.56167942953766</v>
      </c>
      <c r="AM11" s="281">
        <v>435.84482387999998</v>
      </c>
      <c r="AN11" s="281">
        <v>384.27986383999996</v>
      </c>
      <c r="AO11" s="281">
        <v>515.70609202965352</v>
      </c>
      <c r="AP11" s="281">
        <v>752.10477815000002</v>
      </c>
      <c r="AQ11" s="281">
        <v>720.83596447000014</v>
      </c>
      <c r="AR11" s="281">
        <v>296.00084715000003</v>
      </c>
      <c r="AS11" s="281">
        <v>46.365057570000019</v>
      </c>
      <c r="AT11" s="303">
        <v>85.477826090000008</v>
      </c>
      <c r="AU11" s="303">
        <v>131.03962798000001</v>
      </c>
      <c r="AV11" s="281">
        <v>192.02315482</v>
      </c>
      <c r="AW11" s="281">
        <v>458.65596160000001</v>
      </c>
      <c r="AX11" s="303">
        <v>975.96917830000007</v>
      </c>
      <c r="AY11" s="303">
        <v>1061.3960200199999</v>
      </c>
      <c r="AZ11" s="303">
        <v>985.01832186999991</v>
      </c>
      <c r="BA11" s="303">
        <v>1071.1025156000001</v>
      </c>
      <c r="BB11" s="303">
        <v>585.30830360999994</v>
      </c>
      <c r="BC11" s="303">
        <v>929.69173769000008</v>
      </c>
      <c r="BD11" s="303">
        <v>354.55389906000005</v>
      </c>
      <c r="BE11" s="303">
        <v>533.41782640999998</v>
      </c>
      <c r="BF11" s="303">
        <v>567.0272381100001</v>
      </c>
      <c r="BG11" s="303">
        <v>277.81493620999998</v>
      </c>
      <c r="BH11" s="303">
        <v>210.71377846000001</v>
      </c>
      <c r="BI11" s="303">
        <v>472.22619489000004</v>
      </c>
      <c r="BJ11" s="303">
        <v>671.49144238000008</v>
      </c>
      <c r="BK11" s="303">
        <v>619.78205802999992</v>
      </c>
      <c r="BL11" s="303">
        <v>166.07411141999995</v>
      </c>
      <c r="BM11" s="303">
        <v>424.55008351999993</v>
      </c>
      <c r="BN11" s="303">
        <v>481.64957597</v>
      </c>
      <c r="BO11" s="277">
        <v>589.11460568719713</v>
      </c>
      <c r="BP11" s="277">
        <v>184.27383515223752</v>
      </c>
      <c r="BQ11" s="277">
        <v>483.64730075799167</v>
      </c>
      <c r="BR11" s="277">
        <v>639.54532053419496</v>
      </c>
      <c r="BS11" s="277">
        <v>361.68668097238265</v>
      </c>
      <c r="BT11" s="277">
        <v>87.328800426196693</v>
      </c>
      <c r="BU11" s="277">
        <v>472.00579283169225</v>
      </c>
      <c r="BV11" s="277">
        <v>274.16286840764724</v>
      </c>
      <c r="BW11" s="277">
        <v>373.14010868777262</v>
      </c>
      <c r="BX11" s="277">
        <v>462.78947747659822</v>
      </c>
      <c r="BY11" s="277">
        <v>382.10447405691355</v>
      </c>
      <c r="BZ11" s="277">
        <v>372.41130253837798</v>
      </c>
      <c r="CA11" s="277">
        <v>524.46158900275702</v>
      </c>
      <c r="CB11" s="277">
        <v>223.7730245642978</v>
      </c>
      <c r="CC11" s="277">
        <v>517.05546263443023</v>
      </c>
      <c r="CD11" s="277">
        <v>401.81099237864112</v>
      </c>
      <c r="CE11" s="277">
        <v>363.8646012598727</v>
      </c>
      <c r="CF11" s="277">
        <v>350.97545364228893</v>
      </c>
      <c r="CG11" s="277">
        <v>207.88693939027598</v>
      </c>
      <c r="CH11" s="277">
        <v>82.072710609425698</v>
      </c>
      <c r="CI11" s="277">
        <v>316.51880201057367</v>
      </c>
      <c r="CJ11" s="277">
        <v>288.59486522709028</v>
      </c>
      <c r="CK11" s="277">
        <v>205.36888662829327</v>
      </c>
      <c r="CL11" s="277">
        <v>221.52551577239632</v>
      </c>
      <c r="CM11" s="277">
        <v>182.76240146633759</v>
      </c>
      <c r="CN11" s="277">
        <v>174.03885326782432</v>
      </c>
      <c r="CO11" s="277">
        <v>152.1770332541939</v>
      </c>
      <c r="CP11" s="277">
        <v>160.03525704309661</v>
      </c>
      <c r="CQ11" s="277">
        <v>181.49614948482102</v>
      </c>
      <c r="CR11" s="277">
        <v>212.85032025410831</v>
      </c>
      <c r="CS11" s="277">
        <v>238.83794129873382</v>
      </c>
      <c r="CT11" s="277">
        <v>200.01714261183591</v>
      </c>
      <c r="CU11" s="277">
        <v>191.84368607372218</v>
      </c>
      <c r="CV11" s="277">
        <v>193.89786797009501</v>
      </c>
      <c r="CW11" s="277">
        <v>228.48052320444572</v>
      </c>
      <c r="CX11" s="277">
        <v>151.8441624313738</v>
      </c>
      <c r="CY11" s="277">
        <v>159.17047298430441</v>
      </c>
      <c r="CZ11" s="277">
        <v>128.46803493036271</v>
      </c>
      <c r="DA11" s="277">
        <v>125.79813149670092</v>
      </c>
      <c r="DB11" s="277">
        <v>111.61225229041767</v>
      </c>
      <c r="DC11" s="277">
        <v>169.07702881723509</v>
      </c>
      <c r="DD11" s="277">
        <v>135.41885247208251</v>
      </c>
      <c r="DE11" s="277">
        <v>164.5443407718318</v>
      </c>
      <c r="DF11" s="277">
        <v>183.56324503919049</v>
      </c>
      <c r="DG11" s="277">
        <v>171.73299464058178</v>
      </c>
      <c r="DH11" s="277">
        <v>191.57665513836091</v>
      </c>
      <c r="DI11" s="277">
        <v>173.22822351217519</v>
      </c>
      <c r="DJ11" s="277">
        <v>284.71677236802833</v>
      </c>
      <c r="DK11" s="277">
        <v>107.73625458127898</v>
      </c>
      <c r="DL11" s="277">
        <v>139.3981027174637</v>
      </c>
      <c r="DM11" s="277">
        <v>208.16862450240927</v>
      </c>
      <c r="DN11" s="277">
        <v>138.69383812238189</v>
      </c>
      <c r="DO11" s="277">
        <v>163.22174136802022</v>
      </c>
      <c r="DP11" s="277">
        <v>120.90129952454087</v>
      </c>
      <c r="DQ11" s="277">
        <v>153.55897601194451</v>
      </c>
      <c r="DR11" s="277">
        <v>152.54827668522299</v>
      </c>
      <c r="DS11" s="277">
        <v>114.43587683100846</v>
      </c>
      <c r="DT11" s="277">
        <v>115.32383493570109</v>
      </c>
      <c r="DU11" s="277">
        <v>92.162438467026917</v>
      </c>
      <c r="DV11" s="277">
        <v>173.27683493253951</v>
      </c>
      <c r="DW11" s="277">
        <v>114.17350437272657</v>
      </c>
      <c r="DX11" s="277">
        <v>103.01841977703607</v>
      </c>
      <c r="DY11" s="277">
        <v>235.01571561203522</v>
      </c>
      <c r="DZ11" s="277">
        <v>163.98924504339391</v>
      </c>
      <c r="EA11" s="277">
        <v>204.12262014999996</v>
      </c>
      <c r="EB11" s="277">
        <v>282.47094901999998</v>
      </c>
      <c r="EC11" s="277">
        <v>136.45346636000002</v>
      </c>
      <c r="ED11" s="277">
        <v>176.26089438</v>
      </c>
      <c r="EE11" s="277">
        <v>260.84731868953764</v>
      </c>
      <c r="EF11" s="277">
        <v>157.29664178999997</v>
      </c>
      <c r="EG11" s="277">
        <v>156.85860600999999</v>
      </c>
      <c r="EH11" s="277">
        <v>121.68957607999999</v>
      </c>
      <c r="EI11" s="277">
        <v>119.86435499</v>
      </c>
      <c r="EJ11" s="277">
        <v>151.47311754999998</v>
      </c>
      <c r="EK11" s="277">
        <v>112.94239129999998</v>
      </c>
      <c r="EL11" s="277">
        <v>154.02194438000001</v>
      </c>
      <c r="EM11" s="277">
        <v>231.29806069999998</v>
      </c>
      <c r="EN11" s="277">
        <v>130.38608694965353</v>
      </c>
      <c r="EO11" s="277">
        <v>161.02408199999999</v>
      </c>
      <c r="EP11" s="277">
        <v>250.12472893</v>
      </c>
      <c r="EQ11" s="277">
        <v>340.95596722000005</v>
      </c>
      <c r="ER11" s="277">
        <v>227.05784039000002</v>
      </c>
      <c r="ES11" s="277">
        <v>289.78163604000002</v>
      </c>
      <c r="ET11" s="277">
        <v>203.99648804</v>
      </c>
      <c r="EU11" s="277">
        <v>201.58190148999998</v>
      </c>
      <c r="EV11" s="277">
        <v>26.949174990000007</v>
      </c>
      <c r="EW11" s="277">
        <v>67.469770670000003</v>
      </c>
      <c r="EX11" s="277">
        <v>16.863624880000007</v>
      </c>
      <c r="EY11" s="277">
        <v>10.380030530000006</v>
      </c>
      <c r="EZ11" s="277">
        <v>19.121402160000002</v>
      </c>
      <c r="FA11" s="277">
        <v>7.2047656600000076</v>
      </c>
      <c r="FB11" s="277">
        <v>24.636082870000006</v>
      </c>
      <c r="FC11" s="277">
        <v>53.636977559999998</v>
      </c>
      <c r="FD11" s="277">
        <v>30.331064900000005</v>
      </c>
      <c r="FE11" s="277">
        <v>50.439727970000007</v>
      </c>
      <c r="FF11" s="277">
        <v>50.268835109999991</v>
      </c>
      <c r="FG11" s="277">
        <v>57.35043271</v>
      </c>
      <c r="FH11" s="277">
        <v>36.543148839999994</v>
      </c>
      <c r="FI11" s="277">
        <v>98.129573269999995</v>
      </c>
      <c r="FJ11" s="277">
        <v>103.98244364999999</v>
      </c>
      <c r="FK11" s="277">
        <v>154.62042509</v>
      </c>
      <c r="FL11" s="277">
        <v>200.05309286000005</v>
      </c>
      <c r="FM11" s="277">
        <v>149.73418971999999</v>
      </c>
      <c r="FN11" s="277">
        <v>230.29621404000005</v>
      </c>
      <c r="FO11" s="277">
        <v>595.93877454000005</v>
      </c>
      <c r="FP11" s="277">
        <v>351.09671159999999</v>
      </c>
      <c r="FQ11" s="277">
        <v>438.84797789999999</v>
      </c>
      <c r="FR11" s="277">
        <v>271.45133052</v>
      </c>
      <c r="FS11" s="277">
        <v>350.95707162999997</v>
      </c>
      <c r="FT11" s="277">
        <v>241.04954549000001</v>
      </c>
      <c r="FU11" s="277">
        <v>393.01170474999998</v>
      </c>
      <c r="FV11" s="277">
        <v>355.64357107000006</v>
      </c>
      <c r="FW11" s="277">
        <v>455.68983060000005</v>
      </c>
      <c r="FX11" s="277">
        <v>259.76911393</v>
      </c>
      <c r="FY11" s="277">
        <v>203.24110358999997</v>
      </c>
      <c r="FZ11" s="277">
        <v>92.547531910000018</v>
      </c>
      <c r="GA11" s="277">
        <v>289.51966811</v>
      </c>
      <c r="GB11" s="277">
        <v>267.83590416000004</v>
      </c>
      <c r="GC11" s="277">
        <v>251.82810309000001</v>
      </c>
      <c r="GD11" s="277">
        <v>410.02773043999997</v>
      </c>
      <c r="GE11" s="277">
        <v>162.18258007000003</v>
      </c>
      <c r="GF11" s="277">
        <v>110.66335649999999</v>
      </c>
      <c r="GG11" s="277">
        <v>81.707962490000014</v>
      </c>
      <c r="GH11" s="277">
        <v>253.73599077</v>
      </c>
      <c r="GI11" s="277">
        <v>139.59226817000001</v>
      </c>
      <c r="GJ11" s="277">
        <v>140.08956746999999</v>
      </c>
      <c r="GK11" s="277">
        <v>92.823176970000006</v>
      </c>
      <c r="GL11" s="277">
        <v>243.09660550000004</v>
      </c>
      <c r="GM11" s="277">
        <v>231.10745564000004</v>
      </c>
      <c r="GN11" s="277">
        <v>114.98262462999999</v>
      </c>
      <c r="GO11" s="277">
        <v>115.00290709000001</v>
      </c>
      <c r="GP11" s="277">
        <v>47.829404489999995</v>
      </c>
      <c r="GQ11" s="277">
        <v>45.477635640000003</v>
      </c>
      <c r="GR11" s="277">
        <v>52.968829299999996</v>
      </c>
      <c r="GS11" s="277">
        <v>112.26731352</v>
      </c>
      <c r="GT11" s="277">
        <v>116.82088324000001</v>
      </c>
      <c r="GU11" s="277">
        <v>202.51809733000002</v>
      </c>
      <c r="GV11" s="277">
        <v>152.88721432</v>
      </c>
      <c r="GW11" s="277">
        <v>184.13395346000004</v>
      </c>
      <c r="GX11" s="277">
        <v>280.3689124</v>
      </c>
      <c r="GY11" s="277">
        <v>206.98857651999998</v>
      </c>
      <c r="GZ11" s="277">
        <v>326.47821015999995</v>
      </c>
      <c r="HA11" s="277">
        <v>153.93597642999998</v>
      </c>
      <c r="HB11" s="277">
        <v>139.36787143999999</v>
      </c>
      <c r="HC11" s="277">
        <v>70.753829719999985</v>
      </c>
      <c r="HD11" s="277">
        <v>57.259320169999995</v>
      </c>
      <c r="HE11" s="277">
        <v>38.06096153</v>
      </c>
      <c r="HF11" s="277">
        <v>110.8660579</v>
      </c>
      <c r="HG11" s="277">
        <v>70.639504560000006</v>
      </c>
      <c r="HH11" s="277">
        <v>243.04452105999991</v>
      </c>
      <c r="HI11" s="277">
        <v>217.20839677000001</v>
      </c>
      <c r="HJ11" s="277">
        <v>77.083521500000003</v>
      </c>
      <c r="HK11" s="277">
        <v>187.35765769999998</v>
      </c>
      <c r="HL11" s="277">
        <v>188.82732229000001</v>
      </c>
      <c r="HM11" s="277">
        <v>138.71973730000002</v>
      </c>
    </row>
    <row r="12" spans="2:221" s="90" customFormat="1" x14ac:dyDescent="0.2">
      <c r="B12" s="275">
        <v>1112</v>
      </c>
      <c r="C12" s="289" t="s">
        <v>166</v>
      </c>
      <c r="D12" s="281">
        <v>0</v>
      </c>
      <c r="E12" s="281">
        <v>0</v>
      </c>
      <c r="F12" s="281">
        <v>0</v>
      </c>
      <c r="G12" s="281">
        <v>450.21668410999996</v>
      </c>
      <c r="H12" s="281">
        <v>1309.7998551399996</v>
      </c>
      <c r="I12" s="281">
        <v>2507.2353155000001</v>
      </c>
      <c r="J12" s="281">
        <v>1613.2527101199996</v>
      </c>
      <c r="K12" s="281">
        <v>1333.6773152000003</v>
      </c>
      <c r="L12" s="281">
        <v>1317.41435327</v>
      </c>
      <c r="M12" s="281">
        <v>2103.2272886799997</v>
      </c>
      <c r="N12" s="281">
        <v>0</v>
      </c>
      <c r="O12" s="281">
        <v>0</v>
      </c>
      <c r="P12" s="281">
        <v>0</v>
      </c>
      <c r="Q12" s="281">
        <v>0</v>
      </c>
      <c r="R12" s="281">
        <v>0</v>
      </c>
      <c r="S12" s="281">
        <v>0</v>
      </c>
      <c r="T12" s="281">
        <v>0</v>
      </c>
      <c r="U12" s="281">
        <v>0</v>
      </c>
      <c r="V12" s="281">
        <v>0</v>
      </c>
      <c r="W12" s="281">
        <v>0</v>
      </c>
      <c r="X12" s="281">
        <v>0</v>
      </c>
      <c r="Y12" s="281">
        <v>0</v>
      </c>
      <c r="Z12" s="281">
        <v>0</v>
      </c>
      <c r="AA12" s="281">
        <v>0</v>
      </c>
      <c r="AB12" s="281">
        <v>25.521357709999997</v>
      </c>
      <c r="AC12" s="281">
        <v>110.46350372999999</v>
      </c>
      <c r="AD12" s="281">
        <v>167.25246085999999</v>
      </c>
      <c r="AE12" s="281">
        <v>146.97936180999997</v>
      </c>
      <c r="AF12" s="281">
        <v>245.92373524999999</v>
      </c>
      <c r="AG12" s="281">
        <v>396.43919891999997</v>
      </c>
      <c r="AH12" s="281">
        <v>411.07008298999995</v>
      </c>
      <c r="AI12" s="281">
        <v>256.36683798000001</v>
      </c>
      <c r="AJ12" s="281">
        <v>326.29857346</v>
      </c>
      <c r="AK12" s="281">
        <v>447.49193008000009</v>
      </c>
      <c r="AL12" s="281">
        <v>712.2835144899999</v>
      </c>
      <c r="AM12" s="281">
        <v>1021.1612974700001</v>
      </c>
      <c r="AN12" s="281">
        <v>708.75704445999986</v>
      </c>
      <c r="AO12" s="281">
        <v>488.73725882999997</v>
      </c>
      <c r="AP12" s="281">
        <v>356.62350373999999</v>
      </c>
      <c r="AQ12" s="281">
        <v>59.134903090000009</v>
      </c>
      <c r="AR12" s="281">
        <v>529.93478814000014</v>
      </c>
      <c r="AS12" s="281">
        <v>120.63617402000001</v>
      </c>
      <c r="AT12" s="303">
        <v>331.25615215000005</v>
      </c>
      <c r="AU12" s="303">
        <v>351.85020089</v>
      </c>
      <c r="AV12" s="281">
        <v>576.93910834999997</v>
      </c>
      <c r="AW12" s="281">
        <v>641.19830338999998</v>
      </c>
      <c r="AX12" s="303">
        <v>99.276941529999988</v>
      </c>
      <c r="AY12" s="303">
        <v>0</v>
      </c>
      <c r="AZ12" s="303">
        <v>14.25397854</v>
      </c>
      <c r="BA12" s="303">
        <v>706.24441808000006</v>
      </c>
      <c r="BB12" s="303">
        <v>1382.7288920599999</v>
      </c>
      <c r="BC12" s="303">
        <v>0</v>
      </c>
      <c r="BD12" s="303">
        <v>0</v>
      </c>
      <c r="BE12" s="303">
        <v>0</v>
      </c>
      <c r="BF12" s="303">
        <v>0</v>
      </c>
      <c r="BG12" s="303">
        <v>0</v>
      </c>
      <c r="BH12" s="303">
        <v>0</v>
      </c>
      <c r="BI12" s="303">
        <v>0</v>
      </c>
      <c r="BJ12" s="303">
        <v>0</v>
      </c>
      <c r="BK12" s="303">
        <v>0</v>
      </c>
      <c r="BL12" s="303">
        <v>0</v>
      </c>
      <c r="BM12" s="303">
        <v>0</v>
      </c>
      <c r="BN12" s="303">
        <v>0</v>
      </c>
      <c r="BO12" s="277">
        <v>0</v>
      </c>
      <c r="BP12" s="277">
        <v>0</v>
      </c>
      <c r="BQ12" s="277">
        <v>0</v>
      </c>
      <c r="BR12" s="277">
        <v>0</v>
      </c>
      <c r="BS12" s="277">
        <v>0</v>
      </c>
      <c r="BT12" s="277">
        <v>0</v>
      </c>
      <c r="BU12" s="277">
        <v>0</v>
      </c>
      <c r="BV12" s="277">
        <v>0</v>
      </c>
      <c r="BW12" s="277">
        <v>0</v>
      </c>
      <c r="BX12" s="277">
        <v>0</v>
      </c>
      <c r="BY12" s="277">
        <v>0</v>
      </c>
      <c r="BZ12" s="277">
        <v>0</v>
      </c>
      <c r="CA12" s="277">
        <v>0</v>
      </c>
      <c r="CB12" s="277">
        <v>0</v>
      </c>
      <c r="CC12" s="277">
        <v>0</v>
      </c>
      <c r="CD12" s="277">
        <v>0</v>
      </c>
      <c r="CE12" s="277">
        <v>0</v>
      </c>
      <c r="CF12" s="277">
        <v>0</v>
      </c>
      <c r="CG12" s="277">
        <v>0</v>
      </c>
      <c r="CH12" s="277">
        <v>0</v>
      </c>
      <c r="CI12" s="277">
        <v>0</v>
      </c>
      <c r="CJ12" s="277">
        <v>0</v>
      </c>
      <c r="CK12" s="277">
        <v>0</v>
      </c>
      <c r="CL12" s="277">
        <v>0</v>
      </c>
      <c r="CM12" s="277">
        <v>0</v>
      </c>
      <c r="CN12" s="277">
        <v>0</v>
      </c>
      <c r="CO12" s="277">
        <v>0</v>
      </c>
      <c r="CP12" s="277">
        <v>0</v>
      </c>
      <c r="CQ12" s="277">
        <v>0</v>
      </c>
      <c r="CR12" s="277">
        <v>0</v>
      </c>
      <c r="CS12" s="277">
        <v>0</v>
      </c>
      <c r="CT12" s="277">
        <v>0</v>
      </c>
      <c r="CU12" s="277">
        <v>0</v>
      </c>
      <c r="CV12" s="277">
        <v>0</v>
      </c>
      <c r="CW12" s="277">
        <v>0</v>
      </c>
      <c r="CX12" s="277">
        <v>0</v>
      </c>
      <c r="CY12" s="277">
        <v>11.267448099999999</v>
      </c>
      <c r="CZ12" s="277">
        <v>10.145212169999999</v>
      </c>
      <c r="DA12" s="277">
        <v>4.1086974400000011</v>
      </c>
      <c r="DB12" s="277">
        <v>36.409461499999999</v>
      </c>
      <c r="DC12" s="277">
        <v>23.357167509999996</v>
      </c>
      <c r="DD12" s="277">
        <v>50.696874719999997</v>
      </c>
      <c r="DE12" s="277">
        <v>38.439946920000004</v>
      </c>
      <c r="DF12" s="277">
        <v>57.945089599999996</v>
      </c>
      <c r="DG12" s="277">
        <v>70.867424339999999</v>
      </c>
      <c r="DH12" s="277">
        <v>49.280688799999993</v>
      </c>
      <c r="DI12" s="277">
        <v>38.171830189999994</v>
      </c>
      <c r="DJ12" s="277">
        <v>59.526842819999992</v>
      </c>
      <c r="DK12" s="277">
        <v>51.880035160000006</v>
      </c>
      <c r="DL12" s="277">
        <v>70.06048577</v>
      </c>
      <c r="DM12" s="277">
        <v>123.98321432</v>
      </c>
      <c r="DN12" s="277">
        <v>105.87236342</v>
      </c>
      <c r="DO12" s="277">
        <v>178.37674014999999</v>
      </c>
      <c r="DP12" s="277">
        <v>112.19009535000001</v>
      </c>
      <c r="DQ12" s="277">
        <v>153.64133486999998</v>
      </c>
      <c r="DR12" s="277">
        <v>131.23834303000001</v>
      </c>
      <c r="DS12" s="277">
        <v>126.19040508999998</v>
      </c>
      <c r="DT12" s="277">
        <v>68.213926229999998</v>
      </c>
      <c r="DU12" s="277">
        <v>77.292709389999985</v>
      </c>
      <c r="DV12" s="277">
        <v>110.86020236000002</v>
      </c>
      <c r="DW12" s="277">
        <v>69.336358469999993</v>
      </c>
      <c r="DX12" s="277">
        <v>79.571506930000012</v>
      </c>
      <c r="DY12" s="277">
        <v>177.39070806000001</v>
      </c>
      <c r="DZ12" s="277">
        <v>116.94958755</v>
      </c>
      <c r="EA12" s="277">
        <v>151.47637194000001</v>
      </c>
      <c r="EB12" s="277">
        <v>179.06597059000003</v>
      </c>
      <c r="EC12" s="277">
        <v>240.64559346999997</v>
      </c>
      <c r="ED12" s="277">
        <v>281.85200424999999</v>
      </c>
      <c r="EE12" s="277">
        <v>189.78591676999997</v>
      </c>
      <c r="EF12" s="277">
        <v>300.21649521000006</v>
      </c>
      <c r="EG12" s="277">
        <v>401.56649625000006</v>
      </c>
      <c r="EH12" s="277">
        <v>319.37830601000002</v>
      </c>
      <c r="EI12" s="277">
        <v>134.65474551</v>
      </c>
      <c r="EJ12" s="277">
        <v>228.90046229999999</v>
      </c>
      <c r="EK12" s="277">
        <v>345.20183664999996</v>
      </c>
      <c r="EL12" s="277">
        <v>127.56251969999998</v>
      </c>
      <c r="EM12" s="277">
        <v>244.68307936999997</v>
      </c>
      <c r="EN12" s="277">
        <v>116.49165975999999</v>
      </c>
      <c r="EO12" s="277">
        <v>130.63823111000002</v>
      </c>
      <c r="EP12" s="277">
        <v>199.46945481999998</v>
      </c>
      <c r="EQ12" s="277">
        <v>26.515817809999998</v>
      </c>
      <c r="ER12" s="277">
        <v>12.79552131</v>
      </c>
      <c r="ES12" s="277">
        <v>24.311823610000005</v>
      </c>
      <c r="ET12" s="277">
        <v>22.027558170000002</v>
      </c>
      <c r="EU12" s="277">
        <v>34.704096630000002</v>
      </c>
      <c r="EV12" s="277">
        <v>299.94922307000007</v>
      </c>
      <c r="EW12" s="277">
        <v>195.28146844000003</v>
      </c>
      <c r="EX12" s="277">
        <v>82.162729000000013</v>
      </c>
      <c r="EY12" s="277">
        <v>29.933116920000003</v>
      </c>
      <c r="EZ12" s="277">
        <v>8.5403281000000018</v>
      </c>
      <c r="FA12" s="277">
        <v>64.150110049999995</v>
      </c>
      <c r="FB12" s="277">
        <v>87.612009599999993</v>
      </c>
      <c r="FC12" s="277">
        <v>179.49403250000006</v>
      </c>
      <c r="FD12" s="277">
        <v>151.35821350999998</v>
      </c>
      <c r="FE12" s="277">
        <v>107.43626575</v>
      </c>
      <c r="FF12" s="277">
        <v>93.055721630000008</v>
      </c>
      <c r="FG12" s="277">
        <v>114.77010229</v>
      </c>
      <c r="FH12" s="277">
        <v>99.44001012999999</v>
      </c>
      <c r="FI12" s="277">
        <v>362.72899592999994</v>
      </c>
      <c r="FJ12" s="277">
        <v>206.46595871</v>
      </c>
      <c r="FK12" s="277">
        <v>214.29816052999999</v>
      </c>
      <c r="FL12" s="277">
        <v>220.43418414999999</v>
      </c>
      <c r="FM12" s="277">
        <v>67.664031159999993</v>
      </c>
      <c r="FN12" s="277">
        <v>31.612910369999998</v>
      </c>
      <c r="FO12" s="277">
        <v>0</v>
      </c>
      <c r="FP12" s="277">
        <v>0</v>
      </c>
      <c r="FQ12" s="277">
        <v>0</v>
      </c>
      <c r="FR12" s="277">
        <v>0</v>
      </c>
      <c r="FS12" s="277">
        <v>0</v>
      </c>
      <c r="FT12" s="277">
        <v>7.2447284400000003</v>
      </c>
      <c r="FU12" s="277">
        <v>7.0092501</v>
      </c>
      <c r="FV12" s="277">
        <v>18.700272139999999</v>
      </c>
      <c r="FW12" s="277">
        <v>268.38682534999998</v>
      </c>
      <c r="FX12" s="277">
        <v>419.15732059000004</v>
      </c>
      <c r="FY12" s="277">
        <v>669.31946319999986</v>
      </c>
      <c r="FZ12" s="277">
        <v>713.40942886000005</v>
      </c>
      <c r="GA12" s="277">
        <v>0</v>
      </c>
      <c r="GB12" s="277">
        <v>0</v>
      </c>
      <c r="GC12" s="277">
        <v>0</v>
      </c>
      <c r="GD12" s="277">
        <v>0</v>
      </c>
      <c r="GE12" s="277">
        <v>0</v>
      </c>
      <c r="GF12" s="277">
        <v>0</v>
      </c>
      <c r="GG12" s="277">
        <v>0</v>
      </c>
      <c r="GH12" s="277">
        <v>0</v>
      </c>
      <c r="GI12" s="277">
        <v>0</v>
      </c>
      <c r="GJ12" s="277">
        <f>+GI12</f>
        <v>0</v>
      </c>
      <c r="GK12" s="277">
        <f t="shared" ref="GK12" si="99">+GJ12</f>
        <v>0</v>
      </c>
      <c r="GL12" s="277">
        <f t="shared" ref="GL12" si="100">+GK12</f>
        <v>0</v>
      </c>
      <c r="GM12" s="277">
        <f t="shared" ref="GM12" si="101">+GL12</f>
        <v>0</v>
      </c>
      <c r="GN12" s="277">
        <f t="shared" ref="GN12" si="102">+GM12</f>
        <v>0</v>
      </c>
      <c r="GO12" s="277">
        <f t="shared" ref="GO12" si="103">+GN12</f>
        <v>0</v>
      </c>
      <c r="GP12" s="277">
        <f t="shared" ref="GP12" si="104">+GO12</f>
        <v>0</v>
      </c>
      <c r="GQ12" s="277">
        <f t="shared" ref="GQ12" si="105">+GP12</f>
        <v>0</v>
      </c>
      <c r="GR12" s="277">
        <f t="shared" ref="GR12" si="106">+GQ12</f>
        <v>0</v>
      </c>
      <c r="GS12" s="277">
        <f t="shared" ref="GS12" si="107">+GR12</f>
        <v>0</v>
      </c>
      <c r="GT12" s="277">
        <f t="shared" ref="GT12" si="108">+GS12</f>
        <v>0</v>
      </c>
      <c r="GU12" s="277">
        <f t="shared" ref="GU12" si="109">+GT12</f>
        <v>0</v>
      </c>
      <c r="GV12" s="277">
        <f t="shared" ref="GV12" si="110">+GU12</f>
        <v>0</v>
      </c>
      <c r="GW12" s="277">
        <f t="shared" ref="GW12" si="111">+GV12</f>
        <v>0</v>
      </c>
      <c r="GX12" s="277">
        <f t="shared" ref="GX12" si="112">+GW12</f>
        <v>0</v>
      </c>
      <c r="GY12" s="277">
        <f t="shared" ref="GY12" si="113">+GX12</f>
        <v>0</v>
      </c>
      <c r="GZ12" s="277">
        <f t="shared" ref="GZ12" si="114">+GY12</f>
        <v>0</v>
      </c>
      <c r="HA12" s="277">
        <f t="shared" ref="HA12" si="115">+GZ12</f>
        <v>0</v>
      </c>
      <c r="HB12" s="277">
        <f t="shared" ref="HB12" si="116">+HA12</f>
        <v>0</v>
      </c>
      <c r="HC12" s="277">
        <f t="shared" ref="HC12" si="117">+HB12</f>
        <v>0</v>
      </c>
      <c r="HD12" s="277">
        <f t="shared" ref="HD12" si="118">+HC12</f>
        <v>0</v>
      </c>
      <c r="HE12" s="277">
        <f t="shared" ref="HE12:HM12" si="119">+HD12</f>
        <v>0</v>
      </c>
      <c r="HF12" s="277">
        <f t="shared" si="119"/>
        <v>0</v>
      </c>
      <c r="HG12" s="277">
        <f t="shared" si="119"/>
        <v>0</v>
      </c>
      <c r="HH12" s="277">
        <f t="shared" si="119"/>
        <v>0</v>
      </c>
      <c r="HI12" s="277">
        <f t="shared" si="119"/>
        <v>0</v>
      </c>
      <c r="HJ12" s="277">
        <f t="shared" si="119"/>
        <v>0</v>
      </c>
      <c r="HK12" s="277">
        <f t="shared" si="119"/>
        <v>0</v>
      </c>
      <c r="HL12" s="277">
        <f t="shared" si="119"/>
        <v>0</v>
      </c>
      <c r="HM12" s="277">
        <f t="shared" si="119"/>
        <v>0</v>
      </c>
    </row>
    <row r="13" spans="2:221" s="90" customFormat="1" x14ac:dyDescent="0.2">
      <c r="B13" s="275">
        <v>112</v>
      </c>
      <c r="C13" s="276" t="s">
        <v>3</v>
      </c>
      <c r="D13" s="281">
        <v>2525.2979557500003</v>
      </c>
      <c r="E13" s="281">
        <v>2028.6298495125918</v>
      </c>
      <c r="F13" s="281">
        <v>2011.0349663632842</v>
      </c>
      <c r="G13" s="281">
        <v>1316.31911287</v>
      </c>
      <c r="H13" s="281">
        <v>1462.00092227</v>
      </c>
      <c r="I13" s="281">
        <v>1871.2593279599998</v>
      </c>
      <c r="J13" s="281">
        <v>2269.38127747</v>
      </c>
      <c r="K13" s="281">
        <v>1918.5592315700001</v>
      </c>
      <c r="L13" s="281">
        <v>3419.0743021300004</v>
      </c>
      <c r="M13" s="281">
        <v>3044.3447096399996</v>
      </c>
      <c r="N13" s="281">
        <v>0</v>
      </c>
      <c r="O13" s="281">
        <v>0</v>
      </c>
      <c r="P13" s="281">
        <v>647.73</v>
      </c>
      <c r="Q13" s="281">
        <v>564</v>
      </c>
      <c r="R13" s="281">
        <v>613.66000000000008</v>
      </c>
      <c r="S13" s="281">
        <v>699.90795574999993</v>
      </c>
      <c r="T13" s="281">
        <v>437.98550199999994</v>
      </c>
      <c r="U13" s="281">
        <v>461.03000000000003</v>
      </c>
      <c r="V13" s="281">
        <v>560.73500500390401</v>
      </c>
      <c r="W13" s="281">
        <v>568.87934250868796</v>
      </c>
      <c r="X13" s="281">
        <v>518.13999420306243</v>
      </c>
      <c r="Y13" s="281">
        <v>546.22928505000004</v>
      </c>
      <c r="Z13" s="281">
        <v>516.81300156022144</v>
      </c>
      <c r="AA13" s="281">
        <v>429.85268554999993</v>
      </c>
      <c r="AB13" s="281">
        <v>306.21293953000003</v>
      </c>
      <c r="AC13" s="281">
        <v>344.83632032000003</v>
      </c>
      <c r="AD13" s="281">
        <v>328.79227380000003</v>
      </c>
      <c r="AE13" s="281">
        <v>336.47757921999994</v>
      </c>
      <c r="AF13" s="281">
        <v>276.52800000000002</v>
      </c>
      <c r="AG13" s="281">
        <v>279.89</v>
      </c>
      <c r="AH13" s="281">
        <v>324.38852423000003</v>
      </c>
      <c r="AI13" s="281">
        <v>581.19439804000001</v>
      </c>
      <c r="AJ13" s="281">
        <v>269.28169360999999</v>
      </c>
      <c r="AK13" s="281">
        <v>331.11045000000001</v>
      </c>
      <c r="AL13" s="281">
        <v>549.27446018000001</v>
      </c>
      <c r="AM13" s="281">
        <v>721.59272416999988</v>
      </c>
      <c r="AN13" s="281">
        <v>476.2</v>
      </c>
      <c r="AO13" s="281">
        <v>553.98554002000003</v>
      </c>
      <c r="AP13" s="281">
        <v>529.89483745000007</v>
      </c>
      <c r="AQ13" s="281">
        <v>709.30089999999996</v>
      </c>
      <c r="AR13" s="281">
        <v>633.7459540000001</v>
      </c>
      <c r="AS13" s="281">
        <v>214.11731501</v>
      </c>
      <c r="AT13" s="303">
        <v>453.84729612000001</v>
      </c>
      <c r="AU13" s="303">
        <v>616.84866643999999</v>
      </c>
      <c r="AV13" s="281">
        <v>633.2029015600001</v>
      </c>
      <c r="AW13" s="281">
        <v>846.13527967000005</v>
      </c>
      <c r="AX13" s="303">
        <v>950.33458043000007</v>
      </c>
      <c r="AY13" s="303">
        <v>989.4015404700001</v>
      </c>
      <c r="AZ13" s="303">
        <v>1129.24491395</v>
      </c>
      <c r="BA13" s="303">
        <v>1222.0808959999999</v>
      </c>
      <c r="BB13" s="303">
        <v>693.01889969000001</v>
      </c>
      <c r="BC13" s="303">
        <v>0</v>
      </c>
      <c r="BD13" s="303">
        <v>0</v>
      </c>
      <c r="BE13" s="303">
        <v>0</v>
      </c>
      <c r="BF13" s="303">
        <v>0</v>
      </c>
      <c r="BG13" s="303">
        <v>0</v>
      </c>
      <c r="BH13" s="303">
        <v>0</v>
      </c>
      <c r="BI13" s="303">
        <v>0</v>
      </c>
      <c r="BJ13" s="303">
        <v>0</v>
      </c>
      <c r="BK13" s="303">
        <v>0</v>
      </c>
      <c r="BL13" s="303">
        <v>0</v>
      </c>
      <c r="BM13" s="303">
        <v>0</v>
      </c>
      <c r="BN13" s="303">
        <v>0</v>
      </c>
      <c r="BO13" s="277">
        <f t="shared" ref="BO13:DJ13" si="120">+BO14</f>
        <v>239</v>
      </c>
      <c r="BP13" s="277">
        <f t="shared" si="120"/>
        <v>180.22</v>
      </c>
      <c r="BQ13" s="277">
        <f t="shared" si="120"/>
        <v>228.51</v>
      </c>
      <c r="BR13" s="277">
        <f t="shared" si="120"/>
        <v>150</v>
      </c>
      <c r="BS13" s="277">
        <f t="shared" si="120"/>
        <v>209</v>
      </c>
      <c r="BT13" s="277">
        <f t="shared" si="120"/>
        <v>205</v>
      </c>
      <c r="BU13" s="277">
        <f t="shared" si="120"/>
        <v>219</v>
      </c>
      <c r="BV13" s="277">
        <f t="shared" si="120"/>
        <v>226.22</v>
      </c>
      <c r="BW13" s="277">
        <f t="shared" si="120"/>
        <v>168.44</v>
      </c>
      <c r="BX13" s="277">
        <f t="shared" si="120"/>
        <v>176.25</v>
      </c>
      <c r="BY13" s="277">
        <f t="shared" si="120"/>
        <v>153.62795575000001</v>
      </c>
      <c r="BZ13" s="277">
        <f t="shared" si="120"/>
        <v>370.03</v>
      </c>
      <c r="CA13" s="277">
        <f t="shared" si="120"/>
        <v>161.5</v>
      </c>
      <c r="CB13" s="277">
        <f t="shared" si="120"/>
        <v>144.58199999999994</v>
      </c>
      <c r="CC13" s="277">
        <f t="shared" si="120"/>
        <v>131.903502</v>
      </c>
      <c r="CD13" s="277">
        <f t="shared" si="120"/>
        <v>152.78000000000003</v>
      </c>
      <c r="CE13" s="277">
        <f t="shared" si="120"/>
        <v>151.69999999999999</v>
      </c>
      <c r="CF13" s="277">
        <f t="shared" si="120"/>
        <v>156.55000000000001</v>
      </c>
      <c r="CG13" s="277">
        <f t="shared" si="120"/>
        <v>180.26</v>
      </c>
      <c r="CH13" s="277">
        <f t="shared" si="120"/>
        <v>171.82849665999998</v>
      </c>
      <c r="CI13" s="277">
        <f t="shared" si="120"/>
        <v>208.64650834390397</v>
      </c>
      <c r="CJ13" s="277">
        <f t="shared" si="120"/>
        <v>244.11934250868796</v>
      </c>
      <c r="CK13" s="277">
        <f t="shared" si="120"/>
        <v>138.28</v>
      </c>
      <c r="CL13" s="277">
        <f t="shared" si="120"/>
        <v>186.48</v>
      </c>
      <c r="CM13" s="277">
        <f t="shared" si="120"/>
        <v>188.39287344306243</v>
      </c>
      <c r="CN13" s="277">
        <f t="shared" si="120"/>
        <v>144.70322392000003</v>
      </c>
      <c r="CO13" s="277">
        <f t="shared" si="120"/>
        <v>185.04389684</v>
      </c>
      <c r="CP13" s="277">
        <f t="shared" si="120"/>
        <v>204.49576765</v>
      </c>
      <c r="CQ13" s="277">
        <f t="shared" si="120"/>
        <v>152.55943456</v>
      </c>
      <c r="CR13" s="277">
        <f t="shared" si="120"/>
        <v>189.17408284000001</v>
      </c>
      <c r="CS13" s="277">
        <f t="shared" si="120"/>
        <v>204.004474489204</v>
      </c>
      <c r="CT13" s="277">
        <f t="shared" si="120"/>
        <v>166.82016482999998</v>
      </c>
      <c r="CU13" s="277">
        <f t="shared" si="120"/>
        <v>145.98836224101746</v>
      </c>
      <c r="CV13" s="277">
        <f t="shared" si="120"/>
        <v>136.45769894</v>
      </c>
      <c r="CW13" s="277">
        <f t="shared" si="120"/>
        <v>125.29877339999999</v>
      </c>
      <c r="CX13" s="277">
        <f t="shared" si="120"/>
        <v>168.09621320999997</v>
      </c>
      <c r="CY13" s="277">
        <f t="shared" si="120"/>
        <v>113.06550047</v>
      </c>
      <c r="CZ13" s="277">
        <f t="shared" si="120"/>
        <v>83.098703659999998</v>
      </c>
      <c r="DA13" s="277">
        <f t="shared" si="120"/>
        <v>110.04873540000001</v>
      </c>
      <c r="DB13" s="277">
        <f t="shared" si="120"/>
        <v>116.03874780000001</v>
      </c>
      <c r="DC13" s="277">
        <f t="shared" si="120"/>
        <v>102.23963261</v>
      </c>
      <c r="DD13" s="277">
        <f t="shared" si="120"/>
        <v>126.55793991000002</v>
      </c>
      <c r="DE13" s="277">
        <f t="shared" si="120"/>
        <v>82.086988059999982</v>
      </c>
      <c r="DF13" s="277">
        <f t="shared" si="120"/>
        <v>121.62727977999999</v>
      </c>
      <c r="DG13" s="277">
        <f t="shared" si="120"/>
        <v>125.07800596000003</v>
      </c>
      <c r="DH13" s="277">
        <f t="shared" si="120"/>
        <v>81.253834059999988</v>
      </c>
      <c r="DI13" s="277">
        <f t="shared" si="120"/>
        <v>99.02374515999999</v>
      </c>
      <c r="DJ13" s="277">
        <f t="shared" si="120"/>
        <v>156.19999999999999</v>
      </c>
      <c r="DK13" s="277">
        <f t="shared" ref="DK13:DO13" si="121">+DK14</f>
        <v>94.5</v>
      </c>
      <c r="DL13" s="277">
        <f t="shared" si="121"/>
        <v>71.058000000000007</v>
      </c>
      <c r="DM13" s="277">
        <f t="shared" si="121"/>
        <v>110.97</v>
      </c>
      <c r="DN13" s="277">
        <f t="shared" si="121"/>
        <v>70.790000000000006</v>
      </c>
      <c r="DO13" s="277">
        <f t="shared" si="121"/>
        <v>87.6</v>
      </c>
      <c r="DP13" s="277">
        <f t="shared" ref="DP13:GD13" si="122">+DP14</f>
        <v>121.5</v>
      </c>
      <c r="DQ13" s="277">
        <f t="shared" si="122"/>
        <v>93.758524230000006</v>
      </c>
      <c r="DR13" s="277">
        <f t="shared" si="122"/>
        <v>107.83</v>
      </c>
      <c r="DS13" s="277">
        <f t="shared" si="122"/>
        <v>122.8</v>
      </c>
      <c r="DT13" s="277">
        <f t="shared" si="122"/>
        <v>132.39379440000002</v>
      </c>
      <c r="DU13" s="277">
        <f t="shared" si="122"/>
        <v>267.40060363999999</v>
      </c>
      <c r="DV13" s="277">
        <f t="shared" si="122"/>
        <v>181.4</v>
      </c>
      <c r="DW13" s="277">
        <f t="shared" si="122"/>
        <v>85.3</v>
      </c>
      <c r="DX13" s="277">
        <f t="shared" si="122"/>
        <v>82.94963636</v>
      </c>
      <c r="DY13" s="277">
        <f t="shared" si="122"/>
        <v>101.03205724999999</v>
      </c>
      <c r="DZ13" s="277">
        <f t="shared" si="122"/>
        <v>92.710449999999994</v>
      </c>
      <c r="EA13" s="277">
        <f t="shared" si="122"/>
        <v>123.4</v>
      </c>
      <c r="EB13" s="277">
        <f t="shared" si="122"/>
        <v>115</v>
      </c>
      <c r="EC13" s="277">
        <f t="shared" si="122"/>
        <v>203.473715</v>
      </c>
      <c r="ED13" s="277">
        <f t="shared" si="122"/>
        <v>189.50074518</v>
      </c>
      <c r="EE13" s="277">
        <f t="shared" si="122"/>
        <v>156.30000000000001</v>
      </c>
      <c r="EF13" s="277">
        <f t="shared" si="122"/>
        <v>282.01234677999997</v>
      </c>
      <c r="EG13" s="277">
        <f t="shared" si="122"/>
        <v>213.1</v>
      </c>
      <c r="EH13" s="277">
        <f t="shared" si="122"/>
        <v>226.48037738999997</v>
      </c>
      <c r="EI13" s="277">
        <f t="shared" si="122"/>
        <v>214.6</v>
      </c>
      <c r="EJ13" s="277">
        <f t="shared" si="122"/>
        <v>116.9</v>
      </c>
      <c r="EK13" s="277">
        <f t="shared" si="122"/>
        <v>144.69999999999999</v>
      </c>
      <c r="EL13" s="277">
        <f t="shared" si="122"/>
        <v>149.80000000000001</v>
      </c>
      <c r="EM13" s="277">
        <f t="shared" si="122"/>
        <v>206.4</v>
      </c>
      <c r="EN13" s="277">
        <f t="shared" si="122"/>
        <v>197.78554002000001</v>
      </c>
      <c r="EO13" s="277">
        <f t="shared" si="122"/>
        <v>166.66318000000001</v>
      </c>
      <c r="EP13" s="277">
        <f t="shared" si="122"/>
        <v>159.20959999999999</v>
      </c>
      <c r="EQ13" s="277">
        <f t="shared" si="122"/>
        <v>204.02205744999998</v>
      </c>
      <c r="ER13" s="277">
        <f t="shared" si="122"/>
        <v>254.5016</v>
      </c>
      <c r="ES13" s="277">
        <f t="shared" si="122"/>
        <v>244.98354499999999</v>
      </c>
      <c r="ET13" s="277">
        <f t="shared" si="122"/>
        <v>209.815755</v>
      </c>
      <c r="EU13" s="277">
        <f t="shared" si="122"/>
        <v>281.67758500000002</v>
      </c>
      <c r="EV13" s="277">
        <f t="shared" si="122"/>
        <v>187.37912900000001</v>
      </c>
      <c r="EW13" s="277">
        <f t="shared" si="122"/>
        <v>164.68924000000001</v>
      </c>
      <c r="EX13" s="277">
        <f t="shared" si="122"/>
        <v>22.246241090000002</v>
      </c>
      <c r="EY13" s="277">
        <f t="shared" si="122"/>
        <v>89.592611219999995</v>
      </c>
      <c r="EZ13" s="277">
        <f t="shared" si="122"/>
        <v>102.27846270000001</v>
      </c>
      <c r="FA13" s="277">
        <f t="shared" si="122"/>
        <v>171.66164794999997</v>
      </c>
      <c r="FB13" s="277">
        <f t="shared" si="122"/>
        <v>91.513510499999995</v>
      </c>
      <c r="FC13" s="277">
        <f t="shared" si="122"/>
        <v>190.67213767000001</v>
      </c>
      <c r="FD13" s="277">
        <f t="shared" si="122"/>
        <v>202.49197519000001</v>
      </c>
      <c r="FE13" s="277">
        <f t="shared" si="122"/>
        <v>212.43284631</v>
      </c>
      <c r="FF13" s="277">
        <f t="shared" si="122"/>
        <v>201.92384494000001</v>
      </c>
      <c r="FG13" s="277">
        <f t="shared" si="122"/>
        <v>182.06076999999999</v>
      </c>
      <c r="FH13" s="277">
        <f t="shared" si="122"/>
        <v>176.45538999999999</v>
      </c>
      <c r="FI13" s="277">
        <f t="shared" si="122"/>
        <v>274.68674156000003</v>
      </c>
      <c r="FJ13" s="277">
        <f t="shared" si="122"/>
        <v>212.48176254000003</v>
      </c>
      <c r="FK13" s="277">
        <f t="shared" si="122"/>
        <v>292.44439845000005</v>
      </c>
      <c r="FL13" s="277">
        <f t="shared" si="122"/>
        <v>341.20911868000002</v>
      </c>
      <c r="FM13" s="277">
        <f t="shared" si="122"/>
        <v>339.11530362000002</v>
      </c>
      <c r="FN13" s="277">
        <f t="shared" si="122"/>
        <v>348.36476754</v>
      </c>
      <c r="FO13" s="277">
        <f t="shared" si="122"/>
        <v>262.85450926999999</v>
      </c>
      <c r="FP13" s="277">
        <f t="shared" si="122"/>
        <v>285.26659000000001</v>
      </c>
      <c r="FQ13" s="277">
        <f t="shared" si="122"/>
        <v>349.77087047000003</v>
      </c>
      <c r="FR13" s="277">
        <f t="shared" si="122"/>
        <v>354.36408</v>
      </c>
      <c r="FS13" s="277">
        <f t="shared" si="122"/>
        <v>310.81853604000003</v>
      </c>
      <c r="FT13" s="277">
        <f t="shared" si="122"/>
        <v>322.69454000000002</v>
      </c>
      <c r="FU13" s="277">
        <f t="shared" si="122"/>
        <v>495.73183790999997</v>
      </c>
      <c r="FV13" s="277">
        <f t="shared" si="122"/>
        <v>403.94474000000002</v>
      </c>
      <c r="FW13" s="277">
        <f t="shared" si="122"/>
        <v>433.14075600000001</v>
      </c>
      <c r="FX13" s="277">
        <f t="shared" si="122"/>
        <v>384.99540000000002</v>
      </c>
      <c r="FY13" s="277">
        <f t="shared" si="122"/>
        <v>343.84750000000003</v>
      </c>
      <c r="FZ13" s="277">
        <f t="shared" si="122"/>
        <v>349.17139968999999</v>
      </c>
      <c r="GA13" s="277">
        <f t="shared" si="122"/>
        <v>0</v>
      </c>
      <c r="GB13" s="277">
        <f t="shared" si="122"/>
        <v>0</v>
      </c>
      <c r="GC13" s="277">
        <f t="shared" si="122"/>
        <v>0</v>
      </c>
      <c r="GD13" s="277">
        <f t="shared" si="122"/>
        <v>0</v>
      </c>
      <c r="GE13" s="277">
        <f t="shared" ref="GE13:HM13" si="123">+GE14</f>
        <v>0</v>
      </c>
      <c r="GF13" s="277">
        <f t="shared" si="123"/>
        <v>0</v>
      </c>
      <c r="GG13" s="277">
        <f t="shared" si="123"/>
        <v>0</v>
      </c>
      <c r="GH13" s="277">
        <f t="shared" si="123"/>
        <v>0</v>
      </c>
      <c r="GI13" s="277">
        <f t="shared" si="123"/>
        <v>0</v>
      </c>
      <c r="GJ13" s="277">
        <f t="shared" si="123"/>
        <v>0</v>
      </c>
      <c r="GK13" s="277">
        <f t="shared" si="123"/>
        <v>0</v>
      </c>
      <c r="GL13" s="277">
        <f t="shared" si="123"/>
        <v>0</v>
      </c>
      <c r="GM13" s="277">
        <f t="shared" si="123"/>
        <v>0</v>
      </c>
      <c r="GN13" s="277">
        <f t="shared" si="123"/>
        <v>0</v>
      </c>
      <c r="GO13" s="277">
        <f t="shared" si="123"/>
        <v>0</v>
      </c>
      <c r="GP13" s="277">
        <f t="shared" si="123"/>
        <v>0</v>
      </c>
      <c r="GQ13" s="277">
        <f t="shared" si="123"/>
        <v>0</v>
      </c>
      <c r="GR13" s="277">
        <f t="shared" si="123"/>
        <v>0</v>
      </c>
      <c r="GS13" s="277">
        <f t="shared" si="123"/>
        <v>0</v>
      </c>
      <c r="GT13" s="277">
        <f t="shared" si="123"/>
        <v>0</v>
      </c>
      <c r="GU13" s="277">
        <f t="shared" si="123"/>
        <v>0</v>
      </c>
      <c r="GV13" s="277">
        <f t="shared" si="123"/>
        <v>0</v>
      </c>
      <c r="GW13" s="277">
        <f t="shared" si="123"/>
        <v>0</v>
      </c>
      <c r="GX13" s="277">
        <f t="shared" si="123"/>
        <v>0</v>
      </c>
      <c r="GY13" s="277">
        <f t="shared" si="123"/>
        <v>0</v>
      </c>
      <c r="GZ13" s="277">
        <f t="shared" si="123"/>
        <v>0</v>
      </c>
      <c r="HA13" s="277">
        <f t="shared" si="123"/>
        <v>0</v>
      </c>
      <c r="HB13" s="277">
        <f t="shared" si="123"/>
        <v>0</v>
      </c>
      <c r="HC13" s="277">
        <f t="shared" si="123"/>
        <v>0</v>
      </c>
      <c r="HD13" s="277">
        <f t="shared" si="123"/>
        <v>0</v>
      </c>
      <c r="HE13" s="277">
        <f t="shared" si="123"/>
        <v>0</v>
      </c>
      <c r="HF13" s="277">
        <f t="shared" si="123"/>
        <v>0</v>
      </c>
      <c r="HG13" s="277">
        <f t="shared" si="123"/>
        <v>0</v>
      </c>
      <c r="HH13" s="277">
        <f t="shared" si="123"/>
        <v>0</v>
      </c>
      <c r="HI13" s="277">
        <f t="shared" si="123"/>
        <v>0</v>
      </c>
      <c r="HJ13" s="277">
        <f t="shared" si="123"/>
        <v>0</v>
      </c>
      <c r="HK13" s="277">
        <f t="shared" si="123"/>
        <v>0</v>
      </c>
      <c r="HL13" s="277">
        <f t="shared" si="123"/>
        <v>0</v>
      </c>
      <c r="HM13" s="277">
        <f t="shared" si="123"/>
        <v>0</v>
      </c>
    </row>
    <row r="14" spans="2:221" s="90" customFormat="1" x14ac:dyDescent="0.2">
      <c r="B14" s="275">
        <v>1121</v>
      </c>
      <c r="C14" s="289" t="s">
        <v>166</v>
      </c>
      <c r="D14" s="281">
        <v>2525.2979557500003</v>
      </c>
      <c r="E14" s="281">
        <v>2028.6298495125918</v>
      </c>
      <c r="F14" s="281">
        <v>2011.0349663632842</v>
      </c>
      <c r="G14" s="281">
        <v>1316.31911287</v>
      </c>
      <c r="H14" s="281">
        <v>1462.00092227</v>
      </c>
      <c r="I14" s="281">
        <v>1871.2593279599998</v>
      </c>
      <c r="J14" s="281">
        <v>2269.38127747</v>
      </c>
      <c r="K14" s="281">
        <v>1918.5592315700001</v>
      </c>
      <c r="L14" s="281">
        <v>3419.0743021300004</v>
      </c>
      <c r="M14" s="281">
        <v>3044.3447096399996</v>
      </c>
      <c r="N14" s="281">
        <v>0</v>
      </c>
      <c r="O14" s="281">
        <v>0</v>
      </c>
      <c r="P14" s="281">
        <v>647.73</v>
      </c>
      <c r="Q14" s="281">
        <v>564</v>
      </c>
      <c r="R14" s="281">
        <v>613.66000000000008</v>
      </c>
      <c r="S14" s="281">
        <v>699.90795574999993</v>
      </c>
      <c r="T14" s="281">
        <v>437.98550199999994</v>
      </c>
      <c r="U14" s="281">
        <v>461.03000000000003</v>
      </c>
      <c r="V14" s="281">
        <v>560.73500500390401</v>
      </c>
      <c r="W14" s="281">
        <v>568.87934250868796</v>
      </c>
      <c r="X14" s="281">
        <v>518.13999420306243</v>
      </c>
      <c r="Y14" s="281">
        <v>546.22928505000004</v>
      </c>
      <c r="Z14" s="281">
        <v>516.81300156022144</v>
      </c>
      <c r="AA14" s="281">
        <v>429.85268554999993</v>
      </c>
      <c r="AB14" s="281">
        <v>306.21293953000003</v>
      </c>
      <c r="AC14" s="281">
        <v>344.83632032000003</v>
      </c>
      <c r="AD14" s="281">
        <v>328.79227380000003</v>
      </c>
      <c r="AE14" s="281">
        <v>336.47757921999994</v>
      </c>
      <c r="AF14" s="281">
        <v>276.52800000000002</v>
      </c>
      <c r="AG14" s="281">
        <v>279.89</v>
      </c>
      <c r="AH14" s="281">
        <v>324.38852423000003</v>
      </c>
      <c r="AI14" s="281">
        <v>581.19439804000001</v>
      </c>
      <c r="AJ14" s="281">
        <v>269.28169360999999</v>
      </c>
      <c r="AK14" s="281">
        <v>331.11045000000001</v>
      </c>
      <c r="AL14" s="281">
        <v>549.27446018000001</v>
      </c>
      <c r="AM14" s="281">
        <v>721.59272416999988</v>
      </c>
      <c r="AN14" s="281">
        <v>476.2</v>
      </c>
      <c r="AO14" s="281">
        <v>553.98554002000003</v>
      </c>
      <c r="AP14" s="281">
        <v>529.89483745000007</v>
      </c>
      <c r="AQ14" s="281">
        <v>709.30089999999996</v>
      </c>
      <c r="AR14" s="281">
        <v>633.7459540000001</v>
      </c>
      <c r="AS14" s="281">
        <v>214.11731501</v>
      </c>
      <c r="AT14" s="303">
        <v>453.84729612000001</v>
      </c>
      <c r="AU14" s="303">
        <v>616.84866643999999</v>
      </c>
      <c r="AV14" s="281">
        <v>633.2029015600001</v>
      </c>
      <c r="AW14" s="281">
        <v>846.13527967000005</v>
      </c>
      <c r="AX14" s="303">
        <v>950.33458043000007</v>
      </c>
      <c r="AY14" s="303">
        <v>989.4015404700001</v>
      </c>
      <c r="AZ14" s="303">
        <v>1129.24491395</v>
      </c>
      <c r="BA14" s="303">
        <v>1222.0808959999999</v>
      </c>
      <c r="BB14" s="303">
        <v>693.01889969000001</v>
      </c>
      <c r="BC14" s="303">
        <v>0</v>
      </c>
      <c r="BD14" s="303">
        <v>0</v>
      </c>
      <c r="BE14" s="303">
        <v>0</v>
      </c>
      <c r="BF14" s="303">
        <v>0</v>
      </c>
      <c r="BG14" s="303">
        <v>0</v>
      </c>
      <c r="BH14" s="303">
        <v>0</v>
      </c>
      <c r="BI14" s="303">
        <v>0</v>
      </c>
      <c r="BJ14" s="303">
        <v>0</v>
      </c>
      <c r="BK14" s="303">
        <v>0</v>
      </c>
      <c r="BL14" s="303">
        <v>0</v>
      </c>
      <c r="BM14" s="303">
        <v>0</v>
      </c>
      <c r="BN14" s="303">
        <v>0</v>
      </c>
      <c r="BO14" s="277">
        <v>239</v>
      </c>
      <c r="BP14" s="277">
        <v>180.22</v>
      </c>
      <c r="BQ14" s="277">
        <v>228.51</v>
      </c>
      <c r="BR14" s="277">
        <v>150</v>
      </c>
      <c r="BS14" s="277">
        <v>209</v>
      </c>
      <c r="BT14" s="277">
        <v>205</v>
      </c>
      <c r="BU14" s="277">
        <v>219</v>
      </c>
      <c r="BV14" s="277">
        <v>226.22</v>
      </c>
      <c r="BW14" s="277">
        <v>168.44</v>
      </c>
      <c r="BX14" s="277">
        <v>176.25</v>
      </c>
      <c r="BY14" s="277">
        <v>153.62795575000001</v>
      </c>
      <c r="BZ14" s="277">
        <v>370.03</v>
      </c>
      <c r="CA14" s="277">
        <v>161.5</v>
      </c>
      <c r="CB14" s="277">
        <v>144.58199999999994</v>
      </c>
      <c r="CC14" s="277">
        <v>131.903502</v>
      </c>
      <c r="CD14" s="277">
        <v>152.78000000000003</v>
      </c>
      <c r="CE14" s="277">
        <v>151.69999999999999</v>
      </c>
      <c r="CF14" s="277">
        <v>156.55000000000001</v>
      </c>
      <c r="CG14" s="277">
        <v>180.26</v>
      </c>
      <c r="CH14" s="277">
        <v>171.82849665999998</v>
      </c>
      <c r="CI14" s="277">
        <v>208.64650834390397</v>
      </c>
      <c r="CJ14" s="277">
        <v>244.11934250868796</v>
      </c>
      <c r="CK14" s="277">
        <v>138.28</v>
      </c>
      <c r="CL14" s="277">
        <v>186.48</v>
      </c>
      <c r="CM14" s="277">
        <v>188.39287344306243</v>
      </c>
      <c r="CN14" s="277">
        <v>144.70322392000003</v>
      </c>
      <c r="CO14" s="277">
        <v>185.04389684</v>
      </c>
      <c r="CP14" s="277">
        <v>204.49576765</v>
      </c>
      <c r="CQ14" s="277">
        <v>152.55943456</v>
      </c>
      <c r="CR14" s="277">
        <v>189.17408284000001</v>
      </c>
      <c r="CS14" s="277">
        <v>204.004474489204</v>
      </c>
      <c r="CT14" s="277">
        <v>166.82016482999998</v>
      </c>
      <c r="CU14" s="277">
        <v>145.98836224101746</v>
      </c>
      <c r="CV14" s="277">
        <v>136.45769894</v>
      </c>
      <c r="CW14" s="277">
        <v>125.29877339999999</v>
      </c>
      <c r="CX14" s="277">
        <v>168.09621320999997</v>
      </c>
      <c r="CY14" s="277">
        <v>113.06550047</v>
      </c>
      <c r="CZ14" s="277">
        <v>83.098703659999998</v>
      </c>
      <c r="DA14" s="277">
        <v>110.04873540000001</v>
      </c>
      <c r="DB14" s="277">
        <v>116.03874780000001</v>
      </c>
      <c r="DC14" s="277">
        <v>102.23963261</v>
      </c>
      <c r="DD14" s="277">
        <v>126.55793991000002</v>
      </c>
      <c r="DE14" s="277">
        <v>82.086988059999982</v>
      </c>
      <c r="DF14" s="277">
        <v>121.62727977999999</v>
      </c>
      <c r="DG14" s="277">
        <v>125.07800596000003</v>
      </c>
      <c r="DH14" s="277">
        <v>81.253834059999988</v>
      </c>
      <c r="DI14" s="277">
        <v>99.02374515999999</v>
      </c>
      <c r="DJ14" s="277">
        <v>156.19999999999999</v>
      </c>
      <c r="DK14" s="277">
        <v>94.5</v>
      </c>
      <c r="DL14" s="277">
        <v>71.058000000000007</v>
      </c>
      <c r="DM14" s="277">
        <v>110.97</v>
      </c>
      <c r="DN14" s="277">
        <v>70.790000000000006</v>
      </c>
      <c r="DO14" s="277">
        <v>87.6</v>
      </c>
      <c r="DP14" s="277">
        <v>121.5</v>
      </c>
      <c r="DQ14" s="277">
        <v>93.758524230000006</v>
      </c>
      <c r="DR14" s="277">
        <v>107.83</v>
      </c>
      <c r="DS14" s="277">
        <v>122.8</v>
      </c>
      <c r="DT14" s="277">
        <v>132.39379440000002</v>
      </c>
      <c r="DU14" s="277">
        <v>267.40060363999999</v>
      </c>
      <c r="DV14" s="277">
        <v>181.4</v>
      </c>
      <c r="DW14" s="277">
        <v>85.3</v>
      </c>
      <c r="DX14" s="277">
        <v>82.94963636</v>
      </c>
      <c r="DY14" s="277">
        <v>101.03205724999999</v>
      </c>
      <c r="DZ14" s="277">
        <v>92.710449999999994</v>
      </c>
      <c r="EA14" s="277">
        <v>123.4</v>
      </c>
      <c r="EB14" s="277">
        <v>115</v>
      </c>
      <c r="EC14" s="277">
        <v>203.473715</v>
      </c>
      <c r="ED14" s="277">
        <v>189.50074518</v>
      </c>
      <c r="EE14" s="277">
        <v>156.30000000000001</v>
      </c>
      <c r="EF14" s="277">
        <v>282.01234677999997</v>
      </c>
      <c r="EG14" s="277">
        <v>213.1</v>
      </c>
      <c r="EH14" s="277">
        <v>226.48037738999997</v>
      </c>
      <c r="EI14" s="277">
        <v>214.6</v>
      </c>
      <c r="EJ14" s="277">
        <v>116.9</v>
      </c>
      <c r="EK14" s="277">
        <v>144.69999999999999</v>
      </c>
      <c r="EL14" s="277">
        <v>149.80000000000001</v>
      </c>
      <c r="EM14" s="277">
        <v>206.4</v>
      </c>
      <c r="EN14" s="277">
        <v>197.78554002000001</v>
      </c>
      <c r="EO14" s="277">
        <v>166.66318000000001</v>
      </c>
      <c r="EP14" s="277">
        <v>159.20959999999999</v>
      </c>
      <c r="EQ14" s="277">
        <v>204.02205744999998</v>
      </c>
      <c r="ER14" s="277">
        <v>254.5016</v>
      </c>
      <c r="ES14" s="277">
        <v>244.98354499999999</v>
      </c>
      <c r="ET14" s="277">
        <v>209.815755</v>
      </c>
      <c r="EU14" s="277">
        <v>281.67758500000002</v>
      </c>
      <c r="EV14" s="277">
        <v>187.37912900000001</v>
      </c>
      <c r="EW14" s="277">
        <v>164.68924000000001</v>
      </c>
      <c r="EX14" s="277">
        <v>22.246241090000002</v>
      </c>
      <c r="EY14" s="277">
        <v>89.592611219999995</v>
      </c>
      <c r="EZ14" s="277">
        <v>102.27846270000001</v>
      </c>
      <c r="FA14" s="277">
        <v>171.66164794999997</v>
      </c>
      <c r="FB14" s="277">
        <v>91.513510499999995</v>
      </c>
      <c r="FC14" s="277">
        <v>190.67213767000001</v>
      </c>
      <c r="FD14" s="277">
        <v>202.49197519000001</v>
      </c>
      <c r="FE14" s="277">
        <v>212.43284631</v>
      </c>
      <c r="FF14" s="277">
        <v>201.92384494000001</v>
      </c>
      <c r="FG14" s="277">
        <v>182.06076999999999</v>
      </c>
      <c r="FH14" s="277">
        <v>176.45538999999999</v>
      </c>
      <c r="FI14" s="277">
        <v>274.68674156000003</v>
      </c>
      <c r="FJ14" s="277">
        <v>212.48176254000003</v>
      </c>
      <c r="FK14" s="277">
        <v>292.44439845000005</v>
      </c>
      <c r="FL14" s="277">
        <v>341.20911868000002</v>
      </c>
      <c r="FM14" s="277">
        <v>339.11530362000002</v>
      </c>
      <c r="FN14" s="277">
        <v>348.36476754</v>
      </c>
      <c r="FO14" s="277">
        <v>262.85450926999999</v>
      </c>
      <c r="FP14" s="277">
        <v>285.26659000000001</v>
      </c>
      <c r="FQ14" s="277">
        <v>349.77087047000003</v>
      </c>
      <c r="FR14" s="277">
        <v>354.36408</v>
      </c>
      <c r="FS14" s="277">
        <v>310.81853604000003</v>
      </c>
      <c r="FT14" s="277">
        <v>322.69454000000002</v>
      </c>
      <c r="FU14" s="277">
        <v>495.73183790999997</v>
      </c>
      <c r="FV14" s="277">
        <v>403.94474000000002</v>
      </c>
      <c r="FW14" s="277">
        <v>433.14075600000001</v>
      </c>
      <c r="FX14" s="277">
        <v>384.99540000000002</v>
      </c>
      <c r="FY14" s="277">
        <v>343.84750000000003</v>
      </c>
      <c r="FZ14" s="277">
        <v>349.17139968999999</v>
      </c>
      <c r="GA14" s="277">
        <v>0</v>
      </c>
      <c r="GB14" s="277">
        <v>0</v>
      </c>
      <c r="GC14" s="277">
        <v>0</v>
      </c>
      <c r="GD14" s="277">
        <v>0</v>
      </c>
      <c r="GE14" s="277">
        <v>0</v>
      </c>
      <c r="GF14" s="277">
        <v>0</v>
      </c>
      <c r="GG14" s="277">
        <v>0</v>
      </c>
      <c r="GH14" s="277">
        <v>0</v>
      </c>
      <c r="GI14" s="277">
        <v>0</v>
      </c>
      <c r="GJ14" s="277">
        <f>+GI14</f>
        <v>0</v>
      </c>
      <c r="GK14" s="277">
        <f t="shared" ref="GK14" si="124">+GJ14</f>
        <v>0</v>
      </c>
      <c r="GL14" s="277">
        <f t="shared" ref="GL14" si="125">+GK14</f>
        <v>0</v>
      </c>
      <c r="GM14" s="277">
        <f t="shared" ref="GM14" si="126">+GL14</f>
        <v>0</v>
      </c>
      <c r="GN14" s="277">
        <f t="shared" ref="GN14" si="127">+GM14</f>
        <v>0</v>
      </c>
      <c r="GO14" s="277">
        <f t="shared" ref="GO14" si="128">+GN14</f>
        <v>0</v>
      </c>
      <c r="GP14" s="277">
        <f t="shared" ref="GP14" si="129">+GO14</f>
        <v>0</v>
      </c>
      <c r="GQ14" s="277">
        <f t="shared" ref="GQ14" si="130">+GP14</f>
        <v>0</v>
      </c>
      <c r="GR14" s="277">
        <f t="shared" ref="GR14" si="131">+GQ14</f>
        <v>0</v>
      </c>
      <c r="GS14" s="277">
        <f t="shared" ref="GS14" si="132">+GR14</f>
        <v>0</v>
      </c>
      <c r="GT14" s="277">
        <f t="shared" ref="GT14" si="133">+GS14</f>
        <v>0</v>
      </c>
      <c r="GU14" s="277">
        <f t="shared" ref="GU14" si="134">+GT14</f>
        <v>0</v>
      </c>
      <c r="GV14" s="277">
        <f t="shared" ref="GV14" si="135">+GU14</f>
        <v>0</v>
      </c>
      <c r="GW14" s="277">
        <f t="shared" ref="GW14" si="136">+GV14</f>
        <v>0</v>
      </c>
      <c r="GX14" s="277">
        <f t="shared" ref="GX14" si="137">+GW14</f>
        <v>0</v>
      </c>
      <c r="GY14" s="277">
        <f t="shared" ref="GY14" si="138">+GX14</f>
        <v>0</v>
      </c>
      <c r="GZ14" s="277">
        <f t="shared" ref="GZ14" si="139">+GY14</f>
        <v>0</v>
      </c>
      <c r="HA14" s="277">
        <f t="shared" ref="HA14" si="140">+GZ14</f>
        <v>0</v>
      </c>
      <c r="HB14" s="277">
        <f t="shared" ref="HB14" si="141">+HA14</f>
        <v>0</v>
      </c>
      <c r="HC14" s="277">
        <f t="shared" ref="HC14" si="142">+HB14</f>
        <v>0</v>
      </c>
      <c r="HD14" s="277">
        <f t="shared" ref="HD14" si="143">+HC14</f>
        <v>0</v>
      </c>
      <c r="HE14" s="277">
        <f t="shared" ref="HE14:HM14" si="144">+HD14</f>
        <v>0</v>
      </c>
      <c r="HF14" s="277">
        <f t="shared" si="144"/>
        <v>0</v>
      </c>
      <c r="HG14" s="277">
        <f t="shared" si="144"/>
        <v>0</v>
      </c>
      <c r="HH14" s="277">
        <f t="shared" si="144"/>
        <v>0</v>
      </c>
      <c r="HI14" s="277">
        <f t="shared" si="144"/>
        <v>0</v>
      </c>
      <c r="HJ14" s="277">
        <f t="shared" si="144"/>
        <v>0</v>
      </c>
      <c r="HK14" s="277">
        <f t="shared" si="144"/>
        <v>0</v>
      </c>
      <c r="HL14" s="277">
        <f t="shared" si="144"/>
        <v>0</v>
      </c>
      <c r="HM14" s="277">
        <f t="shared" si="144"/>
        <v>0</v>
      </c>
    </row>
    <row r="15" spans="2:221" hidden="1" x14ac:dyDescent="0.2">
      <c r="B15" s="275"/>
      <c r="C15" s="276"/>
      <c r="D15" s="276">
        <v>0</v>
      </c>
      <c r="E15" s="276">
        <v>0</v>
      </c>
      <c r="F15" s="276">
        <v>0</v>
      </c>
      <c r="G15" s="276">
        <v>0</v>
      </c>
      <c r="H15" s="276"/>
      <c r="I15" s="276"/>
      <c r="J15" s="276"/>
      <c r="K15" s="276"/>
      <c r="L15" s="276"/>
      <c r="M15" s="276">
        <v>0</v>
      </c>
      <c r="N15" s="276"/>
      <c r="O15" s="276">
        <v>0</v>
      </c>
      <c r="P15" s="276">
        <v>0</v>
      </c>
      <c r="Q15" s="276">
        <v>0</v>
      </c>
      <c r="R15" s="276">
        <v>0</v>
      </c>
      <c r="S15" s="276">
        <v>0</v>
      </c>
      <c r="T15" s="276">
        <v>0</v>
      </c>
      <c r="U15" s="276">
        <v>0</v>
      </c>
      <c r="V15" s="276">
        <v>0</v>
      </c>
      <c r="W15" s="276">
        <v>0</v>
      </c>
      <c r="X15" s="276">
        <v>0</v>
      </c>
      <c r="Y15" s="276">
        <v>0</v>
      </c>
      <c r="Z15" s="276">
        <v>0</v>
      </c>
      <c r="AA15" s="276">
        <v>0</v>
      </c>
      <c r="AB15" s="276">
        <v>0</v>
      </c>
      <c r="AC15" s="276">
        <v>0</v>
      </c>
      <c r="AD15" s="276">
        <v>0</v>
      </c>
      <c r="AE15" s="276">
        <v>0</v>
      </c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>
        <v>0</v>
      </c>
      <c r="BD15" s="276">
        <v>0</v>
      </c>
      <c r="BE15" s="276">
        <v>0</v>
      </c>
      <c r="BF15" s="276">
        <v>0</v>
      </c>
      <c r="BG15" s="276">
        <v>0</v>
      </c>
      <c r="BH15" s="276">
        <v>0</v>
      </c>
      <c r="BI15" s="276">
        <v>0</v>
      </c>
      <c r="BJ15" s="276">
        <v>0</v>
      </c>
      <c r="BK15" s="276">
        <v>0</v>
      </c>
      <c r="BL15" s="276">
        <v>0</v>
      </c>
      <c r="BM15" s="276">
        <v>0</v>
      </c>
      <c r="BN15" s="276">
        <v>0</v>
      </c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</row>
    <row r="16" spans="2:221" x14ac:dyDescent="0.2">
      <c r="B16" s="278">
        <v>12</v>
      </c>
      <c r="C16" s="279" t="s">
        <v>4</v>
      </c>
      <c r="D16" s="280">
        <v>15723.181637521464</v>
      </c>
      <c r="E16" s="280">
        <v>16615.724753566636</v>
      </c>
      <c r="F16" s="280">
        <v>18405.559967767847</v>
      </c>
      <c r="G16" s="280">
        <v>16758.253563716044</v>
      </c>
      <c r="H16" s="280">
        <v>16599.368312843621</v>
      </c>
      <c r="I16" s="280">
        <v>18136.667128659185</v>
      </c>
      <c r="J16" s="280">
        <v>16990.346249374288</v>
      </c>
      <c r="K16" s="280">
        <v>14776.309573325047</v>
      </c>
      <c r="L16" s="280">
        <v>16262.346550704369</v>
      </c>
      <c r="M16" s="280">
        <v>18114.091814165018</v>
      </c>
      <c r="N16" s="280">
        <v>17808.704062450073</v>
      </c>
      <c r="O16" s="280">
        <v>20636.930802740091</v>
      </c>
      <c r="P16" s="280">
        <v>3656.6076422981423</v>
      </c>
      <c r="Q16" s="280">
        <v>4410.3845569012992</v>
      </c>
      <c r="R16" s="280">
        <v>3885.1274519630506</v>
      </c>
      <c r="S16" s="280">
        <v>3771.0619863589732</v>
      </c>
      <c r="T16" s="280">
        <v>3877.4487789662617</v>
      </c>
      <c r="U16" s="280">
        <v>4464.1683481619812</v>
      </c>
      <c r="V16" s="280">
        <v>4165.271552376721</v>
      </c>
      <c r="W16" s="280">
        <v>4108.8360740616681</v>
      </c>
      <c r="X16" s="280">
        <v>4652.8730866468004</v>
      </c>
      <c r="Y16" s="280">
        <v>4980.9369409985493</v>
      </c>
      <c r="Z16" s="280">
        <v>4867.7268822258011</v>
      </c>
      <c r="AA16" s="280">
        <v>3904.0230578966998</v>
      </c>
      <c r="AB16" s="280">
        <v>3834.4882202347999</v>
      </c>
      <c r="AC16" s="280">
        <v>4413.4123211643</v>
      </c>
      <c r="AD16" s="280">
        <v>4251.6295442879773</v>
      </c>
      <c r="AE16" s="280">
        <v>4258.7234780289646</v>
      </c>
      <c r="AF16" s="280">
        <v>3919.1832459547409</v>
      </c>
      <c r="AG16" s="280">
        <v>4553.2002112848422</v>
      </c>
      <c r="AH16" s="280">
        <v>4158.5013375897006</v>
      </c>
      <c r="AI16" s="280">
        <v>3968.4835180143345</v>
      </c>
      <c r="AJ16" s="280">
        <v>3955.5622760967849</v>
      </c>
      <c r="AK16" s="280">
        <v>4868.0718729988475</v>
      </c>
      <c r="AL16" s="280">
        <v>4356.8142195634009</v>
      </c>
      <c r="AM16" s="280">
        <v>4956.2187600001535</v>
      </c>
      <c r="AN16" s="280">
        <v>3940.5268990776844</v>
      </c>
      <c r="AO16" s="280">
        <v>4975.1827395197088</v>
      </c>
      <c r="AP16" s="280">
        <v>4015.4648040272014</v>
      </c>
      <c r="AQ16" s="280">
        <v>4059.1718067496913</v>
      </c>
      <c r="AR16" s="280">
        <v>4449.168574227715</v>
      </c>
      <c r="AS16" s="280">
        <v>3219.3621707892707</v>
      </c>
      <c r="AT16" s="280">
        <v>3622.6184506597669</v>
      </c>
      <c r="AU16" s="280">
        <v>3485.1603776482912</v>
      </c>
      <c r="AV16" s="280">
        <v>3929.238482159974</v>
      </c>
      <c r="AW16" s="280">
        <v>4171.1367161699827</v>
      </c>
      <c r="AX16" s="280">
        <v>3878.6313450452212</v>
      </c>
      <c r="AY16" s="280">
        <v>4283.3400073291887</v>
      </c>
      <c r="AZ16" s="280">
        <v>4695.9670477549889</v>
      </c>
      <c r="BA16" s="280">
        <v>4820.1778751800075</v>
      </c>
      <c r="BB16" s="280">
        <v>4242.3626230150094</v>
      </c>
      <c r="BC16" s="280">
        <v>4355.5842682150133</v>
      </c>
      <c r="BD16" s="280">
        <v>4489.7266514950297</v>
      </c>
      <c r="BE16" s="280">
        <v>5138.3625259950159</v>
      </c>
      <c r="BF16" s="280">
        <v>4022.7682796600138</v>
      </c>
      <c r="BG16" s="280">
        <v>4157.8466053000193</v>
      </c>
      <c r="BH16" s="280">
        <v>5415.7793483250189</v>
      </c>
      <c r="BI16" s="280">
        <v>5633.8886456450073</v>
      </c>
      <c r="BJ16" s="280">
        <v>5143.8608314850107</v>
      </c>
      <c r="BK16" s="280">
        <v>4443.4019772850588</v>
      </c>
      <c r="BL16" s="280">
        <v>5568.7075240549939</v>
      </c>
      <c r="BM16" s="280">
        <v>5419.336011775029</v>
      </c>
      <c r="BN16" s="280">
        <v>5423.8480103000202</v>
      </c>
      <c r="BO16" s="280">
        <f t="shared" ref="BO16:DJ16" si="145">+BO17+BO24++BO25+BO26+BO27</f>
        <v>1408.4081596122494</v>
      </c>
      <c r="BP16" s="280">
        <f t="shared" si="145"/>
        <v>1089.3639203318344</v>
      </c>
      <c r="BQ16" s="280">
        <f t="shared" si="145"/>
        <v>1158.8355623540583</v>
      </c>
      <c r="BR16" s="280">
        <f t="shared" si="145"/>
        <v>1910.5584326709891</v>
      </c>
      <c r="BS16" s="280">
        <f t="shared" si="145"/>
        <v>1341.9227022015934</v>
      </c>
      <c r="BT16" s="280">
        <f t="shared" si="145"/>
        <v>1157.903422028716</v>
      </c>
      <c r="BU16" s="280">
        <f t="shared" si="145"/>
        <v>1357.9067555991421</v>
      </c>
      <c r="BV16" s="280">
        <f t="shared" si="145"/>
        <v>1241.5109509929514</v>
      </c>
      <c r="BW16" s="280">
        <f t="shared" si="145"/>
        <v>1285.7097453709578</v>
      </c>
      <c r="BX16" s="280">
        <f t="shared" si="145"/>
        <v>1288.7477113803202</v>
      </c>
      <c r="BY16" s="280">
        <f t="shared" si="145"/>
        <v>1225.2584520486728</v>
      </c>
      <c r="BZ16" s="280">
        <f t="shared" si="145"/>
        <v>1257.0558229299804</v>
      </c>
      <c r="CA16" s="280">
        <f t="shared" si="145"/>
        <v>1466.0213242098412</v>
      </c>
      <c r="CB16" s="280">
        <f t="shared" si="145"/>
        <v>1192.8945475938219</v>
      </c>
      <c r="CC16" s="280">
        <f t="shared" si="145"/>
        <v>1218.5329071625981</v>
      </c>
      <c r="CD16" s="280">
        <f t="shared" si="145"/>
        <v>1957.9480559787694</v>
      </c>
      <c r="CE16" s="280">
        <f t="shared" si="145"/>
        <v>1297.4307395114508</v>
      </c>
      <c r="CF16" s="280">
        <f t="shared" si="145"/>
        <v>1208.7895526717609</v>
      </c>
      <c r="CG16" s="280">
        <f t="shared" si="145"/>
        <v>1455.2726454603987</v>
      </c>
      <c r="CH16" s="280">
        <f t="shared" si="145"/>
        <v>1277.2487518414539</v>
      </c>
      <c r="CI16" s="280">
        <f t="shared" si="145"/>
        <v>1432.7501550748684</v>
      </c>
      <c r="CJ16" s="280">
        <f t="shared" si="145"/>
        <v>1348.7125241407332</v>
      </c>
      <c r="CK16" s="280">
        <f t="shared" si="145"/>
        <v>1364.0251121478684</v>
      </c>
      <c r="CL16" s="280">
        <f t="shared" si="145"/>
        <v>1396.0984377730665</v>
      </c>
      <c r="CM16" s="280">
        <f t="shared" si="145"/>
        <v>1597.7190153218</v>
      </c>
      <c r="CN16" s="280">
        <f t="shared" si="145"/>
        <v>1607.7858085695998</v>
      </c>
      <c r="CO16" s="280">
        <f t="shared" si="145"/>
        <v>1447.3682627554001</v>
      </c>
      <c r="CP16" s="280">
        <f t="shared" si="145"/>
        <v>2143.51604165445</v>
      </c>
      <c r="CQ16" s="280">
        <f t="shared" si="145"/>
        <v>1483.1940998314499</v>
      </c>
      <c r="CR16" s="280">
        <f t="shared" si="145"/>
        <v>1354.2267995126501</v>
      </c>
      <c r="CS16" s="280">
        <f t="shared" si="145"/>
        <v>2205.8767583113504</v>
      </c>
      <c r="CT16" s="280">
        <f t="shared" si="145"/>
        <v>1262.4197275522997</v>
      </c>
      <c r="CU16" s="280">
        <f t="shared" si="145"/>
        <v>1399.4303963621501</v>
      </c>
      <c r="CV16" s="280">
        <f t="shared" si="145"/>
        <v>1305.2683676185502</v>
      </c>
      <c r="CW16" s="280">
        <f t="shared" si="145"/>
        <v>1253.5241382699999</v>
      </c>
      <c r="CX16" s="280">
        <f t="shared" si="145"/>
        <v>1345.2305520081495</v>
      </c>
      <c r="CY16" s="280">
        <f t="shared" si="145"/>
        <v>1415.8437442147001</v>
      </c>
      <c r="CZ16" s="280">
        <f t="shared" si="145"/>
        <v>1145.4697887359998</v>
      </c>
      <c r="DA16" s="280">
        <f t="shared" si="145"/>
        <v>1273.1746872840999</v>
      </c>
      <c r="DB16" s="280">
        <f t="shared" si="145"/>
        <v>1841.06375213</v>
      </c>
      <c r="DC16" s="280">
        <f t="shared" si="145"/>
        <v>1186.9555132532998</v>
      </c>
      <c r="DD16" s="280">
        <f t="shared" si="145"/>
        <v>1385.3930557809999</v>
      </c>
      <c r="DE16" s="280">
        <f t="shared" si="145"/>
        <v>1464.2998400319782</v>
      </c>
      <c r="DF16" s="280">
        <f t="shared" si="145"/>
        <v>1458.8770357560002</v>
      </c>
      <c r="DG16" s="280">
        <f t="shared" si="145"/>
        <v>1328.4526684999992</v>
      </c>
      <c r="DH16" s="280">
        <f t="shared" si="145"/>
        <v>1341.7621388757143</v>
      </c>
      <c r="DI16" s="280">
        <f t="shared" si="145"/>
        <v>1267.1046675460002</v>
      </c>
      <c r="DJ16" s="280">
        <f t="shared" si="145"/>
        <v>1649.8566716072498</v>
      </c>
      <c r="DK16" s="280">
        <f t="shared" ref="DK16:EG16" si="146">+DK17+DK24++DK25+DK26+DK27</f>
        <v>1505.1924978392951</v>
      </c>
      <c r="DL16" s="280">
        <f t="shared" si="146"/>
        <v>1118.5371493322939</v>
      </c>
      <c r="DM16" s="280">
        <f t="shared" si="146"/>
        <v>1295.4535987831521</v>
      </c>
      <c r="DN16" s="280">
        <f t="shared" si="146"/>
        <v>1968.5343948662955</v>
      </c>
      <c r="DO16" s="280">
        <f t="shared" si="146"/>
        <v>1349.2564832345463</v>
      </c>
      <c r="DP16" s="280">
        <f t="shared" si="146"/>
        <v>1235.4093331840004</v>
      </c>
      <c r="DQ16" s="280">
        <f t="shared" si="146"/>
        <v>1550.5193433377481</v>
      </c>
      <c r="DR16" s="280">
        <f t="shared" si="146"/>
        <v>1285.2243182004922</v>
      </c>
      <c r="DS16" s="280">
        <f t="shared" si="146"/>
        <v>1322.7576760514598</v>
      </c>
      <c r="DT16" s="280">
        <f t="shared" si="146"/>
        <v>1293.3189683574878</v>
      </c>
      <c r="DU16" s="280">
        <f t="shared" si="146"/>
        <v>1325.623764901319</v>
      </c>
      <c r="DV16" s="280">
        <f t="shared" si="146"/>
        <v>1349.5407847555284</v>
      </c>
      <c r="DW16" s="280">
        <f t="shared" si="146"/>
        <v>1504.788732507458</v>
      </c>
      <c r="DX16" s="280">
        <f t="shared" si="146"/>
        <v>1148.9557181918615</v>
      </c>
      <c r="DY16" s="280">
        <f t="shared" si="146"/>
        <v>1301.8178253974654</v>
      </c>
      <c r="DZ16" s="280">
        <f t="shared" si="146"/>
        <v>2020.5804440390639</v>
      </c>
      <c r="EA16" s="280">
        <f t="shared" si="146"/>
        <v>1607.5484976092102</v>
      </c>
      <c r="EB16" s="280">
        <f t="shared" si="146"/>
        <v>1239.9429313505734</v>
      </c>
      <c r="EC16" s="280">
        <f t="shared" si="146"/>
        <v>1498.4098147434315</v>
      </c>
      <c r="ED16" s="280">
        <f t="shared" si="146"/>
        <v>1368.972839951449</v>
      </c>
      <c r="EE16" s="280">
        <f t="shared" si="146"/>
        <v>1489.431564868521</v>
      </c>
      <c r="EF16" s="280">
        <f t="shared" si="146"/>
        <v>1365.6829959997985</v>
      </c>
      <c r="EG16" s="280">
        <f t="shared" si="146"/>
        <v>1386.8849719968282</v>
      </c>
      <c r="EH16" s="280">
        <f t="shared" ref="EH16:FE16" si="147">+EH17+EH24++EH25+EH26+EH27</f>
        <v>2203.6507920035265</v>
      </c>
      <c r="EI16" s="280">
        <f t="shared" si="147"/>
        <v>1508.6808647552211</v>
      </c>
      <c r="EJ16" s="280">
        <f t="shared" si="147"/>
        <v>1176.6051879112329</v>
      </c>
      <c r="EK16" s="280">
        <f t="shared" si="147"/>
        <v>1255.2408464112309</v>
      </c>
      <c r="EL16" s="280">
        <f t="shared" si="147"/>
        <v>2158.6540268752451</v>
      </c>
      <c r="EM16" s="280">
        <f t="shared" si="147"/>
        <v>1539.8179335532313</v>
      </c>
      <c r="EN16" s="280">
        <f t="shared" si="147"/>
        <v>1276.7107790912319</v>
      </c>
      <c r="EO16" s="280">
        <f t="shared" si="147"/>
        <v>1363.6564763572358</v>
      </c>
      <c r="EP16" s="280">
        <f t="shared" si="147"/>
        <v>1350.7668706552356</v>
      </c>
      <c r="EQ16" s="280">
        <f t="shared" si="147"/>
        <v>1301.04145701473</v>
      </c>
      <c r="ER16" s="280">
        <f t="shared" si="147"/>
        <v>1554.9535832392289</v>
      </c>
      <c r="ES16" s="280">
        <f t="shared" si="147"/>
        <v>1205.428586387231</v>
      </c>
      <c r="ET16" s="280">
        <f t="shared" si="147"/>
        <v>1298.7896371232316</v>
      </c>
      <c r="EU16" s="280">
        <f t="shared" si="147"/>
        <v>1560.5687016240065</v>
      </c>
      <c r="EV16" s="280">
        <f t="shared" si="147"/>
        <v>1083.8676255097071</v>
      </c>
      <c r="EW16" s="280">
        <f t="shared" si="147"/>
        <v>1804.7322470940014</v>
      </c>
      <c r="EX16" s="280">
        <f t="shared" si="147"/>
        <v>1482.9396545000013</v>
      </c>
      <c r="EY16" s="280">
        <f t="shared" si="147"/>
        <v>867.99191366000116</v>
      </c>
      <c r="EZ16" s="280">
        <f t="shared" si="147"/>
        <v>868.43060262926872</v>
      </c>
      <c r="FA16" s="280">
        <f t="shared" si="147"/>
        <v>1007.9584142892661</v>
      </c>
      <c r="FB16" s="280">
        <f t="shared" si="147"/>
        <v>1221.6790224900074</v>
      </c>
      <c r="FC16" s="280">
        <f t="shared" si="147"/>
        <v>1392.9810138804939</v>
      </c>
      <c r="FD16" s="280">
        <f t="shared" si="147"/>
        <v>1020.3155494400039</v>
      </c>
      <c r="FE16" s="280">
        <f t="shared" si="147"/>
        <v>1181.2006377600005</v>
      </c>
      <c r="FF16" s="280">
        <f t="shared" ref="FF16:FT16" si="148">+FF17+FF24++FF25+FF26+FF27</f>
        <v>1283.6441904482872</v>
      </c>
      <c r="FG16" s="280">
        <f t="shared" si="148"/>
        <v>1317.8526866266541</v>
      </c>
      <c r="FH16" s="280">
        <f t="shared" si="148"/>
        <v>1015.1914915666611</v>
      </c>
      <c r="FI16" s="280">
        <f t="shared" si="148"/>
        <v>1596.1943039666585</v>
      </c>
      <c r="FJ16" s="280">
        <f t="shared" si="148"/>
        <v>1721.8003887466618</v>
      </c>
      <c r="FK16" s="280">
        <f t="shared" si="148"/>
        <v>1196.7911887366608</v>
      </c>
      <c r="FL16" s="280">
        <f t="shared" si="148"/>
        <v>1252.5451386866605</v>
      </c>
      <c r="FM16" s="280">
        <f t="shared" si="148"/>
        <v>1308.28585645666</v>
      </c>
      <c r="FN16" s="280">
        <f t="shared" si="148"/>
        <v>1214.2720967118969</v>
      </c>
      <c r="FO16" s="280">
        <f t="shared" si="148"/>
        <v>1356.0733918766641</v>
      </c>
      <c r="FP16" s="280">
        <f t="shared" si="148"/>
        <v>1321.6480804966614</v>
      </c>
      <c r="FQ16" s="280">
        <f t="shared" si="148"/>
        <v>1396.4878494516599</v>
      </c>
      <c r="FR16" s="280">
        <f t="shared" si="148"/>
        <v>1565.2040773808667</v>
      </c>
      <c r="FS16" s="280">
        <f t="shared" si="148"/>
        <v>1576.3576236949882</v>
      </c>
      <c r="FT16" s="280">
        <f t="shared" si="148"/>
        <v>1232.107224464999</v>
      </c>
      <c r="FU16" s="280">
        <f t="shared" ref="FU16:FV16" si="149">+FU17+FU24++FU25+FU26+FU27</f>
        <v>1887.5021995950021</v>
      </c>
      <c r="FV16" s="280">
        <f t="shared" si="149"/>
        <v>2021.6195364950047</v>
      </c>
      <c r="FW16" s="280">
        <f t="shared" ref="FW16" si="150">+FW17+FW24++FW25+FW26+FW27</f>
        <v>1362.7150272049989</v>
      </c>
      <c r="FX16" s="280">
        <f t="shared" ref="FX16" si="151">+FX17+FX24++FX25+FX26+FX27</f>
        <v>1435.8433114800034</v>
      </c>
      <c r="FY16" s="280">
        <f t="shared" ref="FY16:FZ16" si="152">+FY17+FY24++FY25+FY26+FY27</f>
        <v>1324.3482425850025</v>
      </c>
      <c r="FZ16" s="280">
        <f t="shared" si="152"/>
        <v>1376.3910027950069</v>
      </c>
      <c r="GA16" s="280">
        <f t="shared" ref="GA16" si="153">+GA17+GA24++GA25+GA26+GA27</f>
        <v>1541.623377635</v>
      </c>
      <c r="GB16" s="280">
        <f t="shared" ref="GB16" si="154">+GB17+GB24++GB25+GB26+GB27</f>
        <v>1456.0815227700068</v>
      </c>
      <c r="GC16" s="280">
        <f t="shared" ref="GC16" si="155">+GC17+GC24++GC25+GC26+GC27</f>
        <v>1351.6219458100095</v>
      </c>
      <c r="GD16" s="280">
        <f t="shared" ref="GD16:GE16" si="156">+GD17+GD24++GD25+GD26+GD27</f>
        <v>1547.8807996349974</v>
      </c>
      <c r="GE16" s="280">
        <f t="shared" si="156"/>
        <v>1586.8097649550157</v>
      </c>
      <c r="GF16" s="280">
        <f t="shared" ref="GF16" si="157">+GF17+GF24++GF25+GF26+GF27</f>
        <v>1194.8608796650037</v>
      </c>
      <c r="GG16" s="280">
        <f t="shared" ref="GG16" si="158">+GG17+GG24++GG25+GG26+GG27</f>
        <v>1708.0560068750101</v>
      </c>
      <c r="GH16" s="280">
        <f t="shared" ref="GH16:GI16" si="159">+GH17+GH24++GH25+GH26+GH27</f>
        <v>2317.6168517750057</v>
      </c>
      <c r="GI16" s="280">
        <f t="shared" si="159"/>
        <v>1460.1965551500032</v>
      </c>
      <c r="GJ16" s="280">
        <f t="shared" ref="GJ16" si="160">+GJ17+GJ24++GJ25+GJ26+GJ27</f>
        <v>1360.5491190700068</v>
      </c>
      <c r="GK16" s="280">
        <f t="shared" ref="GK16" si="161">+GK17+GK24++GK25+GK26+GK27</f>
        <v>1316.2829759150059</v>
      </c>
      <c r="GL16" s="280">
        <f t="shared" ref="GL16" si="162">+GL17+GL24++GL25+GL26+GL27</f>
        <v>1324.5833532149975</v>
      </c>
      <c r="GM16" s="280">
        <f t="shared" ref="GM16" si="163">+GM17+GM24++GM25+GM26+GM27</f>
        <v>1381.9019505300103</v>
      </c>
      <c r="GN16" s="280">
        <f t="shared" ref="GN16:GO16" si="164">+GN17+GN24++GN25+GN26+GN27</f>
        <v>1384.0999250350101</v>
      </c>
      <c r="GO16" s="280">
        <f t="shared" si="164"/>
        <v>1281.7639082450044</v>
      </c>
      <c r="GP16" s="280">
        <f t="shared" ref="GP16:GR16" si="165">+GP17+GP24++GP25+GP26+GP27</f>
        <v>1491.9827720200046</v>
      </c>
      <c r="GQ16" s="280">
        <f t="shared" si="165"/>
        <v>1611.4273015700176</v>
      </c>
      <c r="GR16" s="280">
        <f t="shared" si="165"/>
        <v>1913.2351321650028</v>
      </c>
      <c r="GS16" s="280">
        <f t="shared" ref="GS16" si="166">+GS17+GS24++GS25+GS26+GS27</f>
        <v>1891.1169145899983</v>
      </c>
      <c r="GT16" s="280">
        <f t="shared" ref="GT16" si="167">+GT17+GT24++GT25+GT26+GT27</f>
        <v>2263.3956565750032</v>
      </c>
      <c r="GU16" s="280">
        <f t="shared" ref="GU16" si="168">+GU17+GU24++GU25+GU26+GU27</f>
        <v>1762.374936695006</v>
      </c>
      <c r="GV16" s="280">
        <f t="shared" ref="GV16" si="169">+GV17+GV24++GV25+GV26+GV27</f>
        <v>1608.1180523749981</v>
      </c>
      <c r="GW16" s="280">
        <f t="shared" ref="GW16" si="170">+GW17+GW24++GW25+GW26+GW27</f>
        <v>2003.908799380004</v>
      </c>
      <c r="GX16" s="280">
        <f t="shared" ref="GX16" si="171">+GX17+GX24++GX25+GX26+GX27</f>
        <v>1557.8956110149995</v>
      </c>
      <c r="GY16" s="280">
        <f t="shared" ref="GY16:GZ16" si="172">+GY17+GY24++GY25+GY26+GY27</f>
        <v>1582.0564210900075</v>
      </c>
      <c r="GZ16" s="280">
        <f t="shared" si="172"/>
        <v>1486.3223186800078</v>
      </c>
      <c r="HA16" s="280">
        <f t="shared" ref="HA16:HB16" si="173">+HA17+HA24++HA25+HA26+HA27</f>
        <v>1423.7315895950085</v>
      </c>
      <c r="HB16" s="280">
        <f t="shared" si="173"/>
        <v>1533.3480690100419</v>
      </c>
      <c r="HC16" s="280">
        <f t="shared" ref="HC16:HE16" si="174">+HC17+HC24++HC25+HC26+HC27</f>
        <v>1948.4056195749822</v>
      </c>
      <c r="HD16" s="280">
        <f t="shared" si="174"/>
        <v>1320.0429782699948</v>
      </c>
      <c r="HE16" s="280">
        <f t="shared" si="174"/>
        <v>2300.2589262100169</v>
      </c>
      <c r="HF16" s="280">
        <f t="shared" ref="HF16:HG16" si="175">+HF17+HF24++HF25+HF26+HF27</f>
        <v>2156.8556713150151</v>
      </c>
      <c r="HG16" s="280">
        <f t="shared" si="175"/>
        <v>1697.7323437399987</v>
      </c>
      <c r="HH16" s="280">
        <f t="shared" ref="HH16" si="176">+HH17+HH24++HH25+HH26+HH27</f>
        <v>1564.7479967200152</v>
      </c>
      <c r="HI16" s="280">
        <f>+HI17+HI24++HI25+HI26+HI27</f>
        <v>1780.0551136850072</v>
      </c>
      <c r="HJ16" s="280">
        <f>+HJ17+HJ24++HJ25+HJ26+HJ27</f>
        <v>1985.5146232200116</v>
      </c>
      <c r="HK16" s="280">
        <f>+HK17+HK24++HK25+HK26+HK27</f>
        <v>1658.2782733950019</v>
      </c>
      <c r="HL16" s="280">
        <f>+HL17+HL24++HL25+HL26+HL27</f>
        <v>1729.1355951450087</v>
      </c>
      <c r="HM16" s="280">
        <f>+HM17+HM24++HM25+HM26+HM27</f>
        <v>1736.8908558400049</v>
      </c>
    </row>
    <row r="17" spans="2:221" x14ac:dyDescent="0.2">
      <c r="B17" s="282">
        <v>121</v>
      </c>
      <c r="C17" s="288" t="s">
        <v>5</v>
      </c>
      <c r="D17" s="277">
        <v>13667.554104511135</v>
      </c>
      <c r="E17" s="277">
        <v>14459.980716216633</v>
      </c>
      <c r="F17" s="277">
        <v>15960.881391917846</v>
      </c>
      <c r="G17" s="277">
        <v>14253.366153577988</v>
      </c>
      <c r="H17" s="277">
        <v>14353.837195583619</v>
      </c>
      <c r="I17" s="277">
        <v>15417.453700759184</v>
      </c>
      <c r="J17" s="277">
        <v>14485.638716179561</v>
      </c>
      <c r="K17" s="277">
        <v>12365.998538206515</v>
      </c>
      <c r="L17" s="277">
        <v>13549.401292178163</v>
      </c>
      <c r="M17" s="277">
        <v>15099.752601755014</v>
      </c>
      <c r="N17" s="277">
        <v>14350.885788310072</v>
      </c>
      <c r="O17" s="277">
        <v>16501.249657020089</v>
      </c>
      <c r="P17" s="277">
        <v>3238.0713922181421</v>
      </c>
      <c r="Q17" s="277">
        <v>3788.4424258212985</v>
      </c>
      <c r="R17" s="277">
        <v>3420.9583620127214</v>
      </c>
      <c r="S17" s="277">
        <v>3220.0819244589729</v>
      </c>
      <c r="T17" s="277">
        <v>3358.8352531362616</v>
      </c>
      <c r="U17" s="277">
        <v>3941.1837796119812</v>
      </c>
      <c r="V17" s="277">
        <v>3625.2170597167215</v>
      </c>
      <c r="W17" s="277">
        <v>3534.7446237516683</v>
      </c>
      <c r="X17" s="277">
        <v>3872.6729218368</v>
      </c>
      <c r="Y17" s="277">
        <v>4386.7359300385497</v>
      </c>
      <c r="Z17" s="277">
        <v>4431.7914215658002</v>
      </c>
      <c r="AA17" s="277">
        <v>3269.6811184766998</v>
      </c>
      <c r="AB17" s="277">
        <v>3308.2266306747997</v>
      </c>
      <c r="AC17" s="277">
        <v>3787.5464996342998</v>
      </c>
      <c r="AD17" s="277">
        <v>3766.3914328079773</v>
      </c>
      <c r="AE17" s="277">
        <v>3391.2015904609116</v>
      </c>
      <c r="AF17" s="277">
        <v>3483.406457324741</v>
      </c>
      <c r="AG17" s="277">
        <v>3949.5565774448419</v>
      </c>
      <c r="AH17" s="277">
        <v>3506.6450921597002</v>
      </c>
      <c r="AI17" s="277">
        <v>3414.2290686543347</v>
      </c>
      <c r="AJ17" s="277">
        <v>3539.4024287667849</v>
      </c>
      <c r="AK17" s="277">
        <v>4017.2892463288472</v>
      </c>
      <c r="AL17" s="277">
        <v>3615.8050429934015</v>
      </c>
      <c r="AM17" s="277">
        <v>4244.9569826701527</v>
      </c>
      <c r="AN17" s="277">
        <v>3489.7360556680069</v>
      </c>
      <c r="AO17" s="277">
        <v>4230.7736164340158</v>
      </c>
      <c r="AP17" s="277">
        <v>3494.1389554675234</v>
      </c>
      <c r="AQ17" s="277">
        <v>3270.9900886100136</v>
      </c>
      <c r="AR17" s="277">
        <v>3517.2908518077129</v>
      </c>
      <c r="AS17" s="277">
        <v>2831.7976586900077</v>
      </c>
      <c r="AT17" s="277">
        <v>3063.8842453405041</v>
      </c>
      <c r="AU17" s="277">
        <v>2953.0257823682882</v>
      </c>
      <c r="AV17" s="281">
        <v>3365.335577539975</v>
      </c>
      <c r="AW17" s="281">
        <v>3451.8071707699842</v>
      </c>
      <c r="AX17" s="303">
        <v>3319.586080495219</v>
      </c>
      <c r="AY17" s="303">
        <v>3412.6724633729841</v>
      </c>
      <c r="AZ17" s="303">
        <v>4091.0186369149869</v>
      </c>
      <c r="BA17" s="303">
        <v>3985.3371743200069</v>
      </c>
      <c r="BB17" s="303">
        <v>3525.464370945007</v>
      </c>
      <c r="BC17" s="303">
        <v>3497.9324195750119</v>
      </c>
      <c r="BD17" s="303">
        <v>3792.2888417750264</v>
      </c>
      <c r="BE17" s="303">
        <v>4077.1253847150156</v>
      </c>
      <c r="BF17" s="303">
        <v>3229.8809375400133</v>
      </c>
      <c r="BG17" s="303">
        <v>3251.5906242800183</v>
      </c>
      <c r="BH17" s="303">
        <v>3728.436167725019</v>
      </c>
      <c r="BI17" s="303">
        <v>4722.6802924550057</v>
      </c>
      <c r="BJ17" s="303">
        <v>4355.0234263550046</v>
      </c>
      <c r="BK17" s="303">
        <v>3695.109770485059</v>
      </c>
      <c r="BL17" s="303">
        <v>4229.9354856449918</v>
      </c>
      <c r="BM17" s="303">
        <v>4537.7092805750272</v>
      </c>
      <c r="BN17" s="303">
        <v>4352.0718602400175</v>
      </c>
      <c r="BO17" s="277">
        <f t="shared" ref="BO17:DJ17" si="177">SUM(BO18:BO23)</f>
        <v>1274.7204838189161</v>
      </c>
      <c r="BP17" s="277">
        <f t="shared" si="177"/>
        <v>940.13586771850112</v>
      </c>
      <c r="BQ17" s="277">
        <f t="shared" si="177"/>
        <v>1023.215040680725</v>
      </c>
      <c r="BR17" s="277">
        <f t="shared" si="177"/>
        <v>1723.1130786476556</v>
      </c>
      <c r="BS17" s="277">
        <f t="shared" si="177"/>
        <v>1066.4784972882601</v>
      </c>
      <c r="BT17" s="277">
        <f t="shared" si="177"/>
        <v>998.85084988538256</v>
      </c>
      <c r="BU17" s="277">
        <f t="shared" si="177"/>
        <v>1214.0405557658089</v>
      </c>
      <c r="BV17" s="277">
        <f t="shared" si="177"/>
        <v>1059.1364083492883</v>
      </c>
      <c r="BW17" s="277">
        <f t="shared" si="177"/>
        <v>1147.7813978976244</v>
      </c>
      <c r="BX17" s="277">
        <f t="shared" si="177"/>
        <v>1080.2298844169868</v>
      </c>
      <c r="BY17" s="277">
        <f t="shared" si="177"/>
        <v>1057.9203281853395</v>
      </c>
      <c r="BZ17" s="277">
        <f t="shared" si="177"/>
        <v>1081.9317118566471</v>
      </c>
      <c r="CA17" s="277">
        <f t="shared" si="177"/>
        <v>1304.4889510831747</v>
      </c>
      <c r="CB17" s="277">
        <f t="shared" si="177"/>
        <v>986.35903414715517</v>
      </c>
      <c r="CC17" s="277">
        <f t="shared" si="177"/>
        <v>1067.9872679059315</v>
      </c>
      <c r="CD17" s="277">
        <f t="shared" si="177"/>
        <v>1799.5637968521028</v>
      </c>
      <c r="CE17" s="277">
        <f t="shared" si="177"/>
        <v>1099.4685743247842</v>
      </c>
      <c r="CF17" s="277">
        <f t="shared" si="177"/>
        <v>1042.1514084350943</v>
      </c>
      <c r="CG17" s="277">
        <f t="shared" si="177"/>
        <v>1271.1004189937321</v>
      </c>
      <c r="CH17" s="277">
        <f t="shared" si="177"/>
        <v>1114.3102190747873</v>
      </c>
      <c r="CI17" s="277">
        <f t="shared" si="177"/>
        <v>1239.8064216482019</v>
      </c>
      <c r="CJ17" s="277">
        <f t="shared" si="177"/>
        <v>1160.1866149840666</v>
      </c>
      <c r="CK17" s="277">
        <f t="shared" si="177"/>
        <v>1171.3697255112018</v>
      </c>
      <c r="CL17" s="277">
        <f t="shared" si="177"/>
        <v>1203.1882832564002</v>
      </c>
      <c r="CM17" s="277">
        <f t="shared" si="177"/>
        <v>1538.7086905717999</v>
      </c>
      <c r="CN17" s="277">
        <f t="shared" si="177"/>
        <v>1094.2170029596</v>
      </c>
      <c r="CO17" s="277">
        <f t="shared" si="177"/>
        <v>1239.7472283054001</v>
      </c>
      <c r="CP17" s="277">
        <f t="shared" si="177"/>
        <v>1972.1512487044497</v>
      </c>
      <c r="CQ17" s="277">
        <f t="shared" si="177"/>
        <v>1208.1722590914499</v>
      </c>
      <c r="CR17" s="277">
        <f t="shared" si="177"/>
        <v>1206.4124222426501</v>
      </c>
      <c r="CS17" s="277">
        <f t="shared" si="177"/>
        <v>2052.2624933213501</v>
      </c>
      <c r="CT17" s="277">
        <f t="shared" si="177"/>
        <v>1113.1553401422998</v>
      </c>
      <c r="CU17" s="277">
        <f t="shared" si="177"/>
        <v>1266.3735881021498</v>
      </c>
      <c r="CV17" s="277">
        <f t="shared" si="177"/>
        <v>1091.25689826855</v>
      </c>
      <c r="CW17" s="277">
        <f t="shared" si="177"/>
        <v>1092.2716518499999</v>
      </c>
      <c r="CX17" s="277">
        <f t="shared" si="177"/>
        <v>1086.1525683581499</v>
      </c>
      <c r="CY17" s="277">
        <f t="shared" si="177"/>
        <v>1321.0360965447001</v>
      </c>
      <c r="CZ17" s="277">
        <f t="shared" si="177"/>
        <v>900.57339888599995</v>
      </c>
      <c r="DA17" s="277">
        <f t="shared" si="177"/>
        <v>1086.6171352440999</v>
      </c>
      <c r="DB17" s="277">
        <f t="shared" si="177"/>
        <v>1608.9156340500001</v>
      </c>
      <c r="DC17" s="277">
        <f t="shared" si="177"/>
        <v>980.94024110329997</v>
      </c>
      <c r="DD17" s="277">
        <f t="shared" si="177"/>
        <v>1197.690624481</v>
      </c>
      <c r="DE17" s="277">
        <f t="shared" si="177"/>
        <v>1331.7515891919782</v>
      </c>
      <c r="DF17" s="277">
        <f t="shared" si="177"/>
        <v>1266.435114266</v>
      </c>
      <c r="DG17" s="277">
        <f t="shared" si="177"/>
        <v>1168.2047293499993</v>
      </c>
      <c r="DH17" s="277">
        <f t="shared" si="177"/>
        <v>1159.5321442057143</v>
      </c>
      <c r="DI17" s="277">
        <f t="shared" si="177"/>
        <v>1077.5859547760001</v>
      </c>
      <c r="DJ17" s="277">
        <f t="shared" si="177"/>
        <v>1154.0834914791972</v>
      </c>
      <c r="DK17" s="277">
        <f t="shared" ref="DK17:FE17" si="178">SUM(DK18:DK23)</f>
        <v>1403.1250420192953</v>
      </c>
      <c r="DL17" s="277">
        <f t="shared" si="178"/>
        <v>973.10441996229395</v>
      </c>
      <c r="DM17" s="277">
        <f t="shared" si="178"/>
        <v>1107.1769953431522</v>
      </c>
      <c r="DN17" s="277">
        <f t="shared" si="178"/>
        <v>1787.0661710162954</v>
      </c>
      <c r="DO17" s="277">
        <f t="shared" si="178"/>
        <v>1061.5438365445461</v>
      </c>
      <c r="DP17" s="277">
        <f t="shared" si="178"/>
        <v>1100.9465698840002</v>
      </c>
      <c r="DQ17" s="277">
        <f t="shared" si="178"/>
        <v>1209.608017327748</v>
      </c>
      <c r="DR17" s="277">
        <f t="shared" si="178"/>
        <v>1099.3930037404923</v>
      </c>
      <c r="DS17" s="277">
        <f t="shared" si="178"/>
        <v>1197.6440710914596</v>
      </c>
      <c r="DT17" s="277">
        <f t="shared" si="178"/>
        <v>1101.8226928974877</v>
      </c>
      <c r="DU17" s="277">
        <f t="shared" si="178"/>
        <v>1161.2980787613189</v>
      </c>
      <c r="DV17" s="277">
        <f t="shared" si="178"/>
        <v>1151.1082969955282</v>
      </c>
      <c r="DW17" s="277">
        <f t="shared" si="178"/>
        <v>1397.7067660474579</v>
      </c>
      <c r="DX17" s="277">
        <f t="shared" si="178"/>
        <v>991.77408880186147</v>
      </c>
      <c r="DY17" s="277">
        <f t="shared" si="178"/>
        <v>1149.9215739174654</v>
      </c>
      <c r="DZ17" s="277">
        <f t="shared" si="178"/>
        <v>1765.2828541690637</v>
      </c>
      <c r="EA17" s="277">
        <f t="shared" si="178"/>
        <v>1173.8572398492101</v>
      </c>
      <c r="EB17" s="277">
        <f t="shared" si="178"/>
        <v>1078.1491523105735</v>
      </c>
      <c r="EC17" s="277">
        <f t="shared" si="178"/>
        <v>1258.5417453234315</v>
      </c>
      <c r="ED17" s="277">
        <f t="shared" si="178"/>
        <v>1144.9340317214489</v>
      </c>
      <c r="EE17" s="277">
        <f t="shared" si="178"/>
        <v>1212.3292659485212</v>
      </c>
      <c r="EF17" s="277">
        <f t="shared" si="178"/>
        <v>1169.7263248197985</v>
      </c>
      <c r="EG17" s="277">
        <f t="shared" si="178"/>
        <v>1140.2929740868281</v>
      </c>
      <c r="EH17" s="277">
        <f t="shared" si="178"/>
        <v>1934.9376837635261</v>
      </c>
      <c r="EI17" s="277">
        <f t="shared" si="178"/>
        <v>1383.2472924119952</v>
      </c>
      <c r="EJ17" s="277">
        <f t="shared" si="178"/>
        <v>1014.3642638080069</v>
      </c>
      <c r="EK17" s="277">
        <f t="shared" si="178"/>
        <v>1092.1244994480051</v>
      </c>
      <c r="EL17" s="277">
        <f t="shared" si="178"/>
        <v>2006.1399347060042</v>
      </c>
      <c r="EM17" s="277">
        <f t="shared" si="178"/>
        <v>1166.0574267900056</v>
      </c>
      <c r="EN17" s="277">
        <f t="shared" si="178"/>
        <v>1058.5762549380058</v>
      </c>
      <c r="EO17" s="277">
        <f t="shared" si="178"/>
        <v>1172.4063755840098</v>
      </c>
      <c r="EP17" s="277">
        <f t="shared" si="178"/>
        <v>1195.6809833920097</v>
      </c>
      <c r="EQ17" s="277">
        <f t="shared" si="178"/>
        <v>1126.0515964915041</v>
      </c>
      <c r="ER17" s="277">
        <f t="shared" si="178"/>
        <v>1147.6275135160029</v>
      </c>
      <c r="ES17" s="277">
        <f t="shared" si="178"/>
        <v>1079.454160794005</v>
      </c>
      <c r="ET17" s="277">
        <f t="shared" si="178"/>
        <v>1043.9084143000057</v>
      </c>
      <c r="EU17" s="277">
        <f t="shared" si="178"/>
        <v>1433.9294408740056</v>
      </c>
      <c r="EV17" s="277">
        <f t="shared" si="178"/>
        <v>919.42574078970574</v>
      </c>
      <c r="EW17" s="277">
        <f t="shared" si="178"/>
        <v>1163.9356701440011</v>
      </c>
      <c r="EX17" s="277">
        <f t="shared" si="178"/>
        <v>1289.5669776400014</v>
      </c>
      <c r="EY17" s="277">
        <f t="shared" si="178"/>
        <v>746.35886761000143</v>
      </c>
      <c r="EZ17" s="277">
        <f t="shared" si="178"/>
        <v>795.8718134400051</v>
      </c>
      <c r="FA17" s="277">
        <f t="shared" si="178"/>
        <v>890.88114761000452</v>
      </c>
      <c r="FB17" s="277">
        <f t="shared" si="178"/>
        <v>915.82307103000699</v>
      </c>
      <c r="FC17" s="277">
        <f t="shared" si="178"/>
        <v>1257.1800267004928</v>
      </c>
      <c r="FD17" s="277">
        <f t="shared" si="178"/>
        <v>891.9241180400029</v>
      </c>
      <c r="FE17" s="277">
        <f t="shared" si="178"/>
        <v>988.47707257999889</v>
      </c>
      <c r="FF17" s="277">
        <f t="shared" ref="FF17:FT17" si="179">SUM(FF18:FF23)</f>
        <v>1072.6245917482868</v>
      </c>
      <c r="FG17" s="277">
        <f t="shared" si="179"/>
        <v>1297.1818451899876</v>
      </c>
      <c r="FH17" s="277">
        <f t="shared" si="179"/>
        <v>917.28598013999454</v>
      </c>
      <c r="FI17" s="277">
        <f t="shared" si="179"/>
        <v>1150.8677522099927</v>
      </c>
      <c r="FJ17" s="277">
        <f t="shared" si="179"/>
        <v>1349.645673319995</v>
      </c>
      <c r="FK17" s="277">
        <f t="shared" si="179"/>
        <v>1039.1055097599942</v>
      </c>
      <c r="FL17" s="277">
        <f t="shared" si="179"/>
        <v>1063.0559876899947</v>
      </c>
      <c r="FM17" s="277">
        <f t="shared" si="179"/>
        <v>1120.2261051999931</v>
      </c>
      <c r="FN17" s="277">
        <f t="shared" si="179"/>
        <v>1075.8223508852293</v>
      </c>
      <c r="FO17" s="277">
        <f t="shared" si="179"/>
        <v>1123.5376244099964</v>
      </c>
      <c r="FP17" s="277">
        <f t="shared" si="179"/>
        <v>1107.4487957799936</v>
      </c>
      <c r="FQ17" s="277">
        <f t="shared" si="179"/>
        <v>1113.688623829994</v>
      </c>
      <c r="FR17" s="277">
        <f t="shared" si="179"/>
        <v>1191.5350437629963</v>
      </c>
      <c r="FS17" s="277">
        <f t="shared" si="179"/>
        <v>1411.4834113449874</v>
      </c>
      <c r="FT17" s="277">
        <f t="shared" si="179"/>
        <v>1014.0442883249981</v>
      </c>
      <c r="FU17" s="277">
        <f t="shared" ref="FU17:FV17" si="180">SUM(FU18:FU23)</f>
        <v>1665.4909372450015</v>
      </c>
      <c r="FV17" s="277">
        <f t="shared" si="180"/>
        <v>1749.2720541250039</v>
      </c>
      <c r="FW17" s="277">
        <f t="shared" ref="FW17" si="181">SUM(FW18:FW23)</f>
        <v>1137.9630982949984</v>
      </c>
      <c r="FX17" s="277">
        <f t="shared" ref="FX17" si="182">SUM(FX18:FX23)</f>
        <v>1098.1020219000045</v>
      </c>
      <c r="FY17" s="277">
        <f t="shared" ref="FY17:FZ17" si="183">SUM(FY18:FY23)</f>
        <v>1098.2886165450011</v>
      </c>
      <c r="FZ17" s="277">
        <f t="shared" si="183"/>
        <v>1185.6089375550066</v>
      </c>
      <c r="GA17" s="277">
        <f t="shared" ref="GA17" si="184">SUM(GA18:GA23)</f>
        <v>1241.5668168449993</v>
      </c>
      <c r="GB17" s="277">
        <f t="shared" ref="GB17" si="185">SUM(GB18:GB23)</f>
        <v>1182.1379188600056</v>
      </c>
      <c r="GC17" s="277">
        <f t="shared" ref="GC17" si="186">SUM(GC18:GC23)</f>
        <v>1148.1270280800086</v>
      </c>
      <c r="GD17" s="277">
        <f t="shared" ref="GD17:GE17" si="187">SUM(GD18:GD23)</f>
        <v>1167.6674726349979</v>
      </c>
      <c r="GE17" s="277">
        <f t="shared" si="187"/>
        <v>1414.3393092050146</v>
      </c>
      <c r="GF17" s="277">
        <f t="shared" ref="GF17" si="188">SUM(GF18:GF23)</f>
        <v>976.07201364500327</v>
      </c>
      <c r="GG17" s="277">
        <f t="shared" ref="GG17" si="189">SUM(GG18:GG23)</f>
        <v>1401.8775189250084</v>
      </c>
      <c r="GH17" s="277">
        <f t="shared" ref="GH17:GI17" si="190">SUM(GH18:GH23)</f>
        <v>1784.8072785550071</v>
      </c>
      <c r="GI17" s="277">
        <f t="shared" si="190"/>
        <v>1162.9021417100028</v>
      </c>
      <c r="GJ17" s="277">
        <f t="shared" ref="GJ17" si="191">SUM(GJ18:GJ23)</f>
        <v>1129.415964450006</v>
      </c>
      <c r="GK17" s="277">
        <f t="shared" ref="GK17" si="192">SUM(GK18:GK23)</f>
        <v>1075.288209615004</v>
      </c>
      <c r="GL17" s="277">
        <f t="shared" ref="GL17" si="193">SUM(GL18:GL23)</f>
        <v>1082.034267325</v>
      </c>
      <c r="GM17" s="277">
        <f t="shared" ref="GM17" si="194">SUM(GM18:GM23)</f>
        <v>1072.5584606000091</v>
      </c>
      <c r="GN17" s="277">
        <f t="shared" ref="GN17:GO17" si="195">SUM(GN18:GN23)</f>
        <v>1077.8317069950097</v>
      </c>
      <c r="GO17" s="277">
        <f t="shared" si="195"/>
        <v>1025.6755396250048</v>
      </c>
      <c r="GP17" s="277">
        <f t="shared" ref="GP17:GR17" si="196">SUM(GP18:GP23)</f>
        <v>1148.0833776600039</v>
      </c>
      <c r="GQ17" s="277">
        <f t="shared" si="196"/>
        <v>1343.7003559000173</v>
      </c>
      <c r="GR17" s="277">
        <f t="shared" si="196"/>
        <v>1028.2542139650036</v>
      </c>
      <c r="GS17" s="277">
        <f t="shared" ref="GS17" si="197">SUM(GS18:GS23)</f>
        <v>1356.4815978599979</v>
      </c>
      <c r="GT17" s="277">
        <f t="shared" ref="GT17" si="198">SUM(GT18:GT23)</f>
        <v>1934.700277285003</v>
      </c>
      <c r="GU17" s="277">
        <f t="shared" ref="GU17" si="199">SUM(GU18:GU23)</f>
        <v>1478.3757663550041</v>
      </c>
      <c r="GV17" s="277">
        <f t="shared" ref="GV17" si="200">SUM(GV18:GV23)</f>
        <v>1309.6042488149985</v>
      </c>
      <c r="GW17" s="277">
        <f t="shared" ref="GW17" si="201">SUM(GW18:GW23)</f>
        <v>1748.7099806700014</v>
      </c>
      <c r="GX17" s="277">
        <f t="shared" ref="GX17" si="202">SUM(GX18:GX23)</f>
        <v>1339.1144417049986</v>
      </c>
      <c r="GY17" s="277">
        <f t="shared" ref="GY17:GZ17" si="203">SUM(GY18:GY23)</f>
        <v>1267.1990039800053</v>
      </c>
      <c r="GZ17" s="277">
        <f t="shared" si="203"/>
        <v>1218.9536769300128</v>
      </c>
      <c r="HA17" s="277">
        <f t="shared" ref="HA17:HB17" si="204">SUM(HA18:HA23)</f>
        <v>1229.7787575650063</v>
      </c>
      <c r="HB17" s="277">
        <f t="shared" si="204"/>
        <v>1246.3773359900399</v>
      </c>
      <c r="HC17" s="277">
        <f t="shared" ref="HC17:HE17" si="205">SUM(HC18:HC23)</f>
        <v>1524.9321505449818</v>
      </c>
      <c r="HD17" s="277">
        <f t="shared" si="205"/>
        <v>1111.294605679994</v>
      </c>
      <c r="HE17" s="277">
        <f t="shared" si="205"/>
        <v>1593.7087294200164</v>
      </c>
      <c r="HF17" s="277">
        <f t="shared" ref="HF17:HG17" si="206">SUM(HF18:HF23)</f>
        <v>1803.5149621050139</v>
      </c>
      <c r="HG17" s="277">
        <f t="shared" si="206"/>
        <v>1394.5848057499988</v>
      </c>
      <c r="HH17" s="277">
        <f t="shared" ref="HH17:HI17" si="207">SUM(HH18:HH23)</f>
        <v>1339.6095127200144</v>
      </c>
      <c r="HI17" s="277">
        <f t="shared" si="207"/>
        <v>1492.9001995650051</v>
      </c>
      <c r="HJ17" s="277">
        <f t="shared" ref="HJ17:HK17" si="208">SUM(HJ18:HJ23)</f>
        <v>1498.1270795300118</v>
      </c>
      <c r="HK17" s="277">
        <f t="shared" si="208"/>
        <v>1361.0445811450013</v>
      </c>
      <c r="HL17" s="277">
        <f t="shared" ref="HL17:HM17" si="209">SUM(HL18:HL23)</f>
        <v>1422.3913654950052</v>
      </c>
      <c r="HM17" s="277">
        <f t="shared" si="209"/>
        <v>1396.2567782600022</v>
      </c>
    </row>
    <row r="18" spans="2:221" x14ac:dyDescent="0.2">
      <c r="B18" s="282">
        <v>1211</v>
      </c>
      <c r="C18" s="284" t="s">
        <v>6</v>
      </c>
      <c r="D18" s="281">
        <v>3722.9756824146566</v>
      </c>
      <c r="E18" s="281">
        <v>4031.240322607669</v>
      </c>
      <c r="F18" s="281">
        <v>4854.4947748355926</v>
      </c>
      <c r="G18" s="281">
        <v>3813.5599616506634</v>
      </c>
      <c r="H18" s="281">
        <v>4005.7614053332072</v>
      </c>
      <c r="I18" s="281">
        <v>4802.8346095000043</v>
      </c>
      <c r="J18" s="281">
        <v>4310.661021490012</v>
      </c>
      <c r="K18" s="281">
        <v>4034.1669885400038</v>
      </c>
      <c r="L18" s="281">
        <v>3854.1318404002936</v>
      </c>
      <c r="M18" s="281">
        <v>4450.0480802399961</v>
      </c>
      <c r="N18" s="281">
        <v>4652.1839964300025</v>
      </c>
      <c r="O18" s="281">
        <v>5435.9129792100002</v>
      </c>
      <c r="P18" s="281">
        <v>758.85888688340287</v>
      </c>
      <c r="Q18" s="281">
        <v>1336.0976192368448</v>
      </c>
      <c r="R18" s="281">
        <v>928.5381935518227</v>
      </c>
      <c r="S18" s="281">
        <v>699.48098274258655</v>
      </c>
      <c r="T18" s="281">
        <v>818.78327854339591</v>
      </c>
      <c r="U18" s="281">
        <v>1444.3567075328717</v>
      </c>
      <c r="V18" s="281">
        <v>1004.5246584765098</v>
      </c>
      <c r="W18" s="281">
        <v>763.57567805489134</v>
      </c>
      <c r="X18" s="281">
        <v>902.12787741925138</v>
      </c>
      <c r="Y18" s="281">
        <v>1644.7515268788261</v>
      </c>
      <c r="Z18" s="281">
        <v>1598.2723039718658</v>
      </c>
      <c r="AA18" s="281">
        <v>709.343066565649</v>
      </c>
      <c r="AB18" s="281">
        <v>835.55132725172393</v>
      </c>
      <c r="AC18" s="281">
        <v>1333.9370303093567</v>
      </c>
      <c r="AD18" s="281">
        <v>917.53109861171129</v>
      </c>
      <c r="AE18" s="281">
        <v>726.54050547787131</v>
      </c>
      <c r="AF18" s="281">
        <v>856.98873071492426</v>
      </c>
      <c r="AG18" s="281">
        <v>1448.3199708109701</v>
      </c>
      <c r="AH18" s="281">
        <v>945.32550730696175</v>
      </c>
      <c r="AI18" s="281">
        <v>755.12719650035035</v>
      </c>
      <c r="AJ18" s="281">
        <v>897.68131939000136</v>
      </c>
      <c r="AK18" s="281">
        <v>1477.9219277899999</v>
      </c>
      <c r="AL18" s="281">
        <v>962.90571066000098</v>
      </c>
      <c r="AM18" s="281">
        <v>1464.3256516600027</v>
      </c>
      <c r="AN18" s="281">
        <v>872.63573917000235</v>
      </c>
      <c r="AO18" s="281">
        <v>1694.6774974700027</v>
      </c>
      <c r="AP18" s="281">
        <v>913.73969314000374</v>
      </c>
      <c r="AQ18" s="281">
        <v>829.60809171000301</v>
      </c>
      <c r="AR18" s="281">
        <v>905.66744352000183</v>
      </c>
      <c r="AS18" s="281">
        <v>1328.5792360100011</v>
      </c>
      <c r="AT18" s="303">
        <v>1078.6919628100022</v>
      </c>
      <c r="AU18" s="303">
        <v>721.22834619999867</v>
      </c>
      <c r="AV18" s="281">
        <v>961.22594583999989</v>
      </c>
      <c r="AW18" s="281">
        <v>1192.1945305500012</v>
      </c>
      <c r="AX18" s="303">
        <v>842.0468857099994</v>
      </c>
      <c r="AY18" s="303">
        <v>858.66447830029369</v>
      </c>
      <c r="AZ18" s="303">
        <v>1055.799027119994</v>
      </c>
      <c r="BA18" s="303">
        <v>1527.7087621600008</v>
      </c>
      <c r="BB18" s="303">
        <v>872.08991831000117</v>
      </c>
      <c r="BC18" s="303">
        <v>994.45037264999985</v>
      </c>
      <c r="BD18" s="303">
        <v>1133.7389746600011</v>
      </c>
      <c r="BE18" s="303">
        <v>1686.8185839700002</v>
      </c>
      <c r="BF18" s="303">
        <v>847.9631326700005</v>
      </c>
      <c r="BG18" s="303">
        <v>983.6633051300015</v>
      </c>
      <c r="BH18" s="303">
        <v>1212.0734947100023</v>
      </c>
      <c r="BI18" s="303">
        <v>1872.6770801399975</v>
      </c>
      <c r="BJ18" s="303">
        <v>1310.3721767000009</v>
      </c>
      <c r="BK18" s="303">
        <v>1040.7902276599989</v>
      </c>
      <c r="BL18" s="303">
        <v>1269.5030947500015</v>
      </c>
      <c r="BM18" s="303">
        <v>1712.9496484899998</v>
      </c>
      <c r="BN18" s="303">
        <v>1413.5584288700002</v>
      </c>
      <c r="BO18" s="277">
        <v>330.71337835804513</v>
      </c>
      <c r="BP18" s="277">
        <v>171.97741725184812</v>
      </c>
      <c r="BQ18" s="277">
        <v>256.16809127350962</v>
      </c>
      <c r="BR18" s="277">
        <v>914.52708084644041</v>
      </c>
      <c r="BS18" s="277">
        <v>224.00797783165854</v>
      </c>
      <c r="BT18" s="277">
        <v>197.56256055874584</v>
      </c>
      <c r="BU18" s="277">
        <v>382.88730911206932</v>
      </c>
      <c r="BV18" s="277">
        <v>210.13399183635897</v>
      </c>
      <c r="BW18" s="277">
        <v>335.51689260339447</v>
      </c>
      <c r="BX18" s="277">
        <v>220.47252959137828</v>
      </c>
      <c r="BY18" s="277">
        <v>214.02318224092113</v>
      </c>
      <c r="BZ18" s="277">
        <v>264.98527091028706</v>
      </c>
      <c r="CA18" s="277">
        <v>337.3699261222468</v>
      </c>
      <c r="CB18" s="277">
        <v>192.44874330336924</v>
      </c>
      <c r="CC18" s="277">
        <v>288.9646091177799</v>
      </c>
      <c r="CD18" s="277">
        <v>970.86400201868048</v>
      </c>
      <c r="CE18" s="277">
        <v>259.8512292683244</v>
      </c>
      <c r="CF18" s="277">
        <v>213.64147624586681</v>
      </c>
      <c r="CG18" s="277">
        <v>394.258597510794</v>
      </c>
      <c r="CH18" s="277">
        <v>245.50030917364347</v>
      </c>
      <c r="CI18" s="277">
        <v>364.76575179207219</v>
      </c>
      <c r="CJ18" s="277">
        <v>249.6983012077433</v>
      </c>
      <c r="CK18" s="277">
        <v>231.02713038297026</v>
      </c>
      <c r="CL18" s="277">
        <v>282.8502464641777</v>
      </c>
      <c r="CM18" s="277">
        <v>409.29122589497183</v>
      </c>
      <c r="CN18" s="277">
        <v>183.27101484463509</v>
      </c>
      <c r="CO18" s="277">
        <v>309.5656366796444</v>
      </c>
      <c r="CP18" s="277">
        <v>1016.7487150322822</v>
      </c>
      <c r="CQ18" s="277">
        <v>310.59300242725448</v>
      </c>
      <c r="CR18" s="277">
        <v>317.40980941928939</v>
      </c>
      <c r="CS18" s="277">
        <v>996.6861333807833</v>
      </c>
      <c r="CT18" s="277">
        <v>224.77678947993482</v>
      </c>
      <c r="CU18" s="277">
        <v>376.80938111114767</v>
      </c>
      <c r="CV18" s="277">
        <v>231.79828698799946</v>
      </c>
      <c r="CW18" s="277">
        <v>225.20876250234608</v>
      </c>
      <c r="CX18" s="277">
        <v>252.33601707530349</v>
      </c>
      <c r="CY18" s="277">
        <v>321.23598841777488</v>
      </c>
      <c r="CZ18" s="277">
        <v>181.80361096951884</v>
      </c>
      <c r="DA18" s="277">
        <v>332.51172786443027</v>
      </c>
      <c r="DB18" s="277">
        <v>869.98866233704814</v>
      </c>
      <c r="DC18" s="277">
        <v>245.56688301670448</v>
      </c>
      <c r="DD18" s="277">
        <v>218.38148495560407</v>
      </c>
      <c r="DE18" s="277">
        <v>346.59658888451577</v>
      </c>
      <c r="DF18" s="277">
        <v>224.62042465757264</v>
      </c>
      <c r="DG18" s="277">
        <v>346.31408506962299</v>
      </c>
      <c r="DH18" s="277">
        <v>255.23331301275402</v>
      </c>
      <c r="DI18" s="277">
        <v>223.59332544972224</v>
      </c>
      <c r="DJ18" s="277">
        <v>247.71386701539504</v>
      </c>
      <c r="DK18" s="277">
        <v>342.31134147107059</v>
      </c>
      <c r="DL18" s="277">
        <v>212.66137738582202</v>
      </c>
      <c r="DM18" s="277">
        <v>302.01601185803167</v>
      </c>
      <c r="DN18" s="277">
        <v>960.54307771071706</v>
      </c>
      <c r="DO18" s="277">
        <v>247.83707668807577</v>
      </c>
      <c r="DP18" s="277">
        <v>239.93981641217718</v>
      </c>
      <c r="DQ18" s="277">
        <v>353.09110822392751</v>
      </c>
      <c r="DR18" s="277">
        <v>229.25976791247004</v>
      </c>
      <c r="DS18" s="277">
        <v>362.97463117056424</v>
      </c>
      <c r="DT18" s="277">
        <v>244.5762880271167</v>
      </c>
      <c r="DU18" s="277">
        <v>252.31316851025926</v>
      </c>
      <c r="DV18" s="277">
        <v>258.23773996297439</v>
      </c>
      <c r="DW18" s="277">
        <v>385.91676319000015</v>
      </c>
      <c r="DX18" s="277">
        <v>196.27557220000062</v>
      </c>
      <c r="DY18" s="277">
        <v>315.48898400000053</v>
      </c>
      <c r="DZ18" s="277">
        <v>935.14292983999962</v>
      </c>
      <c r="EA18" s="277">
        <v>307.87218666999979</v>
      </c>
      <c r="EB18" s="277">
        <v>234.9068112800006</v>
      </c>
      <c r="EC18" s="277">
        <v>352.52095284000063</v>
      </c>
      <c r="ED18" s="277">
        <v>238.13598508000044</v>
      </c>
      <c r="EE18" s="277">
        <v>372.24877273999994</v>
      </c>
      <c r="EF18" s="277">
        <v>257.16584084000118</v>
      </c>
      <c r="EG18" s="277">
        <v>262.72411712000047</v>
      </c>
      <c r="EH18" s="277">
        <v>944.43569370000102</v>
      </c>
      <c r="EI18" s="277">
        <v>372.56093718000085</v>
      </c>
      <c r="EJ18" s="277">
        <v>196.12657967000044</v>
      </c>
      <c r="EK18" s="277">
        <v>303.94822232000104</v>
      </c>
      <c r="EL18" s="277">
        <v>1180.0451213800011</v>
      </c>
      <c r="EM18" s="277">
        <v>275.6880059800007</v>
      </c>
      <c r="EN18" s="277">
        <v>238.94437011000079</v>
      </c>
      <c r="EO18" s="277">
        <v>294.84654059000241</v>
      </c>
      <c r="EP18" s="277">
        <v>320.77289946000008</v>
      </c>
      <c r="EQ18" s="277">
        <v>298.12025309000126</v>
      </c>
      <c r="ER18" s="277">
        <v>286.1037535300008</v>
      </c>
      <c r="ES18" s="277">
        <v>290.82498235000139</v>
      </c>
      <c r="ET18" s="277">
        <v>252.67935583000079</v>
      </c>
      <c r="EU18" s="277">
        <v>395.40375375000087</v>
      </c>
      <c r="EV18" s="277">
        <v>204.02315221000069</v>
      </c>
      <c r="EW18" s="277">
        <v>306.24053756000018</v>
      </c>
      <c r="EX18" s="277">
        <v>798.29791130999968</v>
      </c>
      <c r="EY18" s="277">
        <v>284.71275986000029</v>
      </c>
      <c r="EZ18" s="277">
        <v>245.56856484000099</v>
      </c>
      <c r="FA18" s="277">
        <v>275.03400848000098</v>
      </c>
      <c r="FB18" s="277">
        <v>275.46679829000198</v>
      </c>
      <c r="FC18" s="277">
        <v>528.1911560399991</v>
      </c>
      <c r="FD18" s="277">
        <v>214.54583630000138</v>
      </c>
      <c r="FE18" s="277">
        <v>239.50970984999822</v>
      </c>
      <c r="FF18" s="277">
        <v>267.17280004999913</v>
      </c>
      <c r="FG18" s="277">
        <v>409.63187914000076</v>
      </c>
      <c r="FH18" s="277">
        <v>233.60099476999957</v>
      </c>
      <c r="FI18" s="277">
        <v>317.99307192999959</v>
      </c>
      <c r="FJ18" s="277">
        <v>605.61206622000032</v>
      </c>
      <c r="FK18" s="277">
        <v>299.44462304000047</v>
      </c>
      <c r="FL18" s="277">
        <v>287.13784129000032</v>
      </c>
      <c r="FM18" s="277">
        <v>281.28804234999978</v>
      </c>
      <c r="FN18" s="277">
        <v>278.36542925999993</v>
      </c>
      <c r="FO18" s="277">
        <v>282.39341409999963</v>
      </c>
      <c r="FP18" s="277">
        <v>283.93897104999951</v>
      </c>
      <c r="FQ18" s="277">
        <v>270.67281577000006</v>
      </c>
      <c r="FR18" s="277">
        <v>304.05269148029413</v>
      </c>
      <c r="FS18" s="277">
        <v>424.88176078999737</v>
      </c>
      <c r="FT18" s="277">
        <v>250.95136863999829</v>
      </c>
      <c r="FU18" s="277">
        <v>379.96589768999837</v>
      </c>
      <c r="FV18" s="277">
        <v>930.1397692200004</v>
      </c>
      <c r="FW18" s="277">
        <v>314.79308102999966</v>
      </c>
      <c r="FX18" s="277">
        <v>282.77591191000084</v>
      </c>
      <c r="FY18" s="277">
        <v>289.6695151800011</v>
      </c>
      <c r="FZ18" s="277">
        <v>285.57724437000013</v>
      </c>
      <c r="GA18" s="277">
        <v>296.84315875999988</v>
      </c>
      <c r="GB18" s="277">
        <v>316.08938048000005</v>
      </c>
      <c r="GC18" s="277">
        <v>298.4324686800008</v>
      </c>
      <c r="GD18" s="277">
        <v>379.92852348999907</v>
      </c>
      <c r="GE18" s="277">
        <v>471.91353523000072</v>
      </c>
      <c r="GF18" s="277">
        <v>245.17794495999942</v>
      </c>
      <c r="GG18" s="277">
        <v>416.64749447000111</v>
      </c>
      <c r="GH18" s="277">
        <v>1010.1986698600003</v>
      </c>
      <c r="GI18" s="277">
        <v>364.77502711000039</v>
      </c>
      <c r="GJ18" s="277">
        <v>311.84488699999946</v>
      </c>
      <c r="GK18" s="277">
        <v>286.16227719000051</v>
      </c>
      <c r="GL18" s="277">
        <v>277.57741089000018</v>
      </c>
      <c r="GM18" s="277">
        <v>284.22344458999993</v>
      </c>
      <c r="GN18" s="277">
        <v>269.20986638000034</v>
      </c>
      <c r="GO18" s="277">
        <v>268.81581839000057</v>
      </c>
      <c r="GP18" s="277">
        <v>445.6376203600006</v>
      </c>
      <c r="GQ18" s="277">
        <v>425.87849598000167</v>
      </c>
      <c r="GR18" s="277">
        <v>313.13297361000156</v>
      </c>
      <c r="GS18" s="277">
        <v>473.06202511999913</v>
      </c>
      <c r="GT18" s="277">
        <v>1007.3428116599991</v>
      </c>
      <c r="GU18" s="277">
        <v>447.82219904999937</v>
      </c>
      <c r="GV18" s="277">
        <v>417.51206942999897</v>
      </c>
      <c r="GW18" s="277">
        <v>535.72866514000032</v>
      </c>
      <c r="GX18" s="277">
        <v>383.98636852000027</v>
      </c>
      <c r="GY18" s="277">
        <v>390.65714304000028</v>
      </c>
      <c r="GZ18" s="277">
        <v>334.24751699999956</v>
      </c>
      <c r="HA18" s="277">
        <v>360.55603876000032</v>
      </c>
      <c r="HB18" s="277">
        <v>345.9866718999989</v>
      </c>
      <c r="HC18" s="277">
        <v>483.27409868000007</v>
      </c>
      <c r="HD18" s="277">
        <v>302.83066164000138</v>
      </c>
      <c r="HE18" s="277">
        <v>483.39833443000015</v>
      </c>
      <c r="HF18" s="277">
        <v>881.08734062999952</v>
      </c>
      <c r="HG18" s="277">
        <v>454.48665161999975</v>
      </c>
      <c r="HH18" s="277">
        <v>377.37565624000064</v>
      </c>
      <c r="HI18" s="277">
        <v>495.90058711000086</v>
      </c>
      <c r="HJ18" s="277">
        <v>464.75767394999917</v>
      </c>
      <c r="HK18" s="277">
        <v>452.90016780999997</v>
      </c>
      <c r="HL18" s="277">
        <v>384.04197439999911</v>
      </c>
      <c r="HM18" s="277">
        <v>443.66820984000032</v>
      </c>
    </row>
    <row r="19" spans="2:221" x14ac:dyDescent="0.2">
      <c r="B19" s="282">
        <v>1212</v>
      </c>
      <c r="C19" s="284" t="s">
        <v>7</v>
      </c>
      <c r="D19" s="281">
        <v>6077.8413809620142</v>
      </c>
      <c r="E19" s="281">
        <v>6412.9227272294156</v>
      </c>
      <c r="F19" s="281">
        <v>6501.9158560207243</v>
      </c>
      <c r="G19" s="281">
        <v>5660.7036927810314</v>
      </c>
      <c r="H19" s="281">
        <v>6229.5703095876042</v>
      </c>
      <c r="I19" s="281">
        <v>6381.1192878601814</v>
      </c>
      <c r="J19" s="281">
        <v>6269.9698915800473</v>
      </c>
      <c r="K19" s="281">
        <v>5200.8441980800126</v>
      </c>
      <c r="L19" s="281">
        <v>5985.9355873472914</v>
      </c>
      <c r="M19" s="281">
        <v>6440.0953436400096</v>
      </c>
      <c r="N19" s="281">
        <v>6269.200982760055</v>
      </c>
      <c r="O19" s="281">
        <v>7549.4341664300746</v>
      </c>
      <c r="P19" s="281">
        <v>1506.9017544596586</v>
      </c>
      <c r="Q19" s="281">
        <v>1495.4607131423104</v>
      </c>
      <c r="R19" s="281">
        <v>1524.1935041321428</v>
      </c>
      <c r="S19" s="281">
        <v>1551.2854092279022</v>
      </c>
      <c r="T19" s="281">
        <v>1590.6161503648116</v>
      </c>
      <c r="U19" s="281">
        <v>1542.2863303627123</v>
      </c>
      <c r="V19" s="281">
        <v>1607.3185401069809</v>
      </c>
      <c r="W19" s="281">
        <v>1672.7017063949113</v>
      </c>
      <c r="X19" s="281">
        <v>1840.0068680084125</v>
      </c>
      <c r="Y19" s="281">
        <v>1570.766891089507</v>
      </c>
      <c r="Z19" s="281">
        <v>1592.230492619733</v>
      </c>
      <c r="AA19" s="281">
        <v>1498.9116043030717</v>
      </c>
      <c r="AB19" s="281">
        <v>1460.9000081795025</v>
      </c>
      <c r="AC19" s="281">
        <v>1338.5588873069453</v>
      </c>
      <c r="AD19" s="281">
        <v>1364.7225546913196</v>
      </c>
      <c r="AE19" s="281">
        <v>1496.522242603264</v>
      </c>
      <c r="AF19" s="281">
        <v>1587.4924382073905</v>
      </c>
      <c r="AG19" s="281">
        <v>1501.1266629908559</v>
      </c>
      <c r="AH19" s="281">
        <v>1545.367639232009</v>
      </c>
      <c r="AI19" s="281">
        <v>1595.5835691573493</v>
      </c>
      <c r="AJ19" s="281">
        <v>1595.302164723784</v>
      </c>
      <c r="AK19" s="281">
        <v>1510.1381687828471</v>
      </c>
      <c r="AL19" s="281">
        <v>1603.0001004054004</v>
      </c>
      <c r="AM19" s="281">
        <v>1672.6788539481499</v>
      </c>
      <c r="AN19" s="281">
        <v>1623.0969709000035</v>
      </c>
      <c r="AO19" s="281">
        <v>1560.7914416600124</v>
      </c>
      <c r="AP19" s="281">
        <v>1578.0746137700198</v>
      </c>
      <c r="AQ19" s="281">
        <v>1508.0068652500108</v>
      </c>
      <c r="AR19" s="281">
        <v>1594.1738196417111</v>
      </c>
      <c r="AS19" s="281">
        <v>943.18205026000805</v>
      </c>
      <c r="AT19" s="303">
        <v>1262.2538521400027</v>
      </c>
      <c r="AU19" s="303">
        <v>1401.23447603829</v>
      </c>
      <c r="AV19" s="281">
        <v>1453.5950154499728</v>
      </c>
      <c r="AW19" s="281">
        <v>1402.0087541899816</v>
      </c>
      <c r="AX19" s="303">
        <v>1531.1225461399845</v>
      </c>
      <c r="AY19" s="303">
        <v>1599.2092715673521</v>
      </c>
      <c r="AZ19" s="303">
        <v>1651.1019275899912</v>
      </c>
      <c r="BA19" s="303">
        <v>1539.3744949900038</v>
      </c>
      <c r="BB19" s="303">
        <v>1652.584868850003</v>
      </c>
      <c r="BC19" s="303">
        <v>1597.0340522100109</v>
      </c>
      <c r="BD19" s="303">
        <v>1592.9311228400193</v>
      </c>
      <c r="BE19" s="303">
        <v>1563.0871434700121</v>
      </c>
      <c r="BF19" s="303">
        <v>1563.2603821800094</v>
      </c>
      <c r="BG19" s="303">
        <v>1549.9223342700141</v>
      </c>
      <c r="BH19" s="303">
        <v>1605.4571587100106</v>
      </c>
      <c r="BI19" s="303">
        <v>1822.3782396800057</v>
      </c>
      <c r="BJ19" s="303">
        <v>2233.2184097200011</v>
      </c>
      <c r="BK19" s="303">
        <v>1888.3803583200581</v>
      </c>
      <c r="BL19" s="303">
        <v>1938.7550556599863</v>
      </c>
      <c r="BM19" s="303">
        <v>2012.8602494100251</v>
      </c>
      <c r="BN19" s="303">
        <v>2054.0367313300162</v>
      </c>
      <c r="BO19" s="277">
        <v>606.75291934146492</v>
      </c>
      <c r="BP19" s="277">
        <v>450.27912983024402</v>
      </c>
      <c r="BQ19" s="277">
        <v>449.86970528794978</v>
      </c>
      <c r="BR19" s="277">
        <v>490.45555323147005</v>
      </c>
      <c r="BS19" s="277">
        <v>518.11817456600807</v>
      </c>
      <c r="BT19" s="277">
        <v>486.88698534483217</v>
      </c>
      <c r="BU19" s="277">
        <v>507.62009082029539</v>
      </c>
      <c r="BV19" s="277">
        <v>521.36231628644236</v>
      </c>
      <c r="BW19" s="277">
        <v>495.21109702540497</v>
      </c>
      <c r="BX19" s="277">
        <v>533.99589503203322</v>
      </c>
      <c r="BY19" s="277">
        <v>517.91307041147388</v>
      </c>
      <c r="BZ19" s="277">
        <v>499.37644378439506</v>
      </c>
      <c r="CA19" s="277">
        <v>629.67452313278443</v>
      </c>
      <c r="CB19" s="277">
        <v>490.07815240530624</v>
      </c>
      <c r="CC19" s="277">
        <v>470.86347482672096</v>
      </c>
      <c r="CD19" s="277">
        <v>513.44853163923233</v>
      </c>
      <c r="CE19" s="277">
        <v>517.20478889676406</v>
      </c>
      <c r="CF19" s="277">
        <v>511.63300982671581</v>
      </c>
      <c r="CG19" s="277">
        <v>543.3170809756258</v>
      </c>
      <c r="CH19" s="277">
        <v>528.27624553181204</v>
      </c>
      <c r="CI19" s="277">
        <v>535.72521359954328</v>
      </c>
      <c r="CJ19" s="277">
        <v>558.75203150054676</v>
      </c>
      <c r="CK19" s="277">
        <v>551.11150712003132</v>
      </c>
      <c r="CL19" s="277">
        <v>562.83816777433321</v>
      </c>
      <c r="CM19" s="277">
        <v>721.59929134072684</v>
      </c>
      <c r="CN19" s="277">
        <v>565.41315926369589</v>
      </c>
      <c r="CO19" s="277">
        <v>552.99441740398993</v>
      </c>
      <c r="CP19" s="277">
        <v>571.71590980828341</v>
      </c>
      <c r="CQ19" s="277">
        <v>506.79872927949157</v>
      </c>
      <c r="CR19" s="277">
        <v>492.25225200173207</v>
      </c>
      <c r="CS19" s="277">
        <v>569.57374932014659</v>
      </c>
      <c r="CT19" s="277">
        <v>511.06621140725298</v>
      </c>
      <c r="CU19" s="277">
        <v>511.59053189233339</v>
      </c>
      <c r="CV19" s="277">
        <v>494.34532444431051</v>
      </c>
      <c r="CW19" s="277">
        <v>515.54146399296224</v>
      </c>
      <c r="CX19" s="277">
        <v>489.02481586579881</v>
      </c>
      <c r="CY19" s="277">
        <v>597.32444670506993</v>
      </c>
      <c r="CZ19" s="277">
        <v>418.72602218085422</v>
      </c>
      <c r="DA19" s="277">
        <v>444.8495392935784</v>
      </c>
      <c r="DB19" s="277">
        <v>430.33805826751075</v>
      </c>
      <c r="DC19" s="277">
        <v>432.67337329920275</v>
      </c>
      <c r="DD19" s="277">
        <v>475.54745574023167</v>
      </c>
      <c r="DE19" s="277">
        <v>432.40436838657422</v>
      </c>
      <c r="DF19" s="277">
        <v>481.51936077629449</v>
      </c>
      <c r="DG19" s="277">
        <v>450.79882552845089</v>
      </c>
      <c r="DH19" s="277">
        <v>501.05689751040717</v>
      </c>
      <c r="DI19" s="277">
        <v>483.85128308184937</v>
      </c>
      <c r="DJ19" s="277">
        <v>511.61406201100749</v>
      </c>
      <c r="DK19" s="277">
        <v>680.80117629350673</v>
      </c>
      <c r="DL19" s="277">
        <v>435.31212213847317</v>
      </c>
      <c r="DM19" s="277">
        <v>471.37913977541064</v>
      </c>
      <c r="DN19" s="277">
        <v>495.83180790849087</v>
      </c>
      <c r="DO19" s="277">
        <v>493.81045822127334</v>
      </c>
      <c r="DP19" s="277">
        <v>511.48439686109168</v>
      </c>
      <c r="DQ19" s="277">
        <v>521.18949825340997</v>
      </c>
      <c r="DR19" s="277">
        <v>525.09636681727659</v>
      </c>
      <c r="DS19" s="277">
        <v>499.08177416132219</v>
      </c>
      <c r="DT19" s="277">
        <v>518.53617601284111</v>
      </c>
      <c r="DU19" s="277">
        <v>541.71314078228795</v>
      </c>
      <c r="DV19" s="277">
        <v>535.33425236222035</v>
      </c>
      <c r="DW19" s="277">
        <v>645.47072463145798</v>
      </c>
      <c r="DX19" s="277">
        <v>464.49635792286097</v>
      </c>
      <c r="DY19" s="277">
        <v>485.33508216946501</v>
      </c>
      <c r="DZ19" s="277">
        <v>493.69289964106395</v>
      </c>
      <c r="EA19" s="277">
        <v>512.04136334321038</v>
      </c>
      <c r="EB19" s="277">
        <v>504.40390579857274</v>
      </c>
      <c r="EC19" s="277">
        <v>536.16535065143069</v>
      </c>
      <c r="ED19" s="277">
        <v>560.43882296544859</v>
      </c>
      <c r="EE19" s="277">
        <v>506.39592678852108</v>
      </c>
      <c r="EF19" s="277">
        <v>558.20759437379706</v>
      </c>
      <c r="EG19" s="277">
        <v>529.84278028682752</v>
      </c>
      <c r="EH19" s="277">
        <v>584.62847928752535</v>
      </c>
      <c r="EI19" s="277">
        <v>656.06268956999395</v>
      </c>
      <c r="EJ19" s="277">
        <v>498.92406292000595</v>
      </c>
      <c r="EK19" s="277">
        <v>468.11021841000365</v>
      </c>
      <c r="EL19" s="277">
        <v>508.98726941000291</v>
      </c>
      <c r="EM19" s="277">
        <v>554.21191683000461</v>
      </c>
      <c r="EN19" s="277">
        <v>497.59225542000479</v>
      </c>
      <c r="EO19" s="277">
        <v>529.91521868000746</v>
      </c>
      <c r="EP19" s="277">
        <v>544.13122052000949</v>
      </c>
      <c r="EQ19" s="277">
        <v>504.02817457000288</v>
      </c>
      <c r="ER19" s="277">
        <v>532.98843615000226</v>
      </c>
      <c r="ES19" s="277">
        <v>486.85214306000364</v>
      </c>
      <c r="ET19" s="277">
        <v>488.16628604000488</v>
      </c>
      <c r="EU19" s="277">
        <v>700.81699445000481</v>
      </c>
      <c r="EV19" s="277">
        <v>446.40418915170494</v>
      </c>
      <c r="EW19" s="277">
        <v>446.95263604000138</v>
      </c>
      <c r="EX19" s="277">
        <v>323.5984316000019</v>
      </c>
      <c r="EY19" s="277">
        <v>298.06796579000138</v>
      </c>
      <c r="EZ19" s="277">
        <v>321.51565287000471</v>
      </c>
      <c r="FA19" s="277">
        <v>371.58199138000401</v>
      </c>
      <c r="FB19" s="277">
        <v>400.64661396000503</v>
      </c>
      <c r="FC19" s="277">
        <v>490.02524679999362</v>
      </c>
      <c r="FD19" s="277">
        <v>417.45955060000159</v>
      </c>
      <c r="FE19" s="277">
        <v>471.53907911000067</v>
      </c>
      <c r="FF19" s="277">
        <v>512.23584632828783</v>
      </c>
      <c r="FG19" s="277">
        <v>597.45281773998613</v>
      </c>
      <c r="FH19" s="277">
        <v>433.55203219999447</v>
      </c>
      <c r="FI19" s="277">
        <v>422.59016550999212</v>
      </c>
      <c r="FJ19" s="277">
        <v>458.32572519999428</v>
      </c>
      <c r="FK19" s="277">
        <v>480.45615668999312</v>
      </c>
      <c r="FL19" s="277">
        <v>463.22687229999406</v>
      </c>
      <c r="FM19" s="277">
        <v>501.46078123999251</v>
      </c>
      <c r="FN19" s="277">
        <v>499.37599545999518</v>
      </c>
      <c r="FO19" s="277">
        <v>530.28576943999678</v>
      </c>
      <c r="FP19" s="277">
        <v>515.85931698999411</v>
      </c>
      <c r="FQ19" s="277">
        <v>530.14537400999393</v>
      </c>
      <c r="FR19" s="277">
        <v>553.20458056736413</v>
      </c>
      <c r="FS19" s="277">
        <v>664.52466772998991</v>
      </c>
      <c r="FT19" s="277">
        <v>492.07885652999869</v>
      </c>
      <c r="FU19" s="277">
        <v>494.49840333000236</v>
      </c>
      <c r="FV19" s="277">
        <v>514.32274826000275</v>
      </c>
      <c r="FW19" s="277">
        <v>513.29570814999806</v>
      </c>
      <c r="FX19" s="277">
        <v>511.75603858000284</v>
      </c>
      <c r="FY19" s="277">
        <v>500.65660290999904</v>
      </c>
      <c r="FZ19" s="277">
        <v>566.49553599000592</v>
      </c>
      <c r="GA19" s="277">
        <v>585.43272994999802</v>
      </c>
      <c r="GB19" s="277">
        <v>536.46121988000482</v>
      </c>
      <c r="GC19" s="277">
        <v>553.69765227000789</v>
      </c>
      <c r="GD19" s="277">
        <v>506.87518005999823</v>
      </c>
      <c r="GE19" s="277">
        <v>640.00381226001309</v>
      </c>
      <c r="GF19" s="277">
        <v>490.84361947000087</v>
      </c>
      <c r="GG19" s="277">
        <v>462.08369111000513</v>
      </c>
      <c r="GH19" s="277">
        <v>506.37154208000555</v>
      </c>
      <c r="GI19" s="277">
        <v>521.99568918000114</v>
      </c>
      <c r="GJ19" s="277">
        <v>534.71991221000519</v>
      </c>
      <c r="GK19" s="277">
        <v>521.37623387000247</v>
      </c>
      <c r="GL19" s="277">
        <v>534.79514817999871</v>
      </c>
      <c r="GM19" s="277">
        <v>507.08900013000823</v>
      </c>
      <c r="GN19" s="277">
        <v>527.69606170000861</v>
      </c>
      <c r="GO19" s="277">
        <v>524.83130502000324</v>
      </c>
      <c r="GP19" s="277">
        <v>497.39496755000232</v>
      </c>
      <c r="GQ19" s="277">
        <v>638.039380100014</v>
      </c>
      <c r="GR19" s="277">
        <v>488.72486955999943</v>
      </c>
      <c r="GS19" s="277">
        <v>478.69290904999724</v>
      </c>
      <c r="GT19" s="277">
        <v>577.53265142000259</v>
      </c>
      <c r="GU19" s="277">
        <v>624.21865724000418</v>
      </c>
      <c r="GV19" s="277">
        <v>620.62693101999889</v>
      </c>
      <c r="GW19" s="277">
        <v>928.18990392000001</v>
      </c>
      <c r="GX19" s="277">
        <v>674.72996261999742</v>
      </c>
      <c r="GY19" s="277">
        <v>630.29854318000378</v>
      </c>
      <c r="GZ19" s="277">
        <v>613.39778241001238</v>
      </c>
      <c r="HA19" s="277">
        <v>628.14046597000538</v>
      </c>
      <c r="HB19" s="277">
        <v>646.84210994004047</v>
      </c>
      <c r="HC19" s="277">
        <v>757.52438602998052</v>
      </c>
      <c r="HD19" s="277">
        <v>573.24648665999041</v>
      </c>
      <c r="HE19" s="277">
        <v>607.98418297001547</v>
      </c>
      <c r="HF19" s="277">
        <v>660.03017157001318</v>
      </c>
      <c r="HG19" s="277">
        <v>685.12115508999841</v>
      </c>
      <c r="HH19" s="277">
        <v>667.70892275001336</v>
      </c>
      <c r="HI19" s="277">
        <v>710.08315748000359</v>
      </c>
      <c r="HJ19" s="277">
        <v>734.21074668001222</v>
      </c>
      <c r="HK19" s="277">
        <v>609.74282717000062</v>
      </c>
      <c r="HL19" s="277">
        <v>740.57340183000554</v>
      </c>
      <c r="HM19" s="277">
        <v>693.27411507000147</v>
      </c>
    </row>
    <row r="20" spans="2:221" x14ac:dyDescent="0.2">
      <c r="B20" s="282">
        <v>1213</v>
      </c>
      <c r="C20" s="284" t="s">
        <v>8</v>
      </c>
      <c r="D20" s="281">
        <v>743.62630089000004</v>
      </c>
      <c r="E20" s="281">
        <v>803.34595931089098</v>
      </c>
      <c r="F20" s="281">
        <v>845.74343546730006</v>
      </c>
      <c r="G20" s="281">
        <v>798.32967897237506</v>
      </c>
      <c r="H20" s="281">
        <v>949.40212653000015</v>
      </c>
      <c r="I20" s="281">
        <v>978.25089224999988</v>
      </c>
      <c r="J20" s="281">
        <v>898.49460617000011</v>
      </c>
      <c r="K20" s="281">
        <v>737.51562336999996</v>
      </c>
      <c r="L20" s="281">
        <v>821.43005014999994</v>
      </c>
      <c r="M20" s="281">
        <v>851.64592166999944</v>
      </c>
      <c r="N20" s="281">
        <v>812.65267195000001</v>
      </c>
      <c r="O20" s="281">
        <v>751.14816071999985</v>
      </c>
      <c r="P20" s="281">
        <v>186.19874288</v>
      </c>
      <c r="Q20" s="281">
        <v>181.69025529000001</v>
      </c>
      <c r="R20" s="281">
        <v>181.53352739000002</v>
      </c>
      <c r="S20" s="281">
        <v>194.20377533000001</v>
      </c>
      <c r="T20" s="281">
        <v>191.48692484</v>
      </c>
      <c r="U20" s="281">
        <v>190.06499577</v>
      </c>
      <c r="V20" s="281">
        <v>207.63027759089096</v>
      </c>
      <c r="W20" s="281">
        <v>214.16376111</v>
      </c>
      <c r="X20" s="281">
        <v>218.9658613021</v>
      </c>
      <c r="Y20" s="281">
        <v>201.29337203</v>
      </c>
      <c r="Z20" s="281">
        <v>240.22280008000001</v>
      </c>
      <c r="AA20" s="281">
        <v>185.26140205519999</v>
      </c>
      <c r="AB20" s="281">
        <v>185.17918090000001</v>
      </c>
      <c r="AC20" s="281">
        <v>176.70681920999999</v>
      </c>
      <c r="AD20" s="281">
        <v>211.74064955997801</v>
      </c>
      <c r="AE20" s="281">
        <v>224.70302930239706</v>
      </c>
      <c r="AF20" s="281">
        <v>225.49101480000007</v>
      </c>
      <c r="AG20" s="281">
        <v>228.65460632000003</v>
      </c>
      <c r="AH20" s="281">
        <v>242.50092054000001</v>
      </c>
      <c r="AI20" s="281">
        <v>252.75558487000001</v>
      </c>
      <c r="AJ20" s="281">
        <v>255.65847780000001</v>
      </c>
      <c r="AK20" s="281">
        <v>242.83319759999998</v>
      </c>
      <c r="AL20" s="281">
        <v>244.96800988999996</v>
      </c>
      <c r="AM20" s="281">
        <v>234.79120695999998</v>
      </c>
      <c r="AN20" s="281">
        <v>226.59001167000002</v>
      </c>
      <c r="AO20" s="281">
        <v>225.26753158999998</v>
      </c>
      <c r="AP20" s="281">
        <v>227.43454387000008</v>
      </c>
      <c r="AQ20" s="281">
        <v>219.20251904000008</v>
      </c>
      <c r="AR20" s="281">
        <v>232.38241525999996</v>
      </c>
      <c r="AS20" s="281">
        <v>119.29916793000001</v>
      </c>
      <c r="AT20" s="303">
        <v>171.70046035999994</v>
      </c>
      <c r="AU20" s="303">
        <v>214.13357982000002</v>
      </c>
      <c r="AV20" s="281">
        <v>201.86232173000002</v>
      </c>
      <c r="AW20" s="281">
        <v>186.61700647000001</v>
      </c>
      <c r="AX20" s="303">
        <v>212.51259541999991</v>
      </c>
      <c r="AY20" s="303">
        <v>220.43812652999998</v>
      </c>
      <c r="AZ20" s="303">
        <v>220.11144319999994</v>
      </c>
      <c r="BA20" s="303">
        <v>200.27096522999994</v>
      </c>
      <c r="BB20" s="303">
        <v>227.92144366999977</v>
      </c>
      <c r="BC20" s="303">
        <v>203.34206956999984</v>
      </c>
      <c r="BD20" s="303">
        <v>209.14428623000003</v>
      </c>
      <c r="BE20" s="303">
        <v>206.22160335000001</v>
      </c>
      <c r="BF20" s="303">
        <v>210.45173234999999</v>
      </c>
      <c r="BG20" s="303">
        <v>186.83505001999998</v>
      </c>
      <c r="BH20" s="303">
        <v>219.15227408999999</v>
      </c>
      <c r="BI20" s="303">
        <v>187.76035316999997</v>
      </c>
      <c r="BJ20" s="303">
        <v>176.09323815999994</v>
      </c>
      <c r="BK20" s="303">
        <v>168.14229530000006</v>
      </c>
      <c r="BL20" s="303">
        <v>200.86338853000012</v>
      </c>
      <c r="BM20" s="303">
        <v>179.79456115999994</v>
      </c>
      <c r="BN20" s="303">
        <v>177.15922782999996</v>
      </c>
      <c r="BO20" s="277">
        <v>65.247513480000009</v>
      </c>
      <c r="BP20" s="277">
        <v>63.163610270000007</v>
      </c>
      <c r="BQ20" s="277">
        <v>57.787619129999996</v>
      </c>
      <c r="BR20" s="277">
        <v>59.947515330000009</v>
      </c>
      <c r="BS20" s="277">
        <v>62.341382699999997</v>
      </c>
      <c r="BT20" s="277">
        <v>59.401357259999997</v>
      </c>
      <c r="BU20" s="277">
        <v>60.518204690000012</v>
      </c>
      <c r="BV20" s="277">
        <v>59.362393900000001</v>
      </c>
      <c r="BW20" s="277">
        <v>61.652928799999998</v>
      </c>
      <c r="BX20" s="277">
        <v>62.504902400000006</v>
      </c>
      <c r="BY20" s="277">
        <v>64.36233141000001</v>
      </c>
      <c r="BZ20" s="277">
        <v>67.336541519999997</v>
      </c>
      <c r="CA20" s="277">
        <v>74.90400824999999</v>
      </c>
      <c r="CB20" s="277">
        <v>56.995754590000004</v>
      </c>
      <c r="CC20" s="277">
        <v>59.587161999999999</v>
      </c>
      <c r="CD20" s="277">
        <v>60.143474630000007</v>
      </c>
      <c r="CE20" s="277">
        <v>65.191193610000013</v>
      </c>
      <c r="CF20" s="277">
        <v>64.730327529999997</v>
      </c>
      <c r="CG20" s="277">
        <v>67.68981399089094</v>
      </c>
      <c r="CH20" s="277">
        <v>69.15978677999999</v>
      </c>
      <c r="CI20" s="277">
        <v>70.780676820000011</v>
      </c>
      <c r="CJ20" s="277">
        <v>75.549212319999995</v>
      </c>
      <c r="CK20" s="277">
        <v>70.020565820000002</v>
      </c>
      <c r="CL20" s="277">
        <v>68.593982969999999</v>
      </c>
      <c r="CM20" s="277">
        <v>90.851896629999999</v>
      </c>
      <c r="CN20" s="277">
        <v>61.974237349999989</v>
      </c>
      <c r="CO20" s="277">
        <v>66.139727322100001</v>
      </c>
      <c r="CP20" s="277">
        <v>67.82670014</v>
      </c>
      <c r="CQ20" s="277">
        <v>60.282218659999998</v>
      </c>
      <c r="CR20" s="277">
        <v>73.184453230000003</v>
      </c>
      <c r="CS20" s="277">
        <v>117.51248132000002</v>
      </c>
      <c r="CT20" s="277">
        <v>63.903900369999995</v>
      </c>
      <c r="CU20" s="277">
        <v>58.806418390000005</v>
      </c>
      <c r="CV20" s="277">
        <v>59.661314485200002</v>
      </c>
      <c r="CW20" s="277">
        <v>65.33031957</v>
      </c>
      <c r="CX20" s="277">
        <v>60.269768000000006</v>
      </c>
      <c r="CY20" s="277">
        <v>83.645505799999995</v>
      </c>
      <c r="CZ20" s="277">
        <v>52.282146320000003</v>
      </c>
      <c r="DA20" s="277">
        <v>49.251528780000008</v>
      </c>
      <c r="DB20" s="277">
        <v>60.318892480000017</v>
      </c>
      <c r="DC20" s="277">
        <v>56.578706919999988</v>
      </c>
      <c r="DD20" s="277">
        <v>59.809219809999995</v>
      </c>
      <c r="DE20" s="277">
        <v>77.113597889978024</v>
      </c>
      <c r="DF20" s="277">
        <v>66.871872139999994</v>
      </c>
      <c r="DG20" s="277">
        <v>67.755179530000007</v>
      </c>
      <c r="DH20" s="277">
        <v>85.479687960000007</v>
      </c>
      <c r="DI20" s="277">
        <v>73.485748290000004</v>
      </c>
      <c r="DJ20" s="277">
        <v>65.737593052397031</v>
      </c>
      <c r="DK20" s="277">
        <v>93.366265800000036</v>
      </c>
      <c r="DL20" s="277">
        <v>67.943489920000005</v>
      </c>
      <c r="DM20" s="277">
        <v>64.181259080000004</v>
      </c>
      <c r="DN20" s="277">
        <v>73.967615760000029</v>
      </c>
      <c r="DO20" s="277">
        <v>73.656080770000017</v>
      </c>
      <c r="DP20" s="277">
        <v>81.030909789999981</v>
      </c>
      <c r="DQ20" s="277">
        <v>81.887642180000014</v>
      </c>
      <c r="DR20" s="277">
        <v>79.713303719999999</v>
      </c>
      <c r="DS20" s="277">
        <v>80.899974640000011</v>
      </c>
      <c r="DT20" s="277">
        <v>77.589201299999999</v>
      </c>
      <c r="DU20" s="277">
        <v>92.555302930000025</v>
      </c>
      <c r="DV20" s="277">
        <v>82.611080639999983</v>
      </c>
      <c r="DW20" s="277">
        <v>96.496510499999999</v>
      </c>
      <c r="DX20" s="277">
        <v>78.125899060000023</v>
      </c>
      <c r="DY20" s="277">
        <v>81.036068239999977</v>
      </c>
      <c r="DZ20" s="277">
        <v>75.723250409999991</v>
      </c>
      <c r="EA20" s="277">
        <v>84.65495826999998</v>
      </c>
      <c r="EB20" s="277">
        <v>82.454988920000005</v>
      </c>
      <c r="EC20" s="277">
        <v>87.839340880000009</v>
      </c>
      <c r="ED20" s="277">
        <v>78.424829479999985</v>
      </c>
      <c r="EE20" s="277">
        <v>78.703839529999996</v>
      </c>
      <c r="EF20" s="277">
        <v>82.314215539999992</v>
      </c>
      <c r="EG20" s="277">
        <v>79.605979100000013</v>
      </c>
      <c r="EH20" s="277">
        <v>72.871012319999977</v>
      </c>
      <c r="EI20" s="277">
        <v>87.42677765000002</v>
      </c>
      <c r="EJ20" s="277">
        <v>68.485465879999978</v>
      </c>
      <c r="EK20" s="277">
        <v>70.677768140000012</v>
      </c>
      <c r="EL20" s="277">
        <v>71.249335540000004</v>
      </c>
      <c r="EM20" s="277">
        <v>77.265209220000031</v>
      </c>
      <c r="EN20" s="277">
        <v>76.752986829999955</v>
      </c>
      <c r="EO20" s="277">
        <v>78.911611190000002</v>
      </c>
      <c r="EP20" s="277">
        <v>74.75043385000005</v>
      </c>
      <c r="EQ20" s="277">
        <v>73.772498830000004</v>
      </c>
      <c r="ER20" s="277">
        <v>77.735661680000021</v>
      </c>
      <c r="ES20" s="277">
        <v>69.034820170000046</v>
      </c>
      <c r="ET20" s="277">
        <v>72.432037190000003</v>
      </c>
      <c r="EU20" s="277">
        <v>91.140610330000001</v>
      </c>
      <c r="EV20" s="277">
        <v>65.104965009999958</v>
      </c>
      <c r="EW20" s="277">
        <v>76.136839920000014</v>
      </c>
      <c r="EX20" s="277">
        <v>36.947875719999999</v>
      </c>
      <c r="EY20" s="277">
        <v>32.289112240000009</v>
      </c>
      <c r="EZ20" s="277">
        <v>50.062179970000003</v>
      </c>
      <c r="FA20" s="277">
        <v>55.272709290000009</v>
      </c>
      <c r="FB20" s="277">
        <v>59.124632459999965</v>
      </c>
      <c r="FC20" s="277">
        <v>57.303118609999963</v>
      </c>
      <c r="FD20" s="277">
        <v>68.47745879</v>
      </c>
      <c r="FE20" s="277">
        <v>69.565154730000017</v>
      </c>
      <c r="FF20" s="277">
        <v>76.090966299999977</v>
      </c>
      <c r="FG20" s="277">
        <v>77.351005440000023</v>
      </c>
      <c r="FH20" s="277">
        <v>60.805711809999991</v>
      </c>
      <c r="FI20" s="277">
        <v>63.705604479999991</v>
      </c>
      <c r="FJ20" s="277">
        <v>63.995600789999997</v>
      </c>
      <c r="FK20" s="277">
        <v>59.045876550000003</v>
      </c>
      <c r="FL20" s="277">
        <v>63.575529130000007</v>
      </c>
      <c r="FM20" s="277">
        <v>81.036755029999981</v>
      </c>
      <c r="FN20" s="277">
        <v>64.399635389999986</v>
      </c>
      <c r="FO20" s="277">
        <v>67.076204999999973</v>
      </c>
      <c r="FP20" s="277">
        <v>78.328088250000008</v>
      </c>
      <c r="FQ20" s="277">
        <v>67.762729369999988</v>
      </c>
      <c r="FR20" s="277">
        <v>74.347308909999981</v>
      </c>
      <c r="FS20" s="277">
        <v>90.64065396999996</v>
      </c>
      <c r="FT20" s="277">
        <v>52.462303219999995</v>
      </c>
      <c r="FU20" s="277">
        <v>77.008486009999984</v>
      </c>
      <c r="FV20" s="277">
        <v>68.127158530000003</v>
      </c>
      <c r="FW20" s="277">
        <v>67.281953009999953</v>
      </c>
      <c r="FX20" s="277">
        <v>64.861853689999975</v>
      </c>
      <c r="FY20" s="277">
        <v>58.948907230000003</v>
      </c>
      <c r="FZ20" s="277">
        <v>76.192849930000008</v>
      </c>
      <c r="GA20" s="277">
        <v>92.779686509999777</v>
      </c>
      <c r="GB20" s="277">
        <v>71.750347779999942</v>
      </c>
      <c r="GC20" s="277">
        <v>65.735439009999979</v>
      </c>
      <c r="GD20" s="277">
        <v>65.85628277999993</v>
      </c>
      <c r="GE20" s="277">
        <v>94.340343109999992</v>
      </c>
      <c r="GF20" s="277">
        <v>46.878237680000012</v>
      </c>
      <c r="GG20" s="277">
        <v>67.925705440000016</v>
      </c>
      <c r="GH20" s="277">
        <v>68.703057309999977</v>
      </c>
      <c r="GI20" s="277">
        <v>69.675715289999999</v>
      </c>
      <c r="GJ20" s="277">
        <v>67.842830750000005</v>
      </c>
      <c r="GK20" s="277">
        <v>65.53686587</v>
      </c>
      <c r="GL20" s="277">
        <v>74.066965299999964</v>
      </c>
      <c r="GM20" s="277">
        <v>70.847901180000008</v>
      </c>
      <c r="GN20" s="277">
        <v>68.496354840000009</v>
      </c>
      <c r="GO20" s="277">
        <v>57.990168089999955</v>
      </c>
      <c r="GP20" s="277">
        <v>60.348527090000005</v>
      </c>
      <c r="GQ20" s="277">
        <v>100.75138145</v>
      </c>
      <c r="GR20" s="277">
        <v>57.096002059999975</v>
      </c>
      <c r="GS20" s="277">
        <v>61.304890580000013</v>
      </c>
      <c r="GT20" s="277">
        <v>63.707840009999956</v>
      </c>
      <c r="GU20" s="277">
        <v>64.377557919999973</v>
      </c>
      <c r="GV20" s="277">
        <v>59.674955240000038</v>
      </c>
      <c r="GW20" s="277">
        <v>65.039336179999964</v>
      </c>
      <c r="GX20" s="277">
        <v>58.334037979999977</v>
      </c>
      <c r="GY20" s="277">
        <v>52.719864000000001</v>
      </c>
      <c r="GZ20" s="277">
        <v>57.652165190000034</v>
      </c>
      <c r="HA20" s="277">
        <v>47.735201760000066</v>
      </c>
      <c r="HB20" s="277">
        <v>62.754928349999943</v>
      </c>
      <c r="HC20" s="277">
        <v>89.48882215000009</v>
      </c>
      <c r="HD20" s="277">
        <v>55.794554240000018</v>
      </c>
      <c r="HE20" s="277">
        <v>55.580012140000001</v>
      </c>
      <c r="HF20" s="277">
        <v>57.608685870000016</v>
      </c>
      <c r="HG20" s="277">
        <v>57.459897829999989</v>
      </c>
      <c r="HH20" s="277">
        <v>64.725977459999953</v>
      </c>
      <c r="HI20" s="277">
        <v>55.522153749999987</v>
      </c>
      <c r="HJ20" s="277">
        <v>62.14628249999997</v>
      </c>
      <c r="HK20" s="277">
        <v>59.490791580000021</v>
      </c>
      <c r="HL20" s="277">
        <v>60.547637590000001</v>
      </c>
      <c r="HM20" s="277">
        <v>47.936925659999979</v>
      </c>
    </row>
    <row r="21" spans="2:221" x14ac:dyDescent="0.2">
      <c r="B21" s="282">
        <v>1214</v>
      </c>
      <c r="C21" s="284" t="s">
        <v>9</v>
      </c>
      <c r="D21" s="281">
        <v>1323.6914904623359</v>
      </c>
      <c r="E21" s="281">
        <v>1376.7298100111327</v>
      </c>
      <c r="F21" s="281">
        <v>2026.47470677</v>
      </c>
      <c r="G21" s="281">
        <v>1631.1040510000003</v>
      </c>
      <c r="H21" s="281">
        <v>1474.9826742400003</v>
      </c>
      <c r="I21" s="281">
        <v>1559.3529866400004</v>
      </c>
      <c r="J21" s="281">
        <v>1413.6195365900001</v>
      </c>
      <c r="K21" s="281">
        <v>944.45676290000017</v>
      </c>
      <c r="L21" s="281">
        <v>1207.1094484352341</v>
      </c>
      <c r="M21" s="281">
        <v>1266.97243787</v>
      </c>
      <c r="N21" s="281">
        <v>1180.36780598</v>
      </c>
      <c r="O21" s="281">
        <v>1117.2709290600001</v>
      </c>
      <c r="P21" s="281">
        <v>311.65307024544256</v>
      </c>
      <c r="Q21" s="281">
        <v>328.37939053629827</v>
      </c>
      <c r="R21" s="281">
        <v>333.93233269232155</v>
      </c>
      <c r="S21" s="281">
        <v>349.72669698827326</v>
      </c>
      <c r="T21" s="281">
        <v>290.62871417486139</v>
      </c>
      <c r="U21" s="281">
        <v>339.76849321568079</v>
      </c>
      <c r="V21" s="281">
        <v>359.3573288952216</v>
      </c>
      <c r="W21" s="281">
        <v>386.97527372536882</v>
      </c>
      <c r="X21" s="281">
        <v>409.69279824</v>
      </c>
      <c r="Y21" s="281">
        <v>549.53943956000001</v>
      </c>
      <c r="Z21" s="281">
        <v>560.49038092000001</v>
      </c>
      <c r="AA21" s="281">
        <v>506.75208805</v>
      </c>
      <c r="AB21" s="281">
        <v>377.33850900000004</v>
      </c>
      <c r="AC21" s="281">
        <v>367.68842099999995</v>
      </c>
      <c r="AD21" s="281">
        <v>415.14687800000002</v>
      </c>
      <c r="AE21" s="281">
        <v>470.93024300000002</v>
      </c>
      <c r="AF21" s="281">
        <v>393.49266017000002</v>
      </c>
      <c r="AG21" s="281">
        <v>344.95015597999986</v>
      </c>
      <c r="AH21" s="281">
        <v>354.74986209000019</v>
      </c>
      <c r="AI21" s="281">
        <v>381.78999599999986</v>
      </c>
      <c r="AJ21" s="281">
        <v>358.42011599999978</v>
      </c>
      <c r="AK21" s="281">
        <v>374.79309480000018</v>
      </c>
      <c r="AL21" s="281">
        <v>405.20209483000014</v>
      </c>
      <c r="AM21" s="281">
        <v>420.93768101000023</v>
      </c>
      <c r="AN21" s="281">
        <v>353.28629707000005</v>
      </c>
      <c r="AO21" s="281">
        <v>351.59379527000016</v>
      </c>
      <c r="AP21" s="281">
        <v>370.61157180999976</v>
      </c>
      <c r="AQ21" s="281">
        <v>338.12787244000003</v>
      </c>
      <c r="AR21" s="281">
        <v>274.16274791000012</v>
      </c>
      <c r="AS21" s="281">
        <v>162.88761441999992</v>
      </c>
      <c r="AT21" s="303">
        <v>217.27245504000007</v>
      </c>
      <c r="AU21" s="303">
        <v>290.13394553000001</v>
      </c>
      <c r="AV21" s="281">
        <v>272.78429239000002</v>
      </c>
      <c r="AW21" s="281">
        <v>294.92792258000003</v>
      </c>
      <c r="AX21" s="303">
        <v>319.71876903523412</v>
      </c>
      <c r="AY21" s="303">
        <v>319.67846443000002</v>
      </c>
      <c r="AZ21" s="303">
        <v>278.41552036000002</v>
      </c>
      <c r="BA21" s="303">
        <v>291.40433050000001</v>
      </c>
      <c r="BB21" s="303">
        <v>353.18717591000006</v>
      </c>
      <c r="BC21" s="303">
        <v>343.96541109999998</v>
      </c>
      <c r="BD21" s="303">
        <v>276.45097942999996</v>
      </c>
      <c r="BE21" s="303">
        <v>294.65097952000002</v>
      </c>
      <c r="BF21" s="303">
        <v>319.45711592999999</v>
      </c>
      <c r="BG21" s="303">
        <v>289.80873109999993</v>
      </c>
      <c r="BH21" s="303">
        <v>269.13424295999994</v>
      </c>
      <c r="BI21" s="303">
        <v>263.48550247000003</v>
      </c>
      <c r="BJ21" s="303">
        <v>278.71864943999998</v>
      </c>
      <c r="BK21" s="303">
        <v>305.93253419000001</v>
      </c>
      <c r="BL21" s="303">
        <v>246.48984976000003</v>
      </c>
      <c r="BM21" s="303">
        <v>264.29283744999998</v>
      </c>
      <c r="BN21" s="303">
        <v>338.57394920999997</v>
      </c>
      <c r="BO21" s="277">
        <v>115.50047403744964</v>
      </c>
      <c r="BP21" s="277">
        <v>95.05465429833437</v>
      </c>
      <c r="BQ21" s="277">
        <v>101.09794190965856</v>
      </c>
      <c r="BR21" s="277">
        <v>110.57733737448888</v>
      </c>
      <c r="BS21" s="277">
        <v>113.66448829889352</v>
      </c>
      <c r="BT21" s="277">
        <v>104.13756486291588</v>
      </c>
      <c r="BU21" s="277">
        <v>112.30017980154217</v>
      </c>
      <c r="BV21" s="277">
        <v>116.29767507782168</v>
      </c>
      <c r="BW21" s="277">
        <v>105.3344778129577</v>
      </c>
      <c r="BX21" s="277">
        <v>122.03480850331989</v>
      </c>
      <c r="BY21" s="277">
        <v>118.85043483497284</v>
      </c>
      <c r="BZ21" s="277">
        <v>108.84145364998052</v>
      </c>
      <c r="CA21" s="277">
        <v>100.24429131954142</v>
      </c>
      <c r="CB21" s="277">
        <v>96.482735219021691</v>
      </c>
      <c r="CC21" s="277">
        <v>93.901687636298277</v>
      </c>
      <c r="CD21" s="277">
        <v>107.34283525966922</v>
      </c>
      <c r="CE21" s="277">
        <v>120.90350670195082</v>
      </c>
      <c r="CF21" s="277">
        <v>111.52215125406076</v>
      </c>
      <c r="CG21" s="277">
        <v>113.81037539989897</v>
      </c>
      <c r="CH21" s="277">
        <v>121.38865973255392</v>
      </c>
      <c r="CI21" s="277">
        <v>124.15829376276869</v>
      </c>
      <c r="CJ21" s="277">
        <v>126.66620855803333</v>
      </c>
      <c r="CK21" s="277">
        <v>128.37260326796849</v>
      </c>
      <c r="CL21" s="277">
        <v>131.936461899367</v>
      </c>
      <c r="CM21" s="277">
        <v>141.49126326999999</v>
      </c>
      <c r="CN21" s="277">
        <v>120.46300646</v>
      </c>
      <c r="CO21" s="277">
        <v>147.73852851000004</v>
      </c>
      <c r="CP21" s="277">
        <v>166.28510786000001</v>
      </c>
      <c r="CQ21" s="277">
        <v>191.77568137</v>
      </c>
      <c r="CR21" s="277">
        <v>191.47865032999999</v>
      </c>
      <c r="CS21" s="277">
        <v>194.28770459999996</v>
      </c>
      <c r="CT21" s="277">
        <v>178.24171144000002</v>
      </c>
      <c r="CU21" s="277">
        <v>187.96096488000001</v>
      </c>
      <c r="CV21" s="277">
        <v>175.78747989000001</v>
      </c>
      <c r="CW21" s="277">
        <v>166.97669441999997</v>
      </c>
      <c r="CX21" s="277">
        <v>163.98791373999998</v>
      </c>
      <c r="CY21" s="277">
        <v>136.515839</v>
      </c>
      <c r="CZ21" s="277">
        <v>116.152815</v>
      </c>
      <c r="DA21" s="277">
        <v>124.66985500000001</v>
      </c>
      <c r="DB21" s="277">
        <v>120.897913</v>
      </c>
      <c r="DC21" s="277">
        <v>130.669861</v>
      </c>
      <c r="DD21" s="277">
        <v>116.12064699999999</v>
      </c>
      <c r="DE21" s="277">
        <v>131.589719</v>
      </c>
      <c r="DF21" s="277">
        <v>149.21020300000001</v>
      </c>
      <c r="DG21" s="277">
        <v>134.34695600000001</v>
      </c>
      <c r="DH21" s="277">
        <v>167.62572700000001</v>
      </c>
      <c r="DI21" s="277">
        <v>155.65939</v>
      </c>
      <c r="DJ21" s="277">
        <v>147.64512599999998</v>
      </c>
      <c r="DK21" s="277">
        <v>143.18166692</v>
      </c>
      <c r="DL21" s="277">
        <v>118.92138323000007</v>
      </c>
      <c r="DM21" s="277">
        <v>131.38961001999996</v>
      </c>
      <c r="DN21" s="277">
        <v>116.18211405000007</v>
      </c>
      <c r="DO21" s="277">
        <v>109.52584430999998</v>
      </c>
      <c r="DP21" s="277">
        <v>119.24219761999983</v>
      </c>
      <c r="DQ21" s="277">
        <v>115.90942146000015</v>
      </c>
      <c r="DR21" s="277">
        <v>127.43355724000004</v>
      </c>
      <c r="DS21" s="277">
        <v>111.40688339</v>
      </c>
      <c r="DT21" s="277">
        <v>125.40577178999969</v>
      </c>
      <c r="DU21" s="277">
        <v>141.33939534000012</v>
      </c>
      <c r="DV21" s="277">
        <v>115.04482887000009</v>
      </c>
      <c r="DW21" s="277">
        <v>128.61224970000004</v>
      </c>
      <c r="DX21" s="277">
        <v>112.33673998999986</v>
      </c>
      <c r="DY21" s="277">
        <v>117.47112630999989</v>
      </c>
      <c r="DZ21" s="277">
        <v>120.03403996999999</v>
      </c>
      <c r="EA21" s="277">
        <v>129.69689621000001</v>
      </c>
      <c r="EB21" s="277">
        <v>125.06215862000018</v>
      </c>
      <c r="EC21" s="277">
        <v>140.11758988000008</v>
      </c>
      <c r="ED21" s="277">
        <v>142.58451462000002</v>
      </c>
      <c r="EE21" s="277">
        <v>122.49999033</v>
      </c>
      <c r="EF21" s="277">
        <v>155.7976436600002</v>
      </c>
      <c r="EG21" s="277">
        <v>144.75721018000007</v>
      </c>
      <c r="EH21" s="277">
        <v>120.38282716999996</v>
      </c>
      <c r="EI21" s="277">
        <v>131.28475924999989</v>
      </c>
      <c r="EJ21" s="277">
        <v>111.73364143000009</v>
      </c>
      <c r="EK21" s="277">
        <v>110.26789639000005</v>
      </c>
      <c r="EL21" s="277">
        <v>114.84042188000001</v>
      </c>
      <c r="EM21" s="277">
        <v>128.09400136000014</v>
      </c>
      <c r="EN21" s="277">
        <v>108.65937203000003</v>
      </c>
      <c r="EO21" s="277">
        <v>133.69995300999997</v>
      </c>
      <c r="EP21" s="277">
        <v>123.7295854499999</v>
      </c>
      <c r="EQ21" s="277">
        <v>113.18203334999986</v>
      </c>
      <c r="ER21" s="277">
        <v>126.74651210999993</v>
      </c>
      <c r="ES21" s="277">
        <v>112.91695990000005</v>
      </c>
      <c r="ET21" s="277">
        <v>98.464400430000055</v>
      </c>
      <c r="EU21" s="277">
        <v>116.48697939000009</v>
      </c>
      <c r="EV21" s="277">
        <v>80.789610300000092</v>
      </c>
      <c r="EW21" s="277">
        <v>76.886158219999942</v>
      </c>
      <c r="EX21" s="277">
        <v>40.971478579999946</v>
      </c>
      <c r="EY21" s="277">
        <v>51.998295889999952</v>
      </c>
      <c r="EZ21" s="277">
        <v>69.917839950000044</v>
      </c>
      <c r="FA21" s="277">
        <v>66.683807449999961</v>
      </c>
      <c r="FB21" s="277">
        <v>72.70442237999994</v>
      </c>
      <c r="FC21" s="277">
        <v>77.884225210000182</v>
      </c>
      <c r="FD21" s="277">
        <v>88.636729790000018</v>
      </c>
      <c r="FE21" s="277">
        <v>95.439837890000021</v>
      </c>
      <c r="FF21" s="277">
        <v>106.05737784999994</v>
      </c>
      <c r="FG21" s="277">
        <v>94.214292389999997</v>
      </c>
      <c r="FH21" s="277">
        <v>82.09</v>
      </c>
      <c r="FI21" s="277">
        <v>96.48</v>
      </c>
      <c r="FJ21" s="277">
        <v>90.55</v>
      </c>
      <c r="FK21" s="277">
        <v>93.58484476000001</v>
      </c>
      <c r="FL21" s="277">
        <v>110.79307782000001</v>
      </c>
      <c r="FM21" s="277">
        <v>114.04645246</v>
      </c>
      <c r="FN21" s="277">
        <v>101.82857951523411</v>
      </c>
      <c r="FO21" s="277">
        <v>103.84373706000002</v>
      </c>
      <c r="FP21" s="277">
        <v>101.53318267000002</v>
      </c>
      <c r="FQ21" s="277">
        <v>105.12277147</v>
      </c>
      <c r="FR21" s="277">
        <v>113.02251029</v>
      </c>
      <c r="FS21" s="277">
        <v>94.957842590000027</v>
      </c>
      <c r="FT21" s="277">
        <v>83.13314668000001</v>
      </c>
      <c r="FU21" s="277">
        <v>100.32453109000001</v>
      </c>
      <c r="FV21" s="277">
        <v>93.142257250000014</v>
      </c>
      <c r="FW21" s="277">
        <v>98.636124039999999</v>
      </c>
      <c r="FX21" s="277">
        <v>99.625949209999987</v>
      </c>
      <c r="FY21" s="277">
        <v>101.40818596000001</v>
      </c>
      <c r="FZ21" s="277">
        <v>122.01460863</v>
      </c>
      <c r="GA21" s="277">
        <v>129.76438132000001</v>
      </c>
      <c r="GB21" s="277">
        <v>113.11247149</v>
      </c>
      <c r="GC21" s="277">
        <v>116.18002607000001</v>
      </c>
      <c r="GD21" s="277">
        <v>114.67291354</v>
      </c>
      <c r="GE21" s="277">
        <v>96.200638639999966</v>
      </c>
      <c r="GF21" s="277">
        <v>77.983555059999986</v>
      </c>
      <c r="GG21" s="277">
        <v>102.26678573000001</v>
      </c>
      <c r="GH21" s="277">
        <v>88.831873250000015</v>
      </c>
      <c r="GI21" s="277">
        <v>105.70857061000002</v>
      </c>
      <c r="GJ21" s="277">
        <v>100.11053566</v>
      </c>
      <c r="GK21" s="277">
        <v>99.944467469999992</v>
      </c>
      <c r="GL21" s="277">
        <v>108.82149373999998</v>
      </c>
      <c r="GM21" s="277">
        <v>110.69115472</v>
      </c>
      <c r="GN21" s="277">
        <v>109.99858519</v>
      </c>
      <c r="GO21" s="277">
        <v>100.24977501999997</v>
      </c>
      <c r="GP21" s="277">
        <v>79.560370889999959</v>
      </c>
      <c r="GQ21" s="277">
        <v>99.006520339999966</v>
      </c>
      <c r="GR21" s="277">
        <v>84.048171879999998</v>
      </c>
      <c r="GS21" s="277">
        <v>86.079550740000002</v>
      </c>
      <c r="GT21" s="277">
        <v>87.127640060000004</v>
      </c>
      <c r="GU21" s="277">
        <v>99.974360669999996</v>
      </c>
      <c r="GV21" s="277">
        <v>76.383501740000014</v>
      </c>
      <c r="GW21" s="277">
        <v>93.763297410000007</v>
      </c>
      <c r="GX21" s="277">
        <v>98.843848899999969</v>
      </c>
      <c r="GY21" s="277">
        <v>86.111503130000017</v>
      </c>
      <c r="GZ21" s="277">
        <v>105.12460874000001</v>
      </c>
      <c r="HA21" s="277">
        <v>96.341957890000018</v>
      </c>
      <c r="HB21" s="277">
        <v>104.46596755999997</v>
      </c>
      <c r="HC21" s="277">
        <v>88.351164340000011</v>
      </c>
      <c r="HD21" s="277">
        <v>76.609520950000004</v>
      </c>
      <c r="HE21" s="277">
        <v>81.529164469999998</v>
      </c>
      <c r="HF21" s="277">
        <v>80.597163609999981</v>
      </c>
      <c r="HG21" s="277">
        <v>90.310581199999987</v>
      </c>
      <c r="HH21" s="277">
        <v>93.385092640000011</v>
      </c>
      <c r="HI21" s="277">
        <v>112.33548862999999</v>
      </c>
      <c r="HJ21" s="277">
        <v>108.40093319</v>
      </c>
      <c r="HK21" s="277">
        <v>117.83752739000001</v>
      </c>
      <c r="HL21" s="277">
        <v>128.40309071999997</v>
      </c>
      <c r="HM21" s="277">
        <v>127.68115531999997</v>
      </c>
    </row>
    <row r="22" spans="2:221" x14ac:dyDescent="0.2">
      <c r="B22" s="282">
        <v>1215</v>
      </c>
      <c r="C22" s="284" t="s">
        <v>10</v>
      </c>
      <c r="D22" s="281">
        <v>1799.4192497821289</v>
      </c>
      <c r="E22" s="281">
        <v>1835.7418970575245</v>
      </c>
      <c r="F22" s="281">
        <v>1732.2526188242327</v>
      </c>
      <c r="G22" s="281">
        <v>1591.3656711709186</v>
      </c>
      <c r="H22" s="281">
        <v>1651.7354824328065</v>
      </c>
      <c r="I22" s="281">
        <v>1684.805430188999</v>
      </c>
      <c r="J22" s="281">
        <v>1592.8936603495013</v>
      </c>
      <c r="K22" s="281">
        <v>1272.3435110064979</v>
      </c>
      <c r="L22" s="281">
        <v>1515.9421724350668</v>
      </c>
      <c r="M22" s="281">
        <v>1426.4089501950091</v>
      </c>
      <c r="N22" s="281">
        <v>1121.1674527800155</v>
      </c>
      <c r="O22" s="281">
        <v>1206.0406234500133</v>
      </c>
      <c r="P22" s="281">
        <v>474.45893774963838</v>
      </c>
      <c r="Q22" s="281">
        <v>446.81444761584476</v>
      </c>
      <c r="R22" s="281">
        <v>452.76080424643436</v>
      </c>
      <c r="S22" s="281">
        <v>425.38506017021143</v>
      </c>
      <c r="T22" s="281">
        <v>467.32018521319242</v>
      </c>
      <c r="U22" s="281">
        <v>424.70725273071662</v>
      </c>
      <c r="V22" s="281">
        <v>446.38625464711811</v>
      </c>
      <c r="W22" s="281">
        <v>497.32820446649743</v>
      </c>
      <c r="X22" s="281">
        <v>501.87951686703599</v>
      </c>
      <c r="Y22" s="281">
        <v>420.38470048021657</v>
      </c>
      <c r="Z22" s="281">
        <v>440.57544397420133</v>
      </c>
      <c r="AA22" s="281">
        <v>369.41295750277936</v>
      </c>
      <c r="AB22" s="281">
        <v>449.25760534357329</v>
      </c>
      <c r="AC22" s="281">
        <v>369.9134494149983</v>
      </c>
      <c r="AD22" s="281">
        <v>367.06620977496834</v>
      </c>
      <c r="AE22" s="281">
        <v>405.12840663737876</v>
      </c>
      <c r="AF22" s="281">
        <v>401.81228420242644</v>
      </c>
      <c r="AG22" s="281">
        <v>415.03750200301585</v>
      </c>
      <c r="AH22" s="281">
        <v>410.56699727072908</v>
      </c>
      <c r="AI22" s="281">
        <v>424.3186989566351</v>
      </c>
      <c r="AJ22" s="281">
        <v>429.85418932299956</v>
      </c>
      <c r="AK22" s="281">
        <v>410.91613638599972</v>
      </c>
      <c r="AL22" s="281">
        <v>398.91056928800015</v>
      </c>
      <c r="AM22" s="281">
        <v>445.12453519199937</v>
      </c>
      <c r="AN22" s="281">
        <v>414.12703685800091</v>
      </c>
      <c r="AO22" s="281">
        <v>398.44335044400032</v>
      </c>
      <c r="AP22" s="281">
        <v>404.27853287750008</v>
      </c>
      <c r="AQ22" s="281">
        <v>376.04474016999984</v>
      </c>
      <c r="AR22" s="281">
        <v>370.87787291599932</v>
      </c>
      <c r="AS22" s="281">
        <v>253.66765119999909</v>
      </c>
      <c r="AT22" s="303">
        <v>322.14259125049944</v>
      </c>
      <c r="AU22" s="303">
        <v>325.65539563999999</v>
      </c>
      <c r="AV22" s="281">
        <v>340.1603742900013</v>
      </c>
      <c r="AW22" s="281">
        <v>354.87240842000142</v>
      </c>
      <c r="AX22" s="303">
        <v>407.29649523000091</v>
      </c>
      <c r="AY22" s="303">
        <v>413.61289449506296</v>
      </c>
      <c r="AZ22" s="303">
        <v>394.46832946500211</v>
      </c>
      <c r="BA22" s="303">
        <v>345.9359420700024</v>
      </c>
      <c r="BB22" s="303">
        <v>358.68987153500285</v>
      </c>
      <c r="BC22" s="303">
        <v>327.31480712500166</v>
      </c>
      <c r="BD22" s="303">
        <v>323.02967980500591</v>
      </c>
      <c r="BE22" s="303">
        <v>303.66903643500382</v>
      </c>
      <c r="BF22" s="303">
        <v>263.056348830003</v>
      </c>
      <c r="BG22" s="303">
        <v>231.41238771000275</v>
      </c>
      <c r="BH22" s="303">
        <v>247.95529424500563</v>
      </c>
      <c r="BI22" s="303">
        <v>320.00996824500265</v>
      </c>
      <c r="BJ22" s="303">
        <v>347.63976918500339</v>
      </c>
      <c r="BK22" s="303">
        <v>290.43559177500163</v>
      </c>
      <c r="BL22" s="303">
        <v>292.36625583500432</v>
      </c>
      <c r="BM22" s="303">
        <v>351.27911488500217</v>
      </c>
      <c r="BN22" s="303">
        <v>364.414879100002</v>
      </c>
      <c r="BO22" s="277">
        <v>156.5061986019567</v>
      </c>
      <c r="BP22" s="277">
        <v>159.66105606807454</v>
      </c>
      <c r="BQ22" s="277">
        <v>158.29168307960717</v>
      </c>
      <c r="BR22" s="277">
        <v>147.60559186525617</v>
      </c>
      <c r="BS22" s="277">
        <v>148.34647389169996</v>
      </c>
      <c r="BT22" s="277">
        <v>150.86238185888865</v>
      </c>
      <c r="BU22" s="277">
        <v>150.71477134190204</v>
      </c>
      <c r="BV22" s="277">
        <v>151.98003124866517</v>
      </c>
      <c r="BW22" s="277">
        <v>150.06600165586718</v>
      </c>
      <c r="BX22" s="277">
        <v>141.2217488902553</v>
      </c>
      <c r="BY22" s="277">
        <v>142.77130928797163</v>
      </c>
      <c r="BZ22" s="277">
        <v>141.39200199198453</v>
      </c>
      <c r="CA22" s="277">
        <v>162.29620225860214</v>
      </c>
      <c r="CB22" s="277">
        <v>150.35364862945784</v>
      </c>
      <c r="CC22" s="277">
        <v>154.67033432513242</v>
      </c>
      <c r="CD22" s="277">
        <v>147.76495330452087</v>
      </c>
      <c r="CE22" s="277">
        <v>136.31785584774491</v>
      </c>
      <c r="CF22" s="277">
        <v>140.62444357845084</v>
      </c>
      <c r="CG22" s="277">
        <v>152.02455111652247</v>
      </c>
      <c r="CH22" s="277">
        <v>149.98521785677784</v>
      </c>
      <c r="CI22" s="277">
        <v>144.37648567381783</v>
      </c>
      <c r="CJ22" s="277">
        <v>149.52086139774326</v>
      </c>
      <c r="CK22" s="277">
        <v>190.83791892023169</v>
      </c>
      <c r="CL22" s="277">
        <v>156.96942414852248</v>
      </c>
      <c r="CM22" s="277">
        <v>175.47501343610134</v>
      </c>
      <c r="CN22" s="277">
        <v>163.09558504126906</v>
      </c>
      <c r="CO22" s="277">
        <v>163.30891838966562</v>
      </c>
      <c r="CP22" s="277">
        <v>149.57481586388411</v>
      </c>
      <c r="CQ22" s="277">
        <v>138.72262735470395</v>
      </c>
      <c r="CR22" s="277">
        <v>132.08725726162854</v>
      </c>
      <c r="CS22" s="277">
        <v>174.20242470042032</v>
      </c>
      <c r="CT22" s="277">
        <v>135.16672744511209</v>
      </c>
      <c r="CU22" s="277">
        <v>131.2062918286689</v>
      </c>
      <c r="CV22" s="277">
        <v>129.66449246104006</v>
      </c>
      <c r="CW22" s="277">
        <v>119.2144113646917</v>
      </c>
      <c r="CX22" s="277">
        <v>120.53405367704759</v>
      </c>
      <c r="CY22" s="277">
        <v>182.31431662185517</v>
      </c>
      <c r="CZ22" s="277">
        <v>131.60880441562688</v>
      </c>
      <c r="DA22" s="277">
        <v>135.33448430609127</v>
      </c>
      <c r="DB22" s="277">
        <v>127.3721079654412</v>
      </c>
      <c r="DC22" s="277">
        <v>115.45141686739281</v>
      </c>
      <c r="DD22" s="277">
        <v>127.08992458216427</v>
      </c>
      <c r="DE22" s="277">
        <v>124.02541099091005</v>
      </c>
      <c r="DF22" s="277">
        <v>116.6269555321328</v>
      </c>
      <c r="DG22" s="277">
        <v>126.41384325192548</v>
      </c>
      <c r="DH22" s="277">
        <v>126.01543199255291</v>
      </c>
      <c r="DI22" s="277">
        <v>116.14169382442833</v>
      </c>
      <c r="DJ22" s="277">
        <v>162.97128082039751</v>
      </c>
      <c r="DK22" s="277">
        <v>135.316166734718</v>
      </c>
      <c r="DL22" s="277">
        <v>131.83117857799857</v>
      </c>
      <c r="DM22" s="277">
        <v>134.66493888970987</v>
      </c>
      <c r="DN22" s="277">
        <v>137.15466412708747</v>
      </c>
      <c r="DO22" s="277">
        <v>131.66199684519691</v>
      </c>
      <c r="DP22" s="277">
        <v>146.22084103073149</v>
      </c>
      <c r="DQ22" s="277">
        <v>135.52303155041048</v>
      </c>
      <c r="DR22" s="277">
        <v>136.34945187074561</v>
      </c>
      <c r="DS22" s="277">
        <v>138.69451384957304</v>
      </c>
      <c r="DT22" s="277">
        <v>133.7676752775302</v>
      </c>
      <c r="DU22" s="277">
        <v>132.11190560877165</v>
      </c>
      <c r="DV22" s="277">
        <v>158.43911807033331</v>
      </c>
      <c r="DW22" s="277">
        <v>140.10788047599974</v>
      </c>
      <c r="DX22" s="277">
        <v>139.7901885389999</v>
      </c>
      <c r="DY22" s="277">
        <v>149.95612030799995</v>
      </c>
      <c r="DZ22" s="277">
        <v>140.41920471799995</v>
      </c>
      <c r="EA22" s="277">
        <v>139.33953132599996</v>
      </c>
      <c r="EB22" s="277">
        <v>131.15740034199987</v>
      </c>
      <c r="EC22" s="277">
        <v>141.72563993200012</v>
      </c>
      <c r="ED22" s="277">
        <v>125.04554858600001</v>
      </c>
      <c r="EE22" s="277">
        <v>132.13938077000003</v>
      </c>
      <c r="EF22" s="277">
        <v>115.94498976599984</v>
      </c>
      <c r="EG22" s="277">
        <v>122.33608754999968</v>
      </c>
      <c r="EH22" s="277">
        <v>206.84345787599983</v>
      </c>
      <c r="EI22" s="277">
        <v>135.91212876200035</v>
      </c>
      <c r="EJ22" s="277">
        <v>139.09451390800038</v>
      </c>
      <c r="EK22" s="277">
        <v>139.12039418800023</v>
      </c>
      <c r="EL22" s="277">
        <v>131.01778649600016</v>
      </c>
      <c r="EM22" s="277">
        <v>130.79829339999989</v>
      </c>
      <c r="EN22" s="277">
        <v>136.62727054800033</v>
      </c>
      <c r="EO22" s="277">
        <v>135.03305211399996</v>
      </c>
      <c r="EP22" s="277">
        <v>132.29684411200006</v>
      </c>
      <c r="EQ22" s="277">
        <v>136.94863665150004</v>
      </c>
      <c r="ER22" s="277">
        <v>124.05315004599997</v>
      </c>
      <c r="ES22" s="277">
        <v>119.82525531399986</v>
      </c>
      <c r="ET22" s="277">
        <v>132.16633481000005</v>
      </c>
      <c r="EU22" s="277">
        <v>130.08110295399979</v>
      </c>
      <c r="EV22" s="277">
        <v>120.98147832799999</v>
      </c>
      <c r="EW22" s="277">
        <v>119.81529163399952</v>
      </c>
      <c r="EX22" s="277">
        <v>86.782706799999914</v>
      </c>
      <c r="EY22" s="277">
        <v>68.643813549999862</v>
      </c>
      <c r="EZ22" s="277">
        <v>98.241130849999308</v>
      </c>
      <c r="FA22" s="277">
        <v>112.03065247999955</v>
      </c>
      <c r="FB22" s="277">
        <v>106.85733024999998</v>
      </c>
      <c r="FC22" s="277">
        <v>103.25460852049993</v>
      </c>
      <c r="FD22" s="277">
        <v>102.57969880999991</v>
      </c>
      <c r="FE22" s="277">
        <v>112.15628811999999</v>
      </c>
      <c r="FF22" s="277">
        <v>110.91940871000008</v>
      </c>
      <c r="FG22" s="277">
        <v>116.45206954000025</v>
      </c>
      <c r="FH22" s="277">
        <v>104.05292084000037</v>
      </c>
      <c r="FI22" s="277">
        <v>119.65538391000072</v>
      </c>
      <c r="FJ22" s="277">
        <v>122.3968326800005</v>
      </c>
      <c r="FK22" s="277">
        <v>100.15501840000061</v>
      </c>
      <c r="FL22" s="277">
        <v>132.32055734000033</v>
      </c>
      <c r="FM22" s="277">
        <v>136.47176721000068</v>
      </c>
      <c r="FN22" s="277">
        <v>131.2002801500002</v>
      </c>
      <c r="FO22" s="277">
        <v>139.62444787000004</v>
      </c>
      <c r="FP22" s="277">
        <v>127.41974937999996</v>
      </c>
      <c r="FQ22" s="277">
        <v>139.73868624000013</v>
      </c>
      <c r="FR22" s="277">
        <v>146.4544588750629</v>
      </c>
      <c r="FS22" s="277">
        <v>133.77267623500032</v>
      </c>
      <c r="FT22" s="277">
        <v>132.91123896500113</v>
      </c>
      <c r="FU22" s="277">
        <v>127.78441426500062</v>
      </c>
      <c r="FV22" s="277">
        <v>118.95435976500087</v>
      </c>
      <c r="FW22" s="277">
        <v>116.54612918500057</v>
      </c>
      <c r="FX22" s="277">
        <v>110.43545312000093</v>
      </c>
      <c r="FY22" s="277">
        <v>123.01346347500095</v>
      </c>
      <c r="FZ22" s="277">
        <v>116.87589322500058</v>
      </c>
      <c r="GA22" s="277">
        <v>118.80051483500132</v>
      </c>
      <c r="GB22" s="277">
        <v>127.80878269000081</v>
      </c>
      <c r="GC22" s="277">
        <v>109.92610157000003</v>
      </c>
      <c r="GD22" s="277">
        <v>89.579922865000825</v>
      </c>
      <c r="GE22" s="277">
        <v>106.83233682500085</v>
      </c>
      <c r="GF22" s="277">
        <v>111.95603460500297</v>
      </c>
      <c r="GG22" s="277">
        <v>104.24130837500208</v>
      </c>
      <c r="GH22" s="277">
        <v>106.32095517500103</v>
      </c>
      <c r="GI22" s="277">
        <v>91.679763360001289</v>
      </c>
      <c r="GJ22" s="277">
        <v>105.66831790000151</v>
      </c>
      <c r="GK22" s="277">
        <v>93.225032275000956</v>
      </c>
      <c r="GL22" s="277">
        <v>78.272714305001131</v>
      </c>
      <c r="GM22" s="277">
        <v>91.558602250000916</v>
      </c>
      <c r="GN22" s="277">
        <v>94.249214805000918</v>
      </c>
      <c r="GO22" s="277">
        <v>72.846490735000927</v>
      </c>
      <c r="GP22" s="277">
        <v>64.316682170000888</v>
      </c>
      <c r="GQ22" s="277">
        <v>77.796886310001582</v>
      </c>
      <c r="GR22" s="277">
        <v>84.385525125002616</v>
      </c>
      <c r="GS22" s="277">
        <v>85.77288281000142</v>
      </c>
      <c r="GT22" s="277">
        <v>96.493529335001369</v>
      </c>
      <c r="GU22" s="277">
        <v>92.150224915000635</v>
      </c>
      <c r="GV22" s="277">
        <v>131.36621399500063</v>
      </c>
      <c r="GW22" s="277">
        <v>117.77661107000125</v>
      </c>
      <c r="GX22" s="277">
        <v>122.84201910500093</v>
      </c>
      <c r="GY22" s="277">
        <v>107.02113901000119</v>
      </c>
      <c r="GZ22" s="277">
        <v>107.77957135000069</v>
      </c>
      <c r="HA22" s="277">
        <v>96.743291425000464</v>
      </c>
      <c r="HB22" s="277">
        <v>85.912729000000482</v>
      </c>
      <c r="HC22" s="277">
        <v>105.1457012750014</v>
      </c>
      <c r="HD22" s="277">
        <v>99.174297510002162</v>
      </c>
      <c r="HE22" s="277">
        <v>88.046257050000733</v>
      </c>
      <c r="HF22" s="277">
        <v>110.76851425500092</v>
      </c>
      <c r="HG22" s="277">
        <v>105.6124568900007</v>
      </c>
      <c r="HH22" s="277">
        <v>134.89814374000051</v>
      </c>
      <c r="HI22" s="277">
        <v>117.54341423500074</v>
      </c>
      <c r="HJ22" s="277">
        <v>127.9464367800006</v>
      </c>
      <c r="HK22" s="277">
        <v>118.92502808500065</v>
      </c>
      <c r="HL22" s="277">
        <v>108.82526095500072</v>
      </c>
      <c r="HM22" s="277">
        <v>83.696372370000319</v>
      </c>
    </row>
    <row r="23" spans="2:221" x14ac:dyDescent="0.2">
      <c r="B23" s="282">
        <v>1216</v>
      </c>
      <c r="C23" s="284" t="s">
        <v>177</v>
      </c>
      <c r="D23" s="281">
        <v>0</v>
      </c>
      <c r="E23" s="281">
        <v>0</v>
      </c>
      <c r="F23" s="281">
        <v>0</v>
      </c>
      <c r="G23" s="281">
        <v>758.30309800300006</v>
      </c>
      <c r="H23" s="281">
        <v>42.385197460000001</v>
      </c>
      <c r="I23" s="281">
        <v>11.090494320000001</v>
      </c>
      <c r="J23" s="281">
        <v>0</v>
      </c>
      <c r="K23" s="281">
        <v>176.67145431000003</v>
      </c>
      <c r="L23" s="281">
        <v>164.85219341027511</v>
      </c>
      <c r="M23" s="281">
        <v>664.58186813999998</v>
      </c>
      <c r="N23" s="281">
        <v>315.31287841000005</v>
      </c>
      <c r="O23" s="281">
        <v>441.44279815000027</v>
      </c>
      <c r="P23" s="281">
        <v>0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281">
        <v>0</v>
      </c>
      <c r="AB23" s="281">
        <v>0</v>
      </c>
      <c r="AC23" s="281">
        <v>200.741892393</v>
      </c>
      <c r="AD23" s="281">
        <v>490.18404217</v>
      </c>
      <c r="AE23" s="281">
        <v>67.377163440000004</v>
      </c>
      <c r="AF23" s="281">
        <v>18.12932923</v>
      </c>
      <c r="AG23" s="281">
        <v>11.467679340000002</v>
      </c>
      <c r="AH23" s="281">
        <v>8.1341657200000004</v>
      </c>
      <c r="AI23" s="281">
        <v>4.6540231700000003</v>
      </c>
      <c r="AJ23" s="281">
        <v>2.4861615300000004</v>
      </c>
      <c r="AK23" s="281">
        <v>0.6867209700000001</v>
      </c>
      <c r="AL23" s="281">
        <v>0.81855792000000005</v>
      </c>
      <c r="AM23" s="281">
        <v>7.0990538999999995</v>
      </c>
      <c r="AN23" s="281">
        <v>0</v>
      </c>
      <c r="AO23" s="281">
        <v>0</v>
      </c>
      <c r="AP23" s="281">
        <v>0</v>
      </c>
      <c r="AQ23" s="281">
        <v>0</v>
      </c>
      <c r="AR23" s="281">
        <v>140.02655256000006</v>
      </c>
      <c r="AS23" s="281">
        <v>24.181938869999989</v>
      </c>
      <c r="AT23" s="303">
        <v>11.822923739999995</v>
      </c>
      <c r="AU23" s="303">
        <v>0.64003913999999351</v>
      </c>
      <c r="AV23" s="281">
        <v>135.70762784000001</v>
      </c>
      <c r="AW23" s="281">
        <v>21.186548559999999</v>
      </c>
      <c r="AX23" s="303">
        <v>6.8887889599999994</v>
      </c>
      <c r="AY23" s="303">
        <v>1.0692280502750999</v>
      </c>
      <c r="AZ23" s="303">
        <v>491.1223891800002</v>
      </c>
      <c r="BA23" s="303">
        <v>80.642679369999996</v>
      </c>
      <c r="BB23" s="303">
        <v>60.99109267</v>
      </c>
      <c r="BC23" s="303">
        <v>31.825706920000002</v>
      </c>
      <c r="BD23" s="303">
        <v>256.99379881000004</v>
      </c>
      <c r="BE23" s="303">
        <v>22.678037969999998</v>
      </c>
      <c r="BF23" s="303">
        <v>25.692225580000006</v>
      </c>
      <c r="BG23" s="303">
        <v>9.9488160499999978</v>
      </c>
      <c r="BH23" s="303">
        <v>174.66370301000009</v>
      </c>
      <c r="BI23" s="303">
        <v>256.36914875000014</v>
      </c>
      <c r="BJ23" s="303">
        <v>8.9811831500000014</v>
      </c>
      <c r="BK23" s="303">
        <v>1.4287632400000001</v>
      </c>
      <c r="BL23" s="303">
        <v>281.95784111000012</v>
      </c>
      <c r="BM23" s="303">
        <v>16.532869180000009</v>
      </c>
      <c r="BN23" s="303">
        <v>4.3286438999999994</v>
      </c>
      <c r="BO23" s="277">
        <v>0</v>
      </c>
      <c r="BP23" s="277">
        <v>0</v>
      </c>
      <c r="BQ23" s="277">
        <v>0</v>
      </c>
      <c r="BR23" s="277">
        <v>0</v>
      </c>
      <c r="BS23" s="277">
        <v>0</v>
      </c>
      <c r="BT23" s="277">
        <v>0</v>
      </c>
      <c r="BU23" s="277">
        <v>0</v>
      </c>
      <c r="BV23" s="277">
        <v>0</v>
      </c>
      <c r="BW23" s="277">
        <v>0</v>
      </c>
      <c r="BX23" s="277">
        <v>0</v>
      </c>
      <c r="BY23" s="277">
        <v>0</v>
      </c>
      <c r="BZ23" s="277">
        <v>0</v>
      </c>
      <c r="CA23" s="277">
        <v>0</v>
      </c>
      <c r="CB23" s="277">
        <v>0</v>
      </c>
      <c r="CC23" s="277">
        <v>0</v>
      </c>
      <c r="CD23" s="277">
        <v>0</v>
      </c>
      <c r="CE23" s="277">
        <v>0</v>
      </c>
      <c r="CF23" s="277">
        <v>0</v>
      </c>
      <c r="CG23" s="277">
        <v>0</v>
      </c>
      <c r="CH23" s="277">
        <v>0</v>
      </c>
      <c r="CI23" s="277">
        <v>0</v>
      </c>
      <c r="CJ23" s="277">
        <v>0</v>
      </c>
      <c r="CK23" s="277">
        <v>0</v>
      </c>
      <c r="CL23" s="277">
        <v>0</v>
      </c>
      <c r="CM23" s="277">
        <v>0</v>
      </c>
      <c r="CN23" s="277">
        <v>0</v>
      </c>
      <c r="CO23" s="277">
        <v>0</v>
      </c>
      <c r="CP23" s="277">
        <v>0</v>
      </c>
      <c r="CQ23" s="277">
        <v>0</v>
      </c>
      <c r="CR23" s="277">
        <v>0</v>
      </c>
      <c r="CS23" s="277">
        <v>0</v>
      </c>
      <c r="CT23" s="277">
        <v>0</v>
      </c>
      <c r="CU23" s="277">
        <v>0</v>
      </c>
      <c r="CV23" s="277">
        <v>0</v>
      </c>
      <c r="CW23" s="277">
        <v>0</v>
      </c>
      <c r="CX23" s="277">
        <v>0</v>
      </c>
      <c r="CY23" s="277">
        <v>0</v>
      </c>
      <c r="CZ23" s="277">
        <v>0</v>
      </c>
      <c r="DA23" s="277">
        <v>0</v>
      </c>
      <c r="DB23" s="277">
        <v>0</v>
      </c>
      <c r="DC23" s="277">
        <v>0</v>
      </c>
      <c r="DD23" s="277">
        <v>200.741892393</v>
      </c>
      <c r="DE23" s="277">
        <v>220.02190404000001</v>
      </c>
      <c r="DF23" s="277">
        <v>227.58629815999998</v>
      </c>
      <c r="DG23" s="277">
        <v>42.575839970000004</v>
      </c>
      <c r="DH23" s="277">
        <v>24.121086730000002</v>
      </c>
      <c r="DI23" s="277">
        <v>24.854514130000002</v>
      </c>
      <c r="DJ23" s="277">
        <v>18.40156258</v>
      </c>
      <c r="DK23" s="277">
        <v>8.1484248000000026</v>
      </c>
      <c r="DL23" s="277">
        <v>6.434868709999999</v>
      </c>
      <c r="DM23" s="277">
        <v>3.5460357200000003</v>
      </c>
      <c r="DN23" s="277">
        <v>3.3868914599999993</v>
      </c>
      <c r="DO23" s="277">
        <v>5.0523797100000012</v>
      </c>
      <c r="DP23" s="277">
        <v>3.0284081700000005</v>
      </c>
      <c r="DQ23" s="277">
        <v>2.0073156599999993</v>
      </c>
      <c r="DR23" s="277">
        <v>1.5405561800000003</v>
      </c>
      <c r="DS23" s="277">
        <v>4.5862938800000004</v>
      </c>
      <c r="DT23" s="277">
        <v>1.9475804900000002</v>
      </c>
      <c r="DU23" s="277">
        <v>1.2651655900000001</v>
      </c>
      <c r="DV23" s="277">
        <v>1.44127709</v>
      </c>
      <c r="DW23" s="277">
        <v>1.1026375500000003</v>
      </c>
      <c r="DX23" s="277">
        <v>0.7493310900000002</v>
      </c>
      <c r="DY23" s="277">
        <v>0.63419289000000012</v>
      </c>
      <c r="DZ23" s="277">
        <v>0.27052959000000004</v>
      </c>
      <c r="EA23" s="277">
        <v>0.25230403000000001</v>
      </c>
      <c r="EB23" s="277">
        <v>0.16388735000000004</v>
      </c>
      <c r="EC23" s="277">
        <v>0.17287113999999995</v>
      </c>
      <c r="ED23" s="277">
        <v>0.30433099000000002</v>
      </c>
      <c r="EE23" s="277">
        <v>0.34135579000000005</v>
      </c>
      <c r="EF23" s="277">
        <v>0.29604064000000002</v>
      </c>
      <c r="EG23" s="277">
        <v>1.0267998500000002</v>
      </c>
      <c r="EH23" s="277">
        <v>5.7762134099999995</v>
      </c>
      <c r="EI23" s="277">
        <v>0</v>
      </c>
      <c r="EJ23" s="277">
        <v>0</v>
      </c>
      <c r="EK23" s="277">
        <v>0</v>
      </c>
      <c r="EL23" s="277">
        <v>0</v>
      </c>
      <c r="EM23" s="277">
        <v>0</v>
      </c>
      <c r="EN23" s="277">
        <v>0</v>
      </c>
      <c r="EO23" s="277">
        <v>0</v>
      </c>
      <c r="EP23" s="277">
        <v>0</v>
      </c>
      <c r="EQ23" s="277">
        <v>0</v>
      </c>
      <c r="ER23" s="277">
        <v>0</v>
      </c>
      <c r="ES23" s="277">
        <v>0</v>
      </c>
      <c r="ET23" s="277">
        <v>0</v>
      </c>
      <c r="EU23" s="277">
        <v>0</v>
      </c>
      <c r="EV23" s="277">
        <v>2.1223457900000002</v>
      </c>
      <c r="EW23" s="277">
        <v>137.90420677000006</v>
      </c>
      <c r="EX23" s="277">
        <v>2.9685736300000007</v>
      </c>
      <c r="EY23" s="277">
        <v>10.646920279999994</v>
      </c>
      <c r="EZ23" s="277">
        <v>10.566444959999997</v>
      </c>
      <c r="FA23" s="277">
        <v>10.277978529999995</v>
      </c>
      <c r="FB23" s="277">
        <v>1.0232736899999995</v>
      </c>
      <c r="FC23" s="277">
        <v>0.52167151999999994</v>
      </c>
      <c r="FD23" s="277">
        <v>0.22484375000000001</v>
      </c>
      <c r="FE23" s="277">
        <v>0.26700288</v>
      </c>
      <c r="FF23" s="277">
        <v>0.14819250999999348</v>
      </c>
      <c r="FG23" s="277">
        <v>2.07978094</v>
      </c>
      <c r="FH23" s="277">
        <v>3.1843205200000004</v>
      </c>
      <c r="FI23" s="277">
        <v>130.44352638000001</v>
      </c>
      <c r="FJ23" s="277">
        <v>8.7654484299999993</v>
      </c>
      <c r="FK23" s="277">
        <v>6.4189903199999998</v>
      </c>
      <c r="FL23" s="277">
        <v>6.0021098100000003</v>
      </c>
      <c r="FM23" s="277">
        <v>5.9223069099999996</v>
      </c>
      <c r="FN23" s="277">
        <v>0.65243110999999998</v>
      </c>
      <c r="FO23" s="277">
        <v>0.31405094</v>
      </c>
      <c r="FP23" s="277">
        <v>0.36948744</v>
      </c>
      <c r="FQ23" s="277">
        <v>0.24624697000000001</v>
      </c>
      <c r="FR23" s="277">
        <v>0.45349364027510003</v>
      </c>
      <c r="FS23" s="277">
        <v>2.7058100300000003</v>
      </c>
      <c r="FT23" s="277">
        <v>2.50737429</v>
      </c>
      <c r="FU23" s="277">
        <v>485.90920486000022</v>
      </c>
      <c r="FV23" s="277">
        <v>24.585761099999999</v>
      </c>
      <c r="FW23" s="277">
        <v>27.410102879999997</v>
      </c>
      <c r="FX23" s="277">
        <v>28.646815389999997</v>
      </c>
      <c r="FY23" s="277">
        <v>24.59194179</v>
      </c>
      <c r="FZ23" s="277">
        <v>18.452805410000003</v>
      </c>
      <c r="GA23" s="277">
        <v>17.946345469999997</v>
      </c>
      <c r="GB23" s="277">
        <v>16.915716539999998</v>
      </c>
      <c r="GC23" s="277">
        <v>4.1553404799999987</v>
      </c>
      <c r="GD23" s="277">
        <v>10.754649900000002</v>
      </c>
      <c r="GE23" s="277">
        <v>5.0486431399999994</v>
      </c>
      <c r="GF23" s="277">
        <v>3.23262187</v>
      </c>
      <c r="GG23" s="277">
        <v>248.71253380000002</v>
      </c>
      <c r="GH23" s="277">
        <v>4.3811808799999996</v>
      </c>
      <c r="GI23" s="277">
        <v>9.067376160000002</v>
      </c>
      <c r="GJ23" s="277">
        <v>9.2294809299999976</v>
      </c>
      <c r="GK23" s="277">
        <v>9.0433329400000044</v>
      </c>
      <c r="GL23" s="277">
        <v>8.5005349100000007</v>
      </c>
      <c r="GM23" s="277">
        <v>8.1483577300000007</v>
      </c>
      <c r="GN23" s="277">
        <v>8.1816240799999989</v>
      </c>
      <c r="GO23" s="277">
        <v>0.94198237000000007</v>
      </c>
      <c r="GP23" s="277">
        <v>0.82520959999999999</v>
      </c>
      <c r="GQ23" s="277">
        <v>2.2276917200000002</v>
      </c>
      <c r="GR23" s="277">
        <v>0.86667172999999997</v>
      </c>
      <c r="GS23" s="277">
        <v>171.56933956000009</v>
      </c>
      <c r="GT23" s="277">
        <v>102.4958048000001</v>
      </c>
      <c r="GU23" s="277">
        <v>149.83276656000001</v>
      </c>
      <c r="GV23" s="277">
        <v>4.0405773900000002</v>
      </c>
      <c r="GW23" s="277">
        <v>8.2121669500000003</v>
      </c>
      <c r="GX23" s="277">
        <v>0.37820458000000001</v>
      </c>
      <c r="GY23" s="277">
        <v>0.39081162000000008</v>
      </c>
      <c r="GZ23" s="277">
        <v>0.75203224000000002</v>
      </c>
      <c r="HA23" s="277">
        <v>0.26180175999999999</v>
      </c>
      <c r="HB23" s="277">
        <v>0.41492923999999998</v>
      </c>
      <c r="HC23" s="277">
        <v>1.14797807</v>
      </c>
      <c r="HD23" s="277">
        <v>3.6390846799999998</v>
      </c>
      <c r="HE23" s="277">
        <v>277.1707783600001</v>
      </c>
      <c r="HF23" s="277">
        <v>13.423086170000008</v>
      </c>
      <c r="HG23" s="277">
        <v>1.5940631199999999</v>
      </c>
      <c r="HH23" s="277">
        <v>1.5157198900000004</v>
      </c>
      <c r="HI23" s="277">
        <v>1.5153983600000001</v>
      </c>
      <c r="HJ23" s="277">
        <v>0.66500642999999993</v>
      </c>
      <c r="HK23" s="277">
        <v>2.14823911</v>
      </c>
      <c r="HL23" s="277">
        <v>0</v>
      </c>
      <c r="HM23" s="277">
        <v>0</v>
      </c>
    </row>
    <row r="24" spans="2:221" x14ac:dyDescent="0.2">
      <c r="B24" s="282">
        <v>122</v>
      </c>
      <c r="C24" s="288" t="s">
        <v>12</v>
      </c>
      <c r="D24" s="281">
        <v>0</v>
      </c>
      <c r="E24" s="281">
        <v>0</v>
      </c>
      <c r="F24" s="281">
        <v>0</v>
      </c>
      <c r="G24" s="281">
        <v>0</v>
      </c>
      <c r="H24" s="281">
        <v>0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0</v>
      </c>
      <c r="Q24" s="281">
        <v>0</v>
      </c>
      <c r="R24" s="281">
        <v>0</v>
      </c>
      <c r="S24" s="281">
        <v>0</v>
      </c>
      <c r="T24" s="281">
        <v>0</v>
      </c>
      <c r="U24" s="281">
        <v>0</v>
      </c>
      <c r="V24" s="281">
        <v>0</v>
      </c>
      <c r="W24" s="281">
        <v>0</v>
      </c>
      <c r="X24" s="281">
        <v>0</v>
      </c>
      <c r="Y24" s="281">
        <v>0</v>
      </c>
      <c r="Z24" s="281">
        <v>0</v>
      </c>
      <c r="AA24" s="281">
        <v>0</v>
      </c>
      <c r="AB24" s="281">
        <v>0</v>
      </c>
      <c r="AC24" s="281">
        <v>0</v>
      </c>
      <c r="AD24" s="281">
        <v>0</v>
      </c>
      <c r="AE24" s="281">
        <v>0</v>
      </c>
      <c r="AF24" s="281">
        <v>0</v>
      </c>
      <c r="AG24" s="281">
        <v>0</v>
      </c>
      <c r="AH24" s="281">
        <v>0</v>
      </c>
      <c r="AI24" s="281">
        <v>0</v>
      </c>
      <c r="AJ24" s="281">
        <v>0</v>
      </c>
      <c r="AK24" s="281">
        <v>0</v>
      </c>
      <c r="AL24" s="281">
        <v>0</v>
      </c>
      <c r="AM24" s="281">
        <v>0</v>
      </c>
      <c r="AN24" s="281">
        <v>0</v>
      </c>
      <c r="AO24" s="281">
        <v>0</v>
      </c>
      <c r="AP24" s="281">
        <v>0</v>
      </c>
      <c r="AQ24" s="281">
        <v>0</v>
      </c>
      <c r="AR24" s="281">
        <v>0</v>
      </c>
      <c r="AS24" s="281">
        <v>0</v>
      </c>
      <c r="AT24" s="303">
        <v>0</v>
      </c>
      <c r="AU24" s="303">
        <v>0</v>
      </c>
      <c r="AV24" s="281">
        <v>0</v>
      </c>
      <c r="AW24" s="281">
        <v>0</v>
      </c>
      <c r="AX24" s="303">
        <v>0</v>
      </c>
      <c r="AY24" s="303">
        <v>0</v>
      </c>
      <c r="AZ24" s="303">
        <v>0</v>
      </c>
      <c r="BA24" s="303">
        <v>0</v>
      </c>
      <c r="BB24" s="303">
        <v>0</v>
      </c>
      <c r="BC24" s="303">
        <v>0</v>
      </c>
      <c r="BD24" s="303">
        <v>0</v>
      </c>
      <c r="BE24" s="303">
        <v>0</v>
      </c>
      <c r="BF24" s="303">
        <v>0</v>
      </c>
      <c r="BG24" s="303">
        <v>0</v>
      </c>
      <c r="BH24" s="303">
        <v>0</v>
      </c>
      <c r="BI24" s="303">
        <v>0</v>
      </c>
      <c r="BJ24" s="303">
        <v>0</v>
      </c>
      <c r="BK24" s="303">
        <v>0</v>
      </c>
      <c r="BL24" s="303">
        <v>0</v>
      </c>
      <c r="BM24" s="303">
        <v>0</v>
      </c>
      <c r="BN24" s="303">
        <v>0</v>
      </c>
      <c r="BO24" s="277">
        <v>0</v>
      </c>
      <c r="BP24" s="277">
        <v>0</v>
      </c>
      <c r="BQ24" s="277">
        <v>0</v>
      </c>
      <c r="BR24" s="277">
        <v>0</v>
      </c>
      <c r="BS24" s="277">
        <v>0</v>
      </c>
      <c r="BT24" s="277">
        <v>0</v>
      </c>
      <c r="BU24" s="277">
        <v>0</v>
      </c>
      <c r="BV24" s="277">
        <v>0</v>
      </c>
      <c r="BW24" s="277">
        <v>0</v>
      </c>
      <c r="BX24" s="277">
        <v>0</v>
      </c>
      <c r="BY24" s="277">
        <v>0</v>
      </c>
      <c r="BZ24" s="277">
        <v>0</v>
      </c>
      <c r="CA24" s="277">
        <v>0</v>
      </c>
      <c r="CB24" s="277">
        <v>0</v>
      </c>
      <c r="CC24" s="277">
        <v>0</v>
      </c>
      <c r="CD24" s="277">
        <v>0</v>
      </c>
      <c r="CE24" s="277">
        <v>0</v>
      </c>
      <c r="CF24" s="277">
        <v>0</v>
      </c>
      <c r="CG24" s="277">
        <v>0</v>
      </c>
      <c r="CH24" s="277">
        <v>0</v>
      </c>
      <c r="CI24" s="277">
        <v>0</v>
      </c>
      <c r="CJ24" s="277">
        <v>0</v>
      </c>
      <c r="CK24" s="277">
        <v>0</v>
      </c>
      <c r="CL24" s="277">
        <v>0</v>
      </c>
      <c r="CM24" s="277">
        <v>0</v>
      </c>
      <c r="CN24" s="277">
        <v>0</v>
      </c>
      <c r="CO24" s="277">
        <v>0</v>
      </c>
      <c r="CP24" s="277">
        <v>0</v>
      </c>
      <c r="CQ24" s="277">
        <v>0</v>
      </c>
      <c r="CR24" s="277">
        <v>0</v>
      </c>
      <c r="CS24" s="277">
        <v>0</v>
      </c>
      <c r="CT24" s="277">
        <v>0</v>
      </c>
      <c r="CU24" s="277">
        <v>0</v>
      </c>
      <c r="CV24" s="277">
        <v>0</v>
      </c>
      <c r="CW24" s="277">
        <v>0</v>
      </c>
      <c r="CX24" s="277">
        <v>0</v>
      </c>
      <c r="CY24" s="277">
        <v>0</v>
      </c>
      <c r="CZ24" s="277">
        <v>0</v>
      </c>
      <c r="DA24" s="277">
        <v>0</v>
      </c>
      <c r="DB24" s="277">
        <v>0</v>
      </c>
      <c r="DC24" s="277">
        <v>0</v>
      </c>
      <c r="DD24" s="277">
        <v>0</v>
      </c>
      <c r="DE24" s="277">
        <v>0</v>
      </c>
      <c r="DF24" s="277">
        <v>0</v>
      </c>
      <c r="DG24" s="277">
        <v>0</v>
      </c>
      <c r="DH24" s="277">
        <v>0</v>
      </c>
      <c r="DI24" s="277">
        <v>0</v>
      </c>
      <c r="DJ24" s="277">
        <v>0</v>
      </c>
      <c r="DK24" s="277">
        <v>0</v>
      </c>
      <c r="DL24" s="277">
        <v>0</v>
      </c>
      <c r="DM24" s="277">
        <v>0</v>
      </c>
      <c r="DN24" s="277">
        <v>0</v>
      </c>
      <c r="DO24" s="277">
        <v>0</v>
      </c>
      <c r="DP24" s="277">
        <v>0</v>
      </c>
      <c r="DQ24" s="277">
        <v>0</v>
      </c>
      <c r="DR24" s="277">
        <v>0</v>
      </c>
      <c r="DS24" s="277">
        <v>0</v>
      </c>
      <c r="DT24" s="277">
        <v>0</v>
      </c>
      <c r="DU24" s="277">
        <v>0</v>
      </c>
      <c r="DV24" s="277">
        <v>0</v>
      </c>
      <c r="DW24" s="277">
        <v>0</v>
      </c>
      <c r="DX24" s="277">
        <v>0</v>
      </c>
      <c r="DY24" s="277">
        <v>0</v>
      </c>
      <c r="DZ24" s="277">
        <v>0</v>
      </c>
      <c r="EA24" s="277">
        <v>0</v>
      </c>
      <c r="EB24" s="277">
        <v>0</v>
      </c>
      <c r="EC24" s="277">
        <v>0</v>
      </c>
      <c r="ED24" s="277">
        <v>0</v>
      </c>
      <c r="EE24" s="277">
        <v>0</v>
      </c>
      <c r="EF24" s="277">
        <v>0</v>
      </c>
      <c r="EG24" s="277">
        <v>0</v>
      </c>
      <c r="EH24" s="277">
        <v>0</v>
      </c>
      <c r="EI24" s="277">
        <v>0</v>
      </c>
      <c r="EJ24" s="277">
        <v>0</v>
      </c>
      <c r="EK24" s="277">
        <v>0</v>
      </c>
      <c r="EL24" s="277">
        <v>0</v>
      </c>
      <c r="EM24" s="277">
        <v>0</v>
      </c>
      <c r="EN24" s="277">
        <v>0</v>
      </c>
      <c r="EO24" s="277">
        <v>0</v>
      </c>
      <c r="EP24" s="277">
        <v>0</v>
      </c>
      <c r="EQ24" s="277">
        <v>0</v>
      </c>
      <c r="ER24" s="277">
        <v>0</v>
      </c>
      <c r="ES24" s="277">
        <v>0</v>
      </c>
      <c r="ET24" s="277">
        <v>0</v>
      </c>
      <c r="EU24" s="277">
        <v>0</v>
      </c>
      <c r="EV24" s="277">
        <v>0</v>
      </c>
      <c r="EW24" s="277">
        <v>0</v>
      </c>
      <c r="EX24" s="277">
        <v>0</v>
      </c>
      <c r="EY24" s="277">
        <v>0</v>
      </c>
      <c r="EZ24" s="277">
        <v>0</v>
      </c>
      <c r="FA24" s="277">
        <v>0</v>
      </c>
      <c r="FB24" s="277">
        <v>0</v>
      </c>
      <c r="FC24" s="277">
        <v>0</v>
      </c>
      <c r="FD24" s="277">
        <v>0</v>
      </c>
      <c r="FE24" s="277">
        <v>0</v>
      </c>
      <c r="FF24" s="277">
        <v>0</v>
      </c>
      <c r="FG24" s="277">
        <v>0</v>
      </c>
      <c r="FH24" s="277">
        <v>0</v>
      </c>
      <c r="FI24" s="277">
        <v>0</v>
      </c>
      <c r="FJ24" s="277">
        <v>0</v>
      </c>
      <c r="FK24" s="277">
        <v>0</v>
      </c>
      <c r="FL24" s="277">
        <v>0</v>
      </c>
      <c r="FM24" s="277">
        <v>0</v>
      </c>
      <c r="FN24" s="277">
        <v>0</v>
      </c>
      <c r="FO24" s="277">
        <v>0</v>
      </c>
      <c r="FP24" s="277">
        <v>0</v>
      </c>
      <c r="FQ24" s="277">
        <v>0</v>
      </c>
      <c r="FR24" s="277">
        <v>0</v>
      </c>
      <c r="FS24" s="277">
        <v>0</v>
      </c>
      <c r="FT24" s="277">
        <v>0</v>
      </c>
      <c r="FU24" s="277">
        <v>0</v>
      </c>
      <c r="FV24" s="277">
        <v>0</v>
      </c>
      <c r="FW24" s="277">
        <v>0</v>
      </c>
      <c r="FX24" s="277">
        <v>0</v>
      </c>
      <c r="FY24" s="277">
        <v>0</v>
      </c>
      <c r="FZ24" s="277">
        <v>0</v>
      </c>
      <c r="GA24" s="277">
        <v>0</v>
      </c>
      <c r="GB24" s="277">
        <v>0</v>
      </c>
      <c r="GC24" s="277">
        <v>0</v>
      </c>
      <c r="GD24" s="277">
        <v>0</v>
      </c>
      <c r="GE24" s="277">
        <v>0</v>
      </c>
      <c r="GF24" s="277">
        <v>0</v>
      </c>
      <c r="GG24" s="277">
        <v>0</v>
      </c>
      <c r="GH24" s="277">
        <v>0</v>
      </c>
      <c r="GI24" s="277">
        <v>0</v>
      </c>
      <c r="GJ24" s="277">
        <v>0</v>
      </c>
      <c r="GK24" s="277">
        <v>0</v>
      </c>
      <c r="GL24" s="277">
        <v>0</v>
      </c>
      <c r="GM24" s="277">
        <v>0</v>
      </c>
      <c r="GN24" s="277">
        <v>0</v>
      </c>
      <c r="GO24" s="277">
        <v>0</v>
      </c>
      <c r="GP24" s="277">
        <v>0</v>
      </c>
      <c r="GQ24" s="277">
        <v>0</v>
      </c>
      <c r="GR24" s="277">
        <v>0</v>
      </c>
      <c r="GS24" s="277">
        <v>0</v>
      </c>
      <c r="GT24" s="277">
        <v>0</v>
      </c>
      <c r="GU24" s="277">
        <v>0</v>
      </c>
      <c r="GV24" s="277">
        <v>0</v>
      </c>
      <c r="GW24" s="277">
        <v>0</v>
      </c>
      <c r="GX24" s="277">
        <v>0</v>
      </c>
      <c r="GY24" s="277">
        <v>0</v>
      </c>
      <c r="GZ24" s="277">
        <v>0</v>
      </c>
      <c r="HA24" s="277">
        <v>0</v>
      </c>
      <c r="HB24" s="277">
        <v>0</v>
      </c>
      <c r="HC24" s="277">
        <v>0</v>
      </c>
      <c r="HD24" s="277">
        <v>0</v>
      </c>
      <c r="HE24" s="277">
        <v>0</v>
      </c>
      <c r="HF24" s="277">
        <v>0</v>
      </c>
      <c r="HG24" s="277">
        <v>0</v>
      </c>
      <c r="HH24" s="277">
        <v>0</v>
      </c>
      <c r="HI24" s="277">
        <v>0</v>
      </c>
      <c r="HJ24" s="277">
        <v>0</v>
      </c>
      <c r="HK24" s="277">
        <v>0</v>
      </c>
      <c r="HL24" s="277">
        <v>0</v>
      </c>
      <c r="HM24" s="277">
        <v>0</v>
      </c>
    </row>
    <row r="25" spans="2:221" x14ac:dyDescent="0.2">
      <c r="B25" s="282">
        <v>123</v>
      </c>
      <c r="C25" s="288" t="s">
        <v>24</v>
      </c>
      <c r="D25" s="281">
        <v>95.128120640329655</v>
      </c>
      <c r="E25" s="281">
        <v>94.995522859999994</v>
      </c>
      <c r="F25" s="281">
        <v>471.31818535000014</v>
      </c>
      <c r="G25" s="281">
        <v>382.9881458280525</v>
      </c>
      <c r="H25" s="281">
        <v>317.69131174</v>
      </c>
      <c r="I25" s="281">
        <v>559.97372065000002</v>
      </c>
      <c r="J25" s="281">
        <v>439.58404658601506</v>
      </c>
      <c r="K25" s="281">
        <v>493.01870694852431</v>
      </c>
      <c r="L25" s="281">
        <v>537.91930733000038</v>
      </c>
      <c r="M25" s="281">
        <v>455.57332069999939</v>
      </c>
      <c r="N25" s="281">
        <v>777.83025341999996</v>
      </c>
      <c r="O25" s="281">
        <v>1413.5884797700005</v>
      </c>
      <c r="P25" s="281">
        <v>0</v>
      </c>
      <c r="Q25" s="281">
        <v>64.957790969999991</v>
      </c>
      <c r="R25" s="281">
        <v>30.170329670329668</v>
      </c>
      <c r="S25" s="281">
        <v>0</v>
      </c>
      <c r="T25" s="281">
        <v>81.945522859999997</v>
      </c>
      <c r="U25" s="281">
        <v>0</v>
      </c>
      <c r="V25" s="281">
        <v>0</v>
      </c>
      <c r="W25" s="281">
        <v>13.05</v>
      </c>
      <c r="X25" s="281">
        <v>292.29579883000002</v>
      </c>
      <c r="Y25" s="281">
        <v>111.72811799999999</v>
      </c>
      <c r="Z25" s="281">
        <v>37.926117909999995</v>
      </c>
      <c r="AA25" s="281">
        <v>29.368150610000001</v>
      </c>
      <c r="AB25" s="281">
        <v>75.249818349999998</v>
      </c>
      <c r="AC25" s="281">
        <v>133.75258955000001</v>
      </c>
      <c r="AD25" s="281">
        <v>40.700000000000003</v>
      </c>
      <c r="AE25" s="281">
        <v>133.2857379280525</v>
      </c>
      <c r="AF25" s="281">
        <v>42.5</v>
      </c>
      <c r="AG25" s="281">
        <v>88.350703740000014</v>
      </c>
      <c r="AH25" s="281">
        <v>128.18255300000001</v>
      </c>
      <c r="AI25" s="281">
        <v>58.658055000000004</v>
      </c>
      <c r="AJ25" s="281">
        <v>10</v>
      </c>
      <c r="AK25" s="281">
        <v>212.41266003999999</v>
      </c>
      <c r="AL25" s="281">
        <v>148.93560335000001</v>
      </c>
      <c r="AM25" s="281">
        <v>188.62545725999999</v>
      </c>
      <c r="AN25" s="281">
        <v>73</v>
      </c>
      <c r="AO25" s="281">
        <v>251.45072508601501</v>
      </c>
      <c r="AP25" s="281">
        <v>30</v>
      </c>
      <c r="AQ25" s="281">
        <v>85.133321499999994</v>
      </c>
      <c r="AR25" s="281">
        <v>333.05631376999997</v>
      </c>
      <c r="AS25" s="281">
        <v>108.7493315892622</v>
      </c>
      <c r="AT25" s="303">
        <v>51.213061589262189</v>
      </c>
      <c r="AU25" s="303">
        <v>0</v>
      </c>
      <c r="AV25" s="281">
        <v>186.68647988000001</v>
      </c>
      <c r="AW25" s="281">
        <v>190.62</v>
      </c>
      <c r="AX25" s="303">
        <v>20.94</v>
      </c>
      <c r="AY25" s="303">
        <v>139.67282745000037</v>
      </c>
      <c r="AZ25" s="303">
        <v>117.48622107999995</v>
      </c>
      <c r="BA25" s="303">
        <v>171.37588425999979</v>
      </c>
      <c r="BB25" s="303">
        <v>83.013996159999834</v>
      </c>
      <c r="BC25" s="303">
        <v>83.697219199999807</v>
      </c>
      <c r="BD25" s="303">
        <v>61.060595160000005</v>
      </c>
      <c r="BE25" s="303">
        <v>308.72281446</v>
      </c>
      <c r="BF25" s="303">
        <v>81.249440370000002</v>
      </c>
      <c r="BG25" s="303">
        <v>326.79740343000003</v>
      </c>
      <c r="BH25" s="303">
        <v>1137.3381111199999</v>
      </c>
      <c r="BI25" s="303">
        <v>95.184714290000059</v>
      </c>
      <c r="BJ25" s="303">
        <v>83.908147510000063</v>
      </c>
      <c r="BK25" s="303">
        <v>97.157506849999976</v>
      </c>
      <c r="BL25" s="303">
        <v>651.47218823999992</v>
      </c>
      <c r="BM25" s="303">
        <v>125.41003447999998</v>
      </c>
      <c r="BN25" s="303">
        <v>382.13948225000007</v>
      </c>
      <c r="BO25" s="277">
        <v>0</v>
      </c>
      <c r="BP25" s="277">
        <v>0</v>
      </c>
      <c r="BQ25" s="277">
        <v>0</v>
      </c>
      <c r="BR25" s="277">
        <v>0</v>
      </c>
      <c r="BS25" s="277">
        <v>52.452223229999994</v>
      </c>
      <c r="BT25" s="277">
        <v>12.50556774</v>
      </c>
      <c r="BU25" s="277">
        <v>0</v>
      </c>
      <c r="BV25" s="277">
        <v>30.170329670329668</v>
      </c>
      <c r="BW25" s="277">
        <v>0</v>
      </c>
      <c r="BX25" s="277">
        <v>0</v>
      </c>
      <c r="BY25" s="277">
        <v>0</v>
      </c>
      <c r="BZ25" s="277">
        <v>0</v>
      </c>
      <c r="CA25" s="277">
        <v>24.950502409999999</v>
      </c>
      <c r="CB25" s="277">
        <v>56.995020449999998</v>
      </c>
      <c r="CC25" s="277">
        <v>0</v>
      </c>
      <c r="CD25" s="277">
        <v>0</v>
      </c>
      <c r="CE25" s="277">
        <v>0</v>
      </c>
      <c r="CF25" s="277">
        <v>0</v>
      </c>
      <c r="CG25" s="277">
        <v>0</v>
      </c>
      <c r="CH25" s="277">
        <v>0</v>
      </c>
      <c r="CI25" s="277">
        <v>0</v>
      </c>
      <c r="CJ25" s="277">
        <v>13.05</v>
      </c>
      <c r="CK25" s="277">
        <v>0</v>
      </c>
      <c r="CL25" s="277">
        <v>0</v>
      </c>
      <c r="CM25" s="277">
        <v>0</v>
      </c>
      <c r="CN25" s="277">
        <v>210.28902400000001</v>
      </c>
      <c r="CO25" s="277">
        <v>82.006774829999998</v>
      </c>
      <c r="CP25" s="277">
        <v>60.990511999999995</v>
      </c>
      <c r="CQ25" s="277">
        <v>50.593093999999994</v>
      </c>
      <c r="CR25" s="277">
        <v>0.144512</v>
      </c>
      <c r="CS25" s="277">
        <v>18.640511999999998</v>
      </c>
      <c r="CT25" s="277">
        <v>5.6445119999999998</v>
      </c>
      <c r="CU25" s="277">
        <v>13.64109391</v>
      </c>
      <c r="CV25" s="277">
        <v>0.144512</v>
      </c>
      <c r="CW25" s="277">
        <v>8.6405120000000011</v>
      </c>
      <c r="CX25" s="277">
        <v>20.583126610000001</v>
      </c>
      <c r="CY25" s="277">
        <v>15.349</v>
      </c>
      <c r="CZ25" s="277">
        <v>43.954000000000001</v>
      </c>
      <c r="DA25" s="277">
        <v>15.946818349999999</v>
      </c>
      <c r="DB25" s="277">
        <v>70.175810560000002</v>
      </c>
      <c r="DC25" s="277">
        <v>48.506778990000001</v>
      </c>
      <c r="DD25" s="277">
        <v>15.07</v>
      </c>
      <c r="DE25" s="277">
        <v>15</v>
      </c>
      <c r="DF25" s="277">
        <v>10.7</v>
      </c>
      <c r="DG25" s="277">
        <v>15</v>
      </c>
      <c r="DH25" s="277">
        <v>15.696837</v>
      </c>
      <c r="DI25" s="277">
        <v>47.5</v>
      </c>
      <c r="DJ25" s="277">
        <v>70.088900928052496</v>
      </c>
      <c r="DK25" s="277">
        <v>0</v>
      </c>
      <c r="DL25" s="277">
        <v>30</v>
      </c>
      <c r="DM25" s="277">
        <v>12.5</v>
      </c>
      <c r="DN25" s="277">
        <v>63.239703740000003</v>
      </c>
      <c r="DO25" s="277">
        <v>12.5</v>
      </c>
      <c r="DP25" s="277">
        <v>12.611000000000001</v>
      </c>
      <c r="DQ25" s="277">
        <v>103.07012400000001</v>
      </c>
      <c r="DR25" s="277">
        <v>12.5</v>
      </c>
      <c r="DS25" s="277">
        <v>12.612429000000001</v>
      </c>
      <c r="DT25" s="277">
        <v>12.5</v>
      </c>
      <c r="DU25" s="277">
        <v>12.5</v>
      </c>
      <c r="DV25" s="277">
        <v>33.658055000000004</v>
      </c>
      <c r="DW25" s="277">
        <v>0</v>
      </c>
      <c r="DX25" s="277">
        <v>0</v>
      </c>
      <c r="DY25" s="277">
        <v>10</v>
      </c>
      <c r="DZ25" s="277">
        <v>65.991864480000004</v>
      </c>
      <c r="EA25" s="277">
        <v>116.42079556</v>
      </c>
      <c r="EB25" s="277">
        <v>30</v>
      </c>
      <c r="EC25" s="277">
        <v>60</v>
      </c>
      <c r="ED25" s="277">
        <v>68.935603350000008</v>
      </c>
      <c r="EE25" s="277">
        <v>20</v>
      </c>
      <c r="EF25" s="277">
        <v>0</v>
      </c>
      <c r="EG25" s="277">
        <v>85.736642259999996</v>
      </c>
      <c r="EH25" s="277">
        <v>102.88881499999999</v>
      </c>
      <c r="EI25" s="277">
        <v>13</v>
      </c>
      <c r="EJ25" s="277">
        <v>45</v>
      </c>
      <c r="EK25" s="277">
        <v>15</v>
      </c>
      <c r="EL25" s="277">
        <v>14.971596086015015</v>
      </c>
      <c r="EM25" s="277">
        <v>194.479129</v>
      </c>
      <c r="EN25" s="277">
        <v>42</v>
      </c>
      <c r="EO25" s="277">
        <v>10</v>
      </c>
      <c r="EP25" s="277">
        <v>10</v>
      </c>
      <c r="EQ25" s="277">
        <v>10</v>
      </c>
      <c r="ER25" s="277">
        <v>10.133321499999999</v>
      </c>
      <c r="ES25" s="277">
        <v>10</v>
      </c>
      <c r="ET25" s="277">
        <v>65</v>
      </c>
      <c r="EU25" s="277">
        <v>0</v>
      </c>
      <c r="EV25" s="277">
        <v>10</v>
      </c>
      <c r="EW25" s="277">
        <v>323.05631376999997</v>
      </c>
      <c r="EX25" s="277">
        <v>88.7</v>
      </c>
      <c r="EY25" s="277">
        <v>10</v>
      </c>
      <c r="EZ25" s="277">
        <v>10.049331589262188</v>
      </c>
      <c r="FA25" s="277">
        <v>10.049331589262188</v>
      </c>
      <c r="FB25" s="277">
        <v>10</v>
      </c>
      <c r="FC25" s="277">
        <v>31.163730000000001</v>
      </c>
      <c r="FD25" s="277">
        <v>0</v>
      </c>
      <c r="FE25" s="277">
        <v>0</v>
      </c>
      <c r="FF25" s="277">
        <v>0</v>
      </c>
      <c r="FG25" s="277">
        <v>3.92221441</v>
      </c>
      <c r="FH25" s="277">
        <v>11.909143160000006</v>
      </c>
      <c r="FI25" s="277">
        <v>170.85512231000001</v>
      </c>
      <c r="FJ25" s="277">
        <v>166.9</v>
      </c>
      <c r="FK25" s="277">
        <v>11.24</v>
      </c>
      <c r="FL25" s="277">
        <v>12.479999999999999</v>
      </c>
      <c r="FM25" s="277">
        <v>8.629999999999999</v>
      </c>
      <c r="FN25" s="277">
        <v>1.0300000000000002</v>
      </c>
      <c r="FO25" s="277">
        <v>11.280000000000001</v>
      </c>
      <c r="FP25" s="277">
        <v>9.0299999999999994</v>
      </c>
      <c r="FQ25" s="277">
        <v>10</v>
      </c>
      <c r="FR25" s="277">
        <v>120.64282745000037</v>
      </c>
      <c r="FS25" s="277">
        <v>12.265321649999976</v>
      </c>
      <c r="FT25" s="277">
        <v>82.480453660000038</v>
      </c>
      <c r="FU25" s="277">
        <v>22.74044576999994</v>
      </c>
      <c r="FV25" s="277">
        <v>16.811207810000255</v>
      </c>
      <c r="FW25" s="277">
        <v>18.466571059999524</v>
      </c>
      <c r="FX25" s="277">
        <v>136.09810539</v>
      </c>
      <c r="FY25" s="277">
        <v>45.604326769999744</v>
      </c>
      <c r="FZ25" s="277">
        <v>13.545740010000371</v>
      </c>
      <c r="GA25" s="277">
        <v>23.863929379999711</v>
      </c>
      <c r="GB25" s="277">
        <v>33.258856500000562</v>
      </c>
      <c r="GC25" s="277">
        <v>23.66108124999991</v>
      </c>
      <c r="GD25" s="277">
        <v>26.777281449999343</v>
      </c>
      <c r="GE25" s="277">
        <v>9.8140307500000006</v>
      </c>
      <c r="GF25" s="277">
        <v>28.849852720000001</v>
      </c>
      <c r="GG25" s="277">
        <v>22.39671169</v>
      </c>
      <c r="GH25" s="277">
        <v>230.09169142000002</v>
      </c>
      <c r="GI25" s="277">
        <v>52.445479229999997</v>
      </c>
      <c r="GJ25" s="277">
        <v>26.185643810000009</v>
      </c>
      <c r="GK25" s="277">
        <v>16.874322609999989</v>
      </c>
      <c r="GL25" s="277">
        <v>26.789899460000015</v>
      </c>
      <c r="GM25" s="277">
        <v>37.585218300000001</v>
      </c>
      <c r="GN25" s="277">
        <v>83.952702929999987</v>
      </c>
      <c r="GO25" s="277">
        <v>83.308782899999983</v>
      </c>
      <c r="GP25" s="277">
        <v>159.53591760000006</v>
      </c>
      <c r="GQ25" s="277">
        <v>104.74446565999999</v>
      </c>
      <c r="GR25" s="277">
        <v>710.10306075000005</v>
      </c>
      <c r="GS25" s="277">
        <v>322.49058470999995</v>
      </c>
      <c r="GT25" s="277">
        <v>20.985207090000028</v>
      </c>
      <c r="GU25" s="277">
        <v>42.836660630000011</v>
      </c>
      <c r="GV25" s="277">
        <v>31.36284657000002</v>
      </c>
      <c r="GW25" s="277">
        <v>16.936151979999998</v>
      </c>
      <c r="GX25" s="277">
        <v>37.194493630000025</v>
      </c>
      <c r="GY25" s="277">
        <v>29.777501900000043</v>
      </c>
      <c r="GZ25" s="277">
        <v>30.107869599999908</v>
      </c>
      <c r="HA25" s="277">
        <v>30.884983240000011</v>
      </c>
      <c r="HB25" s="277">
        <v>36.164654010000064</v>
      </c>
      <c r="HC25" s="277">
        <v>230.16443543</v>
      </c>
      <c r="HD25" s="277">
        <v>53.812178200000005</v>
      </c>
      <c r="HE25" s="277">
        <v>367.49557461000001</v>
      </c>
      <c r="HF25" s="277">
        <v>28.636177419999971</v>
      </c>
      <c r="HG25" s="277">
        <v>64.639917470000043</v>
      </c>
      <c r="HH25" s="277">
        <v>32.133939589999962</v>
      </c>
      <c r="HI25" s="277">
        <v>86.549864420000034</v>
      </c>
      <c r="HJ25" s="277">
        <v>275.88508973000006</v>
      </c>
      <c r="HK25" s="277">
        <v>19.704528099999997</v>
      </c>
      <c r="HL25" s="277">
        <v>58.755582940000011</v>
      </c>
      <c r="HM25" s="277">
        <v>17.498717600000131</v>
      </c>
    </row>
    <row r="26" spans="2:221" x14ac:dyDescent="0.2">
      <c r="B26" s="282">
        <v>124</v>
      </c>
      <c r="C26" s="288" t="s">
        <v>51</v>
      </c>
      <c r="D26" s="281">
        <v>0</v>
      </c>
      <c r="E26" s="281">
        <v>0</v>
      </c>
      <c r="F26" s="281">
        <v>0</v>
      </c>
      <c r="G26" s="281">
        <v>0</v>
      </c>
      <c r="H26" s="281">
        <v>0</v>
      </c>
      <c r="I26" s="281">
        <v>0</v>
      </c>
      <c r="J26" s="281">
        <v>0</v>
      </c>
      <c r="K26" s="281">
        <v>0</v>
      </c>
      <c r="L26" s="281">
        <v>0</v>
      </c>
      <c r="M26" s="281">
        <v>0</v>
      </c>
      <c r="N26" s="281">
        <v>0</v>
      </c>
      <c r="O26" s="281">
        <v>0</v>
      </c>
      <c r="P26" s="281">
        <v>0</v>
      </c>
      <c r="Q26" s="281">
        <v>0</v>
      </c>
      <c r="R26" s="281">
        <v>0</v>
      </c>
      <c r="S26" s="281">
        <v>0</v>
      </c>
      <c r="T26" s="281">
        <v>0</v>
      </c>
      <c r="U26" s="281">
        <v>0</v>
      </c>
      <c r="V26" s="281">
        <v>0</v>
      </c>
      <c r="W26" s="281">
        <v>0</v>
      </c>
      <c r="X26" s="281">
        <v>0</v>
      </c>
      <c r="Y26" s="281">
        <v>0</v>
      </c>
      <c r="Z26" s="281">
        <v>0</v>
      </c>
      <c r="AA26" s="281">
        <v>0</v>
      </c>
      <c r="AB26" s="281">
        <v>0</v>
      </c>
      <c r="AC26" s="281">
        <v>0</v>
      </c>
      <c r="AD26" s="281">
        <v>0</v>
      </c>
      <c r="AE26" s="281">
        <v>0</v>
      </c>
      <c r="AF26" s="281">
        <v>0</v>
      </c>
      <c r="AG26" s="281">
        <v>0</v>
      </c>
      <c r="AH26" s="281">
        <v>0</v>
      </c>
      <c r="AI26" s="281">
        <v>0</v>
      </c>
      <c r="AJ26" s="281">
        <v>0</v>
      </c>
      <c r="AK26" s="281">
        <v>0</v>
      </c>
      <c r="AL26" s="281">
        <v>0</v>
      </c>
      <c r="AM26" s="281">
        <v>0</v>
      </c>
      <c r="AN26" s="281">
        <v>0</v>
      </c>
      <c r="AO26" s="281">
        <v>0</v>
      </c>
      <c r="AP26" s="281">
        <v>0</v>
      </c>
      <c r="AQ26" s="281">
        <v>0</v>
      </c>
      <c r="AR26" s="281">
        <v>0</v>
      </c>
      <c r="AS26" s="281">
        <v>0</v>
      </c>
      <c r="AT26" s="303">
        <v>0</v>
      </c>
      <c r="AU26" s="303">
        <v>0</v>
      </c>
      <c r="AV26" s="281">
        <v>0</v>
      </c>
      <c r="AW26" s="281">
        <v>0</v>
      </c>
      <c r="AX26" s="303">
        <v>0</v>
      </c>
      <c r="AY26" s="303">
        <v>0</v>
      </c>
      <c r="AZ26" s="303">
        <v>0</v>
      </c>
      <c r="BA26" s="303">
        <v>0</v>
      </c>
      <c r="BB26" s="303">
        <v>0</v>
      </c>
      <c r="BC26" s="303">
        <v>0</v>
      </c>
      <c r="BD26" s="303">
        <v>0</v>
      </c>
      <c r="BE26" s="303">
        <v>0</v>
      </c>
      <c r="BF26" s="303">
        <v>0</v>
      </c>
      <c r="BG26" s="303">
        <v>0</v>
      </c>
      <c r="BH26" s="303">
        <v>0</v>
      </c>
      <c r="BI26" s="303">
        <v>0</v>
      </c>
      <c r="BJ26" s="303">
        <v>0</v>
      </c>
      <c r="BK26" s="303">
        <v>0</v>
      </c>
      <c r="BL26" s="303">
        <v>0</v>
      </c>
      <c r="BM26" s="303">
        <v>0</v>
      </c>
      <c r="BN26" s="303">
        <v>0</v>
      </c>
      <c r="BO26" s="281">
        <v>0</v>
      </c>
      <c r="BP26" s="281">
        <v>0</v>
      </c>
      <c r="BQ26" s="281">
        <v>0</v>
      </c>
      <c r="BR26" s="281">
        <v>0</v>
      </c>
      <c r="BS26" s="281">
        <v>0</v>
      </c>
      <c r="BT26" s="281">
        <v>0</v>
      </c>
      <c r="BU26" s="281">
        <v>0</v>
      </c>
      <c r="BV26" s="281">
        <v>0</v>
      </c>
      <c r="BW26" s="281">
        <v>0</v>
      </c>
      <c r="BX26" s="281">
        <v>0</v>
      </c>
      <c r="BY26" s="281">
        <v>0</v>
      </c>
      <c r="BZ26" s="281">
        <v>0</v>
      </c>
      <c r="CA26" s="281">
        <v>0</v>
      </c>
      <c r="CB26" s="281">
        <v>0</v>
      </c>
      <c r="CC26" s="281">
        <v>0</v>
      </c>
      <c r="CD26" s="281">
        <v>0</v>
      </c>
      <c r="CE26" s="281">
        <v>0</v>
      </c>
      <c r="CF26" s="281">
        <v>0</v>
      </c>
      <c r="CG26" s="281">
        <v>0</v>
      </c>
      <c r="CH26" s="281">
        <v>0</v>
      </c>
      <c r="CI26" s="281">
        <v>0</v>
      </c>
      <c r="CJ26" s="281">
        <v>0</v>
      </c>
      <c r="CK26" s="281">
        <v>0</v>
      </c>
      <c r="CL26" s="281">
        <v>0</v>
      </c>
      <c r="CM26" s="281">
        <v>0</v>
      </c>
      <c r="CN26" s="281">
        <v>0</v>
      </c>
      <c r="CO26" s="281">
        <v>0</v>
      </c>
      <c r="CP26" s="281">
        <v>0</v>
      </c>
      <c r="CQ26" s="281">
        <v>0</v>
      </c>
      <c r="CR26" s="281">
        <v>0</v>
      </c>
      <c r="CS26" s="281">
        <v>0</v>
      </c>
      <c r="CT26" s="281">
        <v>0</v>
      </c>
      <c r="CU26" s="281">
        <v>0</v>
      </c>
      <c r="CV26" s="281">
        <v>0</v>
      </c>
      <c r="CW26" s="281">
        <v>0</v>
      </c>
      <c r="CX26" s="281">
        <v>0</v>
      </c>
      <c r="CY26" s="281">
        <v>0</v>
      </c>
      <c r="CZ26" s="281">
        <v>0</v>
      </c>
      <c r="DA26" s="281">
        <v>0</v>
      </c>
      <c r="DB26" s="281">
        <v>0</v>
      </c>
      <c r="DC26" s="281">
        <v>0</v>
      </c>
      <c r="DD26" s="281">
        <v>0</v>
      </c>
      <c r="DE26" s="281">
        <v>0</v>
      </c>
      <c r="DF26" s="281">
        <v>0</v>
      </c>
      <c r="DG26" s="281">
        <v>0</v>
      </c>
      <c r="DH26" s="281">
        <v>0</v>
      </c>
      <c r="DI26" s="281">
        <v>0</v>
      </c>
      <c r="DJ26" s="281">
        <v>0</v>
      </c>
      <c r="DK26" s="281">
        <v>0</v>
      </c>
      <c r="DL26" s="281">
        <v>0</v>
      </c>
      <c r="DM26" s="281">
        <v>0</v>
      </c>
      <c r="DN26" s="281">
        <v>0</v>
      </c>
      <c r="DO26" s="281">
        <v>0</v>
      </c>
      <c r="DP26" s="281">
        <v>0</v>
      </c>
      <c r="DQ26" s="281">
        <v>0</v>
      </c>
      <c r="DR26" s="281">
        <v>0</v>
      </c>
      <c r="DS26" s="281">
        <v>0</v>
      </c>
      <c r="DT26" s="281">
        <v>0</v>
      </c>
      <c r="DU26" s="281">
        <v>0</v>
      </c>
      <c r="DV26" s="281">
        <v>0</v>
      </c>
      <c r="DW26" s="281">
        <v>0</v>
      </c>
      <c r="DX26" s="281">
        <v>0</v>
      </c>
      <c r="DY26" s="281">
        <v>0</v>
      </c>
      <c r="DZ26" s="281">
        <v>0</v>
      </c>
      <c r="EA26" s="281">
        <v>0</v>
      </c>
      <c r="EB26" s="281">
        <v>0</v>
      </c>
      <c r="EC26" s="281">
        <v>0</v>
      </c>
      <c r="ED26" s="281">
        <v>0</v>
      </c>
      <c r="EE26" s="281">
        <v>0</v>
      </c>
      <c r="EF26" s="281">
        <v>0</v>
      </c>
      <c r="EG26" s="281">
        <v>0</v>
      </c>
      <c r="EH26" s="281">
        <v>0</v>
      </c>
      <c r="EI26" s="281">
        <v>0</v>
      </c>
      <c r="EJ26" s="281">
        <v>0</v>
      </c>
      <c r="EK26" s="281">
        <v>0</v>
      </c>
      <c r="EL26" s="281">
        <v>0</v>
      </c>
      <c r="EM26" s="281">
        <v>0</v>
      </c>
      <c r="EN26" s="281">
        <v>0</v>
      </c>
      <c r="EO26" s="281">
        <v>0</v>
      </c>
      <c r="EP26" s="281">
        <v>0</v>
      </c>
      <c r="EQ26" s="281">
        <v>0</v>
      </c>
      <c r="ER26" s="281">
        <v>0</v>
      </c>
      <c r="ES26" s="281">
        <v>0</v>
      </c>
      <c r="ET26" s="281">
        <v>0</v>
      </c>
      <c r="EU26" s="281">
        <v>0</v>
      </c>
      <c r="EV26" s="281">
        <v>0</v>
      </c>
      <c r="EW26" s="281">
        <v>0</v>
      </c>
      <c r="EX26" s="281">
        <v>0</v>
      </c>
      <c r="EY26" s="281">
        <v>0</v>
      </c>
      <c r="EZ26" s="281">
        <v>0</v>
      </c>
      <c r="FA26" s="281">
        <v>0</v>
      </c>
      <c r="FB26" s="281">
        <v>0</v>
      </c>
      <c r="FC26" s="281">
        <v>0</v>
      </c>
      <c r="FD26" s="281">
        <v>0</v>
      </c>
      <c r="FE26" s="281">
        <v>0</v>
      </c>
      <c r="FF26" s="281">
        <v>0</v>
      </c>
      <c r="FG26" s="281">
        <v>0</v>
      </c>
      <c r="FH26" s="281">
        <v>0</v>
      </c>
      <c r="FI26" s="281">
        <v>0</v>
      </c>
      <c r="FJ26" s="281">
        <v>0</v>
      </c>
      <c r="FK26" s="281">
        <v>0</v>
      </c>
      <c r="FL26" s="281">
        <v>0</v>
      </c>
      <c r="FM26" s="281">
        <v>0</v>
      </c>
      <c r="FN26" s="281">
        <v>0</v>
      </c>
      <c r="FO26" s="281">
        <v>0</v>
      </c>
      <c r="FP26" s="281">
        <v>0</v>
      </c>
      <c r="FQ26" s="281">
        <v>0</v>
      </c>
      <c r="FR26" s="281">
        <v>0</v>
      </c>
      <c r="FS26" s="281">
        <v>0</v>
      </c>
      <c r="FT26" s="281">
        <v>0</v>
      </c>
      <c r="FU26" s="281">
        <v>0</v>
      </c>
      <c r="FV26" s="281">
        <v>0</v>
      </c>
      <c r="FW26" s="281">
        <v>0</v>
      </c>
      <c r="FX26" s="281">
        <v>0</v>
      </c>
      <c r="FY26" s="281">
        <v>0</v>
      </c>
      <c r="FZ26" s="281">
        <v>0</v>
      </c>
      <c r="GA26" s="281">
        <v>0</v>
      </c>
      <c r="GB26" s="281">
        <v>0</v>
      </c>
      <c r="GC26" s="281">
        <v>0</v>
      </c>
      <c r="GD26" s="281">
        <v>0</v>
      </c>
      <c r="GE26" s="281">
        <v>0</v>
      </c>
      <c r="GF26" s="281">
        <v>0</v>
      </c>
      <c r="GG26" s="281">
        <v>0</v>
      </c>
      <c r="GH26" s="281">
        <v>0</v>
      </c>
      <c r="GI26" s="281">
        <v>0</v>
      </c>
      <c r="GJ26" s="281">
        <v>0</v>
      </c>
      <c r="GK26" s="281">
        <v>0</v>
      </c>
      <c r="GL26" s="281">
        <v>0</v>
      </c>
      <c r="GM26" s="281">
        <v>0</v>
      </c>
      <c r="GN26" s="281">
        <v>0</v>
      </c>
      <c r="GO26" s="281">
        <v>0</v>
      </c>
      <c r="GP26" s="281">
        <v>0</v>
      </c>
      <c r="GQ26" s="281">
        <v>0</v>
      </c>
      <c r="GR26" s="281">
        <v>0</v>
      </c>
      <c r="GS26" s="281">
        <v>0</v>
      </c>
      <c r="GT26" s="281">
        <v>0</v>
      </c>
      <c r="GU26" s="281">
        <v>0</v>
      </c>
      <c r="GV26" s="281">
        <v>0</v>
      </c>
      <c r="GW26" s="281">
        <v>0</v>
      </c>
      <c r="GX26" s="281">
        <v>0</v>
      </c>
      <c r="GY26" s="281">
        <v>0</v>
      </c>
      <c r="GZ26" s="281">
        <v>0</v>
      </c>
      <c r="HA26" s="281">
        <v>0</v>
      </c>
      <c r="HB26" s="281">
        <v>0</v>
      </c>
      <c r="HC26" s="281">
        <v>0</v>
      </c>
      <c r="HD26" s="281">
        <v>0</v>
      </c>
      <c r="HE26" s="281">
        <v>0</v>
      </c>
      <c r="HF26" s="281">
        <v>0</v>
      </c>
      <c r="HG26" s="281">
        <v>0</v>
      </c>
      <c r="HH26" s="281">
        <v>0</v>
      </c>
      <c r="HI26" s="281">
        <v>0</v>
      </c>
      <c r="HJ26" s="281">
        <v>0</v>
      </c>
      <c r="HK26" s="281">
        <v>0</v>
      </c>
      <c r="HL26" s="281">
        <v>0</v>
      </c>
      <c r="HM26" s="281">
        <v>0</v>
      </c>
    </row>
    <row r="27" spans="2:221" x14ac:dyDescent="0.2">
      <c r="B27" s="282">
        <v>125</v>
      </c>
      <c r="C27" s="288" t="s">
        <v>217</v>
      </c>
      <c r="D27" s="281">
        <v>1960.4994123700003</v>
      </c>
      <c r="E27" s="281">
        <v>2060.7485144899993</v>
      </c>
      <c r="F27" s="281">
        <v>1973.3603904999995</v>
      </c>
      <c r="G27" s="281">
        <v>2121.89926431</v>
      </c>
      <c r="H27" s="281">
        <v>1927.8398055200007</v>
      </c>
      <c r="I27" s="281">
        <v>2159.2397072500003</v>
      </c>
      <c r="J27" s="281">
        <v>2065.1234866087111</v>
      </c>
      <c r="K27" s="281">
        <v>1917.2923281700073</v>
      </c>
      <c r="L27" s="281">
        <v>2175.025951196204</v>
      </c>
      <c r="M27" s="281">
        <v>2558.7658917100071</v>
      </c>
      <c r="N27" s="281">
        <v>2679.988020720004</v>
      </c>
      <c r="O27" s="281">
        <v>2722.0926659500046</v>
      </c>
      <c r="P27" s="281">
        <v>418.53625008000006</v>
      </c>
      <c r="Q27" s="281">
        <v>556.98434011000018</v>
      </c>
      <c r="R27" s="281">
        <v>433.99876027999994</v>
      </c>
      <c r="S27" s="281">
        <v>550.98006190000012</v>
      </c>
      <c r="T27" s="281">
        <v>436.66800296999997</v>
      </c>
      <c r="U27" s="281">
        <v>522.98456854999984</v>
      </c>
      <c r="V27" s="281">
        <v>540.05449265999994</v>
      </c>
      <c r="W27" s="281">
        <v>561.04145030999973</v>
      </c>
      <c r="X27" s="281">
        <v>487.90436597999968</v>
      </c>
      <c r="Y27" s="281">
        <v>482.47289295999997</v>
      </c>
      <c r="Z27" s="281">
        <v>398.00934275000009</v>
      </c>
      <c r="AA27" s="281">
        <v>604.97378880999986</v>
      </c>
      <c r="AB27" s="281">
        <v>451.01177120999989</v>
      </c>
      <c r="AC27" s="281">
        <v>492.11323198000002</v>
      </c>
      <c r="AD27" s="281">
        <v>444.53811148</v>
      </c>
      <c r="AE27" s="281">
        <v>734.23614964000035</v>
      </c>
      <c r="AF27" s="281">
        <v>393.27678862999988</v>
      </c>
      <c r="AG27" s="281">
        <v>515.29293010000015</v>
      </c>
      <c r="AH27" s="281">
        <v>523.67369243000019</v>
      </c>
      <c r="AI27" s="281">
        <v>495.5963943600002</v>
      </c>
      <c r="AJ27" s="281">
        <v>406.15984733000016</v>
      </c>
      <c r="AK27" s="281">
        <v>638.36996662999991</v>
      </c>
      <c r="AL27" s="281">
        <v>592.07357321999996</v>
      </c>
      <c r="AM27" s="281">
        <v>522.63632007000035</v>
      </c>
      <c r="AN27" s="281">
        <v>377.79084340967762</v>
      </c>
      <c r="AO27" s="281">
        <v>492.9583979996778</v>
      </c>
      <c r="AP27" s="281">
        <v>491.32584855967787</v>
      </c>
      <c r="AQ27" s="281">
        <v>703.048396639678</v>
      </c>
      <c r="AR27" s="281">
        <v>598.82140865000247</v>
      </c>
      <c r="AS27" s="281">
        <v>278.81518051000097</v>
      </c>
      <c r="AT27" s="303">
        <v>507.52114373000086</v>
      </c>
      <c r="AU27" s="303">
        <v>532.13459528000294</v>
      </c>
      <c r="AV27" s="281">
        <v>377.21642473999879</v>
      </c>
      <c r="AW27" s="281">
        <v>528.709545399999</v>
      </c>
      <c r="AX27" s="303">
        <v>538.10526455000206</v>
      </c>
      <c r="AY27" s="303">
        <v>730.99471650620376</v>
      </c>
      <c r="AZ27" s="303">
        <v>487.46218976000222</v>
      </c>
      <c r="BA27" s="303">
        <v>663.46481660000063</v>
      </c>
      <c r="BB27" s="303">
        <v>633.88425591000271</v>
      </c>
      <c r="BC27" s="303">
        <v>773.95462944000178</v>
      </c>
      <c r="BD27" s="303">
        <v>636.37721456000281</v>
      </c>
      <c r="BE27" s="303">
        <v>752.51432681999984</v>
      </c>
      <c r="BF27" s="303">
        <v>711.63790175000054</v>
      </c>
      <c r="BG27" s="303">
        <v>579.45857759000069</v>
      </c>
      <c r="BH27" s="303">
        <v>550.00506947999975</v>
      </c>
      <c r="BI27" s="303">
        <v>816.02363890000129</v>
      </c>
      <c r="BJ27" s="303">
        <v>704.9292576200055</v>
      </c>
      <c r="BK27" s="303">
        <v>651.13469994999878</v>
      </c>
      <c r="BL27" s="303">
        <v>687.29985017000172</v>
      </c>
      <c r="BM27" s="303">
        <v>756.21669672000212</v>
      </c>
      <c r="BN27" s="303">
        <v>689.63666781000222</v>
      </c>
      <c r="BO27" s="281">
        <v>133.68767579333334</v>
      </c>
      <c r="BP27" s="281">
        <v>149.22805261333335</v>
      </c>
      <c r="BQ27" s="281">
        <v>135.62052167333337</v>
      </c>
      <c r="BR27" s="281">
        <v>187.44535402333344</v>
      </c>
      <c r="BS27" s="281">
        <v>222.99198168333336</v>
      </c>
      <c r="BT27" s="281">
        <v>146.54700440333343</v>
      </c>
      <c r="BU27" s="281">
        <v>143.86619983333324</v>
      </c>
      <c r="BV27" s="281">
        <v>152.20421297333328</v>
      </c>
      <c r="BW27" s="281">
        <v>137.92834747333342</v>
      </c>
      <c r="BX27" s="281">
        <v>208.51782696333342</v>
      </c>
      <c r="BY27" s="281">
        <v>167.33812386333335</v>
      </c>
      <c r="BZ27" s="281">
        <v>175.1241110733333</v>
      </c>
      <c r="CA27" s="281">
        <v>136.58187071666669</v>
      </c>
      <c r="CB27" s="281">
        <v>149.54049299666667</v>
      </c>
      <c r="CC27" s="281">
        <v>150.54563925666665</v>
      </c>
      <c r="CD27" s="281">
        <v>158.38425912666662</v>
      </c>
      <c r="CE27" s="281">
        <v>197.9621651866666</v>
      </c>
      <c r="CF27" s="281">
        <v>166.63814423666665</v>
      </c>
      <c r="CG27" s="281">
        <v>184.17222646666673</v>
      </c>
      <c r="CH27" s="281">
        <v>162.93853276666655</v>
      </c>
      <c r="CI27" s="281">
        <v>192.94373342666663</v>
      </c>
      <c r="CJ27" s="281">
        <v>175.47590915666663</v>
      </c>
      <c r="CK27" s="281">
        <v>192.65538663666666</v>
      </c>
      <c r="CL27" s="281">
        <v>192.91015451666644</v>
      </c>
      <c r="CM27" s="281">
        <v>59.010324750000009</v>
      </c>
      <c r="CN27" s="281">
        <v>303.27978160999976</v>
      </c>
      <c r="CO27" s="281">
        <v>125.61425961999994</v>
      </c>
      <c r="CP27" s="281">
        <v>110.37428095000001</v>
      </c>
      <c r="CQ27" s="281">
        <v>224.42874673999995</v>
      </c>
      <c r="CR27" s="281">
        <v>147.66986527</v>
      </c>
      <c r="CS27" s="281">
        <v>134.97375299000009</v>
      </c>
      <c r="CT27" s="281">
        <v>143.61987540999993</v>
      </c>
      <c r="CU27" s="281">
        <v>119.41571435000004</v>
      </c>
      <c r="CV27" s="281">
        <v>213.86695735000012</v>
      </c>
      <c r="CW27" s="281">
        <v>152.61197441999994</v>
      </c>
      <c r="CX27" s="281">
        <v>238.49485703999983</v>
      </c>
      <c r="CY27" s="281">
        <v>79.458647670000019</v>
      </c>
      <c r="CZ27" s="281">
        <v>200.94238984999993</v>
      </c>
      <c r="DA27" s="281">
        <v>170.61073368999996</v>
      </c>
      <c r="DB27" s="281">
        <v>161.97230752000007</v>
      </c>
      <c r="DC27" s="281">
        <v>157.50849316</v>
      </c>
      <c r="DD27" s="281">
        <v>172.63243129999992</v>
      </c>
      <c r="DE27" s="281">
        <v>117.54825084000007</v>
      </c>
      <c r="DF27" s="281">
        <v>181.74192149000001</v>
      </c>
      <c r="DG27" s="281">
        <v>145.24793914999995</v>
      </c>
      <c r="DH27" s="281">
        <v>166.53315767000007</v>
      </c>
      <c r="DI27" s="281">
        <v>142.01871276999998</v>
      </c>
      <c r="DJ27" s="281">
        <v>425.68427920000028</v>
      </c>
      <c r="DK27" s="281">
        <v>102.06745581999995</v>
      </c>
      <c r="DL27" s="281">
        <v>115.43272937000003</v>
      </c>
      <c r="DM27" s="281">
        <v>175.77660343999992</v>
      </c>
      <c r="DN27" s="281">
        <v>118.22852011000005</v>
      </c>
      <c r="DO27" s="281">
        <v>275.2126466900001</v>
      </c>
      <c r="DP27" s="281">
        <v>121.85176330000002</v>
      </c>
      <c r="DQ27" s="281">
        <v>237.84120201000002</v>
      </c>
      <c r="DR27" s="281">
        <v>173.33131446000004</v>
      </c>
      <c r="DS27" s="281">
        <v>112.50117596000008</v>
      </c>
      <c r="DT27" s="281">
        <v>178.99627546000013</v>
      </c>
      <c r="DU27" s="281">
        <v>151.82568613999996</v>
      </c>
      <c r="DV27" s="281">
        <v>164.77443276000005</v>
      </c>
      <c r="DW27" s="281">
        <v>107.08196646000002</v>
      </c>
      <c r="DX27" s="281">
        <v>157.18162939000007</v>
      </c>
      <c r="DY27" s="281">
        <v>141.89625148000005</v>
      </c>
      <c r="DZ27" s="281">
        <v>189.30572539000002</v>
      </c>
      <c r="EA27" s="281">
        <v>317.27046220000005</v>
      </c>
      <c r="EB27" s="281">
        <v>131.79377903999989</v>
      </c>
      <c r="EC27" s="281">
        <v>179.86806941999998</v>
      </c>
      <c r="ED27" s="281">
        <v>155.10320488000005</v>
      </c>
      <c r="EE27" s="281">
        <v>257.10229891999995</v>
      </c>
      <c r="EF27" s="281">
        <v>195.95667118000006</v>
      </c>
      <c r="EG27" s="281">
        <v>160.85535565000009</v>
      </c>
      <c r="EH27" s="281">
        <v>165.82429324000017</v>
      </c>
      <c r="EI27" s="281">
        <v>112.43357234322592</v>
      </c>
      <c r="EJ27" s="281">
        <v>117.24092410322591</v>
      </c>
      <c r="EK27" s="281">
        <v>148.11634696322579</v>
      </c>
      <c r="EL27" s="281">
        <v>137.54249608322601</v>
      </c>
      <c r="EM27" s="281">
        <v>179.28137776322581</v>
      </c>
      <c r="EN27" s="281">
        <v>176.13452415322595</v>
      </c>
      <c r="EO27" s="281">
        <v>181.25010077322602</v>
      </c>
      <c r="EP27" s="281">
        <v>145.08588726322597</v>
      </c>
      <c r="EQ27" s="281">
        <v>164.98986052322587</v>
      </c>
      <c r="ER27" s="281">
        <v>397.1927482232262</v>
      </c>
      <c r="ES27" s="281">
        <v>115.97442559322587</v>
      </c>
      <c r="ET27" s="281">
        <v>189.8812228232259</v>
      </c>
      <c r="EU27" s="281">
        <v>126.63926075000079</v>
      </c>
      <c r="EV27" s="281">
        <v>154.44188472000141</v>
      </c>
      <c r="EW27" s="281">
        <v>317.74026318000028</v>
      </c>
      <c r="EX27" s="281">
        <v>104.67267685999994</v>
      </c>
      <c r="EY27" s="281">
        <v>111.63304604999969</v>
      </c>
      <c r="EZ27" s="281">
        <v>62.509457600001333</v>
      </c>
      <c r="FA27" s="281">
        <v>107.02793508999933</v>
      </c>
      <c r="FB27" s="281">
        <v>295.85595146000048</v>
      </c>
      <c r="FC27" s="281">
        <v>104.63725718000106</v>
      </c>
      <c r="FD27" s="281">
        <v>128.39143140000104</v>
      </c>
      <c r="FE27" s="281">
        <v>192.72356518000157</v>
      </c>
      <c r="FF27" s="281">
        <v>211.01959870000036</v>
      </c>
      <c r="FG27" s="281">
        <v>16.748627026666568</v>
      </c>
      <c r="FH27" s="281">
        <v>85.996368266666565</v>
      </c>
      <c r="FI27" s="281">
        <v>274.47142944666564</v>
      </c>
      <c r="FJ27" s="281">
        <v>205.25471542666668</v>
      </c>
      <c r="FK27" s="281">
        <v>146.4456789766667</v>
      </c>
      <c r="FL27" s="281">
        <v>177.00915099666568</v>
      </c>
      <c r="FM27" s="281">
        <v>179.42975125666669</v>
      </c>
      <c r="FN27" s="281">
        <v>137.41974582666768</v>
      </c>
      <c r="FO27" s="281">
        <v>221.25576746666769</v>
      </c>
      <c r="FP27" s="281">
        <v>205.16928471666768</v>
      </c>
      <c r="FQ27" s="281">
        <v>272.79922562166604</v>
      </c>
      <c r="FR27" s="281">
        <v>253.02620616787001</v>
      </c>
      <c r="FS27" s="281">
        <v>152.60889070000084</v>
      </c>
      <c r="FT27" s="281">
        <v>135.58248248000075</v>
      </c>
      <c r="FU27" s="281">
        <v>199.2708165800006</v>
      </c>
      <c r="FV27" s="281">
        <v>255.53627456000052</v>
      </c>
      <c r="FW27" s="281">
        <v>206.28535785000105</v>
      </c>
      <c r="FX27" s="281">
        <v>201.64318418999898</v>
      </c>
      <c r="FY27" s="281">
        <v>180.45529927000163</v>
      </c>
      <c r="FZ27" s="281">
        <v>177.23632522999992</v>
      </c>
      <c r="GA27" s="281">
        <v>276.19263141000113</v>
      </c>
      <c r="GB27" s="281">
        <v>240.6847474100006</v>
      </c>
      <c r="GC27" s="281">
        <v>179.833836480001</v>
      </c>
      <c r="GD27" s="281">
        <v>353.43604555000013</v>
      </c>
      <c r="GE27" s="281">
        <v>162.65642500000106</v>
      </c>
      <c r="GF27" s="281">
        <v>189.93901330000031</v>
      </c>
      <c r="GG27" s="281">
        <v>283.78177626000149</v>
      </c>
      <c r="GH27" s="281">
        <v>302.71788179999874</v>
      </c>
      <c r="GI27" s="281">
        <v>244.84893421000038</v>
      </c>
      <c r="GJ27" s="281">
        <v>204.94751081000069</v>
      </c>
      <c r="GK27" s="281">
        <v>224.12044369000179</v>
      </c>
      <c r="GL27" s="281">
        <v>215.75918642999744</v>
      </c>
      <c r="GM27" s="281">
        <v>271.75827163000133</v>
      </c>
      <c r="GN27" s="281">
        <v>222.31551511000052</v>
      </c>
      <c r="GO27" s="281">
        <v>172.77958571999972</v>
      </c>
      <c r="GP27" s="281">
        <v>184.36347676000054</v>
      </c>
      <c r="GQ27" s="281">
        <v>162.98248001000027</v>
      </c>
      <c r="GR27" s="281">
        <v>174.87785744999903</v>
      </c>
      <c r="GS27" s="281">
        <v>212.1447320200005</v>
      </c>
      <c r="GT27" s="281">
        <v>307.7101722000001</v>
      </c>
      <c r="GU27" s="281">
        <v>241.1625097100017</v>
      </c>
      <c r="GV27" s="281">
        <v>267.15095698999943</v>
      </c>
      <c r="GW27" s="281">
        <v>238.26266673000265</v>
      </c>
      <c r="GX27" s="281">
        <v>181.5866756800007</v>
      </c>
      <c r="GY27" s="281">
        <v>285.07991521000213</v>
      </c>
      <c r="GZ27" s="281">
        <v>237.26077214999506</v>
      </c>
      <c r="HA27" s="281">
        <v>163.06784879000199</v>
      </c>
      <c r="HB27" s="281">
        <v>250.80607901000178</v>
      </c>
      <c r="HC27" s="281">
        <v>193.30903360000056</v>
      </c>
      <c r="HD27" s="281">
        <v>154.93619439000076</v>
      </c>
      <c r="HE27" s="281">
        <v>339.05462218000031</v>
      </c>
      <c r="HF27" s="281">
        <v>324.70453179000145</v>
      </c>
      <c r="HG27" s="281">
        <v>238.50762051999976</v>
      </c>
      <c r="HH27" s="281">
        <v>193.00454441000085</v>
      </c>
      <c r="HI27" s="281">
        <v>200.60504970000207</v>
      </c>
      <c r="HJ27" s="281">
        <v>211.50245395999963</v>
      </c>
      <c r="HK27" s="281">
        <v>277.5291641500005</v>
      </c>
      <c r="HL27" s="281">
        <v>247.98864671000342</v>
      </c>
      <c r="HM27" s="281">
        <v>323.13535998000242</v>
      </c>
    </row>
    <row r="28" spans="2:221" x14ac:dyDescent="0.2">
      <c r="B28" s="275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>
        <v>0</v>
      </c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</row>
    <row r="29" spans="2:221" s="88" customFormat="1" x14ac:dyDescent="0.2">
      <c r="B29" s="272">
        <v>2</v>
      </c>
      <c r="C29" s="273" t="s">
        <v>222</v>
      </c>
      <c r="D29" s="274">
        <v>31833.32762244096</v>
      </c>
      <c r="E29" s="274">
        <v>32956.587427395665</v>
      </c>
      <c r="F29" s="274">
        <v>29162.656986604889</v>
      </c>
      <c r="G29" s="274">
        <v>28038.626597250797</v>
      </c>
      <c r="H29" s="274">
        <v>27662.875852111127</v>
      </c>
      <c r="I29" s="274">
        <v>28988.590772911</v>
      </c>
      <c r="J29" s="274">
        <v>29414.408928917932</v>
      </c>
      <c r="K29" s="274">
        <v>26259.769817628025</v>
      </c>
      <c r="L29" s="274">
        <v>28088.651021738729</v>
      </c>
      <c r="M29" s="274">
        <v>28805.915288324108</v>
      </c>
      <c r="N29" s="274">
        <v>25857.334615598622</v>
      </c>
      <c r="O29" s="274">
        <v>26009.107217118504</v>
      </c>
      <c r="P29" s="274">
        <v>6812.7501209192769</v>
      </c>
      <c r="Q29" s="274">
        <v>7307.8781590727285</v>
      </c>
      <c r="R29" s="274">
        <v>7769.5278572251646</v>
      </c>
      <c r="S29" s="274">
        <v>9943.1714852237892</v>
      </c>
      <c r="T29" s="274">
        <v>7002.4838944443673</v>
      </c>
      <c r="U29" s="274">
        <v>7768.0320555849439</v>
      </c>
      <c r="V29" s="274">
        <v>8078.4270318818581</v>
      </c>
      <c r="W29" s="274">
        <v>10107.644445484493</v>
      </c>
      <c r="X29" s="274">
        <v>6448.8307617127175</v>
      </c>
      <c r="Y29" s="274">
        <v>7393.5408639625839</v>
      </c>
      <c r="Z29" s="274">
        <v>6517.2284724383308</v>
      </c>
      <c r="AA29" s="274">
        <v>8803.0568884912573</v>
      </c>
      <c r="AB29" s="274">
        <v>5922.8224534216788</v>
      </c>
      <c r="AC29" s="274">
        <v>6143.1889717495633</v>
      </c>
      <c r="AD29" s="274">
        <v>6953.6641794651969</v>
      </c>
      <c r="AE29" s="274">
        <v>9018.9509926143619</v>
      </c>
      <c r="AF29" s="274">
        <v>6303.6581048287517</v>
      </c>
      <c r="AG29" s="274">
        <v>6443.6318040696078</v>
      </c>
      <c r="AH29" s="274">
        <v>5796.3433221395262</v>
      </c>
      <c r="AI29" s="274">
        <v>9119.2426210732392</v>
      </c>
      <c r="AJ29" s="274">
        <v>6047.0336970068001</v>
      </c>
      <c r="AK29" s="274">
        <v>6943.0407773743991</v>
      </c>
      <c r="AL29" s="274">
        <v>7034.1722929643993</v>
      </c>
      <c r="AM29" s="274">
        <v>8964.3440055653973</v>
      </c>
      <c r="AN29" s="274">
        <v>6134.1619354404502</v>
      </c>
      <c r="AO29" s="274">
        <v>7348.8034412658008</v>
      </c>
      <c r="AP29" s="274">
        <v>7175.1359996104002</v>
      </c>
      <c r="AQ29" s="274">
        <v>8756.3075526012817</v>
      </c>
      <c r="AR29" s="274">
        <v>6108.9207149734793</v>
      </c>
      <c r="AS29" s="274">
        <v>6731.6619237906207</v>
      </c>
      <c r="AT29" s="274">
        <v>5879.5803272846169</v>
      </c>
      <c r="AU29" s="274">
        <v>7539.6068515793049</v>
      </c>
      <c r="AV29" s="274">
        <v>5854.595747032683</v>
      </c>
      <c r="AW29" s="274">
        <v>6700.414857616267</v>
      </c>
      <c r="AX29" s="274">
        <v>6536.8715941877781</v>
      </c>
      <c r="AY29" s="274">
        <v>8996.7688229020023</v>
      </c>
      <c r="AZ29" s="274">
        <v>6705.6047331688551</v>
      </c>
      <c r="BA29" s="274">
        <v>7657.7198229910919</v>
      </c>
      <c r="BB29" s="274">
        <v>6955.0813529293573</v>
      </c>
      <c r="BC29" s="274">
        <v>7487.5093792348016</v>
      </c>
      <c r="BD29" s="274">
        <v>5624.3693291111758</v>
      </c>
      <c r="BE29" s="274">
        <v>6355.7049334500771</v>
      </c>
      <c r="BF29" s="274">
        <v>6378.5266405250914</v>
      </c>
      <c r="BG29" s="274">
        <v>7498.733712512284</v>
      </c>
      <c r="BH29" s="274">
        <v>5562.6678068771507</v>
      </c>
      <c r="BI29" s="274">
        <v>5978.1456673945495</v>
      </c>
      <c r="BJ29" s="274">
        <v>6667.3543540045084</v>
      </c>
      <c r="BK29" s="274">
        <v>7800.9393888422919</v>
      </c>
      <c r="BL29" s="274">
        <v>6517.1199497038806</v>
      </c>
      <c r="BM29" s="274">
        <v>6591.8868943144744</v>
      </c>
      <c r="BN29" s="274">
        <v>7171.8440721688057</v>
      </c>
      <c r="BO29" s="274">
        <f t="shared" ref="BO29:DJ29" si="210">BO31+BO50</f>
        <v>1865.7481796744009</v>
      </c>
      <c r="BP29" s="274">
        <f t="shared" si="210"/>
        <v>2448.2301054960249</v>
      </c>
      <c r="BQ29" s="274">
        <f t="shared" si="210"/>
        <v>2498.7718357488511</v>
      </c>
      <c r="BR29" s="274">
        <f t="shared" si="210"/>
        <v>2441.8532838380725</v>
      </c>
      <c r="BS29" s="274">
        <f t="shared" si="210"/>
        <v>2320.0860842329471</v>
      </c>
      <c r="BT29" s="274">
        <f t="shared" si="210"/>
        <v>2545.9387910017085</v>
      </c>
      <c r="BU29" s="274">
        <f t="shared" si="210"/>
        <v>2271.505923468088</v>
      </c>
      <c r="BV29" s="274">
        <f t="shared" si="210"/>
        <v>2700.14775831721</v>
      </c>
      <c r="BW29" s="274">
        <f t="shared" si="210"/>
        <v>2797.8741754398675</v>
      </c>
      <c r="BX29" s="274">
        <f t="shared" si="210"/>
        <v>2955.0430880394579</v>
      </c>
      <c r="BY29" s="274">
        <f t="shared" si="210"/>
        <v>3029.2024876151577</v>
      </c>
      <c r="BZ29" s="274">
        <f t="shared" si="210"/>
        <v>3958.9259095691737</v>
      </c>
      <c r="CA29" s="274">
        <f t="shared" si="210"/>
        <v>2104.2231484105555</v>
      </c>
      <c r="CB29" s="274">
        <f t="shared" si="210"/>
        <v>2471.82094585916</v>
      </c>
      <c r="CC29" s="274">
        <f t="shared" si="210"/>
        <v>2426.4398001746522</v>
      </c>
      <c r="CD29" s="274">
        <f t="shared" si="210"/>
        <v>2832.6029118325755</v>
      </c>
      <c r="CE29" s="274">
        <f t="shared" si="210"/>
        <v>2356.7806856574412</v>
      </c>
      <c r="CF29" s="274">
        <f t="shared" si="210"/>
        <v>2578.6484580949273</v>
      </c>
      <c r="CG29" s="274">
        <f t="shared" si="210"/>
        <v>2654.1398215733266</v>
      </c>
      <c r="CH29" s="274">
        <f t="shared" si="210"/>
        <v>2565.9259538881329</v>
      </c>
      <c r="CI29" s="274">
        <f t="shared" si="210"/>
        <v>2858.3612564203986</v>
      </c>
      <c r="CJ29" s="274">
        <f t="shared" si="210"/>
        <v>3007.419760936195</v>
      </c>
      <c r="CK29" s="274">
        <f t="shared" si="210"/>
        <v>3001.0422910966454</v>
      </c>
      <c r="CL29" s="274">
        <f t="shared" si="210"/>
        <v>4099.1823934516533</v>
      </c>
      <c r="CM29" s="274">
        <f t="shared" si="210"/>
        <v>1572.5727037350075</v>
      </c>
      <c r="CN29" s="274">
        <f t="shared" si="210"/>
        <v>2291.5343907693941</v>
      </c>
      <c r="CO29" s="274">
        <f t="shared" si="210"/>
        <v>2584.7236672083163</v>
      </c>
      <c r="CP29" s="274">
        <f t="shared" si="210"/>
        <v>2205.7184118905752</v>
      </c>
      <c r="CQ29" s="274">
        <f t="shared" si="210"/>
        <v>2558.8578560867772</v>
      </c>
      <c r="CR29" s="274">
        <f t="shared" si="210"/>
        <v>2628.9645959852328</v>
      </c>
      <c r="CS29" s="274">
        <f t="shared" si="210"/>
        <v>2466.6414110439591</v>
      </c>
      <c r="CT29" s="274">
        <f t="shared" si="210"/>
        <v>1946.0655397228713</v>
      </c>
      <c r="CU29" s="274">
        <f t="shared" si="210"/>
        <v>2104.5215216714996</v>
      </c>
      <c r="CV29" s="274">
        <f t="shared" si="210"/>
        <v>2375.0103797405031</v>
      </c>
      <c r="CW29" s="274">
        <f t="shared" si="210"/>
        <v>2020.6326459616507</v>
      </c>
      <c r="CX29" s="274">
        <f t="shared" si="210"/>
        <v>4407.4138627891034</v>
      </c>
      <c r="CY29" s="274">
        <f t="shared" si="210"/>
        <v>1438.1643744186122</v>
      </c>
      <c r="CZ29" s="274">
        <f t="shared" si="210"/>
        <v>2008.6442813941931</v>
      </c>
      <c r="DA29" s="274">
        <f t="shared" si="210"/>
        <v>2476.0137976088731</v>
      </c>
      <c r="DB29" s="274">
        <f t="shared" si="210"/>
        <v>2131.0131898140057</v>
      </c>
      <c r="DC29" s="274">
        <f t="shared" si="210"/>
        <v>1639.9056524227451</v>
      </c>
      <c r="DD29" s="274">
        <f t="shared" si="210"/>
        <v>2372.2701295128118</v>
      </c>
      <c r="DE29" s="274">
        <f t="shared" si="210"/>
        <v>2142.2688320357033</v>
      </c>
      <c r="DF29" s="274">
        <f t="shared" si="210"/>
        <v>2292.2520701870785</v>
      </c>
      <c r="DG29" s="274">
        <f t="shared" si="210"/>
        <v>2519.143277242415</v>
      </c>
      <c r="DH29" s="274">
        <f t="shared" si="210"/>
        <v>2131.0245054936172</v>
      </c>
      <c r="DI29" s="274">
        <f t="shared" si="210"/>
        <v>2644.9254332522632</v>
      </c>
      <c r="DJ29" s="274">
        <f t="shared" si="210"/>
        <v>4243.0010538684801</v>
      </c>
      <c r="DK29" s="274">
        <f t="shared" ref="DK29:EH29" si="211">DK31+DK50</f>
        <v>1483.7138074789154</v>
      </c>
      <c r="DL29" s="274">
        <f t="shared" si="211"/>
        <v>2007.5214464651758</v>
      </c>
      <c r="DM29" s="274">
        <f t="shared" si="211"/>
        <v>2812.4228508846591</v>
      </c>
      <c r="DN29" s="274">
        <f t="shared" si="211"/>
        <v>2256.7155646394203</v>
      </c>
      <c r="DO29" s="274">
        <f t="shared" si="211"/>
        <v>2061.5265111530653</v>
      </c>
      <c r="DP29" s="274">
        <f t="shared" si="211"/>
        <v>2125.3897282771218</v>
      </c>
      <c r="DQ29" s="274">
        <f t="shared" si="211"/>
        <v>1738.8979379251673</v>
      </c>
      <c r="DR29" s="274">
        <f t="shared" si="211"/>
        <v>2046.7776256328793</v>
      </c>
      <c r="DS29" s="274">
        <f t="shared" si="211"/>
        <v>2010.6677585814803</v>
      </c>
      <c r="DT29" s="274">
        <f t="shared" si="211"/>
        <v>2277.0950745504792</v>
      </c>
      <c r="DU29" s="274">
        <f t="shared" si="211"/>
        <v>2463.9613602554796</v>
      </c>
      <c r="DV29" s="274">
        <f t="shared" si="211"/>
        <v>4378.1861862672795</v>
      </c>
      <c r="DW29" s="274">
        <f t="shared" si="211"/>
        <v>1512.9962183506668</v>
      </c>
      <c r="DX29" s="274">
        <f t="shared" si="211"/>
        <v>1875.242990700667</v>
      </c>
      <c r="DY29" s="274">
        <f t="shared" si="211"/>
        <v>2658.794487955467</v>
      </c>
      <c r="DZ29" s="274">
        <f t="shared" si="211"/>
        <v>2551.1530752388662</v>
      </c>
      <c r="EA29" s="274">
        <f t="shared" si="211"/>
        <v>2286.4364561482666</v>
      </c>
      <c r="EB29" s="274">
        <f t="shared" si="211"/>
        <v>2105.4512459872662</v>
      </c>
      <c r="EC29" s="274">
        <f t="shared" si="211"/>
        <v>2203.1476625080668</v>
      </c>
      <c r="ED29" s="274">
        <f t="shared" si="211"/>
        <v>2371.1839665482667</v>
      </c>
      <c r="EE29" s="274">
        <f t="shared" si="211"/>
        <v>2459.8406639080667</v>
      </c>
      <c r="EF29" s="274">
        <f t="shared" si="211"/>
        <v>2299.0122464384667</v>
      </c>
      <c r="EG29" s="274">
        <f t="shared" si="211"/>
        <v>2278.8581333588668</v>
      </c>
      <c r="EH29" s="274">
        <f t="shared" si="211"/>
        <v>4386.4736257680643</v>
      </c>
      <c r="EI29" s="274">
        <f t="shared" ref="EI29:FE29" si="212">EI31+EI50</f>
        <v>1965.1753904893333</v>
      </c>
      <c r="EJ29" s="274">
        <f t="shared" si="212"/>
        <v>2039.3497927709336</v>
      </c>
      <c r="EK29" s="274">
        <f t="shared" si="212"/>
        <v>2129.6367521801831</v>
      </c>
      <c r="EL29" s="274">
        <f t="shared" si="212"/>
        <v>2511.7356694597338</v>
      </c>
      <c r="EM29" s="274">
        <f t="shared" si="212"/>
        <v>2464.0600461851332</v>
      </c>
      <c r="EN29" s="274">
        <f t="shared" si="212"/>
        <v>2373.0077256209343</v>
      </c>
      <c r="EO29" s="274">
        <f t="shared" si="212"/>
        <v>2518.860185138733</v>
      </c>
      <c r="EP29" s="274">
        <f t="shared" si="212"/>
        <v>2234.6593765679327</v>
      </c>
      <c r="EQ29" s="274">
        <f t="shared" si="212"/>
        <v>2421.6164379037332</v>
      </c>
      <c r="ER29" s="274">
        <f t="shared" si="212"/>
        <v>2267.387944437015</v>
      </c>
      <c r="ES29" s="274">
        <f t="shared" si="212"/>
        <v>2193.8276719094488</v>
      </c>
      <c r="ET29" s="274">
        <f t="shared" si="212"/>
        <v>4295.0919362548175</v>
      </c>
      <c r="EU29" s="274">
        <f t="shared" si="212"/>
        <v>1941.0473802237907</v>
      </c>
      <c r="EV29" s="274">
        <f t="shared" si="212"/>
        <v>2025.8309710231949</v>
      </c>
      <c r="EW29" s="274">
        <f t="shared" si="212"/>
        <v>2142.0423637264958</v>
      </c>
      <c r="EX29" s="274">
        <f t="shared" si="212"/>
        <v>2144.6504412427366</v>
      </c>
      <c r="EY29" s="274">
        <f t="shared" si="212"/>
        <v>2543.6361414990829</v>
      </c>
      <c r="EZ29" s="274">
        <f t="shared" si="212"/>
        <v>2043.3753410488002</v>
      </c>
      <c r="FA29" s="274">
        <f t="shared" si="212"/>
        <v>1995.1540564267134</v>
      </c>
      <c r="FB29" s="274">
        <f t="shared" si="212"/>
        <v>2201.9448206957013</v>
      </c>
      <c r="FC29" s="274">
        <f t="shared" si="212"/>
        <v>1682.4814501622022</v>
      </c>
      <c r="FD29" s="274">
        <f t="shared" si="212"/>
        <v>2023.3264462424802</v>
      </c>
      <c r="FE29" s="274">
        <f t="shared" si="212"/>
        <v>1999.2665999620881</v>
      </c>
      <c r="FF29" s="274">
        <f t="shared" ref="FF29:FT29" si="213">FF31+FF50</f>
        <v>3517.013805374736</v>
      </c>
      <c r="FG29" s="274">
        <f t="shared" si="213"/>
        <v>1769.9890130567333</v>
      </c>
      <c r="FH29" s="274">
        <f t="shared" si="213"/>
        <v>1765.7156708022867</v>
      </c>
      <c r="FI29" s="274">
        <f t="shared" si="213"/>
        <v>2318.891063173664</v>
      </c>
      <c r="FJ29" s="274">
        <f t="shared" si="213"/>
        <v>2158.0904361559433</v>
      </c>
      <c r="FK29" s="274">
        <f t="shared" si="213"/>
        <v>2249.1679994613405</v>
      </c>
      <c r="FL29" s="274">
        <f t="shared" si="213"/>
        <v>2293.1564219989841</v>
      </c>
      <c r="FM29" s="274">
        <f t="shared" si="213"/>
        <v>2275.1366274067332</v>
      </c>
      <c r="FN29" s="274">
        <f t="shared" si="213"/>
        <v>2395.5064376810305</v>
      </c>
      <c r="FO29" s="274">
        <f t="shared" si="213"/>
        <v>1866.2285291000157</v>
      </c>
      <c r="FP29" s="274">
        <f t="shared" si="213"/>
        <v>2337.4669813912569</v>
      </c>
      <c r="FQ29" s="274">
        <f t="shared" si="213"/>
        <v>2176.745872125126</v>
      </c>
      <c r="FR29" s="274">
        <f t="shared" si="213"/>
        <v>4482.5559693856176</v>
      </c>
      <c r="FS29" s="274">
        <f t="shared" si="213"/>
        <v>1757.222746847262</v>
      </c>
      <c r="FT29" s="274">
        <f t="shared" si="213"/>
        <v>2448.5723367108949</v>
      </c>
      <c r="FU29" s="274">
        <f t="shared" ref="FU29:FV29" si="214">FU31+FU50</f>
        <v>2499.8096496106987</v>
      </c>
      <c r="FV29" s="274">
        <f t="shared" si="214"/>
        <v>2575.2316654038091</v>
      </c>
      <c r="FW29" s="274">
        <f t="shared" ref="FW29" si="215">FW31+FW50</f>
        <v>2113.2929523406851</v>
      </c>
      <c r="FX29" s="274">
        <f t="shared" ref="FX29" si="216">FX31+FX50</f>
        <v>2969.1952052465967</v>
      </c>
      <c r="FY29" s="274">
        <f t="shared" ref="FY29:FZ29" si="217">FY31+FY50</f>
        <v>2475.6808015843731</v>
      </c>
      <c r="FZ29" s="274">
        <f t="shared" si="217"/>
        <v>2621.767363792856</v>
      </c>
      <c r="GA29" s="274">
        <f t="shared" ref="GA29" si="218">GA31+GA50</f>
        <v>1857.633187552128</v>
      </c>
      <c r="GB29" s="274">
        <f t="shared" ref="GB29" si="219">GB31+GB50</f>
        <v>2017.8922849072726</v>
      </c>
      <c r="GC29" s="274">
        <f t="shared" ref="GC29" si="220">GC31+GC50</f>
        <v>2170.2502130370522</v>
      </c>
      <c r="GD29" s="274">
        <f t="shared" ref="GD29:GE29" si="221">GD31+GD50</f>
        <v>3299.3668812904771</v>
      </c>
      <c r="GE29" s="274">
        <f t="shared" si="221"/>
        <v>1476.1226620409727</v>
      </c>
      <c r="GF29" s="274">
        <f t="shared" ref="GF29" si="222">GF31+GF50</f>
        <v>2108.6039835471397</v>
      </c>
      <c r="GG29" s="274">
        <f t="shared" ref="GG29" si="223">GG31+GG50</f>
        <v>2039.6426835230636</v>
      </c>
      <c r="GH29" s="274">
        <f t="shared" ref="GH29:GI29" si="224">GH31+GH50</f>
        <v>2077.8394848522266</v>
      </c>
      <c r="GI29" s="274">
        <f t="shared" si="224"/>
        <v>2251.6459768782252</v>
      </c>
      <c r="GJ29" s="274">
        <f t="shared" ref="GJ29" si="225">GJ31+GJ50</f>
        <v>2026.2194717196248</v>
      </c>
      <c r="GK29" s="274">
        <f t="shared" ref="GK29" si="226">GK31+GK50</f>
        <v>2097.2215240588539</v>
      </c>
      <c r="GL29" s="274">
        <f t="shared" ref="GL29" si="227">GL31+GL50</f>
        <v>2287.0738386408516</v>
      </c>
      <c r="GM29" s="274">
        <f t="shared" ref="GM29" si="228">GM31+GM50</f>
        <v>1994.2312778253852</v>
      </c>
      <c r="GN29" s="274">
        <f t="shared" ref="GN29:GO29" si="229">GN31+GN50</f>
        <v>2114.0252987826439</v>
      </c>
      <c r="GO29" s="274">
        <f t="shared" si="229"/>
        <v>2380.2595087945342</v>
      </c>
      <c r="GP29" s="274">
        <f t="shared" ref="GP29:GR29" si="230">GP31+GP50</f>
        <v>3004.4489049351059</v>
      </c>
      <c r="GQ29" s="274">
        <f t="shared" si="230"/>
        <v>1779.143931340074</v>
      </c>
      <c r="GR29" s="274">
        <f t="shared" si="230"/>
        <v>1817.3290813322985</v>
      </c>
      <c r="GS29" s="274">
        <f t="shared" ref="GS29" si="231">GS31+GS50</f>
        <v>1966.1947942047777</v>
      </c>
      <c r="GT29" s="274">
        <f t="shared" ref="GT29" si="232">GT31+GT50</f>
        <v>1924.3781432716848</v>
      </c>
      <c r="GU29" s="274">
        <f>GU31+GU50</f>
        <v>2120.7567554502675</v>
      </c>
      <c r="GV29" s="274">
        <f t="shared" ref="GV29" si="233">GV31+GV50</f>
        <v>1933.0107686725969</v>
      </c>
      <c r="GW29" s="274">
        <f t="shared" ref="GW29" si="234">GW31+GW50</f>
        <v>2397.6433775105866</v>
      </c>
      <c r="GX29" s="274">
        <f t="shared" ref="GX29" si="235">GX31+GX50</f>
        <v>2226.3629877033968</v>
      </c>
      <c r="GY29" s="274">
        <f t="shared" ref="GY29:GZ29" si="236">GY31+GY50</f>
        <v>2043.3479887905255</v>
      </c>
      <c r="GZ29" s="274">
        <f t="shared" si="236"/>
        <v>2065.6152014880186</v>
      </c>
      <c r="HA29" s="274">
        <f t="shared" ref="HA29:HB29" si="237">HA31+HA50</f>
        <v>2514.8623112983169</v>
      </c>
      <c r="HB29" s="274">
        <f t="shared" si="237"/>
        <v>3220.4618760559561</v>
      </c>
      <c r="HC29" s="274">
        <f t="shared" ref="HC29:HE29" si="238">HC31+HC50</f>
        <v>2068.3464982591286</v>
      </c>
      <c r="HD29" s="274">
        <f t="shared" si="238"/>
        <v>2147.5387670138934</v>
      </c>
      <c r="HE29" s="274">
        <f t="shared" si="238"/>
        <v>2301.2346844308586</v>
      </c>
      <c r="HF29" s="274">
        <f t="shared" ref="HF29:HG29" si="239">HF31+HF50</f>
        <v>2277.4345942622554</v>
      </c>
      <c r="HG29" s="274">
        <f t="shared" si="239"/>
        <v>2280.0065456151005</v>
      </c>
      <c r="HH29" s="274">
        <f t="shared" ref="HH29:HI29" si="240">HH31+HH50</f>
        <v>2034.4457544371187</v>
      </c>
      <c r="HI29" s="274">
        <f t="shared" si="240"/>
        <v>2374.7859719025782</v>
      </c>
      <c r="HJ29" s="274">
        <f t="shared" ref="HJ29:HK29" si="241">HJ31+HJ50</f>
        <v>2370.0243824331278</v>
      </c>
      <c r="HK29" s="274">
        <f t="shared" si="241"/>
        <v>2427.0337178330997</v>
      </c>
      <c r="HL29" s="274">
        <f t="shared" ref="HL29:HM29" si="242">HL31+HL50</f>
        <v>2286.500162453116</v>
      </c>
      <c r="HM29" s="274">
        <f t="shared" si="242"/>
        <v>3072.8993521116822</v>
      </c>
    </row>
    <row r="30" spans="2:221" hidden="1" x14ac:dyDescent="0.2">
      <c r="B30" s="275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>
        <v>0</v>
      </c>
      <c r="N30" s="276"/>
      <c r="O30" s="276">
        <v>0</v>
      </c>
      <c r="P30" s="276">
        <v>0</v>
      </c>
      <c r="Q30" s="276">
        <v>0</v>
      </c>
      <c r="R30" s="276">
        <v>0</v>
      </c>
      <c r="S30" s="276">
        <v>0</v>
      </c>
      <c r="T30" s="276">
        <v>0</v>
      </c>
      <c r="U30" s="276">
        <v>0</v>
      </c>
      <c r="V30" s="276">
        <v>0</v>
      </c>
      <c r="W30" s="276">
        <v>0</v>
      </c>
      <c r="X30" s="276">
        <v>0</v>
      </c>
      <c r="Y30" s="276">
        <v>0</v>
      </c>
      <c r="Z30" s="276">
        <v>0</v>
      </c>
      <c r="AA30" s="276">
        <v>0</v>
      </c>
      <c r="AB30" s="276">
        <v>0</v>
      </c>
      <c r="AC30" s="276">
        <v>0</v>
      </c>
      <c r="AD30" s="276">
        <v>0</v>
      </c>
      <c r="AE30" s="276">
        <v>0</v>
      </c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>
        <v>0</v>
      </c>
      <c r="BD30" s="276">
        <v>0</v>
      </c>
      <c r="BE30" s="276">
        <v>0</v>
      </c>
      <c r="BF30" s="276">
        <v>0</v>
      </c>
      <c r="BG30" s="276">
        <v>0</v>
      </c>
      <c r="BH30" s="276">
        <v>0</v>
      </c>
      <c r="BI30" s="276">
        <v>0</v>
      </c>
      <c r="BJ30" s="276">
        <v>0</v>
      </c>
      <c r="BK30" s="276">
        <v>0</v>
      </c>
      <c r="BL30" s="276">
        <v>0</v>
      </c>
      <c r="BM30" s="276">
        <v>0</v>
      </c>
      <c r="BN30" s="276">
        <v>0</v>
      </c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</row>
    <row r="31" spans="2:221" x14ac:dyDescent="0.2">
      <c r="B31" s="287">
        <v>21</v>
      </c>
      <c r="C31" s="279" t="s">
        <v>215</v>
      </c>
      <c r="D31" s="280">
        <v>20262.939902750961</v>
      </c>
      <c r="E31" s="280">
        <v>21125.007626255665</v>
      </c>
      <c r="F31" s="280">
        <v>18998.642796884888</v>
      </c>
      <c r="G31" s="280">
        <v>17482.104672480797</v>
      </c>
      <c r="H31" s="280">
        <v>18903.610212481126</v>
      </c>
      <c r="I31" s="280">
        <v>21343.683633250999</v>
      </c>
      <c r="J31" s="280">
        <v>23705.406553967932</v>
      </c>
      <c r="K31" s="280">
        <v>21069.644525898024</v>
      </c>
      <c r="L31" s="280">
        <v>20683.892026550206</v>
      </c>
      <c r="M31" s="280">
        <v>23595.051278454106</v>
      </c>
      <c r="N31" s="280">
        <v>20668.881963835287</v>
      </c>
      <c r="O31" s="280">
        <v>21247.831334698498</v>
      </c>
      <c r="P31" s="280">
        <v>4595.1133559892769</v>
      </c>
      <c r="Q31" s="280">
        <v>4912.4257665327277</v>
      </c>
      <c r="R31" s="280">
        <v>4881.6902907951644</v>
      </c>
      <c r="S31" s="280">
        <v>5873.7104894337899</v>
      </c>
      <c r="T31" s="280">
        <v>4662.1470312843667</v>
      </c>
      <c r="U31" s="280">
        <v>5252.4797444549431</v>
      </c>
      <c r="V31" s="280">
        <v>4913.5947052818574</v>
      </c>
      <c r="W31" s="280">
        <v>6296.7861452344932</v>
      </c>
      <c r="X31" s="280">
        <v>4405.8802892927179</v>
      </c>
      <c r="Y31" s="280">
        <v>4700.3293325525838</v>
      </c>
      <c r="Z31" s="280">
        <v>4686.5611065683306</v>
      </c>
      <c r="AA31" s="280">
        <v>5205.8720684712562</v>
      </c>
      <c r="AB31" s="280">
        <v>4152.7361151516789</v>
      </c>
      <c r="AC31" s="280">
        <v>4202.8517669195626</v>
      </c>
      <c r="AD31" s="280">
        <v>4088.8939917451971</v>
      </c>
      <c r="AE31" s="280">
        <v>5037.6227986643607</v>
      </c>
      <c r="AF31" s="280">
        <v>4206.247230098752</v>
      </c>
      <c r="AG31" s="280">
        <v>4596.0171758096076</v>
      </c>
      <c r="AH31" s="280">
        <v>4487.9690214995262</v>
      </c>
      <c r="AI31" s="280">
        <v>5613.3767850732393</v>
      </c>
      <c r="AJ31" s="280">
        <v>4532.5940316368005</v>
      </c>
      <c r="AK31" s="280">
        <v>5157.5400304143996</v>
      </c>
      <c r="AL31" s="280">
        <v>5378.1697791443994</v>
      </c>
      <c r="AM31" s="280">
        <v>6275.379792055397</v>
      </c>
      <c r="AN31" s="280">
        <v>5396.2553361404498</v>
      </c>
      <c r="AO31" s="280">
        <v>5739.9412570058012</v>
      </c>
      <c r="AP31" s="280">
        <v>5754.2007390704002</v>
      </c>
      <c r="AQ31" s="280">
        <v>6815.0092217512829</v>
      </c>
      <c r="AR31" s="280">
        <v>5504.2213277334804</v>
      </c>
      <c r="AS31" s="280">
        <v>5280.0585587606211</v>
      </c>
      <c r="AT31" s="280">
        <v>4885.8731453246182</v>
      </c>
      <c r="AU31" s="280">
        <v>5399.4914940793042</v>
      </c>
      <c r="AV31" s="280">
        <v>4674.9227498441469</v>
      </c>
      <c r="AW31" s="280">
        <v>4967.599709126267</v>
      </c>
      <c r="AX31" s="280">
        <v>5106.1546153277786</v>
      </c>
      <c r="AY31" s="280">
        <v>5935.2149522520131</v>
      </c>
      <c r="AZ31" s="280">
        <v>5841.528607788855</v>
      </c>
      <c r="BA31" s="280">
        <v>6489.8587014110908</v>
      </c>
      <c r="BB31" s="280">
        <v>5623.2858006593578</v>
      </c>
      <c r="BC31" s="280">
        <v>5640.3781685947997</v>
      </c>
      <c r="BD31" s="280">
        <v>4588.8272467911756</v>
      </c>
      <c r="BE31" s="280">
        <v>4998.3165480900752</v>
      </c>
      <c r="BF31" s="280">
        <v>5186.3602977950923</v>
      </c>
      <c r="BG31" s="280">
        <v>5895.3778711589475</v>
      </c>
      <c r="BH31" s="280">
        <v>4787.841219117151</v>
      </c>
      <c r="BI31" s="280">
        <v>4953.9824498945482</v>
      </c>
      <c r="BJ31" s="280">
        <v>5357.424415109509</v>
      </c>
      <c r="BK31" s="280">
        <v>6148.5832505772905</v>
      </c>
      <c r="BL31" s="280">
        <v>5429.5773290938814</v>
      </c>
      <c r="BM31" s="280">
        <v>5346.6070145344747</v>
      </c>
      <c r="BN31" s="280">
        <v>5798.6953192088067</v>
      </c>
      <c r="BO31" s="280">
        <f t="shared" ref="BO31:DJ31" si="243">+BO32+BO33+BO36+BO39+BO47+BO48</f>
        <v>1282.0141521744008</v>
      </c>
      <c r="BP31" s="280">
        <f t="shared" si="243"/>
        <v>1589.3934338860249</v>
      </c>
      <c r="BQ31" s="280">
        <f t="shared" si="243"/>
        <v>1723.7057699288509</v>
      </c>
      <c r="BR31" s="280">
        <f t="shared" si="243"/>
        <v>1607.3970254280725</v>
      </c>
      <c r="BS31" s="280">
        <f t="shared" si="243"/>
        <v>1564.589417982947</v>
      </c>
      <c r="BT31" s="280">
        <f t="shared" si="243"/>
        <v>1740.4393231217086</v>
      </c>
      <c r="BU31" s="280">
        <f t="shared" si="243"/>
        <v>1461.6766178580874</v>
      </c>
      <c r="BV31" s="280">
        <f t="shared" si="243"/>
        <v>1759.93159524721</v>
      </c>
      <c r="BW31" s="280">
        <f t="shared" si="243"/>
        <v>1660.0820776898672</v>
      </c>
      <c r="BX31" s="280">
        <f t="shared" si="243"/>
        <v>1738.0811377394573</v>
      </c>
      <c r="BY31" s="280">
        <f t="shared" si="243"/>
        <v>1680.7266424951576</v>
      </c>
      <c r="BZ31" s="280">
        <f t="shared" si="243"/>
        <v>2454.9027091991743</v>
      </c>
      <c r="CA31" s="280">
        <f t="shared" si="243"/>
        <v>1533.0999008805552</v>
      </c>
      <c r="CB31" s="280">
        <f t="shared" si="243"/>
        <v>1543.6048965291598</v>
      </c>
      <c r="CC31" s="280">
        <f t="shared" si="243"/>
        <v>1585.4422338746522</v>
      </c>
      <c r="CD31" s="280">
        <f t="shared" si="243"/>
        <v>2000.7954915725752</v>
      </c>
      <c r="CE31" s="280">
        <f t="shared" si="243"/>
        <v>1582.6103561474408</v>
      </c>
      <c r="CF31" s="280">
        <f t="shared" si="243"/>
        <v>1669.0738967349268</v>
      </c>
      <c r="CG31" s="280">
        <f t="shared" si="243"/>
        <v>1718.4117728933263</v>
      </c>
      <c r="CH31" s="280">
        <f t="shared" si="243"/>
        <v>1606.7842380281336</v>
      </c>
      <c r="CI31" s="280">
        <f t="shared" si="243"/>
        <v>1588.3986943603982</v>
      </c>
      <c r="CJ31" s="280">
        <f t="shared" si="243"/>
        <v>1796.5243551261945</v>
      </c>
      <c r="CK31" s="280">
        <f t="shared" si="243"/>
        <v>1784.484039796645</v>
      </c>
      <c r="CL31" s="280">
        <f t="shared" si="243"/>
        <v>2715.7777503116536</v>
      </c>
      <c r="CM31" s="280">
        <f t="shared" si="243"/>
        <v>1161.8451160750076</v>
      </c>
      <c r="CN31" s="280">
        <f t="shared" si="243"/>
        <v>1413.7641359493939</v>
      </c>
      <c r="CO31" s="280">
        <f t="shared" si="243"/>
        <v>1830.2710372683159</v>
      </c>
      <c r="CP31" s="280">
        <f t="shared" si="243"/>
        <v>1546.9718095305748</v>
      </c>
      <c r="CQ31" s="280">
        <f t="shared" si="243"/>
        <v>1471.5000323867771</v>
      </c>
      <c r="CR31" s="280">
        <f t="shared" si="243"/>
        <v>1681.8574906352328</v>
      </c>
      <c r="CS31" s="280">
        <f t="shared" si="243"/>
        <v>1547.2507324239589</v>
      </c>
      <c r="CT31" s="280">
        <f t="shared" si="243"/>
        <v>1486.1949293428711</v>
      </c>
      <c r="CU31" s="280">
        <f t="shared" si="243"/>
        <v>1653.1154448014997</v>
      </c>
      <c r="CV31" s="280">
        <f t="shared" si="243"/>
        <v>1471.4367303605029</v>
      </c>
      <c r="CW31" s="280">
        <f t="shared" si="243"/>
        <v>1514.5271159816507</v>
      </c>
      <c r="CX31" s="280">
        <f t="shared" si="243"/>
        <v>2219.9082221291033</v>
      </c>
      <c r="CY31" s="280">
        <f t="shared" si="243"/>
        <v>1066.0890801886121</v>
      </c>
      <c r="CZ31" s="280">
        <f t="shared" si="243"/>
        <v>1516.5000308241931</v>
      </c>
      <c r="DA31" s="280">
        <f t="shared" si="243"/>
        <v>1570.1470041388732</v>
      </c>
      <c r="DB31" s="280">
        <f t="shared" si="243"/>
        <v>1406.3334058040057</v>
      </c>
      <c r="DC31" s="280">
        <f t="shared" si="243"/>
        <v>1342.3948836527452</v>
      </c>
      <c r="DD31" s="280">
        <f t="shared" si="243"/>
        <v>1454.1234774628117</v>
      </c>
      <c r="DE31" s="280">
        <f t="shared" si="243"/>
        <v>1164.987919855703</v>
      </c>
      <c r="DF31" s="280">
        <f t="shared" si="243"/>
        <v>1419.8380007070787</v>
      </c>
      <c r="DG31" s="280">
        <f t="shared" si="243"/>
        <v>1504.068071182415</v>
      </c>
      <c r="DH31" s="280">
        <f t="shared" si="243"/>
        <v>1411.7446450136172</v>
      </c>
      <c r="DI31" s="280">
        <f t="shared" si="243"/>
        <v>1463.0008482422634</v>
      </c>
      <c r="DJ31" s="280">
        <f t="shared" si="243"/>
        <v>2162.87730540848</v>
      </c>
      <c r="DK31" s="280">
        <f t="shared" ref="DK31:EG31" si="244">+DK32+DK33+DK36+DK39+DK47+DK48</f>
        <v>1081.4650817489157</v>
      </c>
      <c r="DL31" s="280">
        <f t="shared" si="244"/>
        <v>1241.2468394051757</v>
      </c>
      <c r="DM31" s="280">
        <f t="shared" si="244"/>
        <v>1883.5353089446594</v>
      </c>
      <c r="DN31" s="280">
        <f t="shared" si="244"/>
        <v>1521.8479415594204</v>
      </c>
      <c r="DO31" s="280">
        <f t="shared" si="244"/>
        <v>1482.592502883065</v>
      </c>
      <c r="DP31" s="280">
        <f t="shared" si="244"/>
        <v>1591.576731367122</v>
      </c>
      <c r="DQ31" s="280">
        <f t="shared" si="244"/>
        <v>1314.3432012551673</v>
      </c>
      <c r="DR31" s="280">
        <f t="shared" si="244"/>
        <v>1526.0056627128793</v>
      </c>
      <c r="DS31" s="280">
        <f t="shared" si="244"/>
        <v>1647.6201575314801</v>
      </c>
      <c r="DT31" s="280">
        <f t="shared" si="244"/>
        <v>1479.5226629704794</v>
      </c>
      <c r="DU31" s="280">
        <f t="shared" si="244"/>
        <v>1543.2272298354799</v>
      </c>
      <c r="DV31" s="280">
        <f t="shared" si="244"/>
        <v>2590.6268922672798</v>
      </c>
      <c r="DW31" s="280">
        <f t="shared" si="244"/>
        <v>1272.1009717106667</v>
      </c>
      <c r="DX31" s="280">
        <f t="shared" si="244"/>
        <v>1442.588226940667</v>
      </c>
      <c r="DY31" s="280">
        <f t="shared" si="244"/>
        <v>1817.9048329854668</v>
      </c>
      <c r="DZ31" s="280">
        <f t="shared" si="244"/>
        <v>1762.5631736888665</v>
      </c>
      <c r="EA31" s="280">
        <f t="shared" si="244"/>
        <v>1761.7410859882668</v>
      </c>
      <c r="EB31" s="280">
        <f t="shared" si="244"/>
        <v>1633.2357707372662</v>
      </c>
      <c r="EC31" s="280">
        <f t="shared" si="244"/>
        <v>1684.0262334080667</v>
      </c>
      <c r="ED31" s="280">
        <f t="shared" si="244"/>
        <v>1863.1653254782666</v>
      </c>
      <c r="EE31" s="280">
        <f t="shared" si="244"/>
        <v>1830.9782202580666</v>
      </c>
      <c r="EF31" s="280">
        <f t="shared" si="244"/>
        <v>1813.1951143084668</v>
      </c>
      <c r="EG31" s="280">
        <f t="shared" si="244"/>
        <v>1760.3896979788667</v>
      </c>
      <c r="EH31" s="280">
        <f t="shared" ref="EH31:FE31" si="245">+EH32+EH33+EH36+EH39+EH47+EH48</f>
        <v>2701.794979768064</v>
      </c>
      <c r="EI31" s="280">
        <f t="shared" si="245"/>
        <v>1711.4042902293334</v>
      </c>
      <c r="EJ31" s="280">
        <f t="shared" si="245"/>
        <v>1696.7367419409336</v>
      </c>
      <c r="EK31" s="280">
        <f t="shared" si="245"/>
        <v>1988.1143039701833</v>
      </c>
      <c r="EL31" s="280">
        <f t="shared" si="245"/>
        <v>1938.0554710097338</v>
      </c>
      <c r="EM31" s="280">
        <f t="shared" si="245"/>
        <v>1919.4003803751334</v>
      </c>
      <c r="EN31" s="280">
        <f t="shared" si="245"/>
        <v>1882.4854056209338</v>
      </c>
      <c r="EO31" s="280">
        <f t="shared" si="245"/>
        <v>2042.9073226887328</v>
      </c>
      <c r="EP31" s="280">
        <f t="shared" si="245"/>
        <v>1811.3701402979334</v>
      </c>
      <c r="EQ31" s="280">
        <f t="shared" si="245"/>
        <v>1899.9232760837335</v>
      </c>
      <c r="ER31" s="280">
        <f t="shared" si="245"/>
        <v>1958.7460643070153</v>
      </c>
      <c r="ES31" s="280">
        <f t="shared" si="245"/>
        <v>1921.6821652894494</v>
      </c>
      <c r="ET31" s="280">
        <f t="shared" si="245"/>
        <v>2934.5809921548175</v>
      </c>
      <c r="EU31" s="280">
        <f t="shared" si="245"/>
        <v>1887.2223493737908</v>
      </c>
      <c r="EV31" s="280">
        <f t="shared" si="245"/>
        <v>1630.2600975031951</v>
      </c>
      <c r="EW31" s="280">
        <f t="shared" si="245"/>
        <v>1986.7388808564958</v>
      </c>
      <c r="EX31" s="280">
        <f t="shared" si="245"/>
        <v>1937.6808612627365</v>
      </c>
      <c r="EY31" s="280">
        <f t="shared" si="245"/>
        <v>1580.9542146590834</v>
      </c>
      <c r="EZ31" s="280">
        <f t="shared" si="245"/>
        <v>1761.4234828388003</v>
      </c>
      <c r="FA31" s="280">
        <f t="shared" si="245"/>
        <v>1673.0188396567132</v>
      </c>
      <c r="FB31" s="280">
        <f t="shared" si="245"/>
        <v>1895.8546749857014</v>
      </c>
      <c r="FC31" s="280">
        <f t="shared" si="245"/>
        <v>1316.9996306822036</v>
      </c>
      <c r="FD31" s="280">
        <f t="shared" si="245"/>
        <v>1580.5165608324812</v>
      </c>
      <c r="FE31" s="280">
        <f t="shared" si="245"/>
        <v>1465.8181542920881</v>
      </c>
      <c r="FF31" s="280">
        <f t="shared" ref="FF31:FT31" si="246">+FF32+FF33+FF36+FF39+FF47+FF48</f>
        <v>2353.1567789547344</v>
      </c>
      <c r="FG31" s="280">
        <f t="shared" si="246"/>
        <v>1450.6100312581966</v>
      </c>
      <c r="FH31" s="280">
        <f t="shared" si="246"/>
        <v>1433.2036034222865</v>
      </c>
      <c r="FI31" s="280">
        <f t="shared" si="246"/>
        <v>1791.1091151636638</v>
      </c>
      <c r="FJ31" s="280">
        <f t="shared" si="246"/>
        <v>1689.0263774259431</v>
      </c>
      <c r="FK31" s="280">
        <f t="shared" si="246"/>
        <v>1617.9699428513404</v>
      </c>
      <c r="FL31" s="280">
        <f t="shared" si="246"/>
        <v>1660.603388848984</v>
      </c>
      <c r="FM31" s="280">
        <f t="shared" si="246"/>
        <v>1729.9351875067332</v>
      </c>
      <c r="FN31" s="280">
        <f t="shared" si="246"/>
        <v>1839.5174802010306</v>
      </c>
      <c r="FO31" s="280">
        <f t="shared" si="246"/>
        <v>1536.7019476200162</v>
      </c>
      <c r="FP31" s="280">
        <f t="shared" si="246"/>
        <v>1633.9146166312571</v>
      </c>
      <c r="FQ31" s="280">
        <f t="shared" si="246"/>
        <v>1605.217333905126</v>
      </c>
      <c r="FR31" s="280">
        <f t="shared" si="246"/>
        <v>2696.0830017156291</v>
      </c>
      <c r="FS31" s="280">
        <f t="shared" si="246"/>
        <v>1683.1801895822621</v>
      </c>
      <c r="FT31" s="280">
        <f t="shared" si="246"/>
        <v>1968.7945114858951</v>
      </c>
      <c r="FU31" s="280">
        <f t="shared" ref="FU31:FV31" si="247">+FU32+FU33+FU36+FU39+FU47+FU48</f>
        <v>2189.5539067206983</v>
      </c>
      <c r="FV31" s="280">
        <f t="shared" si="247"/>
        <v>2233.4752840338097</v>
      </c>
      <c r="FW31" s="280">
        <f t="shared" ref="FW31" si="248">+FW32+FW33+FW36+FW39+FW47+FW48</f>
        <v>1906.0363324606847</v>
      </c>
      <c r="FX31" s="280">
        <f t="shared" ref="FX31" si="249">+FX32+FX33+FX36+FX39+FX47+FX48</f>
        <v>2350.3470849165956</v>
      </c>
      <c r="FY31" s="280">
        <f t="shared" ref="FY31:FZ31" si="250">+FY32+FY33+FY36+FY39+FY47+FY48</f>
        <v>2009.1862683343745</v>
      </c>
      <c r="FZ31" s="280">
        <f t="shared" si="250"/>
        <v>2179.8574115828551</v>
      </c>
      <c r="GA31" s="280">
        <f t="shared" ref="GA31" si="251">+GA32+GA33+GA36+GA39+GA47+GA48</f>
        <v>1434.2421207421282</v>
      </c>
      <c r="GB31" s="280">
        <f t="shared" ref="GB31" si="252">+GB32+GB33+GB36+GB39+GB47+GB48</f>
        <v>1553.9801229272707</v>
      </c>
      <c r="GC31" s="280">
        <f t="shared" ref="GC31" si="253">+GC32+GC33+GC36+GC39+GC47+GC48</f>
        <v>1697.8311148370537</v>
      </c>
      <c r="GD31" s="280">
        <f t="shared" ref="GD31:GE31" si="254">+GD32+GD33+GD36+GD39+GD47+GD48</f>
        <v>2388.5669308304755</v>
      </c>
      <c r="GE31" s="280">
        <f t="shared" si="254"/>
        <v>1446.8907038109728</v>
      </c>
      <c r="GF31" s="280">
        <f t="shared" ref="GF31" si="255">+GF32+GF33+GF36+GF39+GF47+GF48</f>
        <v>1491.3994317771401</v>
      </c>
      <c r="GG31" s="280">
        <f t="shared" ref="GG31" si="256">+GG32+GG33+GG36+GG39+GG47+GG48</f>
        <v>1650.5371112030632</v>
      </c>
      <c r="GH31" s="280">
        <f t="shared" ref="GH31:GI31" si="257">+GH32+GH33+GH36+GH39+GH47+GH48</f>
        <v>1573.6339607922273</v>
      </c>
      <c r="GI31" s="280">
        <f t="shared" si="257"/>
        <v>1821.509042438224</v>
      </c>
      <c r="GJ31" s="280">
        <f t="shared" ref="GJ31" si="258">+GJ32+GJ33+GJ36+GJ39+GJ47+GJ48</f>
        <v>1603.1735448596237</v>
      </c>
      <c r="GK31" s="280">
        <f t="shared" ref="GK31" si="259">+GK32+GK33+GK36+GK39+GK47+GK48</f>
        <v>1713.2639070188541</v>
      </c>
      <c r="GL31" s="280">
        <f t="shared" ref="GL31" si="260">+GL32+GL33+GL36+GL39+GL47+GL48</f>
        <v>1879.660988210853</v>
      </c>
      <c r="GM31" s="280">
        <f t="shared" ref="GM31" si="261">+GM32+GM33+GM36+GM39+GM47+GM48</f>
        <v>1593.4354025653847</v>
      </c>
      <c r="GN31" s="280">
        <f t="shared" ref="GN31:GO31" si="262">+GN32+GN33+GN36+GN39+GN47+GN48</f>
        <v>1643.8736308626433</v>
      </c>
      <c r="GO31" s="280">
        <f t="shared" si="262"/>
        <v>1895.7958964012</v>
      </c>
      <c r="GP31" s="280">
        <f t="shared" ref="GP31:GR31" si="263">+GP32+GP33+GP36+GP39+GP47+GP48</f>
        <v>2355.708343895104</v>
      </c>
      <c r="GQ31" s="280">
        <f t="shared" si="263"/>
        <v>1539.0869607800742</v>
      </c>
      <c r="GR31" s="280">
        <f t="shared" si="263"/>
        <v>1549.8712557422987</v>
      </c>
      <c r="GS31" s="280">
        <f t="shared" ref="GS31" si="264">+GS32+GS33+GS36+GS39+GS47+GS48</f>
        <v>1698.883002594778</v>
      </c>
      <c r="GT31" s="280">
        <f t="shared" ref="GT31" si="265">+GT32+GT33+GT36+GT39+GT47+GT48</f>
        <v>1617.7035137016844</v>
      </c>
      <c r="GU31" s="280">
        <f>+GU32+GU33+GU36+GU39+GU47+GU48</f>
        <v>1784.2727648302671</v>
      </c>
      <c r="GV31" s="280">
        <f t="shared" ref="GV31" si="266">+GV32+GV33+GV36+GV39+GV47+GV48</f>
        <v>1552.0061713625964</v>
      </c>
      <c r="GW31" s="280">
        <f t="shared" ref="GW31" si="267">+GW32+GW33+GW36+GW39+GW47+GW48</f>
        <v>1947.0654806305877</v>
      </c>
      <c r="GX31" s="280">
        <f t="shared" ref="GX31" si="268">+GX32+GX33+GX36+GX39+GX47+GX48</f>
        <v>1788.7863410233956</v>
      </c>
      <c r="GY31" s="280">
        <f t="shared" ref="GY31:GZ31" si="269">+GY32+GY33+GY36+GY39+GY47+GY48</f>
        <v>1621.572593455526</v>
      </c>
      <c r="GZ31" s="280">
        <f t="shared" si="269"/>
        <v>1682.2989191430188</v>
      </c>
      <c r="HA31" s="280">
        <f t="shared" ref="HA31:HB31" si="270">+HA32+HA33+HA36+HA39+HA47+HA48</f>
        <v>2039.7706231183179</v>
      </c>
      <c r="HB31" s="280">
        <f t="shared" si="270"/>
        <v>2426.5137083159543</v>
      </c>
      <c r="HC31" s="280">
        <f t="shared" ref="HC31:HE31" si="271">+HC32+HC33+HC36+HC39+HC47+HC48</f>
        <v>1748.0454309091283</v>
      </c>
      <c r="HD31" s="280">
        <f t="shared" si="271"/>
        <v>1784.8277565738936</v>
      </c>
      <c r="HE31" s="280">
        <f t="shared" si="271"/>
        <v>1896.7041416108593</v>
      </c>
      <c r="HF31" s="280">
        <f t="shared" ref="HF31:HG31" si="272">+HF32+HF33+HF36+HF39+HF47+HF48</f>
        <v>1823.1903055122548</v>
      </c>
      <c r="HG31" s="280">
        <f t="shared" si="272"/>
        <v>1893.7243268451009</v>
      </c>
      <c r="HH31" s="280">
        <f t="shared" ref="HH31:HI31" si="273">+HH32+HH33+HH36+HH39+HH47+HH48</f>
        <v>1629.6923821771193</v>
      </c>
      <c r="HI31" s="280">
        <f t="shared" si="273"/>
        <v>1995.1552759125784</v>
      </c>
      <c r="HJ31" s="280">
        <f t="shared" ref="HJ31:HK31" si="274">+HJ32+HJ33+HJ36+HJ39+HJ47+HJ48</f>
        <v>1961.2077948631281</v>
      </c>
      <c r="HK31" s="280">
        <f t="shared" si="274"/>
        <v>1842.3322484330999</v>
      </c>
      <c r="HL31" s="280">
        <f t="shared" ref="HL31:HM31" si="275">+HL32+HL33+HL36+HL39+HL47+HL48</f>
        <v>1800.1442342031166</v>
      </c>
      <c r="HM31" s="280">
        <f t="shared" si="275"/>
        <v>2423.1394359916808</v>
      </c>
    </row>
    <row r="32" spans="2:221" x14ac:dyDescent="0.2">
      <c r="B32" s="282">
        <v>211</v>
      </c>
      <c r="C32" s="288" t="s">
        <v>28</v>
      </c>
      <c r="D32" s="281">
        <v>7897.1278679999978</v>
      </c>
      <c r="E32" s="281">
        <v>8358.9642213200004</v>
      </c>
      <c r="F32" s="281">
        <v>8761.5178014499979</v>
      </c>
      <c r="G32" s="281">
        <v>8870.1156040999995</v>
      </c>
      <c r="H32" s="281">
        <v>9139.6091279900011</v>
      </c>
      <c r="I32" s="281">
        <v>9450.5380151800018</v>
      </c>
      <c r="J32" s="281">
        <v>9297.4870148700011</v>
      </c>
      <c r="K32" s="281">
        <v>8592.1740773899983</v>
      </c>
      <c r="L32" s="281">
        <v>8217.2324707499793</v>
      </c>
      <c r="M32" s="281">
        <v>9174.5402744300336</v>
      </c>
      <c r="N32" s="281">
        <v>9738.5831221300105</v>
      </c>
      <c r="O32" s="281">
        <v>9862.134077379993</v>
      </c>
      <c r="P32" s="281">
        <v>1806.7830939499995</v>
      </c>
      <c r="Q32" s="281">
        <v>1774.9109215799997</v>
      </c>
      <c r="R32" s="281">
        <v>1925.7983634500001</v>
      </c>
      <c r="S32" s="281">
        <v>2389.63548902</v>
      </c>
      <c r="T32" s="281">
        <v>1826.7579436999999</v>
      </c>
      <c r="U32" s="281">
        <v>1846.2889958000005</v>
      </c>
      <c r="V32" s="281">
        <v>2082.55297088</v>
      </c>
      <c r="W32" s="281">
        <v>2603.3643109400005</v>
      </c>
      <c r="X32" s="281">
        <v>1969.1020887</v>
      </c>
      <c r="Y32" s="281">
        <v>2035.7647692099995</v>
      </c>
      <c r="Z32" s="281">
        <v>2168.6500030799994</v>
      </c>
      <c r="AA32" s="281">
        <v>2588.0009404599996</v>
      </c>
      <c r="AB32" s="281">
        <v>2085.1897728499998</v>
      </c>
      <c r="AC32" s="281">
        <v>2071.6384663099998</v>
      </c>
      <c r="AD32" s="281">
        <v>2161.7010510700002</v>
      </c>
      <c r="AE32" s="281">
        <v>2551.5863138699997</v>
      </c>
      <c r="AF32" s="281">
        <v>2109.7236804099998</v>
      </c>
      <c r="AG32" s="281">
        <v>2158.0818863699997</v>
      </c>
      <c r="AH32" s="281">
        <v>2238.0953746</v>
      </c>
      <c r="AI32" s="281">
        <v>2633.7081866099998</v>
      </c>
      <c r="AJ32" s="281">
        <v>2181.2318358100006</v>
      </c>
      <c r="AK32" s="281">
        <v>2247.3677509299996</v>
      </c>
      <c r="AL32" s="281">
        <v>2300.7609826299995</v>
      </c>
      <c r="AM32" s="281">
        <v>2721.1774458099999</v>
      </c>
      <c r="AN32" s="281">
        <v>2179.1147657000001</v>
      </c>
      <c r="AO32" s="281">
        <v>2183.8620578500004</v>
      </c>
      <c r="AP32" s="281">
        <v>2279.3043032899996</v>
      </c>
      <c r="AQ32" s="281">
        <v>2655.2058880300001</v>
      </c>
      <c r="AR32" s="281">
        <v>2150.8050353499975</v>
      </c>
      <c r="AS32" s="281">
        <v>2030.3084466300029</v>
      </c>
      <c r="AT32" s="303">
        <v>2096.1951978999978</v>
      </c>
      <c r="AU32" s="303">
        <v>2314.8653975100001</v>
      </c>
      <c r="AV32" s="281">
        <v>1885.93810315001</v>
      </c>
      <c r="AW32" s="281">
        <v>1933.1148167200299</v>
      </c>
      <c r="AX32" s="303">
        <v>2038.5688856799502</v>
      </c>
      <c r="AY32" s="303">
        <v>2359.6106651999889</v>
      </c>
      <c r="AZ32" s="303">
        <v>2131.3578926400041</v>
      </c>
      <c r="BA32" s="303">
        <v>2118.5182431500207</v>
      </c>
      <c r="BB32" s="303">
        <v>2239.358832869983</v>
      </c>
      <c r="BC32" s="303">
        <v>2685.3053057700254</v>
      </c>
      <c r="BD32" s="303">
        <v>2271.3744594599862</v>
      </c>
      <c r="BE32" s="303">
        <v>2260.6371680900279</v>
      </c>
      <c r="BF32" s="303">
        <v>2419.4658715500295</v>
      </c>
      <c r="BG32" s="303">
        <v>2787.1056230299664</v>
      </c>
      <c r="BH32" s="303">
        <v>2298.3282535100138</v>
      </c>
      <c r="BI32" s="303">
        <v>2323.2698427000114</v>
      </c>
      <c r="BJ32" s="303">
        <v>2433.0200273499963</v>
      </c>
      <c r="BK32" s="303">
        <v>2807.5159538199719</v>
      </c>
      <c r="BL32" s="303">
        <v>2386.9844379199817</v>
      </c>
      <c r="BM32" s="303">
        <v>2344.5379421900116</v>
      </c>
      <c r="BN32" s="303">
        <v>2483.3332822000148</v>
      </c>
      <c r="BO32" s="277">
        <v>521.43094506999978</v>
      </c>
      <c r="BP32" s="277">
        <v>597.71281077999981</v>
      </c>
      <c r="BQ32" s="277">
        <v>687.63933809999992</v>
      </c>
      <c r="BR32" s="277">
        <v>597.61202747999994</v>
      </c>
      <c r="BS32" s="277">
        <v>594.31920062999995</v>
      </c>
      <c r="BT32" s="277">
        <v>582.9796934699998</v>
      </c>
      <c r="BU32" s="277">
        <v>625.05854091999993</v>
      </c>
      <c r="BV32" s="277">
        <v>702.51525219000018</v>
      </c>
      <c r="BW32" s="277">
        <v>598.22457033999979</v>
      </c>
      <c r="BX32" s="277">
        <v>624.61578137000026</v>
      </c>
      <c r="BY32" s="277">
        <v>640.16002811999999</v>
      </c>
      <c r="BZ32" s="277">
        <v>1124.8596795299995</v>
      </c>
      <c r="CA32" s="277">
        <v>480.98930135000001</v>
      </c>
      <c r="CB32" s="277">
        <v>682.8622650100001</v>
      </c>
      <c r="CC32" s="277">
        <v>662.90637733999995</v>
      </c>
      <c r="CD32" s="277">
        <v>678.17216862000021</v>
      </c>
      <c r="CE32" s="277">
        <v>627.35385686000006</v>
      </c>
      <c r="CF32" s="277">
        <v>540.76297032000025</v>
      </c>
      <c r="CG32" s="277">
        <v>727.36894656999993</v>
      </c>
      <c r="CH32" s="277">
        <v>756.85933614000021</v>
      </c>
      <c r="CI32" s="277">
        <v>598.32468816999972</v>
      </c>
      <c r="CJ32" s="277">
        <v>723.37327137000023</v>
      </c>
      <c r="CK32" s="277">
        <v>678.03062543000021</v>
      </c>
      <c r="CL32" s="277">
        <v>1201.96041414</v>
      </c>
      <c r="CM32" s="277">
        <v>484.47902788999994</v>
      </c>
      <c r="CN32" s="277">
        <v>740.27502467000011</v>
      </c>
      <c r="CO32" s="277">
        <v>744.34803613999998</v>
      </c>
      <c r="CP32" s="277">
        <v>701.32390413999974</v>
      </c>
      <c r="CQ32" s="277">
        <v>654.87358064000011</v>
      </c>
      <c r="CR32" s="277">
        <v>679.56728442999986</v>
      </c>
      <c r="CS32" s="277">
        <v>689.98851581999963</v>
      </c>
      <c r="CT32" s="277">
        <v>794.44154658999958</v>
      </c>
      <c r="CU32" s="277">
        <v>684.21994067000003</v>
      </c>
      <c r="CV32" s="277">
        <v>703.89118841000004</v>
      </c>
      <c r="CW32" s="277">
        <v>687.93855764000011</v>
      </c>
      <c r="CX32" s="277">
        <v>1196.1711944099993</v>
      </c>
      <c r="CY32" s="277">
        <v>591.2355193599999</v>
      </c>
      <c r="CZ32" s="277">
        <v>735.98534977000008</v>
      </c>
      <c r="DA32" s="277">
        <v>757.96890371999984</v>
      </c>
      <c r="DB32" s="277">
        <v>705.91754621999996</v>
      </c>
      <c r="DC32" s="277">
        <v>677.78226505999999</v>
      </c>
      <c r="DD32" s="277">
        <v>687.93865503000006</v>
      </c>
      <c r="DE32" s="277">
        <v>676.25028539999994</v>
      </c>
      <c r="DF32" s="277">
        <v>804.86107978000018</v>
      </c>
      <c r="DG32" s="277">
        <v>680.58968589000006</v>
      </c>
      <c r="DH32" s="277">
        <v>706.3211906199997</v>
      </c>
      <c r="DI32" s="277">
        <v>698.47632543999964</v>
      </c>
      <c r="DJ32" s="277">
        <v>1146.78879781</v>
      </c>
      <c r="DK32" s="277">
        <v>639.21110586000009</v>
      </c>
      <c r="DL32" s="277">
        <v>716.9347189199998</v>
      </c>
      <c r="DM32" s="277">
        <v>753.57785562999993</v>
      </c>
      <c r="DN32" s="277">
        <v>753.56320714000003</v>
      </c>
      <c r="DO32" s="277">
        <v>697.31507667000017</v>
      </c>
      <c r="DP32" s="277">
        <v>707.20360255999981</v>
      </c>
      <c r="DQ32" s="277">
        <v>702.90441082000018</v>
      </c>
      <c r="DR32" s="277">
        <v>832.8169197999996</v>
      </c>
      <c r="DS32" s="277">
        <v>702.37404398000047</v>
      </c>
      <c r="DT32" s="277">
        <v>725.05991336999966</v>
      </c>
      <c r="DU32" s="277">
        <v>715.26896166999995</v>
      </c>
      <c r="DV32" s="277">
        <v>1193.3793115700003</v>
      </c>
      <c r="DW32" s="277">
        <v>662.86029394000002</v>
      </c>
      <c r="DX32" s="277">
        <v>739.14703476000022</v>
      </c>
      <c r="DY32" s="277">
        <v>779.22450711000022</v>
      </c>
      <c r="DZ32" s="277">
        <v>730.34227321999992</v>
      </c>
      <c r="EA32" s="277">
        <v>780.15790838999999</v>
      </c>
      <c r="EB32" s="277">
        <v>736.86756931999969</v>
      </c>
      <c r="EC32" s="277">
        <v>736.28036575999977</v>
      </c>
      <c r="ED32" s="277">
        <v>842.33751944000005</v>
      </c>
      <c r="EE32" s="277">
        <v>722.1430974299999</v>
      </c>
      <c r="EF32" s="277">
        <v>750.61496284000032</v>
      </c>
      <c r="EG32" s="277">
        <v>740.21614241999987</v>
      </c>
      <c r="EH32" s="277">
        <v>1230.3463405499999</v>
      </c>
      <c r="EI32" s="277">
        <v>621.39770469000018</v>
      </c>
      <c r="EJ32" s="277">
        <v>790.83161200000018</v>
      </c>
      <c r="EK32" s="277">
        <v>766.88544901</v>
      </c>
      <c r="EL32" s="277">
        <v>738.81285226</v>
      </c>
      <c r="EM32" s="277">
        <v>723.83697704000019</v>
      </c>
      <c r="EN32" s="277">
        <v>721.2122285500003</v>
      </c>
      <c r="EO32" s="277">
        <v>720.30296901999964</v>
      </c>
      <c r="EP32" s="277">
        <v>839.88931507000007</v>
      </c>
      <c r="EQ32" s="277">
        <v>719.11201919999996</v>
      </c>
      <c r="ER32" s="277">
        <v>730.61381983999991</v>
      </c>
      <c r="ES32" s="277">
        <v>724.60620416999984</v>
      </c>
      <c r="ET32" s="277">
        <v>1199.9858640200002</v>
      </c>
      <c r="EU32" s="277">
        <v>650.36419643000022</v>
      </c>
      <c r="EV32" s="277">
        <v>730.28311356999973</v>
      </c>
      <c r="EW32" s="277">
        <v>770.15772534999792</v>
      </c>
      <c r="EX32" s="277">
        <v>707.6320023300018</v>
      </c>
      <c r="EY32" s="277">
        <v>651.95308154999998</v>
      </c>
      <c r="EZ32" s="277">
        <v>670.72336275000123</v>
      </c>
      <c r="FA32" s="277">
        <v>691.11043908000215</v>
      </c>
      <c r="FB32" s="277">
        <v>806.09874343999661</v>
      </c>
      <c r="FC32" s="277">
        <v>598.98601537999912</v>
      </c>
      <c r="FD32" s="277">
        <v>655.94714835000275</v>
      </c>
      <c r="FE32" s="277">
        <v>603.94990625999696</v>
      </c>
      <c r="FF32" s="277">
        <v>1054.9683429000004</v>
      </c>
      <c r="FG32" s="277">
        <v>574.86587667798904</v>
      </c>
      <c r="FH32" s="277">
        <v>587.32160551201105</v>
      </c>
      <c r="FI32" s="277">
        <v>723.75062096000988</v>
      </c>
      <c r="FJ32" s="277">
        <v>642.38156684998989</v>
      </c>
      <c r="FK32" s="277">
        <v>672.92306300000018</v>
      </c>
      <c r="FL32" s="277">
        <v>617.81018687003996</v>
      </c>
      <c r="FM32" s="277">
        <v>656.76273785994954</v>
      </c>
      <c r="FN32" s="277">
        <v>733.71</v>
      </c>
      <c r="FO32" s="277">
        <v>648.09614782000062</v>
      </c>
      <c r="FP32" s="277">
        <v>649.89783666998846</v>
      </c>
      <c r="FQ32" s="277">
        <v>634.07000000000005</v>
      </c>
      <c r="FR32" s="277">
        <v>1075.6428285300001</v>
      </c>
      <c r="FS32" s="277">
        <v>600.90175663999935</v>
      </c>
      <c r="FT32" s="277">
        <v>765.35837350000384</v>
      </c>
      <c r="FU32" s="277">
        <v>765.09776250000118</v>
      </c>
      <c r="FV32" s="277">
        <v>702.08625875001064</v>
      </c>
      <c r="FW32" s="277">
        <v>713.42897452999102</v>
      </c>
      <c r="FX32" s="277">
        <v>703.00300987001879</v>
      </c>
      <c r="FY32" s="277">
        <v>706.00585686997601</v>
      </c>
      <c r="FZ32" s="277">
        <v>821.73172926001155</v>
      </c>
      <c r="GA32" s="277">
        <v>711.62124673999563</v>
      </c>
      <c r="GB32" s="277">
        <v>724.48112721999939</v>
      </c>
      <c r="GC32" s="277">
        <v>744.83724910001899</v>
      </c>
      <c r="GD32" s="277">
        <v>1215.9869294500072</v>
      </c>
      <c r="GE32" s="277">
        <v>676.9871779999994</v>
      </c>
      <c r="GF32" s="277">
        <v>771.37019477999377</v>
      </c>
      <c r="GG32" s="277">
        <v>823.01708667999299</v>
      </c>
      <c r="GH32" s="277">
        <v>751.84627512003067</v>
      </c>
      <c r="GI32" s="277">
        <v>742.91940756999031</v>
      </c>
      <c r="GJ32" s="277">
        <v>765.8714854000068</v>
      </c>
      <c r="GK32" s="277">
        <v>767.51633852998225</v>
      </c>
      <c r="GL32" s="277">
        <v>874.41091767005253</v>
      </c>
      <c r="GM32" s="277">
        <v>777.53861534999476</v>
      </c>
      <c r="GN32" s="277">
        <v>766.59044019998669</v>
      </c>
      <c r="GO32" s="277">
        <v>769.74610978003477</v>
      </c>
      <c r="GP32" s="277">
        <v>1250.7690730499451</v>
      </c>
      <c r="GQ32" s="277">
        <v>691.54929070000048</v>
      </c>
      <c r="GR32" s="277">
        <v>770.5706018700065</v>
      </c>
      <c r="GS32" s="277">
        <v>836.20836094000686</v>
      </c>
      <c r="GT32" s="277">
        <v>778.51111729000036</v>
      </c>
      <c r="GU32" s="277">
        <v>768.56533685999909</v>
      </c>
      <c r="GV32" s="277">
        <v>776.19338855001183</v>
      </c>
      <c r="GW32" s="277">
        <v>777.68997866997256</v>
      </c>
      <c r="GX32" s="277">
        <v>886.06827843997041</v>
      </c>
      <c r="GY32" s="277">
        <v>769.26177024005347</v>
      </c>
      <c r="GZ32" s="277">
        <v>788.14723394997282</v>
      </c>
      <c r="HA32" s="277">
        <v>790.36077066000678</v>
      </c>
      <c r="HB32" s="277">
        <v>1229.0079492099921</v>
      </c>
      <c r="HC32" s="277">
        <v>707.69542503000037</v>
      </c>
      <c r="HD32" s="277">
        <v>790.3920831499936</v>
      </c>
      <c r="HE32" s="277">
        <v>888.89692973998763</v>
      </c>
      <c r="HF32" s="277">
        <v>790.48522141002456</v>
      </c>
      <c r="HG32" s="277">
        <v>776.00742232998834</v>
      </c>
      <c r="HH32" s="277">
        <v>778.04529844999877</v>
      </c>
      <c r="HI32" s="277">
        <v>807.03964924000752</v>
      </c>
      <c r="HJ32" s="277">
        <v>892.43337501001281</v>
      </c>
      <c r="HK32" s="277">
        <v>783.86025794999409</v>
      </c>
      <c r="HL32" s="277">
        <v>785.41020973999844</v>
      </c>
      <c r="HM32" s="277">
        <v>1205.1260557700498</v>
      </c>
    </row>
    <row r="33" spans="2:221" x14ac:dyDescent="0.2">
      <c r="B33" s="282">
        <v>212</v>
      </c>
      <c r="C33" s="288" t="s">
        <v>27</v>
      </c>
      <c r="D33" s="281">
        <v>7830.7055989475248</v>
      </c>
      <c r="E33" s="281">
        <v>8703.2910197199999</v>
      </c>
      <c r="F33" s="281">
        <v>6358.9921616300007</v>
      </c>
      <c r="G33" s="281">
        <v>4618.6921537999997</v>
      </c>
      <c r="H33" s="281">
        <v>5130.8715929999998</v>
      </c>
      <c r="I33" s="281">
        <v>6430.2736944400003</v>
      </c>
      <c r="J33" s="281">
        <v>6715.6444410499998</v>
      </c>
      <c r="K33" s="281">
        <v>4850.83909012</v>
      </c>
      <c r="L33" s="281">
        <v>6176.9224862400297</v>
      </c>
      <c r="M33" s="281">
        <v>6751.8119085700073</v>
      </c>
      <c r="N33" s="281">
        <v>2098.2888626700064</v>
      </c>
      <c r="O33" s="281">
        <v>1876.0050411499999</v>
      </c>
      <c r="P33" s="281">
        <v>1794.3308129771999</v>
      </c>
      <c r="Q33" s="281">
        <v>1926.395379975</v>
      </c>
      <c r="R33" s="281">
        <v>1917.8761498203289</v>
      </c>
      <c r="S33" s="281">
        <v>2192.1032561749957</v>
      </c>
      <c r="T33" s="281">
        <v>1762.8913424</v>
      </c>
      <c r="U33" s="281">
        <v>2303.33552538</v>
      </c>
      <c r="V33" s="281">
        <v>2111.1966240699994</v>
      </c>
      <c r="W33" s="281">
        <v>2525.8675278699998</v>
      </c>
      <c r="X33" s="281">
        <v>1365.6795365866667</v>
      </c>
      <c r="Y33" s="281">
        <v>1649.6301998866666</v>
      </c>
      <c r="Z33" s="281">
        <v>1705.1039560166666</v>
      </c>
      <c r="AA33" s="281">
        <v>1638.5784691399999</v>
      </c>
      <c r="AB33" s="281">
        <v>1186.45089785</v>
      </c>
      <c r="AC33" s="281">
        <v>1087.7376257999999</v>
      </c>
      <c r="AD33" s="281">
        <v>1018.7568761100001</v>
      </c>
      <c r="AE33" s="281">
        <v>1325.7467540399998</v>
      </c>
      <c r="AF33" s="281">
        <v>1065.87424349</v>
      </c>
      <c r="AG33" s="281">
        <v>1365.80109816</v>
      </c>
      <c r="AH33" s="281">
        <v>1218.1164459900001</v>
      </c>
      <c r="AI33" s="281">
        <v>1481.0798053600001</v>
      </c>
      <c r="AJ33" s="281">
        <v>1203.2172188099998</v>
      </c>
      <c r="AK33" s="281">
        <v>1510.7143104500001</v>
      </c>
      <c r="AL33" s="281">
        <v>1782.1924454099999</v>
      </c>
      <c r="AM33" s="281">
        <v>1934.14971977</v>
      </c>
      <c r="AN33" s="281">
        <v>1555.0527350100003</v>
      </c>
      <c r="AO33" s="281">
        <v>1685.4500745600001</v>
      </c>
      <c r="AP33" s="281">
        <v>1688.5021147100001</v>
      </c>
      <c r="AQ33" s="281">
        <v>1786.63951677</v>
      </c>
      <c r="AR33" s="281">
        <v>1435.7583080100001</v>
      </c>
      <c r="AS33" s="281">
        <v>1269.7678234800001</v>
      </c>
      <c r="AT33" s="303">
        <v>658.38211168999999</v>
      </c>
      <c r="AU33" s="303">
        <v>1486.9308469400003</v>
      </c>
      <c r="AV33" s="281">
        <v>1262.354166230002</v>
      </c>
      <c r="AW33" s="281">
        <v>1394.845854319947</v>
      </c>
      <c r="AX33" s="303">
        <v>1731.0172743900509</v>
      </c>
      <c r="AY33" s="303">
        <v>1788.7051913000303</v>
      </c>
      <c r="AZ33" s="303">
        <v>1962.8211614499987</v>
      </c>
      <c r="BA33" s="303">
        <v>2498.8232896900026</v>
      </c>
      <c r="BB33" s="303">
        <v>1567.0983869699999</v>
      </c>
      <c r="BC33" s="303">
        <v>723.06907046000583</v>
      </c>
      <c r="BD33" s="303">
        <v>269.11452731000077</v>
      </c>
      <c r="BE33" s="303">
        <v>536.84394517000339</v>
      </c>
      <c r="BF33" s="303">
        <v>558.15136611000673</v>
      </c>
      <c r="BG33" s="303">
        <v>734.17902407999554</v>
      </c>
      <c r="BH33" s="303">
        <v>249.9564517500007</v>
      </c>
      <c r="BI33" s="303">
        <v>416.27345139000158</v>
      </c>
      <c r="BJ33" s="303">
        <v>481.17537681999079</v>
      </c>
      <c r="BK33" s="303">
        <v>728.5997611900068</v>
      </c>
      <c r="BL33" s="303">
        <v>406.48739431999815</v>
      </c>
      <c r="BM33" s="303">
        <v>486.00522460000508</v>
      </c>
      <c r="BN33" s="303">
        <v>488.01221731998976</v>
      </c>
      <c r="BO33" s="277">
        <f t="shared" ref="BO33:DJ33" si="276">+BO34+BO35</f>
        <v>457.54450289569991</v>
      </c>
      <c r="BP33" s="277">
        <f t="shared" si="276"/>
        <v>653.62361177599996</v>
      </c>
      <c r="BQ33" s="277">
        <f t="shared" si="276"/>
        <v>683.16269830549993</v>
      </c>
      <c r="BR33" s="277">
        <f t="shared" si="276"/>
        <v>613.49439262420003</v>
      </c>
      <c r="BS33" s="277">
        <f t="shared" si="276"/>
        <v>608.76968713730002</v>
      </c>
      <c r="BT33" s="277">
        <f t="shared" si="276"/>
        <v>704.13130021350003</v>
      </c>
      <c r="BU33" s="277">
        <f t="shared" si="276"/>
        <v>548.14153763349987</v>
      </c>
      <c r="BV33" s="277">
        <f t="shared" si="276"/>
        <v>723.84415504419997</v>
      </c>
      <c r="BW33" s="277">
        <f t="shared" si="276"/>
        <v>645.89045714262909</v>
      </c>
      <c r="BX33" s="277">
        <f t="shared" si="276"/>
        <v>721.33809048736509</v>
      </c>
      <c r="BY33" s="277">
        <f t="shared" si="276"/>
        <v>693.34819542333105</v>
      </c>
      <c r="BZ33" s="277">
        <f t="shared" si="276"/>
        <v>777.41697026429972</v>
      </c>
      <c r="CA33" s="277">
        <f t="shared" si="276"/>
        <v>660.52127943999994</v>
      </c>
      <c r="CB33" s="277">
        <f t="shared" si="276"/>
        <v>566.96331744999986</v>
      </c>
      <c r="CC33" s="277">
        <f t="shared" si="276"/>
        <v>535.40674551000006</v>
      </c>
      <c r="CD33" s="277">
        <f t="shared" si="276"/>
        <v>958.70109286000002</v>
      </c>
      <c r="CE33" s="277">
        <f t="shared" si="276"/>
        <v>622.18760653000004</v>
      </c>
      <c r="CF33" s="277">
        <f t="shared" si="276"/>
        <v>722.44682599000021</v>
      </c>
      <c r="CG33" s="277">
        <f t="shared" si="276"/>
        <v>742.86725232999993</v>
      </c>
      <c r="CH33" s="277">
        <f t="shared" si="276"/>
        <v>650.88504180999985</v>
      </c>
      <c r="CI33" s="277">
        <f t="shared" si="276"/>
        <v>717.44432992999987</v>
      </c>
      <c r="CJ33" s="277">
        <f t="shared" si="276"/>
        <v>770.85212577999982</v>
      </c>
      <c r="CK33" s="277">
        <f t="shared" si="276"/>
        <v>763.64996592999989</v>
      </c>
      <c r="CL33" s="277">
        <f t="shared" si="276"/>
        <v>991.36543616000017</v>
      </c>
      <c r="CM33" s="277">
        <f t="shared" si="276"/>
        <v>372.1454792433334</v>
      </c>
      <c r="CN33" s="277">
        <f t="shared" si="276"/>
        <v>480.55237429333329</v>
      </c>
      <c r="CO33" s="277">
        <f t="shared" si="276"/>
        <v>512.98168305000002</v>
      </c>
      <c r="CP33" s="277">
        <f t="shared" si="276"/>
        <v>511.58185539333329</v>
      </c>
      <c r="CQ33" s="277">
        <f t="shared" si="276"/>
        <v>553.21841751333329</v>
      </c>
      <c r="CR33" s="277">
        <f t="shared" si="276"/>
        <v>584.82992697999998</v>
      </c>
      <c r="CS33" s="277">
        <f t="shared" si="276"/>
        <v>646.47229532999995</v>
      </c>
      <c r="CT33" s="277">
        <f t="shared" si="276"/>
        <v>478.10725431333333</v>
      </c>
      <c r="CU33" s="277">
        <f t="shared" si="276"/>
        <v>580.52440637333325</v>
      </c>
      <c r="CV33" s="277">
        <f t="shared" si="276"/>
        <v>513.38741250333328</v>
      </c>
      <c r="CW33" s="277">
        <f t="shared" si="276"/>
        <v>566.44710161333342</v>
      </c>
      <c r="CX33" s="277">
        <f t="shared" si="276"/>
        <v>558.74395502333323</v>
      </c>
      <c r="CY33" s="277">
        <f t="shared" si="276"/>
        <v>284.01056550999999</v>
      </c>
      <c r="CZ33" s="277">
        <f t="shared" si="276"/>
        <v>531.75989705999996</v>
      </c>
      <c r="DA33" s="277">
        <f t="shared" si="276"/>
        <v>370.6804352800001</v>
      </c>
      <c r="DB33" s="277">
        <f t="shared" si="276"/>
        <v>371.56611377999991</v>
      </c>
      <c r="DC33" s="277">
        <f t="shared" si="276"/>
        <v>358.95523018</v>
      </c>
      <c r="DD33" s="277">
        <f t="shared" si="276"/>
        <v>357.21628184000008</v>
      </c>
      <c r="DE33" s="277">
        <f t="shared" si="276"/>
        <v>256.90404128</v>
      </c>
      <c r="DF33" s="277">
        <f t="shared" si="276"/>
        <v>371.56541252</v>
      </c>
      <c r="DG33" s="277">
        <f t="shared" si="276"/>
        <v>390.28742231000007</v>
      </c>
      <c r="DH33" s="277">
        <f t="shared" si="276"/>
        <v>382.53710682999997</v>
      </c>
      <c r="DI33" s="277">
        <f t="shared" si="276"/>
        <v>463.75941179999995</v>
      </c>
      <c r="DJ33" s="277">
        <f t="shared" si="276"/>
        <v>479.45023540999989</v>
      </c>
      <c r="DK33" s="277">
        <f t="shared" ref="DK33:FE33" si="277">+DK34+DK35</f>
        <v>240.93153303000003</v>
      </c>
      <c r="DL33" s="277">
        <f t="shared" si="277"/>
        <v>304.97153797999988</v>
      </c>
      <c r="DM33" s="277">
        <f t="shared" si="277"/>
        <v>519.97117248000018</v>
      </c>
      <c r="DN33" s="277">
        <f t="shared" si="277"/>
        <v>471.84946867999997</v>
      </c>
      <c r="DO33" s="277">
        <f t="shared" si="277"/>
        <v>457.69068184000002</v>
      </c>
      <c r="DP33" s="277">
        <f t="shared" si="277"/>
        <v>436.26094764000004</v>
      </c>
      <c r="DQ33" s="277">
        <f t="shared" si="277"/>
        <v>377.47096942000007</v>
      </c>
      <c r="DR33" s="277">
        <f t="shared" si="277"/>
        <v>448.7955821000001</v>
      </c>
      <c r="DS33" s="277">
        <f t="shared" si="277"/>
        <v>391.84989447000004</v>
      </c>
      <c r="DT33" s="277">
        <f t="shared" si="277"/>
        <v>397.35518493000001</v>
      </c>
      <c r="DU33" s="277">
        <f t="shared" si="277"/>
        <v>452.69917702999999</v>
      </c>
      <c r="DV33" s="277">
        <f t="shared" si="277"/>
        <v>631.02544340000009</v>
      </c>
      <c r="DW33" s="277">
        <f t="shared" si="277"/>
        <v>342.21945109999996</v>
      </c>
      <c r="DX33" s="277">
        <f t="shared" si="277"/>
        <v>406.40470188999996</v>
      </c>
      <c r="DY33" s="277">
        <f t="shared" si="277"/>
        <v>454.59306581999999</v>
      </c>
      <c r="DZ33" s="277">
        <f t="shared" si="277"/>
        <v>532.08612192999999</v>
      </c>
      <c r="EA33" s="277">
        <f t="shared" si="277"/>
        <v>535.71323875999997</v>
      </c>
      <c r="EB33" s="277">
        <f t="shared" si="277"/>
        <v>442.91494976000001</v>
      </c>
      <c r="EC33" s="277">
        <f t="shared" si="277"/>
        <v>542.65356507000001</v>
      </c>
      <c r="ED33" s="277">
        <f t="shared" si="277"/>
        <v>697.25076975000002</v>
      </c>
      <c r="EE33" s="277">
        <f t="shared" si="277"/>
        <v>542.28811058999997</v>
      </c>
      <c r="EF33" s="277">
        <f t="shared" si="277"/>
        <v>584.06089444999998</v>
      </c>
      <c r="EG33" s="277">
        <f t="shared" si="277"/>
        <v>554.69700327999999</v>
      </c>
      <c r="EH33" s="277">
        <f t="shared" si="277"/>
        <v>795.39182204000008</v>
      </c>
      <c r="EI33" s="277">
        <f t="shared" si="277"/>
        <v>557.21451972</v>
      </c>
      <c r="EJ33" s="277">
        <f t="shared" si="277"/>
        <v>499.67006606000007</v>
      </c>
      <c r="EK33" s="277">
        <f t="shared" si="277"/>
        <v>498.16814923000015</v>
      </c>
      <c r="EL33" s="277">
        <f t="shared" si="277"/>
        <v>547.3375777</v>
      </c>
      <c r="EM33" s="277">
        <f t="shared" si="277"/>
        <v>611.94774390000009</v>
      </c>
      <c r="EN33" s="277">
        <f t="shared" si="277"/>
        <v>526.16475295999999</v>
      </c>
      <c r="EO33" s="277">
        <f t="shared" si="277"/>
        <v>649.32892908999997</v>
      </c>
      <c r="EP33" s="277">
        <f t="shared" si="277"/>
        <v>494.62650721</v>
      </c>
      <c r="EQ33" s="277">
        <f t="shared" si="277"/>
        <v>544.54667841000003</v>
      </c>
      <c r="ER33" s="277">
        <f t="shared" si="277"/>
        <v>561.04853346999994</v>
      </c>
      <c r="ES33" s="277">
        <f t="shared" si="277"/>
        <v>592.54120413999999</v>
      </c>
      <c r="ET33" s="277">
        <f t="shared" si="277"/>
        <v>633.04977916000007</v>
      </c>
      <c r="EU33" s="277">
        <f t="shared" si="277"/>
        <v>571.0047587900001</v>
      </c>
      <c r="EV33" s="277">
        <f t="shared" si="277"/>
        <v>432.97100042999989</v>
      </c>
      <c r="EW33" s="277">
        <f t="shared" si="277"/>
        <v>431.78254879000008</v>
      </c>
      <c r="EX33" s="277">
        <f t="shared" si="277"/>
        <v>530.62290565000012</v>
      </c>
      <c r="EY33" s="277">
        <f t="shared" si="277"/>
        <v>396.36358772999984</v>
      </c>
      <c r="EZ33" s="277">
        <f t="shared" si="277"/>
        <v>342.78133009999999</v>
      </c>
      <c r="FA33" s="277">
        <f t="shared" si="277"/>
        <v>264.70376072999989</v>
      </c>
      <c r="FB33" s="277">
        <f t="shared" si="277"/>
        <v>185.77480038000019</v>
      </c>
      <c r="FC33" s="277">
        <f t="shared" si="277"/>
        <v>207.90355057999992</v>
      </c>
      <c r="FD33" s="277">
        <f t="shared" si="277"/>
        <v>428.9605195499999</v>
      </c>
      <c r="FE33" s="277">
        <f t="shared" si="277"/>
        <v>404.08863243000081</v>
      </c>
      <c r="FF33" s="277">
        <f t="shared" ref="FF33:FT33" si="278">+FF34+FF35</f>
        <v>653.88169495999966</v>
      </c>
      <c r="FG33" s="277">
        <f t="shared" si="278"/>
        <v>393.17305339000006</v>
      </c>
      <c r="FH33" s="277">
        <f t="shared" si="278"/>
        <v>366.38407806999993</v>
      </c>
      <c r="FI33" s="277">
        <f t="shared" si="278"/>
        <v>502.79703477000203</v>
      </c>
      <c r="FJ33" s="277">
        <f t="shared" si="278"/>
        <v>501.007695539998</v>
      </c>
      <c r="FK33" s="277">
        <f t="shared" si="278"/>
        <v>429.45925628000504</v>
      </c>
      <c r="FL33" s="277">
        <f t="shared" si="278"/>
        <v>464.37890249994399</v>
      </c>
      <c r="FM33" s="277">
        <f t="shared" si="278"/>
        <v>653.90796885001089</v>
      </c>
      <c r="FN33" s="277">
        <f t="shared" si="278"/>
        <v>613.35508110000001</v>
      </c>
      <c r="FO33" s="277">
        <f t="shared" si="278"/>
        <v>463.75422444003988</v>
      </c>
      <c r="FP33" s="277">
        <f t="shared" si="278"/>
        <v>479.44679234003007</v>
      </c>
      <c r="FQ33" s="277">
        <f t="shared" si="278"/>
        <v>528.31365516000005</v>
      </c>
      <c r="FR33" s="277">
        <f t="shared" si="278"/>
        <v>780.9447438000002</v>
      </c>
      <c r="FS33" s="277">
        <f t="shared" si="278"/>
        <v>489.50544547999993</v>
      </c>
      <c r="FT33" s="277">
        <f t="shared" si="278"/>
        <v>669.6212460499994</v>
      </c>
      <c r="FU33" s="277">
        <f t="shared" ref="FU33:FV33" si="279">+FU34+FU35</f>
        <v>803.69446991999939</v>
      </c>
      <c r="FV33" s="277">
        <f t="shared" si="279"/>
        <v>870.59351041000036</v>
      </c>
      <c r="FW33" s="277">
        <f t="shared" ref="FW33" si="280">+FW34+FW35</f>
        <v>609.8997015900004</v>
      </c>
      <c r="FX33" s="277">
        <f t="shared" ref="FX33" si="281">+FX34+FX35</f>
        <v>1018.3300776900021</v>
      </c>
      <c r="FY33" s="277">
        <f t="shared" ref="FY33:FZ33" si="282">+FY34+FY35</f>
        <v>682.65131943999097</v>
      </c>
      <c r="FZ33" s="277">
        <f t="shared" si="282"/>
        <v>730.22223459000361</v>
      </c>
      <c r="GA33" s="277">
        <f t="shared" ref="GA33" si="283">+GA34+GA35</f>
        <v>154.2248329400054</v>
      </c>
      <c r="GB33" s="277">
        <f t="shared" ref="GB33" si="284">+GB34+GB35</f>
        <v>170.77261979000423</v>
      </c>
      <c r="GC33" s="277">
        <f t="shared" ref="GC33" si="285">+GC34+GC35</f>
        <v>198.69431250000184</v>
      </c>
      <c r="GD33" s="277">
        <f t="shared" ref="GD33:GE33" si="286">+GD34+GD35</f>
        <v>353.60213816999976</v>
      </c>
      <c r="GE33" s="277">
        <f t="shared" si="286"/>
        <v>29.93552589000004</v>
      </c>
      <c r="GF33" s="277">
        <f t="shared" ref="GF33" si="287">+GF34+GF35</f>
        <v>96.988812459999323</v>
      </c>
      <c r="GG33" s="277">
        <f t="shared" ref="GG33" si="288">+GG34+GG35</f>
        <v>142.19018896000142</v>
      </c>
      <c r="GH33" s="277">
        <f t="shared" ref="GH33:GI33" si="289">+GH34+GH35</f>
        <v>151.58243274999779</v>
      </c>
      <c r="GI33" s="277">
        <f t="shared" si="289"/>
        <v>185.05871286000047</v>
      </c>
      <c r="GJ33" s="277">
        <f t="shared" ref="GJ33" si="290">+GJ34+GJ35</f>
        <v>200.20279956000513</v>
      </c>
      <c r="GK33" s="277">
        <f t="shared" ref="GK33" si="291">+GK34+GK35</f>
        <v>183.30633614999306</v>
      </c>
      <c r="GL33" s="277">
        <f t="shared" ref="GL33" si="292">+GL34+GL35</f>
        <v>182.05258503000653</v>
      </c>
      <c r="GM33" s="277">
        <f t="shared" ref="GM33" si="293">+GM34+GM35</f>
        <v>192.79244493000715</v>
      </c>
      <c r="GN33" s="277">
        <f t="shared" ref="GN33:GO33" si="294">+GN34+GN35</f>
        <v>204.36908560999336</v>
      </c>
      <c r="GO33" s="277">
        <f t="shared" si="294"/>
        <v>236.16479287000129</v>
      </c>
      <c r="GP33" s="277">
        <f t="shared" ref="GP33:GR33" si="295">+GP34+GP35</f>
        <v>293.64514560000089</v>
      </c>
      <c r="GQ33" s="277">
        <f t="shared" si="295"/>
        <v>27.460552219999961</v>
      </c>
      <c r="GR33" s="277">
        <f t="shared" si="295"/>
        <v>92.004333260000607</v>
      </c>
      <c r="GS33" s="277">
        <f t="shared" ref="GS33" si="296">+GS34+GS35</f>
        <v>130.49156627000013</v>
      </c>
      <c r="GT33" s="277">
        <f t="shared" ref="GT33" si="297">+GT34+GT35</f>
        <v>124.37161565999966</v>
      </c>
      <c r="GU33" s="277">
        <f t="shared" ref="GU33" si="298">+GU34+GU35</f>
        <v>139.71044434999885</v>
      </c>
      <c r="GV33" s="277">
        <f t="shared" ref="GV33" si="299">+GV34+GV35</f>
        <v>152.1913913800031</v>
      </c>
      <c r="GW33" s="277">
        <f t="shared" ref="GW33" si="300">+GW34+GW35</f>
        <v>183.68376105999982</v>
      </c>
      <c r="GX33" s="277">
        <f t="shared" ref="GX33" si="301">+GX34+GX35</f>
        <v>138.45335470999896</v>
      </c>
      <c r="GY33" s="277">
        <f t="shared" ref="GY33:GZ33" si="302">+GY34+GY35</f>
        <v>159.038261049992</v>
      </c>
      <c r="GZ33" s="277">
        <f t="shared" si="302"/>
        <v>168.98698438001043</v>
      </c>
      <c r="HA33" s="277">
        <f t="shared" ref="HA33:HB33" si="303">+HA34+HA35</f>
        <v>271.31986048000226</v>
      </c>
      <c r="HB33" s="277">
        <f t="shared" si="303"/>
        <v>288.29291632999411</v>
      </c>
      <c r="HC33" s="277">
        <f t="shared" ref="HC33:HE33" si="304">+HC34+HC35</f>
        <v>67.221250290000086</v>
      </c>
      <c r="HD33" s="277">
        <f t="shared" si="304"/>
        <v>178.04312745999925</v>
      </c>
      <c r="HE33" s="277">
        <f t="shared" si="304"/>
        <v>161.2230165699988</v>
      </c>
      <c r="HF33" s="277">
        <f t="shared" ref="HF33:HG33" si="305">+HF34+HF35</f>
        <v>150.91717742000259</v>
      </c>
      <c r="HG33" s="277">
        <f t="shared" si="305"/>
        <v>166.33074721999708</v>
      </c>
      <c r="HH33" s="277">
        <f t="shared" ref="HH33:HI33" si="306">+HH34+HH35</f>
        <v>168.75729996000541</v>
      </c>
      <c r="HI33" s="277">
        <f t="shared" si="306"/>
        <v>166.51541777999864</v>
      </c>
      <c r="HJ33" s="277">
        <f t="shared" ref="HJ33:HK33" si="307">+HJ34+HJ35</f>
        <v>175.55747283000005</v>
      </c>
      <c r="HK33" s="277">
        <f t="shared" si="307"/>
        <v>145.93932670999106</v>
      </c>
      <c r="HL33" s="277">
        <f t="shared" ref="HL33:HM33" si="308">+HL34+HL35</f>
        <v>187.87901647000353</v>
      </c>
      <c r="HM33" s="277">
        <f t="shared" si="308"/>
        <v>220.96799913999621</v>
      </c>
    </row>
    <row r="34" spans="2:221" x14ac:dyDescent="0.2">
      <c r="B34" s="275">
        <v>2121</v>
      </c>
      <c r="C34" s="289" t="s">
        <v>120</v>
      </c>
      <c r="D34" s="281">
        <v>2034.75270705</v>
      </c>
      <c r="E34" s="281">
        <v>2460.91650437</v>
      </c>
      <c r="F34" s="281">
        <v>2328.67302006</v>
      </c>
      <c r="G34" s="281">
        <v>1934.5490281500001</v>
      </c>
      <c r="H34" s="281">
        <v>2138.7480014600001</v>
      </c>
      <c r="I34" s="281">
        <v>2419.5225707999998</v>
      </c>
      <c r="J34" s="281">
        <v>2276.3604224200003</v>
      </c>
      <c r="K34" s="281">
        <v>1688.2417593700002</v>
      </c>
      <c r="L34" s="281">
        <v>1664.5994727100301</v>
      </c>
      <c r="M34" s="281">
        <v>1933.5921659100077</v>
      </c>
      <c r="N34" s="281">
        <v>2098.2888626700064</v>
      </c>
      <c r="O34" s="281">
        <v>1876.0050411499999</v>
      </c>
      <c r="P34" s="281">
        <v>350.57215791999988</v>
      </c>
      <c r="Q34" s="281">
        <v>514.31207070000016</v>
      </c>
      <c r="R34" s="281">
        <v>481.15333830999998</v>
      </c>
      <c r="S34" s="281">
        <v>688.71514011999989</v>
      </c>
      <c r="T34" s="281">
        <v>388.19134239999988</v>
      </c>
      <c r="U34" s="281">
        <v>562.23352538000029</v>
      </c>
      <c r="V34" s="281">
        <v>621.58598794999966</v>
      </c>
      <c r="W34" s="281">
        <v>888.90564863999998</v>
      </c>
      <c r="X34" s="281">
        <v>375.81449231666659</v>
      </c>
      <c r="Y34" s="281">
        <v>583.23194578666653</v>
      </c>
      <c r="Z34" s="281">
        <v>660.26937092666662</v>
      </c>
      <c r="AA34" s="281">
        <v>709.35721102999992</v>
      </c>
      <c r="AB34" s="281">
        <v>298.07335097000009</v>
      </c>
      <c r="AC34" s="281">
        <v>537.94955492000008</v>
      </c>
      <c r="AD34" s="281">
        <v>484.79591617000005</v>
      </c>
      <c r="AE34" s="281">
        <v>613.73020608999991</v>
      </c>
      <c r="AF34" s="281">
        <v>401.57131013000009</v>
      </c>
      <c r="AG34" s="281">
        <v>562.61987371999999</v>
      </c>
      <c r="AH34" s="281">
        <v>489.8944764700002</v>
      </c>
      <c r="AI34" s="281">
        <v>684.66234114000019</v>
      </c>
      <c r="AJ34" s="281">
        <v>338.42459626999994</v>
      </c>
      <c r="AK34" s="281">
        <v>626.84332740000002</v>
      </c>
      <c r="AL34" s="281">
        <v>595.18729142999996</v>
      </c>
      <c r="AM34" s="281">
        <v>859.06735570000001</v>
      </c>
      <c r="AN34" s="281">
        <v>373.46752177000013</v>
      </c>
      <c r="AO34" s="281">
        <v>666.68915811000022</v>
      </c>
      <c r="AP34" s="281">
        <v>511.14448600000003</v>
      </c>
      <c r="AQ34" s="281">
        <v>725.05925653999998</v>
      </c>
      <c r="AR34" s="281">
        <v>429.74316265999994</v>
      </c>
      <c r="AS34" s="281">
        <v>332.98114275</v>
      </c>
      <c r="AT34" s="303">
        <v>303.67099383999994</v>
      </c>
      <c r="AU34" s="303">
        <v>621.84646012000042</v>
      </c>
      <c r="AV34" s="281">
        <v>207.88818149000201</v>
      </c>
      <c r="AW34" s="281">
        <v>442.79730457994697</v>
      </c>
      <c r="AX34" s="303">
        <v>371.18253831005097</v>
      </c>
      <c r="AY34" s="303">
        <v>642.73144833003016</v>
      </c>
      <c r="AZ34" s="303">
        <v>366.27889638999892</v>
      </c>
      <c r="BA34" s="303">
        <v>423.88559144000288</v>
      </c>
      <c r="BB34" s="303">
        <v>420.35860762000004</v>
      </c>
      <c r="BC34" s="303">
        <v>723.06907046000583</v>
      </c>
      <c r="BD34" s="303">
        <v>269.11452731000077</v>
      </c>
      <c r="BE34" s="303">
        <v>536.84394517000339</v>
      </c>
      <c r="BF34" s="303">
        <v>558.15136611000673</v>
      </c>
      <c r="BG34" s="303">
        <v>734.17902407999554</v>
      </c>
      <c r="BH34" s="303">
        <v>249.9564517500007</v>
      </c>
      <c r="BI34" s="303">
        <v>416.27345139000158</v>
      </c>
      <c r="BJ34" s="303">
        <v>481.17537681999079</v>
      </c>
      <c r="BK34" s="303">
        <v>728.5997611900068</v>
      </c>
      <c r="BL34" s="303">
        <v>406.48739431999815</v>
      </c>
      <c r="BM34" s="303">
        <v>486.00522460000508</v>
      </c>
      <c r="BN34" s="303">
        <v>488.01221731998976</v>
      </c>
      <c r="BO34" s="277">
        <v>72.243533409999955</v>
      </c>
      <c r="BP34" s="277">
        <v>121.29483496</v>
      </c>
      <c r="BQ34" s="277">
        <v>157.03378954999994</v>
      </c>
      <c r="BR34" s="277">
        <v>184.38001623000005</v>
      </c>
      <c r="BS34" s="277">
        <v>173.56328471000006</v>
      </c>
      <c r="BT34" s="277">
        <v>156.36876976000005</v>
      </c>
      <c r="BU34" s="277">
        <v>177.93829549999992</v>
      </c>
      <c r="BV34" s="277">
        <v>162.88661726999999</v>
      </c>
      <c r="BW34" s="277">
        <v>140.32842554000007</v>
      </c>
      <c r="BX34" s="277">
        <v>164.99057885000005</v>
      </c>
      <c r="BY34" s="277">
        <v>215.69241811000009</v>
      </c>
      <c r="BZ34" s="277">
        <v>308.03214315999969</v>
      </c>
      <c r="CA34" s="332">
        <v>85.991279439999985</v>
      </c>
      <c r="CB34" s="332">
        <v>142.7633174499999</v>
      </c>
      <c r="CC34" s="332">
        <v>159.43674550999998</v>
      </c>
      <c r="CD34" s="332">
        <v>199.0930928600001</v>
      </c>
      <c r="CE34" s="332">
        <v>177.66360653000004</v>
      </c>
      <c r="CF34" s="332">
        <v>185.47682599000015</v>
      </c>
      <c r="CG34" s="332">
        <v>208.35725232999991</v>
      </c>
      <c r="CH34" s="332">
        <v>214.59282513999989</v>
      </c>
      <c r="CI34" s="332">
        <v>198.63591047999995</v>
      </c>
      <c r="CJ34" s="332">
        <v>227.8102465499999</v>
      </c>
      <c r="CK34" s="332">
        <v>319.05996592999992</v>
      </c>
      <c r="CL34" s="332">
        <v>342.03543616000007</v>
      </c>
      <c r="CM34" s="332">
        <v>41.356546053333346</v>
      </c>
      <c r="CN34" s="332">
        <v>125.2923450133333</v>
      </c>
      <c r="CO34" s="332">
        <v>209.16560124999998</v>
      </c>
      <c r="CP34" s="332">
        <v>189.49610677333325</v>
      </c>
      <c r="CQ34" s="332">
        <v>180.95762781333335</v>
      </c>
      <c r="CR34" s="332">
        <v>212.77821119999996</v>
      </c>
      <c r="CS34" s="332">
        <v>252.27254532999993</v>
      </c>
      <c r="CT34" s="332">
        <v>185.7319172233334</v>
      </c>
      <c r="CU34" s="332">
        <v>222.2649083733333</v>
      </c>
      <c r="CV34" s="332">
        <v>197.78443294333329</v>
      </c>
      <c r="CW34" s="332">
        <v>251.56844945333336</v>
      </c>
      <c r="CX34" s="332">
        <v>260.00432863333327</v>
      </c>
      <c r="CY34" s="277">
        <v>57.639528769999977</v>
      </c>
      <c r="CZ34" s="277">
        <v>94.606716300000016</v>
      </c>
      <c r="DA34" s="277">
        <v>145.82710590000008</v>
      </c>
      <c r="DB34" s="277">
        <v>173.73664729999993</v>
      </c>
      <c r="DC34" s="277">
        <v>202.44802485000002</v>
      </c>
      <c r="DD34" s="277">
        <v>161.76488277000007</v>
      </c>
      <c r="DE34" s="277">
        <v>146.83979535</v>
      </c>
      <c r="DF34" s="277">
        <v>167.21235709000004</v>
      </c>
      <c r="DG34" s="277">
        <v>170.74376373000004</v>
      </c>
      <c r="DH34" s="277">
        <v>161.29463561</v>
      </c>
      <c r="DI34" s="277">
        <v>202.54189949999997</v>
      </c>
      <c r="DJ34" s="277">
        <v>249.89367097999991</v>
      </c>
      <c r="DK34" s="277">
        <v>41.667899320000004</v>
      </c>
      <c r="DL34" s="277">
        <v>127.60816382999991</v>
      </c>
      <c r="DM34" s="277">
        <v>232.29524698000017</v>
      </c>
      <c r="DN34" s="277">
        <v>173.74518699999996</v>
      </c>
      <c r="DO34" s="277">
        <v>200.10514112000001</v>
      </c>
      <c r="DP34" s="277">
        <v>188.76954560000007</v>
      </c>
      <c r="DQ34" s="277">
        <v>189.76594344000006</v>
      </c>
      <c r="DR34" s="277">
        <v>143.42851193000013</v>
      </c>
      <c r="DS34" s="277">
        <v>156.70002110000001</v>
      </c>
      <c r="DT34" s="277">
        <v>177.01104770000003</v>
      </c>
      <c r="DU34" s="277">
        <v>172.95614849</v>
      </c>
      <c r="DV34" s="277">
        <v>334.69514495000016</v>
      </c>
      <c r="DW34" s="277">
        <v>45.19313089000002</v>
      </c>
      <c r="DX34" s="277">
        <v>118.04448074</v>
      </c>
      <c r="DY34" s="277">
        <v>175.18698463999996</v>
      </c>
      <c r="DZ34" s="277">
        <v>200.18397736000003</v>
      </c>
      <c r="EA34" s="277">
        <v>222.71453537000002</v>
      </c>
      <c r="EB34" s="277">
        <v>203.94481467</v>
      </c>
      <c r="EC34" s="277">
        <v>189.49073853000002</v>
      </c>
      <c r="ED34" s="277">
        <v>196.81281600999995</v>
      </c>
      <c r="EE34" s="277">
        <v>208.88373688999997</v>
      </c>
      <c r="EF34" s="277">
        <v>232.10406452999999</v>
      </c>
      <c r="EG34" s="277">
        <v>247.94011815999991</v>
      </c>
      <c r="EH34" s="277">
        <v>379.02317301000011</v>
      </c>
      <c r="EI34" s="277">
        <v>55.25510861999998</v>
      </c>
      <c r="EJ34" s="277">
        <v>156.98605090000004</v>
      </c>
      <c r="EK34" s="277">
        <v>161.22636225000011</v>
      </c>
      <c r="EL34" s="277">
        <v>274.16358097</v>
      </c>
      <c r="EM34" s="277">
        <v>202.92901684000014</v>
      </c>
      <c r="EN34" s="277">
        <v>189.59656030000008</v>
      </c>
      <c r="EO34" s="277">
        <v>187.55298736999998</v>
      </c>
      <c r="EP34" s="277">
        <v>142.78511950999999</v>
      </c>
      <c r="EQ34" s="277">
        <v>180.80637912000006</v>
      </c>
      <c r="ER34" s="277">
        <v>172.79983737000001</v>
      </c>
      <c r="ES34" s="277">
        <v>203.00170594999997</v>
      </c>
      <c r="ET34" s="277">
        <v>349.25771322000003</v>
      </c>
      <c r="EU34" s="277">
        <v>98.048462360000045</v>
      </c>
      <c r="EV34" s="277">
        <v>161.6372865699999</v>
      </c>
      <c r="EW34" s="277">
        <v>170.05741373000004</v>
      </c>
      <c r="EX34" s="277">
        <v>157.29248406000016</v>
      </c>
      <c r="EY34" s="277">
        <v>92.721087699999813</v>
      </c>
      <c r="EZ34" s="277">
        <v>82.967570990000041</v>
      </c>
      <c r="FA34" s="277">
        <v>100.82941695999986</v>
      </c>
      <c r="FB34" s="277">
        <v>95.890503570000192</v>
      </c>
      <c r="FC34" s="277">
        <v>106.9510733099999</v>
      </c>
      <c r="FD34" s="277">
        <v>171.37113607999993</v>
      </c>
      <c r="FE34" s="277">
        <v>198.73122335000085</v>
      </c>
      <c r="FF34" s="277">
        <v>251.74410068999961</v>
      </c>
      <c r="FG34" s="277">
        <v>7.46</v>
      </c>
      <c r="FH34" s="277">
        <v>64.069999999999993</v>
      </c>
      <c r="FI34" s="277">
        <v>136.35818149000201</v>
      </c>
      <c r="FJ34" s="277">
        <v>123.117375509998</v>
      </c>
      <c r="FK34" s="277">
        <v>176.22676840000497</v>
      </c>
      <c r="FL34" s="277">
        <v>143.453160669944</v>
      </c>
      <c r="FM34" s="277">
        <v>141.87086326001099</v>
      </c>
      <c r="FN34" s="277">
        <v>117.61</v>
      </c>
      <c r="FO34" s="277">
        <v>111.70167505003997</v>
      </c>
      <c r="FP34" s="277">
        <v>138.51475425003002</v>
      </c>
      <c r="FQ34" s="277">
        <v>154.82</v>
      </c>
      <c r="FR34" s="277">
        <v>349.3966940800002</v>
      </c>
      <c r="FS34" s="277">
        <v>18.360845890000004</v>
      </c>
      <c r="FT34" s="277">
        <v>191.35760546999947</v>
      </c>
      <c r="FU34" s="277">
        <v>156.56044502999944</v>
      </c>
      <c r="FV34" s="277">
        <v>121.22816783000036</v>
      </c>
      <c r="FW34" s="277">
        <v>133.49761208000041</v>
      </c>
      <c r="FX34" s="277">
        <v>169.15981153000212</v>
      </c>
      <c r="FY34" s="277">
        <v>127.13556339999104</v>
      </c>
      <c r="FZ34" s="277">
        <v>138.9982112800036</v>
      </c>
      <c r="GA34" s="277">
        <v>154.2248329400054</v>
      </c>
      <c r="GB34" s="277">
        <v>170.77261979000423</v>
      </c>
      <c r="GC34" s="277">
        <v>198.69431250000184</v>
      </c>
      <c r="GD34" s="277">
        <v>353.60213816999976</v>
      </c>
      <c r="GE34" s="277">
        <v>29.93552589000004</v>
      </c>
      <c r="GF34" s="277">
        <v>96.988812459999323</v>
      </c>
      <c r="GG34" s="277">
        <v>142.19018896000142</v>
      </c>
      <c r="GH34" s="277">
        <v>151.58243274999779</v>
      </c>
      <c r="GI34" s="277">
        <v>185.05871286000047</v>
      </c>
      <c r="GJ34" s="277">
        <v>200.20279956000513</v>
      </c>
      <c r="GK34" s="277">
        <v>183.30633614999306</v>
      </c>
      <c r="GL34" s="277">
        <v>182.05258503000653</v>
      </c>
      <c r="GM34" s="277">
        <v>192.79244493000715</v>
      </c>
      <c r="GN34" s="277">
        <v>204.36908560999336</v>
      </c>
      <c r="GO34" s="277">
        <v>236.16479287000129</v>
      </c>
      <c r="GP34" s="277">
        <v>293.64514560000089</v>
      </c>
      <c r="GQ34" s="277">
        <v>27.460552219999961</v>
      </c>
      <c r="GR34" s="277">
        <v>92.004333260000607</v>
      </c>
      <c r="GS34" s="277">
        <v>130.49156627000013</v>
      </c>
      <c r="GT34" s="277">
        <v>124.37161565999966</v>
      </c>
      <c r="GU34" s="277">
        <v>139.71044434999885</v>
      </c>
      <c r="GV34" s="277">
        <v>152.1913913800031</v>
      </c>
      <c r="GW34" s="277">
        <v>183.68376105999982</v>
      </c>
      <c r="GX34" s="277">
        <v>138.45335470999896</v>
      </c>
      <c r="GY34" s="277">
        <v>159.038261049992</v>
      </c>
      <c r="GZ34" s="277">
        <v>168.98698438001043</v>
      </c>
      <c r="HA34" s="277">
        <v>271.31986048000226</v>
      </c>
      <c r="HB34" s="277">
        <v>288.29291632999411</v>
      </c>
      <c r="HC34" s="277">
        <v>67.221250290000086</v>
      </c>
      <c r="HD34" s="277">
        <v>178.04312745999925</v>
      </c>
      <c r="HE34" s="277">
        <v>161.2230165699988</v>
      </c>
      <c r="HF34" s="277">
        <v>150.91717742000259</v>
      </c>
      <c r="HG34" s="277">
        <v>166.33074721999708</v>
      </c>
      <c r="HH34" s="277">
        <v>168.75729996000541</v>
      </c>
      <c r="HI34" s="277">
        <v>166.51541777999864</v>
      </c>
      <c r="HJ34" s="277">
        <v>175.55747283000005</v>
      </c>
      <c r="HK34" s="277">
        <v>145.93932670999106</v>
      </c>
      <c r="HL34" s="277">
        <v>187.87901647000353</v>
      </c>
      <c r="HM34" s="277">
        <v>220.96799913999621</v>
      </c>
    </row>
    <row r="35" spans="2:221" x14ac:dyDescent="0.2">
      <c r="B35" s="275">
        <v>2122</v>
      </c>
      <c r="C35" s="289" t="s">
        <v>172</v>
      </c>
      <c r="D35" s="281">
        <v>5795.9528918975248</v>
      </c>
      <c r="E35" s="281">
        <v>6242.3745153499995</v>
      </c>
      <c r="F35" s="281">
        <v>4030.3191415699998</v>
      </c>
      <c r="G35" s="281">
        <v>2684.1431256500005</v>
      </c>
      <c r="H35" s="281">
        <v>2992.1235915399998</v>
      </c>
      <c r="I35" s="281">
        <v>4010.7511236400001</v>
      </c>
      <c r="J35" s="281">
        <v>4439.28401863</v>
      </c>
      <c r="K35" s="281">
        <v>3162.5973307499999</v>
      </c>
      <c r="L35" s="281">
        <v>4512.3230135299991</v>
      </c>
      <c r="M35" s="281">
        <v>4818.2197426600005</v>
      </c>
      <c r="N35" s="281">
        <v>0</v>
      </c>
      <c r="O35" s="281">
        <v>0</v>
      </c>
      <c r="P35" s="281">
        <v>1443.7586550572</v>
      </c>
      <c r="Q35" s="281">
        <v>1412.0833092749999</v>
      </c>
      <c r="R35" s="281">
        <v>1436.7228115103289</v>
      </c>
      <c r="S35" s="281">
        <v>1503.3881160549961</v>
      </c>
      <c r="T35" s="281">
        <v>1374.7</v>
      </c>
      <c r="U35" s="281">
        <v>1741.1020000000001</v>
      </c>
      <c r="V35" s="281">
        <v>1489.61063612</v>
      </c>
      <c r="W35" s="281">
        <v>1636.9618792299998</v>
      </c>
      <c r="X35" s="281">
        <v>989.86504427</v>
      </c>
      <c r="Y35" s="281">
        <v>1066.3982541</v>
      </c>
      <c r="Z35" s="281">
        <v>1044.83458509</v>
      </c>
      <c r="AA35" s="281">
        <v>929.22125811000001</v>
      </c>
      <c r="AB35" s="281">
        <v>888.37754687999995</v>
      </c>
      <c r="AC35" s="281">
        <v>549.78807087999996</v>
      </c>
      <c r="AD35" s="281">
        <v>533.96095993999995</v>
      </c>
      <c r="AE35" s="281">
        <v>712.01654795000002</v>
      </c>
      <c r="AF35" s="281">
        <v>664.30293336</v>
      </c>
      <c r="AG35" s="281">
        <v>803.18122443999994</v>
      </c>
      <c r="AH35" s="281">
        <v>728.22196952000002</v>
      </c>
      <c r="AI35" s="281">
        <v>796.41746421999994</v>
      </c>
      <c r="AJ35" s="281">
        <v>864.79262253999991</v>
      </c>
      <c r="AK35" s="281">
        <v>883.87098304999995</v>
      </c>
      <c r="AL35" s="281">
        <v>1187.0051539799999</v>
      </c>
      <c r="AM35" s="281">
        <v>1075.08236407</v>
      </c>
      <c r="AN35" s="281">
        <v>1181.58521324</v>
      </c>
      <c r="AO35" s="281">
        <v>1018.76091645</v>
      </c>
      <c r="AP35" s="281">
        <v>1177.35762871</v>
      </c>
      <c r="AQ35" s="281">
        <v>1061.58026023</v>
      </c>
      <c r="AR35" s="281">
        <v>1006.01514535</v>
      </c>
      <c r="AS35" s="281">
        <v>936.78668073000006</v>
      </c>
      <c r="AT35" s="303">
        <v>354.71111785000005</v>
      </c>
      <c r="AU35" s="303">
        <v>865.08438681999996</v>
      </c>
      <c r="AV35" s="281">
        <v>1054.4659847399998</v>
      </c>
      <c r="AW35" s="281">
        <v>952.04854974000011</v>
      </c>
      <c r="AX35" s="303">
        <v>1359.8347360799999</v>
      </c>
      <c r="AY35" s="303">
        <v>1145.9737429700001</v>
      </c>
      <c r="AZ35" s="303">
        <v>1596.5422650599999</v>
      </c>
      <c r="BA35" s="303">
        <v>2074.9376982499998</v>
      </c>
      <c r="BB35" s="303">
        <v>1146.7397793499999</v>
      </c>
      <c r="BC35" s="303">
        <v>0</v>
      </c>
      <c r="BD35" s="303">
        <v>0</v>
      </c>
      <c r="BE35" s="303">
        <v>0</v>
      </c>
      <c r="BF35" s="303">
        <v>0</v>
      </c>
      <c r="BG35" s="303">
        <v>0</v>
      </c>
      <c r="BH35" s="303">
        <v>0</v>
      </c>
      <c r="BI35" s="303">
        <v>0</v>
      </c>
      <c r="BJ35" s="303">
        <v>0</v>
      </c>
      <c r="BK35" s="303">
        <v>0</v>
      </c>
      <c r="BL35" s="303">
        <v>0</v>
      </c>
      <c r="BM35" s="303">
        <v>0</v>
      </c>
      <c r="BN35" s="303">
        <v>0</v>
      </c>
      <c r="BO35" s="277">
        <v>385.30096948569997</v>
      </c>
      <c r="BP35" s="277">
        <v>532.32877681599996</v>
      </c>
      <c r="BQ35" s="277">
        <v>526.12890875549999</v>
      </c>
      <c r="BR35" s="277">
        <v>429.11437639420001</v>
      </c>
      <c r="BS35" s="277">
        <v>435.20640242730002</v>
      </c>
      <c r="BT35" s="277">
        <v>547.76253045349995</v>
      </c>
      <c r="BU35" s="277">
        <v>370.2032421335</v>
      </c>
      <c r="BV35" s="277">
        <v>560.95753777419998</v>
      </c>
      <c r="BW35" s="277">
        <v>505.56203160262902</v>
      </c>
      <c r="BX35" s="277">
        <v>556.34751163736507</v>
      </c>
      <c r="BY35" s="277">
        <v>477.65577731333099</v>
      </c>
      <c r="BZ35" s="277">
        <v>469.38482710430003</v>
      </c>
      <c r="CA35" s="277">
        <v>574.53</v>
      </c>
      <c r="CB35" s="277">
        <v>424.2</v>
      </c>
      <c r="CC35" s="277">
        <v>375.97</v>
      </c>
      <c r="CD35" s="277">
        <v>759.60799999999995</v>
      </c>
      <c r="CE35" s="277">
        <v>444.524</v>
      </c>
      <c r="CF35" s="277">
        <v>536.97</v>
      </c>
      <c r="CG35" s="277">
        <v>534.51</v>
      </c>
      <c r="CH35" s="277">
        <v>436.29221667000002</v>
      </c>
      <c r="CI35" s="277">
        <v>518.80841944999997</v>
      </c>
      <c r="CJ35" s="277">
        <v>543.04187922999995</v>
      </c>
      <c r="CK35" s="277">
        <v>444.59</v>
      </c>
      <c r="CL35" s="277">
        <v>649.33000000000004</v>
      </c>
      <c r="CM35" s="277">
        <v>330.78893319000002</v>
      </c>
      <c r="CN35" s="277">
        <v>355.26002927999997</v>
      </c>
      <c r="CO35" s="277">
        <v>303.81608180000001</v>
      </c>
      <c r="CP35" s="277">
        <v>322.08574862</v>
      </c>
      <c r="CQ35" s="277">
        <v>372.26078969999998</v>
      </c>
      <c r="CR35" s="277">
        <v>372.05171577999999</v>
      </c>
      <c r="CS35" s="277">
        <v>394.19974999999999</v>
      </c>
      <c r="CT35" s="277">
        <v>292.37533708999996</v>
      </c>
      <c r="CU35" s="277">
        <v>358.25949800000001</v>
      </c>
      <c r="CV35" s="277">
        <v>315.60297955999999</v>
      </c>
      <c r="CW35" s="277">
        <v>314.87865216</v>
      </c>
      <c r="CX35" s="277">
        <v>298.73962639000001</v>
      </c>
      <c r="CY35" s="277">
        <v>226.37103673999999</v>
      </c>
      <c r="CZ35" s="277">
        <v>437.15318075999994</v>
      </c>
      <c r="DA35" s="277">
        <v>224.85332938000002</v>
      </c>
      <c r="DB35" s="277">
        <v>197.82946648000001</v>
      </c>
      <c r="DC35" s="277">
        <v>156.50720532999998</v>
      </c>
      <c r="DD35" s="277">
        <v>195.45139906999998</v>
      </c>
      <c r="DE35" s="277">
        <v>110.06424593000001</v>
      </c>
      <c r="DF35" s="277">
        <v>204.35305542999996</v>
      </c>
      <c r="DG35" s="277">
        <v>219.54365858000003</v>
      </c>
      <c r="DH35" s="277">
        <v>221.24247122</v>
      </c>
      <c r="DI35" s="277">
        <v>261.21751230000001</v>
      </c>
      <c r="DJ35" s="277">
        <v>229.55656442999998</v>
      </c>
      <c r="DK35" s="277">
        <v>199.26363371000002</v>
      </c>
      <c r="DL35" s="277">
        <v>177.36337415</v>
      </c>
      <c r="DM35" s="277">
        <v>287.67592550000001</v>
      </c>
      <c r="DN35" s="277">
        <v>298.10428167999999</v>
      </c>
      <c r="DO35" s="277">
        <v>257.58554071999998</v>
      </c>
      <c r="DP35" s="277">
        <v>247.49140204</v>
      </c>
      <c r="DQ35" s="277">
        <v>187.70502598000004</v>
      </c>
      <c r="DR35" s="277">
        <v>305.36707016999998</v>
      </c>
      <c r="DS35" s="277">
        <v>235.14987337000002</v>
      </c>
      <c r="DT35" s="277">
        <v>220.34413722999997</v>
      </c>
      <c r="DU35" s="277">
        <v>279.74302853999995</v>
      </c>
      <c r="DV35" s="277">
        <v>296.33029844999999</v>
      </c>
      <c r="DW35" s="277">
        <v>297.02632020999994</v>
      </c>
      <c r="DX35" s="277">
        <v>288.36022114999997</v>
      </c>
      <c r="DY35" s="277">
        <v>279.40608118000006</v>
      </c>
      <c r="DZ35" s="277">
        <v>331.90214456999996</v>
      </c>
      <c r="EA35" s="277">
        <v>312.99870339</v>
      </c>
      <c r="EB35" s="277">
        <v>238.97013509000001</v>
      </c>
      <c r="EC35" s="277">
        <v>353.16282654000003</v>
      </c>
      <c r="ED35" s="277">
        <v>500.43795374000001</v>
      </c>
      <c r="EE35" s="277">
        <v>333.40437370000001</v>
      </c>
      <c r="EF35" s="277">
        <v>351.95682991999996</v>
      </c>
      <c r="EG35" s="277">
        <v>306.75688512000005</v>
      </c>
      <c r="EH35" s="277">
        <v>416.36864903000003</v>
      </c>
      <c r="EI35" s="277">
        <v>501.95941110000001</v>
      </c>
      <c r="EJ35" s="277">
        <v>342.68401516000006</v>
      </c>
      <c r="EK35" s="277">
        <v>336.94178698000002</v>
      </c>
      <c r="EL35" s="277">
        <v>273.17399673</v>
      </c>
      <c r="EM35" s="277">
        <v>409.01872705999995</v>
      </c>
      <c r="EN35" s="277">
        <v>336.56819265999997</v>
      </c>
      <c r="EO35" s="277">
        <v>461.77594171999999</v>
      </c>
      <c r="EP35" s="277">
        <v>351.84138770000004</v>
      </c>
      <c r="EQ35" s="277">
        <v>363.74029929</v>
      </c>
      <c r="ER35" s="277">
        <v>388.24869609999996</v>
      </c>
      <c r="ES35" s="277">
        <v>389.53949819000002</v>
      </c>
      <c r="ET35" s="277">
        <v>283.79206594000004</v>
      </c>
      <c r="EU35" s="277">
        <v>472.95629643000001</v>
      </c>
      <c r="EV35" s="277">
        <v>271.33371385999999</v>
      </c>
      <c r="EW35" s="277">
        <v>261.72513506000001</v>
      </c>
      <c r="EX35" s="277">
        <v>373.33042159000001</v>
      </c>
      <c r="EY35" s="277">
        <v>303.64250003000001</v>
      </c>
      <c r="EZ35" s="277">
        <v>259.81375910999998</v>
      </c>
      <c r="FA35" s="277">
        <v>163.87434377000002</v>
      </c>
      <c r="FB35" s="277">
        <v>89.884296809999995</v>
      </c>
      <c r="FC35" s="277">
        <v>100.95247727000002</v>
      </c>
      <c r="FD35" s="277">
        <v>257.58938346999997</v>
      </c>
      <c r="FE35" s="277">
        <v>205.35740907999997</v>
      </c>
      <c r="FF35" s="277">
        <v>402.13759427000002</v>
      </c>
      <c r="FG35" s="277">
        <v>385.71305339000008</v>
      </c>
      <c r="FH35" s="277">
        <v>302.31407806999994</v>
      </c>
      <c r="FI35" s="277">
        <v>366.43885327999999</v>
      </c>
      <c r="FJ35" s="277">
        <v>377.89032003</v>
      </c>
      <c r="FK35" s="277">
        <v>253.23248788000006</v>
      </c>
      <c r="FL35" s="277">
        <v>320.92574182999999</v>
      </c>
      <c r="FM35" s="277">
        <v>512.0371055899999</v>
      </c>
      <c r="FN35" s="277">
        <v>495.74508110000005</v>
      </c>
      <c r="FO35" s="277">
        <v>352.05254938999991</v>
      </c>
      <c r="FP35" s="277">
        <v>340.93203809000005</v>
      </c>
      <c r="FQ35" s="277">
        <v>373.49365516</v>
      </c>
      <c r="FR35" s="277">
        <v>431.54804972000005</v>
      </c>
      <c r="FS35" s="277">
        <v>471.14459958999993</v>
      </c>
      <c r="FT35" s="277">
        <v>478.2636405799999</v>
      </c>
      <c r="FU35" s="277">
        <v>647.13402488999998</v>
      </c>
      <c r="FV35" s="277">
        <v>749.36534257999995</v>
      </c>
      <c r="FW35" s="277">
        <v>476.40208951</v>
      </c>
      <c r="FX35" s="277">
        <v>849.17026615999998</v>
      </c>
      <c r="FY35" s="277">
        <v>555.51575603999993</v>
      </c>
      <c r="FZ35" s="277">
        <v>591.22402331000001</v>
      </c>
      <c r="GA35" s="277">
        <v>0</v>
      </c>
      <c r="GB35" s="277">
        <v>0</v>
      </c>
      <c r="GC35" s="277">
        <v>0</v>
      </c>
      <c r="GD35" s="277">
        <v>0</v>
      </c>
      <c r="GE35" s="277">
        <v>0</v>
      </c>
      <c r="GF35" s="277">
        <v>0</v>
      </c>
      <c r="GG35" s="277">
        <v>0</v>
      </c>
      <c r="GH35" s="277">
        <v>0</v>
      </c>
      <c r="GI35" s="277">
        <v>0</v>
      </c>
      <c r="GJ35" s="277">
        <f>+GI35</f>
        <v>0</v>
      </c>
      <c r="GK35" s="277">
        <f t="shared" ref="GK35" si="309">+GJ35</f>
        <v>0</v>
      </c>
      <c r="GL35" s="277">
        <f t="shared" ref="GL35" si="310">+GK35</f>
        <v>0</v>
      </c>
      <c r="GM35" s="277">
        <f t="shared" ref="GM35" si="311">+GL35</f>
        <v>0</v>
      </c>
      <c r="GN35" s="277">
        <f t="shared" ref="GN35" si="312">+GM35</f>
        <v>0</v>
      </c>
      <c r="GO35" s="277">
        <f t="shared" ref="GO35" si="313">+GN35</f>
        <v>0</v>
      </c>
      <c r="GP35" s="277">
        <f t="shared" ref="GP35" si="314">+GO35</f>
        <v>0</v>
      </c>
      <c r="GQ35" s="277">
        <f t="shared" ref="GQ35" si="315">+GP35</f>
        <v>0</v>
      </c>
      <c r="GR35" s="277">
        <f t="shared" ref="GR35" si="316">+GQ35</f>
        <v>0</v>
      </c>
      <c r="GS35" s="277">
        <f t="shared" ref="GS35" si="317">+GR35</f>
        <v>0</v>
      </c>
      <c r="GT35" s="277">
        <f t="shared" ref="GT35" si="318">+GS35</f>
        <v>0</v>
      </c>
      <c r="GU35" s="277">
        <f t="shared" ref="GU35" si="319">+GT35</f>
        <v>0</v>
      </c>
      <c r="GV35" s="277">
        <f t="shared" ref="GV35" si="320">+GU35</f>
        <v>0</v>
      </c>
      <c r="GW35" s="277">
        <f t="shared" ref="GW35" si="321">+GV35</f>
        <v>0</v>
      </c>
      <c r="GX35" s="277">
        <f t="shared" ref="GX35" si="322">+GW35</f>
        <v>0</v>
      </c>
      <c r="GY35" s="277">
        <f t="shared" ref="GY35" si="323">+GX35</f>
        <v>0</v>
      </c>
      <c r="GZ35" s="277">
        <f t="shared" ref="GZ35" si="324">+GY35</f>
        <v>0</v>
      </c>
      <c r="HA35" s="277">
        <f t="shared" ref="HA35" si="325">+GZ35</f>
        <v>0</v>
      </c>
      <c r="HB35" s="277">
        <f t="shared" ref="HB35" si="326">+HA35</f>
        <v>0</v>
      </c>
      <c r="HC35" s="277">
        <f t="shared" ref="HC35" si="327">+HB35</f>
        <v>0</v>
      </c>
      <c r="HD35" s="277">
        <f t="shared" ref="HD35" si="328">+HC35</f>
        <v>0</v>
      </c>
      <c r="HE35" s="277">
        <f t="shared" ref="HE35:HM35" si="329">+HD35</f>
        <v>0</v>
      </c>
      <c r="HF35" s="277">
        <f t="shared" si="329"/>
        <v>0</v>
      </c>
      <c r="HG35" s="277">
        <f t="shared" si="329"/>
        <v>0</v>
      </c>
      <c r="HH35" s="277">
        <f t="shared" si="329"/>
        <v>0</v>
      </c>
      <c r="HI35" s="277">
        <f t="shared" si="329"/>
        <v>0</v>
      </c>
      <c r="HJ35" s="277">
        <f t="shared" si="329"/>
        <v>0</v>
      </c>
      <c r="HK35" s="277">
        <f t="shared" si="329"/>
        <v>0</v>
      </c>
      <c r="HL35" s="277">
        <f t="shared" si="329"/>
        <v>0</v>
      </c>
      <c r="HM35" s="277">
        <f t="shared" si="329"/>
        <v>0</v>
      </c>
    </row>
    <row r="36" spans="2:221" x14ac:dyDescent="0.2">
      <c r="B36" s="282">
        <v>213</v>
      </c>
      <c r="C36" s="288" t="s">
        <v>29</v>
      </c>
      <c r="D36" s="277">
        <v>1168.6091449134349</v>
      </c>
      <c r="E36" s="277">
        <v>1396.9707375356616</v>
      </c>
      <c r="F36" s="277">
        <v>1759.3573087048906</v>
      </c>
      <c r="G36" s="277">
        <v>1938.1464518055379</v>
      </c>
      <c r="H36" s="277">
        <v>2480.5504733029675</v>
      </c>
      <c r="I36" s="277">
        <v>2979.191999670998</v>
      </c>
      <c r="J36" s="277">
        <v>3255.7060877518006</v>
      </c>
      <c r="K36" s="277">
        <v>3298.1839889279836</v>
      </c>
      <c r="L36" s="277">
        <v>1950.516084146142</v>
      </c>
      <c r="M36" s="277">
        <v>2401.3326936140666</v>
      </c>
      <c r="N36" s="277">
        <v>3218.0321366352728</v>
      </c>
      <c r="O36" s="277">
        <v>3570.9692046985042</v>
      </c>
      <c r="P36" s="277">
        <v>166.89655082207719</v>
      </c>
      <c r="Q36" s="277">
        <v>405.72190021772838</v>
      </c>
      <c r="R36" s="277">
        <v>184.03018104483581</v>
      </c>
      <c r="S36" s="277">
        <v>411.96051282879341</v>
      </c>
      <c r="T36" s="277">
        <v>246.80545676436708</v>
      </c>
      <c r="U36" s="277">
        <v>399.89295996494241</v>
      </c>
      <c r="V36" s="277">
        <v>242.970788601859</v>
      </c>
      <c r="W36" s="277">
        <v>507.30153220449318</v>
      </c>
      <c r="X36" s="277">
        <v>336.42064985271725</v>
      </c>
      <c r="Y36" s="277">
        <v>519.49480687258506</v>
      </c>
      <c r="Z36" s="277">
        <v>381.86213521833065</v>
      </c>
      <c r="AA36" s="277">
        <v>521.57971676125749</v>
      </c>
      <c r="AB36" s="277">
        <v>396.86026845619659</v>
      </c>
      <c r="AC36" s="277">
        <v>530.18978384074705</v>
      </c>
      <c r="AD36" s="277">
        <v>417.93296370304768</v>
      </c>
      <c r="AE36" s="277">
        <v>593.16343580554633</v>
      </c>
      <c r="AF36" s="277">
        <v>586.096492261712</v>
      </c>
      <c r="AG36" s="277">
        <v>605.64021414256831</v>
      </c>
      <c r="AH36" s="277">
        <v>608.14779225248719</v>
      </c>
      <c r="AI36" s="277">
        <v>680.66597464619997</v>
      </c>
      <c r="AJ36" s="277">
        <v>605.02006229180006</v>
      </c>
      <c r="AK36" s="277">
        <v>796.72117777940002</v>
      </c>
      <c r="AL36" s="277">
        <v>725.24895269939998</v>
      </c>
      <c r="AM36" s="277">
        <v>852.20180690039751</v>
      </c>
      <c r="AN36" s="277">
        <v>737.57591463439996</v>
      </c>
      <c r="AO36" s="277">
        <v>871.01277576380016</v>
      </c>
      <c r="AP36" s="277">
        <v>794.91437677240003</v>
      </c>
      <c r="AQ36" s="277">
        <v>852.20302058120046</v>
      </c>
      <c r="AR36" s="277">
        <v>870.02673306551821</v>
      </c>
      <c r="AS36" s="277">
        <v>908.21823593841759</v>
      </c>
      <c r="AT36" s="277">
        <v>1050.1562414133205</v>
      </c>
      <c r="AU36" s="277">
        <v>469.78277851072761</v>
      </c>
      <c r="AV36" s="281">
        <v>460.0749084528851</v>
      </c>
      <c r="AW36" s="281">
        <v>497.6107859190588</v>
      </c>
      <c r="AX36" s="303">
        <v>449.44207719783162</v>
      </c>
      <c r="AY36" s="303">
        <v>543.3883125763665</v>
      </c>
      <c r="AZ36" s="303">
        <v>549.35642051885202</v>
      </c>
      <c r="BA36" s="303">
        <v>600.42014131106635</v>
      </c>
      <c r="BB36" s="303">
        <v>542.93329270937977</v>
      </c>
      <c r="BC36" s="303">
        <v>708.62283907476819</v>
      </c>
      <c r="BD36" s="303">
        <v>699.1105271111893</v>
      </c>
      <c r="BE36" s="303">
        <v>875.71969230004368</v>
      </c>
      <c r="BF36" s="303">
        <v>790.92940697505594</v>
      </c>
      <c r="BG36" s="303">
        <v>852.27251024898396</v>
      </c>
      <c r="BH36" s="303">
        <v>894.4067440471357</v>
      </c>
      <c r="BI36" s="303">
        <v>817.38659376453484</v>
      </c>
      <c r="BJ36" s="303">
        <v>948.33564211952182</v>
      </c>
      <c r="BK36" s="303">
        <v>910.84022476731229</v>
      </c>
      <c r="BL36" s="303">
        <v>1105.9755741965564</v>
      </c>
      <c r="BM36" s="303">
        <v>889.72615176511226</v>
      </c>
      <c r="BN36" s="303">
        <v>1136.7837273294572</v>
      </c>
      <c r="BO36" s="277">
        <f t="shared" ref="BO36:DJ36" si="330">SUM(BO37:BO38)</f>
        <v>17.689004802034322</v>
      </c>
      <c r="BP36" s="277">
        <f t="shared" si="330"/>
        <v>45.766221593358509</v>
      </c>
      <c r="BQ36" s="277">
        <f t="shared" si="330"/>
        <v>103.44132442668437</v>
      </c>
      <c r="BR36" s="277">
        <f t="shared" si="330"/>
        <v>91.03593872720576</v>
      </c>
      <c r="BS36" s="277">
        <f t="shared" si="330"/>
        <v>107.50471652898028</v>
      </c>
      <c r="BT36" s="277">
        <f t="shared" si="330"/>
        <v>207.18124496154232</v>
      </c>
      <c r="BU36" s="277">
        <f t="shared" si="330"/>
        <v>10.466430807920823</v>
      </c>
      <c r="BV36" s="277">
        <f t="shared" si="330"/>
        <v>49.086019556343118</v>
      </c>
      <c r="BW36" s="277">
        <f t="shared" si="330"/>
        <v>124.47773068057187</v>
      </c>
      <c r="BX36" s="277">
        <f t="shared" si="330"/>
        <v>95.260744825425235</v>
      </c>
      <c r="BY36" s="277">
        <f t="shared" si="330"/>
        <v>76.847476215159844</v>
      </c>
      <c r="BZ36" s="277">
        <f t="shared" si="330"/>
        <v>239.8522917882083</v>
      </c>
      <c r="CA36" s="277">
        <f t="shared" si="330"/>
        <v>30.122738683888567</v>
      </c>
      <c r="CB36" s="277">
        <f t="shared" si="330"/>
        <v>63.056607652493106</v>
      </c>
      <c r="CC36" s="277">
        <f t="shared" si="330"/>
        <v>153.62611042798542</v>
      </c>
      <c r="CD36" s="277">
        <f t="shared" si="330"/>
        <v>114.87788954590846</v>
      </c>
      <c r="CE36" s="277">
        <f t="shared" si="330"/>
        <v>115.91209394077426</v>
      </c>
      <c r="CF36" s="277">
        <f t="shared" si="330"/>
        <v>169.10297647825968</v>
      </c>
      <c r="CG36" s="277">
        <f t="shared" si="330"/>
        <v>30.022636276659831</v>
      </c>
      <c r="CH36" s="277">
        <f t="shared" si="330"/>
        <v>59.831362271467249</v>
      </c>
      <c r="CI36" s="277">
        <f t="shared" si="330"/>
        <v>153.11679005373193</v>
      </c>
      <c r="CJ36" s="277">
        <f t="shared" si="330"/>
        <v>114.28795455952768</v>
      </c>
      <c r="CK36" s="277">
        <f t="shared" si="330"/>
        <v>128.21963331997844</v>
      </c>
      <c r="CL36" s="277">
        <f t="shared" si="330"/>
        <v>264.79394432498708</v>
      </c>
      <c r="CM36" s="277">
        <f t="shared" si="330"/>
        <v>33.409462061674304</v>
      </c>
      <c r="CN36" s="277">
        <f t="shared" si="330"/>
        <v>67.252535336060419</v>
      </c>
      <c r="CO36" s="277">
        <f t="shared" si="330"/>
        <v>235.75865245498255</v>
      </c>
      <c r="CP36" s="277">
        <f t="shared" si="330"/>
        <v>113.62190804724166</v>
      </c>
      <c r="CQ36" s="277">
        <f t="shared" si="330"/>
        <v>136.23895794344378</v>
      </c>
      <c r="CR36" s="277">
        <f t="shared" si="330"/>
        <v>269.6339408818996</v>
      </c>
      <c r="CS36" s="277">
        <f t="shared" si="330"/>
        <v>44.361359710625834</v>
      </c>
      <c r="CT36" s="277">
        <f t="shared" si="330"/>
        <v>69.287427609538071</v>
      </c>
      <c r="CU36" s="277">
        <f t="shared" si="330"/>
        <v>268.21334789816672</v>
      </c>
      <c r="CV36" s="277">
        <f t="shared" si="330"/>
        <v>120.13810734716935</v>
      </c>
      <c r="CW36" s="277">
        <f t="shared" si="330"/>
        <v>134.04316866831758</v>
      </c>
      <c r="CX36" s="277">
        <f t="shared" si="330"/>
        <v>267.39844074577059</v>
      </c>
      <c r="CY36" s="277">
        <f t="shared" si="330"/>
        <v>57.503252645673776</v>
      </c>
      <c r="CZ36" s="277">
        <f t="shared" si="330"/>
        <v>69.118419777921375</v>
      </c>
      <c r="DA36" s="277">
        <f t="shared" si="330"/>
        <v>270.23859603260144</v>
      </c>
      <c r="DB36" s="277">
        <f t="shared" si="330"/>
        <v>118.913124747734</v>
      </c>
      <c r="DC36" s="277">
        <f t="shared" si="330"/>
        <v>148.03299891647328</v>
      </c>
      <c r="DD36" s="277">
        <f t="shared" si="330"/>
        <v>263.24366017653978</v>
      </c>
      <c r="DE36" s="277">
        <f t="shared" si="330"/>
        <v>72.735746959431452</v>
      </c>
      <c r="DF36" s="277">
        <f t="shared" si="330"/>
        <v>70.523001544140072</v>
      </c>
      <c r="DG36" s="277">
        <f t="shared" si="330"/>
        <v>274.67421519947618</v>
      </c>
      <c r="DH36" s="277">
        <f t="shared" si="330"/>
        <v>148.38852734067947</v>
      </c>
      <c r="DI36" s="277">
        <f t="shared" si="330"/>
        <v>140.38619682932483</v>
      </c>
      <c r="DJ36" s="277">
        <f t="shared" si="330"/>
        <v>304.38871163554199</v>
      </c>
      <c r="DK36" s="277">
        <f t="shared" ref="DK36:FE36" si="331">SUM(DK37:DK38)</f>
        <v>92.790281233235831</v>
      </c>
      <c r="DL36" s="277">
        <f t="shared" si="331"/>
        <v>73.006770749496326</v>
      </c>
      <c r="DM36" s="277">
        <f t="shared" si="331"/>
        <v>420.29944027897983</v>
      </c>
      <c r="DN36" s="277">
        <f t="shared" si="331"/>
        <v>140.79231348374071</v>
      </c>
      <c r="DO36" s="277">
        <f t="shared" si="331"/>
        <v>159.56958871738499</v>
      </c>
      <c r="DP36" s="277">
        <f t="shared" si="331"/>
        <v>305.27831194144261</v>
      </c>
      <c r="DQ36" s="277">
        <f t="shared" si="331"/>
        <v>94.607034569487197</v>
      </c>
      <c r="DR36" s="277">
        <f t="shared" si="331"/>
        <v>94.444060737200004</v>
      </c>
      <c r="DS36" s="277">
        <f t="shared" si="331"/>
        <v>419.09669694579998</v>
      </c>
      <c r="DT36" s="277">
        <f t="shared" si="331"/>
        <v>141.75004814480002</v>
      </c>
      <c r="DU36" s="277">
        <f t="shared" si="331"/>
        <v>147.92107557979998</v>
      </c>
      <c r="DV36" s="277">
        <f t="shared" si="331"/>
        <v>390.9948509216</v>
      </c>
      <c r="DW36" s="277">
        <f t="shared" si="331"/>
        <v>112.30687919900001</v>
      </c>
      <c r="DX36" s="277">
        <f t="shared" si="331"/>
        <v>97.514340939000022</v>
      </c>
      <c r="DY36" s="277">
        <f t="shared" si="331"/>
        <v>395.19884215380006</v>
      </c>
      <c r="DZ36" s="277">
        <f t="shared" si="331"/>
        <v>263.7865953772</v>
      </c>
      <c r="EA36" s="277">
        <f t="shared" si="331"/>
        <v>248.9580020766</v>
      </c>
      <c r="EB36" s="277">
        <f t="shared" si="331"/>
        <v>283.97658032560003</v>
      </c>
      <c r="EC36" s="277">
        <f t="shared" si="331"/>
        <v>232.52343196640004</v>
      </c>
      <c r="ED36" s="277">
        <f t="shared" si="331"/>
        <v>102.7461261766</v>
      </c>
      <c r="EE36" s="277">
        <f t="shared" si="331"/>
        <v>389.9793945564</v>
      </c>
      <c r="EF36" s="277">
        <f t="shared" si="331"/>
        <v>276.67684030679999</v>
      </c>
      <c r="EG36" s="277">
        <f t="shared" si="331"/>
        <v>259.58225426719997</v>
      </c>
      <c r="EH36" s="277">
        <f t="shared" si="331"/>
        <v>315.9427123263975</v>
      </c>
      <c r="EI36" s="277">
        <f t="shared" si="331"/>
        <v>247.76800955599998</v>
      </c>
      <c r="EJ36" s="277">
        <f t="shared" si="331"/>
        <v>105.79411628960003</v>
      </c>
      <c r="EK36" s="277">
        <f t="shared" si="331"/>
        <v>384.01378878879996</v>
      </c>
      <c r="EL36" s="277">
        <f t="shared" si="331"/>
        <v>277.81603279240005</v>
      </c>
      <c r="EM36" s="277">
        <f t="shared" si="331"/>
        <v>265.58051502180001</v>
      </c>
      <c r="EN36" s="277">
        <f t="shared" si="331"/>
        <v>327.61622794960005</v>
      </c>
      <c r="EO36" s="277">
        <f t="shared" si="331"/>
        <v>358.01295501140004</v>
      </c>
      <c r="EP36" s="277">
        <f t="shared" si="331"/>
        <v>112.47804191660001</v>
      </c>
      <c r="EQ36" s="277">
        <f t="shared" si="331"/>
        <v>324.42337984440002</v>
      </c>
      <c r="ER36" s="277">
        <f t="shared" si="331"/>
        <v>286.05508675359999</v>
      </c>
      <c r="ES36" s="277">
        <f t="shared" si="331"/>
        <v>253.74311859611618</v>
      </c>
      <c r="ET36" s="277">
        <f t="shared" si="331"/>
        <v>312.40481523148418</v>
      </c>
      <c r="EU36" s="277">
        <f t="shared" si="331"/>
        <v>350.25276055105036</v>
      </c>
      <c r="EV36" s="277">
        <f t="shared" si="331"/>
        <v>118.49602713847025</v>
      </c>
      <c r="EW36" s="277">
        <f t="shared" si="331"/>
        <v>401.2779453759976</v>
      </c>
      <c r="EX36" s="277">
        <f t="shared" si="331"/>
        <v>335.53232687368478</v>
      </c>
      <c r="EY36" s="277">
        <f t="shared" si="331"/>
        <v>153.37939980638367</v>
      </c>
      <c r="EZ36" s="277">
        <f t="shared" si="331"/>
        <v>419.30650925834914</v>
      </c>
      <c r="FA36" s="277">
        <f t="shared" si="331"/>
        <v>361.39634964881111</v>
      </c>
      <c r="FB36" s="277">
        <f t="shared" si="331"/>
        <v>516.44226009022964</v>
      </c>
      <c r="FC36" s="277">
        <f t="shared" si="331"/>
        <v>172.31763167427982</v>
      </c>
      <c r="FD36" s="277">
        <f t="shared" si="331"/>
        <v>162.26267695885332</v>
      </c>
      <c r="FE36" s="277">
        <f t="shared" si="331"/>
        <v>134.35932568769041</v>
      </c>
      <c r="FF36" s="277">
        <f t="shared" ref="FF36:FT36" si="332">SUM(FF37:FF38)</f>
        <v>173.16077586418385</v>
      </c>
      <c r="FG36" s="277">
        <f t="shared" si="332"/>
        <v>162.42797970860775</v>
      </c>
      <c r="FH36" s="277">
        <f t="shared" si="332"/>
        <v>130.0045353281256</v>
      </c>
      <c r="FI36" s="277">
        <f t="shared" si="332"/>
        <v>167.64239341615178</v>
      </c>
      <c r="FJ36" s="277">
        <f t="shared" si="332"/>
        <v>178.74562908837004</v>
      </c>
      <c r="FK36" s="277">
        <f t="shared" si="332"/>
        <v>167.33607299046005</v>
      </c>
      <c r="FL36" s="277">
        <f t="shared" si="332"/>
        <v>151.52908384022874</v>
      </c>
      <c r="FM36" s="277">
        <f t="shared" si="332"/>
        <v>149.50784119012553</v>
      </c>
      <c r="FN36" s="277">
        <f t="shared" si="332"/>
        <v>137.17072294423048</v>
      </c>
      <c r="FO36" s="277">
        <f t="shared" si="332"/>
        <v>162.76351306347559</v>
      </c>
      <c r="FP36" s="277">
        <f t="shared" si="332"/>
        <v>236.895580406238</v>
      </c>
      <c r="FQ36" s="277">
        <f t="shared" si="332"/>
        <v>158.46925315992587</v>
      </c>
      <c r="FR36" s="277">
        <f t="shared" si="332"/>
        <v>148.02347901020266</v>
      </c>
      <c r="FS36" s="277">
        <f t="shared" si="332"/>
        <v>252.65294993226274</v>
      </c>
      <c r="FT36" s="277">
        <f t="shared" si="332"/>
        <v>134.95066049589161</v>
      </c>
      <c r="FU36" s="277">
        <f t="shared" ref="FU36:FV36" si="333">SUM(FU37:FU38)</f>
        <v>161.75281009069761</v>
      </c>
      <c r="FV36" s="277">
        <f t="shared" si="333"/>
        <v>223.78782283379812</v>
      </c>
      <c r="FW36" s="277">
        <f t="shared" ref="FW36" si="334">SUM(FW37:FW38)</f>
        <v>192.27079286069312</v>
      </c>
      <c r="FX36" s="277">
        <f t="shared" ref="FX36" si="335">SUM(FX37:FX38)</f>
        <v>184.36152561657514</v>
      </c>
      <c r="FY36" s="277">
        <f t="shared" ref="FY36:FZ36" si="336">SUM(FY37:FY38)</f>
        <v>223.0813488944124</v>
      </c>
      <c r="FZ36" s="277">
        <f t="shared" si="336"/>
        <v>163.22867080284067</v>
      </c>
      <c r="GA36" s="277">
        <f t="shared" ref="GA36" si="337">SUM(GA37:GA38)</f>
        <v>156.62327301212667</v>
      </c>
      <c r="GB36" s="277">
        <f t="shared" ref="GB36" si="338">SUM(GB37:GB38)</f>
        <v>245.19955816726639</v>
      </c>
      <c r="GC36" s="277">
        <f t="shared" ref="GC36" si="339">SUM(GC37:GC38)</f>
        <v>310.23811184703385</v>
      </c>
      <c r="GD36" s="277">
        <f t="shared" ref="GD36:GE36" si="340">SUM(GD37:GD38)</f>
        <v>153.18516906046793</v>
      </c>
      <c r="GE36" s="277">
        <f t="shared" si="340"/>
        <v>330.65810682097344</v>
      </c>
      <c r="GF36" s="277">
        <f t="shared" ref="GF36" si="341">SUM(GF37:GF38)</f>
        <v>197.38017865714698</v>
      </c>
      <c r="GG36" s="277">
        <f t="shared" ref="GG36" si="342">SUM(GG37:GG38)</f>
        <v>171.0722416330689</v>
      </c>
      <c r="GH36" s="277">
        <f t="shared" ref="GH36:GI36" si="343">SUM(GH37:GH38)</f>
        <v>211.80833802219891</v>
      </c>
      <c r="GI36" s="277">
        <f t="shared" si="343"/>
        <v>452.37211380823294</v>
      </c>
      <c r="GJ36" s="277">
        <f t="shared" ref="GJ36" si="344">SUM(GJ37:GJ38)</f>
        <v>211.53924046961185</v>
      </c>
      <c r="GK36" s="277">
        <f t="shared" ref="GK36" si="345">SUM(GK37:GK38)</f>
        <v>318.49636626887838</v>
      </c>
      <c r="GL36" s="277">
        <f t="shared" ref="GL36" si="346">SUM(GL37:GL38)</f>
        <v>277.62329671079431</v>
      </c>
      <c r="GM36" s="277">
        <f t="shared" ref="GM36" si="347">SUM(GM37:GM38)</f>
        <v>194.8097439953832</v>
      </c>
      <c r="GN36" s="277">
        <f t="shared" ref="GN36:GO36" si="348">SUM(GN37:GN38)</f>
        <v>234.20450685266258</v>
      </c>
      <c r="GO36" s="277">
        <f t="shared" si="348"/>
        <v>436.16377171116363</v>
      </c>
      <c r="GP36" s="277">
        <f t="shared" ref="GP36:GR36" si="349">SUM(GP37:GP38)</f>
        <v>181.90423168515787</v>
      </c>
      <c r="GQ36" s="277">
        <f t="shared" si="349"/>
        <v>421.60011534007356</v>
      </c>
      <c r="GR36" s="277">
        <f t="shared" si="349"/>
        <v>265.33560357229129</v>
      </c>
      <c r="GS36" s="277">
        <f t="shared" ref="GS36" si="350">SUM(GS37:GS38)</f>
        <v>207.47102513477091</v>
      </c>
      <c r="GT36" s="277">
        <f t="shared" ref="GT36" si="351">SUM(GT37:GT38)</f>
        <v>217.59083295168438</v>
      </c>
      <c r="GU36" s="277">
        <f t="shared" ref="GU36" si="352">SUM(GU37:GU38)</f>
        <v>432.18123770026898</v>
      </c>
      <c r="GV36" s="277">
        <f t="shared" ref="GV36" si="353">SUM(GV37:GV38)</f>
        <v>167.61452311258154</v>
      </c>
      <c r="GW36" s="277">
        <f t="shared" ref="GW36" si="354">SUM(GW37:GW38)</f>
        <v>430.83992638061511</v>
      </c>
      <c r="GX36" s="277">
        <f t="shared" ref="GX36" si="355">SUM(GX37:GX38)</f>
        <v>277.18712170342627</v>
      </c>
      <c r="GY36" s="277">
        <f t="shared" ref="GY36:GZ36" si="356">SUM(GY37:GY38)</f>
        <v>240.30859403548047</v>
      </c>
      <c r="GZ36" s="277">
        <f t="shared" si="356"/>
        <v>223.47792364303547</v>
      </c>
      <c r="HA36" s="277">
        <f t="shared" ref="HA36:HB36" si="357">SUM(HA37:HA38)</f>
        <v>455.41001427830849</v>
      </c>
      <c r="HB36" s="277">
        <f t="shared" si="357"/>
        <v>231.95228684596822</v>
      </c>
      <c r="HC36" s="277">
        <f t="shared" ref="HC36:HE36" si="358">SUM(HC37:HC38)</f>
        <v>527.35255903601274</v>
      </c>
      <c r="HD36" s="277">
        <f t="shared" si="358"/>
        <v>288.76897835078552</v>
      </c>
      <c r="HE36" s="277">
        <f t="shared" si="358"/>
        <v>289.85403680975799</v>
      </c>
      <c r="HF36" s="277">
        <f t="shared" ref="HF36:HG36" si="359">SUM(HF37:HF38)</f>
        <v>254.44936598911221</v>
      </c>
      <c r="HG36" s="277">
        <f t="shared" si="359"/>
        <v>421.67525935200001</v>
      </c>
      <c r="HH36" s="277">
        <f t="shared" ref="HH36:HI36" si="360">SUM(HH37:HH38)</f>
        <v>213.60152642399999</v>
      </c>
      <c r="HI36" s="277">
        <f t="shared" si="360"/>
        <v>530.72845407945726</v>
      </c>
      <c r="HJ36" s="277">
        <f t="shared" ref="HJ36:HK36" si="361">SUM(HJ37:HJ38)</f>
        <v>273.81613511999996</v>
      </c>
      <c r="HK36" s="277">
        <f t="shared" si="361"/>
        <v>332.23913813000001</v>
      </c>
      <c r="HL36" s="277">
        <f t="shared" ref="HL36:HM36" si="362">SUM(HL37:HL38)</f>
        <v>266.22214588999998</v>
      </c>
      <c r="HM36" s="277">
        <f t="shared" si="362"/>
        <v>432.07814318852002</v>
      </c>
    </row>
    <row r="37" spans="2:221" x14ac:dyDescent="0.2">
      <c r="B37" s="282">
        <v>2131</v>
      </c>
      <c r="C37" s="289" t="s">
        <v>14</v>
      </c>
      <c r="D37" s="281">
        <v>652.30861799999991</v>
      </c>
      <c r="E37" s="281">
        <v>714.90315372999999</v>
      </c>
      <c r="F37" s="281">
        <v>970.61580098000002</v>
      </c>
      <c r="G37" s="281">
        <v>1147.64073925</v>
      </c>
      <c r="H37" s="281">
        <v>1612.4426461279998</v>
      </c>
      <c r="I37" s="281">
        <v>2073.8774315135979</v>
      </c>
      <c r="J37" s="281">
        <v>2403.243398781271</v>
      </c>
      <c r="K37" s="281">
        <v>2326.240431891666</v>
      </c>
      <c r="L37" s="281">
        <v>899.95522530200003</v>
      </c>
      <c r="M37" s="281">
        <v>1260.5548871959998</v>
      </c>
      <c r="N37" s="281">
        <v>2025.8352712308754</v>
      </c>
      <c r="O37" s="281">
        <v>2339.7331048622464</v>
      </c>
      <c r="P37" s="281">
        <v>126.888301</v>
      </c>
      <c r="Q37" s="281">
        <v>201.78606100000002</v>
      </c>
      <c r="R37" s="281">
        <v>134.95831200000001</v>
      </c>
      <c r="S37" s="281">
        <v>188.67594400000002</v>
      </c>
      <c r="T37" s="281">
        <v>180.01634737000001</v>
      </c>
      <c r="U37" s="281">
        <v>148.78025973506001</v>
      </c>
      <c r="V37" s="281">
        <v>152.43947836494002</v>
      </c>
      <c r="W37" s="281">
        <v>233.66706825999998</v>
      </c>
      <c r="X37" s="281">
        <v>230.29733553</v>
      </c>
      <c r="Y37" s="281">
        <v>242.30115696999997</v>
      </c>
      <c r="Z37" s="281">
        <v>260.76041650999997</v>
      </c>
      <c r="AA37" s="281">
        <v>237.25689197000003</v>
      </c>
      <c r="AB37" s="281">
        <v>275.78057063</v>
      </c>
      <c r="AC37" s="281">
        <v>258.87811835999997</v>
      </c>
      <c r="AD37" s="281">
        <v>291.12021801999998</v>
      </c>
      <c r="AE37" s="281">
        <v>321.86183224000001</v>
      </c>
      <c r="AF37" s="281">
        <v>451.38340045999996</v>
      </c>
      <c r="AG37" s="281">
        <v>339.55634119999996</v>
      </c>
      <c r="AH37" s="281">
        <v>414.62727984999998</v>
      </c>
      <c r="AI37" s="281">
        <v>406.87562461799996</v>
      </c>
      <c r="AJ37" s="281">
        <v>414.87394309000007</v>
      </c>
      <c r="AK37" s="281">
        <v>527.89062148000005</v>
      </c>
      <c r="AL37" s="281">
        <v>549.33667708999997</v>
      </c>
      <c r="AM37" s="281">
        <v>581.77618985359754</v>
      </c>
      <c r="AN37" s="281">
        <v>568.19422743999996</v>
      </c>
      <c r="AO37" s="281">
        <v>617.74157994000007</v>
      </c>
      <c r="AP37" s="281">
        <v>614.27164544000004</v>
      </c>
      <c r="AQ37" s="281">
        <v>603.03594596127118</v>
      </c>
      <c r="AR37" s="281">
        <v>675.265453665</v>
      </c>
      <c r="AS37" s="281">
        <v>626.55682093399992</v>
      </c>
      <c r="AT37" s="303">
        <v>839.55000759866664</v>
      </c>
      <c r="AU37" s="303">
        <v>184.86814969400001</v>
      </c>
      <c r="AV37" s="281">
        <v>256.82503383099998</v>
      </c>
      <c r="AW37" s="281">
        <v>189.65330644099998</v>
      </c>
      <c r="AX37" s="303">
        <v>259.20133654699998</v>
      </c>
      <c r="AY37" s="303">
        <v>194.27554848300002</v>
      </c>
      <c r="AZ37" s="303">
        <v>372.27783261499997</v>
      </c>
      <c r="BA37" s="303">
        <v>202.704141177</v>
      </c>
      <c r="BB37" s="303">
        <v>375.985939288</v>
      </c>
      <c r="BC37" s="303">
        <v>309.58697411600002</v>
      </c>
      <c r="BD37" s="303">
        <v>543.25869755799999</v>
      </c>
      <c r="BE37" s="303">
        <v>432.46503590787501</v>
      </c>
      <c r="BF37" s="303">
        <v>591.84230502499997</v>
      </c>
      <c r="BG37" s="303">
        <v>458.26923274000001</v>
      </c>
      <c r="BH37" s="303">
        <v>662.96921397000006</v>
      </c>
      <c r="BI37" s="303">
        <v>468.06491457599998</v>
      </c>
      <c r="BJ37" s="303">
        <v>666.37477526000021</v>
      </c>
      <c r="BK37" s="303">
        <v>542.32420105624647</v>
      </c>
      <c r="BL37" s="303">
        <v>758.94283621499994</v>
      </c>
      <c r="BM37" s="303">
        <v>481.31571832999998</v>
      </c>
      <c r="BN37" s="303">
        <v>752.35713065999994</v>
      </c>
      <c r="BO37" s="277">
        <v>15.150751</v>
      </c>
      <c r="BP37" s="277">
        <v>23.383948</v>
      </c>
      <c r="BQ37" s="277">
        <v>88.353601999999995</v>
      </c>
      <c r="BR37" s="277">
        <v>16.028239999999997</v>
      </c>
      <c r="BS37" s="277">
        <v>19.739286000000007</v>
      </c>
      <c r="BT37" s="277">
        <v>166.01853500000001</v>
      </c>
      <c r="BU37" s="277">
        <v>3.7246870000000003</v>
      </c>
      <c r="BV37" s="277">
        <v>25.223821999999998</v>
      </c>
      <c r="BW37" s="277">
        <v>106.00980300000001</v>
      </c>
      <c r="BX37" s="277">
        <v>18.215556000000007</v>
      </c>
      <c r="BY37" s="277">
        <v>13.911516000000006</v>
      </c>
      <c r="BZ37" s="277">
        <v>156.54887199999999</v>
      </c>
      <c r="CA37" s="277">
        <v>16.512906999999998</v>
      </c>
      <c r="CB37" s="277">
        <v>34.483618000000007</v>
      </c>
      <c r="CC37" s="277">
        <v>129.01982236999999</v>
      </c>
      <c r="CD37" s="277">
        <v>17.915080000000003</v>
      </c>
      <c r="CE37" s="277">
        <v>15.154409999999999</v>
      </c>
      <c r="CF37" s="277">
        <v>115.71076973506001</v>
      </c>
      <c r="CG37" s="277">
        <v>11.751578364940002</v>
      </c>
      <c r="CH37" s="277">
        <v>22.056139999999999</v>
      </c>
      <c r="CI37" s="277">
        <v>118.63176000000001</v>
      </c>
      <c r="CJ37" s="277">
        <v>13.611789999999999</v>
      </c>
      <c r="CK37" s="277">
        <v>19.003158259999978</v>
      </c>
      <c r="CL37" s="277">
        <v>201.05212</v>
      </c>
      <c r="CM37" s="277">
        <v>9.9267934899999979</v>
      </c>
      <c r="CN37" s="277">
        <v>25.049694299999992</v>
      </c>
      <c r="CO37" s="277">
        <v>195.32084774</v>
      </c>
      <c r="CP37" s="277">
        <v>12.303268310000007</v>
      </c>
      <c r="CQ37" s="277">
        <v>24.533910979999987</v>
      </c>
      <c r="CR37" s="277">
        <v>205.46397767999997</v>
      </c>
      <c r="CS37" s="277">
        <v>16.240790880000002</v>
      </c>
      <c r="CT37" s="277">
        <v>26.573165709999991</v>
      </c>
      <c r="CU37" s="277">
        <v>217.94645992</v>
      </c>
      <c r="CV37" s="277">
        <v>13.300510000000003</v>
      </c>
      <c r="CW37" s="277">
        <v>21.536500000000018</v>
      </c>
      <c r="CX37" s="277">
        <v>202.41988197000001</v>
      </c>
      <c r="CY37" s="277">
        <v>27.015949169999999</v>
      </c>
      <c r="CZ37" s="277">
        <v>26.586067100000001</v>
      </c>
      <c r="DA37" s="277">
        <v>222.17855435999999</v>
      </c>
      <c r="DB37" s="277">
        <v>12.516703410000005</v>
      </c>
      <c r="DC37" s="277">
        <v>39.956089249999998</v>
      </c>
      <c r="DD37" s="277">
        <v>206.40532569999999</v>
      </c>
      <c r="DE37" s="277">
        <v>38.882719999999999</v>
      </c>
      <c r="DF37" s="277">
        <v>26.551476790000002</v>
      </c>
      <c r="DG37" s="277">
        <v>225.68602122999999</v>
      </c>
      <c r="DH37" s="277">
        <v>43.104894969999997</v>
      </c>
      <c r="DI37" s="277">
        <v>29.186265760000001</v>
      </c>
      <c r="DJ37" s="277">
        <v>249.57067151000001</v>
      </c>
      <c r="DK37" s="277">
        <v>59.130389969999996</v>
      </c>
      <c r="DL37" s="277">
        <v>23.428044219999997</v>
      </c>
      <c r="DM37" s="277">
        <v>368.82496627</v>
      </c>
      <c r="DN37" s="277">
        <v>44.318979859999985</v>
      </c>
      <c r="DO37" s="277">
        <v>43.385099999999994</v>
      </c>
      <c r="DP37" s="277">
        <v>251.85226133999998</v>
      </c>
      <c r="DQ37" s="277">
        <v>59.764303299999995</v>
      </c>
      <c r="DR37" s="277">
        <v>23.754243170000009</v>
      </c>
      <c r="DS37" s="277">
        <v>331.10873337999999</v>
      </c>
      <c r="DT37" s="277">
        <v>42.660126000000005</v>
      </c>
      <c r="DU37" s="277">
        <v>29.864191039999994</v>
      </c>
      <c r="DV37" s="277">
        <v>334.35130757799999</v>
      </c>
      <c r="DW37" s="277">
        <v>71.512</v>
      </c>
      <c r="DX37" s="277">
        <v>25.682489970000006</v>
      </c>
      <c r="DY37" s="277">
        <v>317.67945312000006</v>
      </c>
      <c r="DZ37" s="277">
        <v>164.71899999999999</v>
      </c>
      <c r="EA37" s="277">
        <v>130.63369797000001</v>
      </c>
      <c r="EB37" s="277">
        <v>232.53792351000004</v>
      </c>
      <c r="EC37" s="277">
        <v>195.03700000000003</v>
      </c>
      <c r="ED37" s="277">
        <v>31.106934539999997</v>
      </c>
      <c r="EE37" s="277">
        <v>323.19274254999999</v>
      </c>
      <c r="EF37" s="277">
        <v>177.49799999999999</v>
      </c>
      <c r="EG37" s="277">
        <v>148.13776895000001</v>
      </c>
      <c r="EH37" s="277">
        <v>256.14042090359749</v>
      </c>
      <c r="EI37" s="277">
        <v>211.89976732999997</v>
      </c>
      <c r="EJ37" s="277">
        <v>38.794182260000014</v>
      </c>
      <c r="EK37" s="277">
        <v>317.50027784999997</v>
      </c>
      <c r="EL37" s="277">
        <v>181.32692535000001</v>
      </c>
      <c r="EM37" s="277">
        <v>162.48507075999999</v>
      </c>
      <c r="EN37" s="277">
        <v>273.92958383000001</v>
      </c>
      <c r="EO37" s="277">
        <v>321.61020761000003</v>
      </c>
      <c r="EP37" s="277">
        <v>43.508529060000001</v>
      </c>
      <c r="EQ37" s="277">
        <v>249.15290877000001</v>
      </c>
      <c r="ER37" s="277">
        <v>186.38616551999999</v>
      </c>
      <c r="ES37" s="277">
        <v>157.77339776000002</v>
      </c>
      <c r="ET37" s="277">
        <v>258.87638268127114</v>
      </c>
      <c r="EU37" s="277">
        <v>310.77710765699999</v>
      </c>
      <c r="EV37" s="277">
        <v>38.755342592000012</v>
      </c>
      <c r="EW37" s="277">
        <v>325.73300341599997</v>
      </c>
      <c r="EX37" s="277">
        <v>240.49334418799998</v>
      </c>
      <c r="EY37" s="277">
        <v>57.848274736</v>
      </c>
      <c r="EZ37" s="277">
        <v>328.21520200999987</v>
      </c>
      <c r="FA37" s="277">
        <v>305.00106631999995</v>
      </c>
      <c r="FB37" s="277">
        <v>436.97891472366661</v>
      </c>
      <c r="FC37" s="277">
        <v>97.570026555000013</v>
      </c>
      <c r="FD37" s="277">
        <v>66.740164980000017</v>
      </c>
      <c r="FE37" s="277">
        <v>50.985852228999995</v>
      </c>
      <c r="FF37" s="277">
        <v>67.142132485000005</v>
      </c>
      <c r="FG37" s="277">
        <v>113.80143853600001</v>
      </c>
      <c r="FH37" s="277">
        <v>52.594559111999999</v>
      </c>
      <c r="FI37" s="277">
        <v>90.429036183000008</v>
      </c>
      <c r="FJ37" s="277">
        <v>47.092070426999989</v>
      </c>
      <c r="FK37" s="277">
        <v>88.592963785999999</v>
      </c>
      <c r="FL37" s="277">
        <v>53.968272228000004</v>
      </c>
      <c r="FM37" s="277">
        <v>105.46991893000001</v>
      </c>
      <c r="FN37" s="277">
        <v>62.093885869999994</v>
      </c>
      <c r="FO37" s="277">
        <v>91.637531746999983</v>
      </c>
      <c r="FP37" s="277">
        <v>60.039816174000016</v>
      </c>
      <c r="FQ37" s="277">
        <v>85.02936090899999</v>
      </c>
      <c r="FR37" s="277">
        <v>49.206371400000009</v>
      </c>
      <c r="FS37" s="277">
        <v>211.99454743500002</v>
      </c>
      <c r="FT37" s="277">
        <v>70.086595279999969</v>
      </c>
      <c r="FU37" s="277">
        <v>90.196689899999981</v>
      </c>
      <c r="FV37" s="277">
        <v>51.404313239000004</v>
      </c>
      <c r="FW37" s="277">
        <v>103.044594205</v>
      </c>
      <c r="FX37" s="277">
        <v>48.255233732999997</v>
      </c>
      <c r="FY37" s="277">
        <v>189.45953351999998</v>
      </c>
      <c r="FZ37" s="277">
        <v>94.305766890000001</v>
      </c>
      <c r="GA37" s="277">
        <v>92.220638878000003</v>
      </c>
      <c r="GB37" s="277">
        <v>58.478497293999993</v>
      </c>
      <c r="GC37" s="277">
        <v>190.57705124200001</v>
      </c>
      <c r="GD37" s="277">
        <v>60.531425580000011</v>
      </c>
      <c r="GE37" s="277">
        <v>295.20224609800005</v>
      </c>
      <c r="GF37" s="277">
        <v>135.90163692000002</v>
      </c>
      <c r="GG37" s="277">
        <v>112.15481454</v>
      </c>
      <c r="GH37" s="277">
        <v>58.699013659999991</v>
      </c>
      <c r="GI37" s="277">
        <v>292.77798913487499</v>
      </c>
      <c r="GJ37" s="277">
        <v>80.988033113000014</v>
      </c>
      <c r="GK37" s="277">
        <v>290.17949637000004</v>
      </c>
      <c r="GL37" s="277">
        <v>185.07554204099998</v>
      </c>
      <c r="GM37" s="277">
        <v>116.58726661400001</v>
      </c>
      <c r="GN37" s="277">
        <v>59.322114220000003</v>
      </c>
      <c r="GO37" s="277">
        <v>303.99617535800002</v>
      </c>
      <c r="GP37" s="277">
        <v>94.950943162000002</v>
      </c>
      <c r="GQ37" s="277">
        <v>366.18641189000004</v>
      </c>
      <c r="GR37" s="277">
        <v>180.50811314000001</v>
      </c>
      <c r="GS37" s="277">
        <v>116.27468893999998</v>
      </c>
      <c r="GT37" s="277">
        <v>57.883086929999997</v>
      </c>
      <c r="GU37" s="277">
        <v>318.3569334</v>
      </c>
      <c r="GV37" s="277">
        <v>91.824894245999999</v>
      </c>
      <c r="GW37" s="277">
        <v>366.08681177000005</v>
      </c>
      <c r="GX37" s="277">
        <v>196.7308102100001</v>
      </c>
      <c r="GY37" s="277">
        <v>103.55715328000002</v>
      </c>
      <c r="GZ37" s="277">
        <v>72.107763820000017</v>
      </c>
      <c r="HA37" s="277">
        <v>316.95765423800003</v>
      </c>
      <c r="HB37" s="277">
        <v>153.25878299824637</v>
      </c>
      <c r="HC37" s="277">
        <v>455.9160167</v>
      </c>
      <c r="HD37" s="277">
        <v>181.70307721500001</v>
      </c>
      <c r="HE37" s="277">
        <v>121.32374229999999</v>
      </c>
      <c r="HF37" s="277">
        <v>102.83250210000001</v>
      </c>
      <c r="HG37" s="277">
        <v>274.06178812600001</v>
      </c>
      <c r="HH37" s="277">
        <v>104.421428104</v>
      </c>
      <c r="HI37" s="277">
        <v>452.47879992999992</v>
      </c>
      <c r="HJ37" s="277">
        <v>169.92438983999995</v>
      </c>
      <c r="HK37" s="277">
        <v>129.95394088999998</v>
      </c>
      <c r="HL37" s="277">
        <v>83.195133199999987</v>
      </c>
      <c r="HM37" s="277">
        <v>263.40617938852</v>
      </c>
    </row>
    <row r="38" spans="2:221" x14ac:dyDescent="0.2">
      <c r="B38" s="282">
        <v>2132</v>
      </c>
      <c r="C38" s="289" t="s">
        <v>15</v>
      </c>
      <c r="D38" s="281">
        <v>516.30052691343462</v>
      </c>
      <c r="E38" s="281">
        <v>682.0675838056618</v>
      </c>
      <c r="F38" s="281">
        <v>788.74150772489043</v>
      </c>
      <c r="G38" s="281">
        <v>790.5057125555378</v>
      </c>
      <c r="H38" s="281">
        <v>868.1078271749675</v>
      </c>
      <c r="I38" s="281">
        <v>905.31456815740012</v>
      </c>
      <c r="J38" s="281">
        <v>852.46268897052937</v>
      </c>
      <c r="K38" s="281">
        <v>971.94355703631754</v>
      </c>
      <c r="L38" s="281">
        <v>1050.5608588441421</v>
      </c>
      <c r="M38" s="281">
        <v>1140.7778064180663</v>
      </c>
      <c r="N38" s="281">
        <v>1192.1968654043981</v>
      </c>
      <c r="O38" s="281">
        <v>1231.2360998362578</v>
      </c>
      <c r="P38" s="281">
        <v>40.008249822077211</v>
      </c>
      <c r="Q38" s="281">
        <v>203.93583921772836</v>
      </c>
      <c r="R38" s="281">
        <v>49.071869044835807</v>
      </c>
      <c r="S38" s="281">
        <v>223.28456882879337</v>
      </c>
      <c r="T38" s="281">
        <v>66.789109394367102</v>
      </c>
      <c r="U38" s="281">
        <v>251.11270022988236</v>
      </c>
      <c r="V38" s="281">
        <v>90.531310236918998</v>
      </c>
      <c r="W38" s="281">
        <v>273.63446394449323</v>
      </c>
      <c r="X38" s="281">
        <v>106.12331432271728</v>
      </c>
      <c r="Y38" s="281">
        <v>277.19364990258509</v>
      </c>
      <c r="Z38" s="281">
        <v>121.10171870833064</v>
      </c>
      <c r="AA38" s="281">
        <v>284.32282479125746</v>
      </c>
      <c r="AB38" s="281">
        <v>121.07969782619659</v>
      </c>
      <c r="AC38" s="281">
        <v>271.31166548074708</v>
      </c>
      <c r="AD38" s="281">
        <v>126.81274568304775</v>
      </c>
      <c r="AE38" s="281">
        <v>271.30160356554632</v>
      </c>
      <c r="AF38" s="281">
        <v>134.71309180171201</v>
      </c>
      <c r="AG38" s="281">
        <v>266.08387294256835</v>
      </c>
      <c r="AH38" s="281">
        <v>193.52051240248721</v>
      </c>
      <c r="AI38" s="281">
        <v>273.79035002820001</v>
      </c>
      <c r="AJ38" s="281">
        <v>190.14611920180002</v>
      </c>
      <c r="AK38" s="281">
        <v>268.83055629939997</v>
      </c>
      <c r="AL38" s="281">
        <v>175.91227560940001</v>
      </c>
      <c r="AM38" s="281">
        <v>270.42561704679997</v>
      </c>
      <c r="AN38" s="281">
        <v>169.3816871944</v>
      </c>
      <c r="AO38" s="281">
        <v>253.27119582380013</v>
      </c>
      <c r="AP38" s="281">
        <v>180.64273133239999</v>
      </c>
      <c r="AQ38" s="281">
        <v>249.16707461992922</v>
      </c>
      <c r="AR38" s="281">
        <v>194.76127940051822</v>
      </c>
      <c r="AS38" s="281">
        <v>281.66141500441773</v>
      </c>
      <c r="AT38" s="303">
        <v>210.60623381465393</v>
      </c>
      <c r="AU38" s="303">
        <v>284.9146288167276</v>
      </c>
      <c r="AV38" s="281">
        <v>203.24987462188511</v>
      </c>
      <c r="AW38" s="281">
        <v>307.95747947805887</v>
      </c>
      <c r="AX38" s="303">
        <v>190.24074065083158</v>
      </c>
      <c r="AY38" s="303">
        <v>349.11276409336654</v>
      </c>
      <c r="AZ38" s="303">
        <v>177.07858790385205</v>
      </c>
      <c r="BA38" s="303">
        <v>397.71600013406641</v>
      </c>
      <c r="BB38" s="303">
        <v>166.94735342137977</v>
      </c>
      <c r="BC38" s="303">
        <v>399.03586495876817</v>
      </c>
      <c r="BD38" s="303">
        <v>155.85182955318922</v>
      </c>
      <c r="BE38" s="303">
        <v>443.25465639216873</v>
      </c>
      <c r="BF38" s="303">
        <v>199.08710195005591</v>
      </c>
      <c r="BG38" s="303">
        <v>394.00327750898407</v>
      </c>
      <c r="BH38" s="303">
        <v>231.43753007713573</v>
      </c>
      <c r="BI38" s="303">
        <v>349.32167918853497</v>
      </c>
      <c r="BJ38" s="303">
        <v>281.96086685952167</v>
      </c>
      <c r="BK38" s="303">
        <v>368.51602371106577</v>
      </c>
      <c r="BL38" s="303">
        <v>347.03273798155635</v>
      </c>
      <c r="BM38" s="303">
        <v>408.41043343511222</v>
      </c>
      <c r="BN38" s="303">
        <v>384.42659666945741</v>
      </c>
      <c r="BO38" s="277">
        <v>2.5382538020343226</v>
      </c>
      <c r="BP38" s="277">
        <v>22.382273593358505</v>
      </c>
      <c r="BQ38" s="277">
        <v>15.087722426684383</v>
      </c>
      <c r="BR38" s="277">
        <v>75.007698727205764</v>
      </c>
      <c r="BS38" s="277">
        <v>87.765430528980275</v>
      </c>
      <c r="BT38" s="277">
        <v>41.162709961542305</v>
      </c>
      <c r="BU38" s="277">
        <v>6.7417438079208232</v>
      </c>
      <c r="BV38" s="277">
        <v>23.862197556343119</v>
      </c>
      <c r="BW38" s="277">
        <v>18.467927680571862</v>
      </c>
      <c r="BX38" s="277">
        <v>77.045188825425228</v>
      </c>
      <c r="BY38" s="277">
        <v>62.935960215159831</v>
      </c>
      <c r="BZ38" s="277">
        <v>83.303419788208316</v>
      </c>
      <c r="CA38" s="277">
        <v>13.609831683888569</v>
      </c>
      <c r="CB38" s="277">
        <v>28.572989652493099</v>
      </c>
      <c r="CC38" s="277">
        <v>24.606288057985445</v>
      </c>
      <c r="CD38" s="277">
        <v>96.962809545908456</v>
      </c>
      <c r="CE38" s="277">
        <v>100.75768394077426</v>
      </c>
      <c r="CF38" s="277">
        <v>53.392206743199651</v>
      </c>
      <c r="CG38" s="277">
        <v>18.271057911719829</v>
      </c>
      <c r="CH38" s="277">
        <v>37.77522227146725</v>
      </c>
      <c r="CI38" s="277">
        <v>34.485030053731919</v>
      </c>
      <c r="CJ38" s="277">
        <v>100.67616455952768</v>
      </c>
      <c r="CK38" s="277">
        <v>109.21647505997846</v>
      </c>
      <c r="CL38" s="277">
        <v>63.741824324987078</v>
      </c>
      <c r="CM38" s="277">
        <v>23.482668571674303</v>
      </c>
      <c r="CN38" s="277">
        <v>42.202841036060434</v>
      </c>
      <c r="CO38" s="277">
        <v>40.437804714982555</v>
      </c>
      <c r="CP38" s="277">
        <v>101.31863973724165</v>
      </c>
      <c r="CQ38" s="277">
        <v>111.70504696344378</v>
      </c>
      <c r="CR38" s="277">
        <v>64.169963201899648</v>
      </c>
      <c r="CS38" s="277">
        <v>28.120568830625832</v>
      </c>
      <c r="CT38" s="277">
        <v>42.714261899538087</v>
      </c>
      <c r="CU38" s="277">
        <v>50.266887978166721</v>
      </c>
      <c r="CV38" s="277">
        <v>106.83759734716935</v>
      </c>
      <c r="CW38" s="277">
        <v>112.50666866831756</v>
      </c>
      <c r="CX38" s="277">
        <v>64.978558775770551</v>
      </c>
      <c r="CY38" s="277">
        <v>30.487303475673777</v>
      </c>
      <c r="CZ38" s="277">
        <v>42.532352677921374</v>
      </c>
      <c r="DA38" s="277">
        <v>48.060041672601436</v>
      </c>
      <c r="DB38" s="277">
        <v>106.396421337734</v>
      </c>
      <c r="DC38" s="277">
        <v>108.07690966647328</v>
      </c>
      <c r="DD38" s="277">
        <v>56.838334476539785</v>
      </c>
      <c r="DE38" s="277">
        <v>33.85302695943146</v>
      </c>
      <c r="DF38" s="277">
        <v>43.971524754140077</v>
      </c>
      <c r="DG38" s="277">
        <v>48.988193969476214</v>
      </c>
      <c r="DH38" s="277">
        <v>105.28363237067947</v>
      </c>
      <c r="DI38" s="277">
        <v>111.19993106932483</v>
      </c>
      <c r="DJ38" s="277">
        <v>54.818040125541984</v>
      </c>
      <c r="DK38" s="277">
        <v>33.659891263235835</v>
      </c>
      <c r="DL38" s="277">
        <v>49.578726529496336</v>
      </c>
      <c r="DM38" s="277">
        <v>51.47447400897984</v>
      </c>
      <c r="DN38" s="277">
        <v>96.473333623740729</v>
      </c>
      <c r="DO38" s="277">
        <v>116.18448871738501</v>
      </c>
      <c r="DP38" s="277">
        <v>53.426050601442647</v>
      </c>
      <c r="DQ38" s="277">
        <v>34.842731269487203</v>
      </c>
      <c r="DR38" s="277">
        <v>70.689817567199995</v>
      </c>
      <c r="DS38" s="277">
        <v>87.987963565800001</v>
      </c>
      <c r="DT38" s="277">
        <v>99.089922144799999</v>
      </c>
      <c r="DU38" s="277">
        <v>118.05688453979998</v>
      </c>
      <c r="DV38" s="277">
        <v>56.643543343600015</v>
      </c>
      <c r="DW38" s="277">
        <v>40.794879199000015</v>
      </c>
      <c r="DX38" s="277">
        <v>71.831850969000016</v>
      </c>
      <c r="DY38" s="277">
        <v>77.519389033799996</v>
      </c>
      <c r="DZ38" s="277">
        <v>99.067595377200021</v>
      </c>
      <c r="EA38" s="277">
        <v>118.32430410659998</v>
      </c>
      <c r="EB38" s="277">
        <v>51.438656815599998</v>
      </c>
      <c r="EC38" s="277">
        <v>37.486431966399998</v>
      </c>
      <c r="ED38" s="277">
        <v>71.639191636600003</v>
      </c>
      <c r="EE38" s="277">
        <v>66.786652006400004</v>
      </c>
      <c r="EF38" s="277">
        <v>99.178840306800012</v>
      </c>
      <c r="EG38" s="277">
        <v>111.44448531719998</v>
      </c>
      <c r="EH38" s="277">
        <v>59.80229142280001</v>
      </c>
      <c r="EI38" s="277">
        <v>35.868242226</v>
      </c>
      <c r="EJ38" s="277">
        <v>66.999934029600013</v>
      </c>
      <c r="EK38" s="277">
        <v>66.513510938799982</v>
      </c>
      <c r="EL38" s="277">
        <v>96.489107442400027</v>
      </c>
      <c r="EM38" s="277">
        <v>103.09544426180003</v>
      </c>
      <c r="EN38" s="277">
        <v>53.686644119600054</v>
      </c>
      <c r="EO38" s="277">
        <v>36.402747401399992</v>
      </c>
      <c r="EP38" s="277">
        <v>68.969512856600005</v>
      </c>
      <c r="EQ38" s="277">
        <v>75.270471074399993</v>
      </c>
      <c r="ER38" s="277">
        <v>99.668921233600003</v>
      </c>
      <c r="ES38" s="277">
        <v>95.969720836116153</v>
      </c>
      <c r="ET38" s="277">
        <v>53.528432550213054</v>
      </c>
      <c r="EU38" s="277">
        <v>39.475652894050356</v>
      </c>
      <c r="EV38" s="277">
        <v>79.740684546470249</v>
      </c>
      <c r="EW38" s="277">
        <v>75.54494195999763</v>
      </c>
      <c r="EX38" s="277">
        <v>95.038982685684815</v>
      </c>
      <c r="EY38" s="277">
        <v>95.531125070383666</v>
      </c>
      <c r="EZ38" s="277">
        <v>91.091307248349267</v>
      </c>
      <c r="FA38" s="277">
        <v>56.395283328811132</v>
      </c>
      <c r="FB38" s="277">
        <v>79.463345366562976</v>
      </c>
      <c r="FC38" s="277">
        <v>74.747605119279825</v>
      </c>
      <c r="FD38" s="277">
        <v>95.522511978853316</v>
      </c>
      <c r="FE38" s="277">
        <v>83.373473458690427</v>
      </c>
      <c r="FF38" s="277">
        <v>106.01864337918386</v>
      </c>
      <c r="FG38" s="277">
        <v>48.626541172607745</v>
      </c>
      <c r="FH38" s="277">
        <v>77.409976216125614</v>
      </c>
      <c r="FI38" s="277">
        <v>77.213357233151754</v>
      </c>
      <c r="FJ38" s="277">
        <v>131.65355866137006</v>
      </c>
      <c r="FK38" s="277">
        <v>78.743109204460055</v>
      </c>
      <c r="FL38" s="277">
        <v>97.560811612228747</v>
      </c>
      <c r="FM38" s="277">
        <v>44.037922260125534</v>
      </c>
      <c r="FN38" s="277">
        <v>75.076837074230468</v>
      </c>
      <c r="FO38" s="277">
        <v>71.125981316475603</v>
      </c>
      <c r="FP38" s="277">
        <v>176.85576423223799</v>
      </c>
      <c r="FQ38" s="277">
        <v>73.439892250925865</v>
      </c>
      <c r="FR38" s="277">
        <v>98.817107610202669</v>
      </c>
      <c r="FS38" s="277">
        <v>40.658402497262742</v>
      </c>
      <c r="FT38" s="277">
        <v>64.864065215891657</v>
      </c>
      <c r="FU38" s="277">
        <v>71.556120190697641</v>
      </c>
      <c r="FV38" s="277">
        <v>172.38350959479811</v>
      </c>
      <c r="FW38" s="277">
        <v>89.226198655693139</v>
      </c>
      <c r="FX38" s="277">
        <v>136.10629188357512</v>
      </c>
      <c r="FY38" s="277">
        <v>33.621815374412414</v>
      </c>
      <c r="FZ38" s="277">
        <v>68.922903912840681</v>
      </c>
      <c r="GA38" s="277">
        <v>64.402634134126671</v>
      </c>
      <c r="GB38" s="277">
        <v>186.7210608732664</v>
      </c>
      <c r="GC38" s="277">
        <v>119.66106060503384</v>
      </c>
      <c r="GD38" s="277">
        <v>92.653743480467924</v>
      </c>
      <c r="GE38" s="277">
        <v>35.45586072297337</v>
      </c>
      <c r="GF38" s="277">
        <v>61.478541737146955</v>
      </c>
      <c r="GG38" s="277">
        <v>58.917427093068895</v>
      </c>
      <c r="GH38" s="277">
        <v>153.10932436219892</v>
      </c>
      <c r="GI38" s="277">
        <v>159.59412467335795</v>
      </c>
      <c r="GJ38" s="277">
        <v>130.55120735661183</v>
      </c>
      <c r="GK38" s="277">
        <v>28.316869898878352</v>
      </c>
      <c r="GL38" s="277">
        <v>92.547754669794358</v>
      </c>
      <c r="GM38" s="277">
        <v>78.2224773813832</v>
      </c>
      <c r="GN38" s="277">
        <v>174.88239263266257</v>
      </c>
      <c r="GO38" s="277">
        <v>132.16759635316362</v>
      </c>
      <c r="GP38" s="277">
        <v>86.953288523157852</v>
      </c>
      <c r="GQ38" s="277">
        <v>55.413703450073506</v>
      </c>
      <c r="GR38" s="277">
        <v>84.827490432291285</v>
      </c>
      <c r="GS38" s="277">
        <v>91.196336194770936</v>
      </c>
      <c r="GT38" s="277">
        <v>159.70774602168439</v>
      </c>
      <c r="GU38" s="277">
        <v>113.82430430026901</v>
      </c>
      <c r="GV38" s="277">
        <v>75.789628866581552</v>
      </c>
      <c r="GW38" s="277">
        <v>64.753114610615057</v>
      </c>
      <c r="GX38" s="277">
        <v>80.456311493426171</v>
      </c>
      <c r="GY38" s="277">
        <v>136.75144075548044</v>
      </c>
      <c r="GZ38" s="277">
        <v>151.37015982303546</v>
      </c>
      <c r="HA38" s="277">
        <v>138.45236004030846</v>
      </c>
      <c r="HB38" s="277">
        <v>78.693503847721843</v>
      </c>
      <c r="HC38" s="277">
        <v>71.436542336012764</v>
      </c>
      <c r="HD38" s="277">
        <v>107.06590113578552</v>
      </c>
      <c r="HE38" s="277">
        <v>168.53029450975802</v>
      </c>
      <c r="HF38" s="277">
        <v>151.61686388911221</v>
      </c>
      <c r="HG38" s="277">
        <v>147.613471226</v>
      </c>
      <c r="HH38" s="277">
        <v>109.18009832</v>
      </c>
      <c r="HI38" s="277">
        <v>78.249654149457385</v>
      </c>
      <c r="HJ38" s="277">
        <v>103.89174528000001</v>
      </c>
      <c r="HK38" s="277">
        <v>202.28519724</v>
      </c>
      <c r="HL38" s="277">
        <v>183.02701268999999</v>
      </c>
      <c r="HM38" s="277">
        <v>168.67196379999999</v>
      </c>
    </row>
    <row r="39" spans="2:221" x14ac:dyDescent="0.2">
      <c r="B39" s="282">
        <v>214</v>
      </c>
      <c r="C39" s="288" t="s">
        <v>24</v>
      </c>
      <c r="D39" s="281">
        <v>3366.4972908900008</v>
      </c>
      <c r="E39" s="281">
        <v>2665.7816476799999</v>
      </c>
      <c r="F39" s="281">
        <v>2118.7755250999999</v>
      </c>
      <c r="G39" s="281">
        <v>2030.5852270352616</v>
      </c>
      <c r="H39" s="281">
        <v>1943.4646808581563</v>
      </c>
      <c r="I39" s="281">
        <v>2225.0123498399998</v>
      </c>
      <c r="J39" s="281">
        <v>4265.4522754861318</v>
      </c>
      <c r="K39" s="281">
        <v>4170.2446978400403</v>
      </c>
      <c r="L39" s="281">
        <v>4202.1243811240556</v>
      </c>
      <c r="M39" s="281">
        <v>5135.1233160899956</v>
      </c>
      <c r="N39" s="281">
        <v>5444.9595016299991</v>
      </c>
      <c r="O39" s="281">
        <v>5749.61430088</v>
      </c>
      <c r="P39" s="281">
        <v>827.10289824000006</v>
      </c>
      <c r="Q39" s="281">
        <v>805.39756476000002</v>
      </c>
      <c r="R39" s="281">
        <v>853.98559647999991</v>
      </c>
      <c r="S39" s="281">
        <v>880.01123141000016</v>
      </c>
      <c r="T39" s="281">
        <v>825.69228841999995</v>
      </c>
      <c r="U39" s="281">
        <v>702.96226331000003</v>
      </c>
      <c r="V39" s="281">
        <v>476.87432172999979</v>
      </c>
      <c r="W39" s="281">
        <v>660.25277421999999</v>
      </c>
      <c r="X39" s="281">
        <v>734.67801415333338</v>
      </c>
      <c r="Y39" s="281">
        <v>495.43955658333329</v>
      </c>
      <c r="Z39" s="281">
        <v>430.94501225333318</v>
      </c>
      <c r="AA39" s="281">
        <v>457.7129421100002</v>
      </c>
      <c r="AB39" s="281">
        <v>477.3850824954821</v>
      </c>
      <c r="AC39" s="281">
        <v>508.83387696881539</v>
      </c>
      <c r="AD39" s="281">
        <v>483.10988966214899</v>
      </c>
      <c r="AE39" s="281">
        <v>561.25637790881501</v>
      </c>
      <c r="AF39" s="281">
        <v>402.44087640703901</v>
      </c>
      <c r="AG39" s="281">
        <v>406.68159195703913</v>
      </c>
      <c r="AH39" s="281">
        <v>379.79034806703919</v>
      </c>
      <c r="AI39" s="281">
        <v>754.55186442703916</v>
      </c>
      <c r="AJ39" s="281">
        <v>506.32196658500004</v>
      </c>
      <c r="AK39" s="281">
        <v>542.21655765499986</v>
      </c>
      <c r="AL39" s="281">
        <v>535.35796068500008</v>
      </c>
      <c r="AM39" s="281">
        <v>641.11586491499997</v>
      </c>
      <c r="AN39" s="281">
        <v>895.6134514360499</v>
      </c>
      <c r="AO39" s="281">
        <v>944.49573784200015</v>
      </c>
      <c r="AP39" s="281">
        <v>959.35552058800022</v>
      </c>
      <c r="AQ39" s="281">
        <v>1465.987565620082</v>
      </c>
      <c r="AR39" s="281">
        <v>1020.808968517965</v>
      </c>
      <c r="AS39" s="281">
        <v>1026.7312272122001</v>
      </c>
      <c r="AT39" s="303">
        <v>1048.7649189812998</v>
      </c>
      <c r="AU39" s="303">
        <v>1073.9395831285754</v>
      </c>
      <c r="AV39" s="281">
        <v>1052.4296804012499</v>
      </c>
      <c r="AW39" s="281">
        <v>1093.9058127872313</v>
      </c>
      <c r="AX39" s="303">
        <v>869.3818929299473</v>
      </c>
      <c r="AY39" s="303">
        <v>1186.4069950056269</v>
      </c>
      <c r="AZ39" s="303">
        <v>1171.8555003399999</v>
      </c>
      <c r="BA39" s="303">
        <v>1241.3674367000003</v>
      </c>
      <c r="BB39" s="303">
        <v>1249.6142873199951</v>
      </c>
      <c r="BC39" s="303">
        <v>1472.2860917300002</v>
      </c>
      <c r="BD39" s="303">
        <v>1315.03364042</v>
      </c>
      <c r="BE39" s="303">
        <v>1292.8866281100002</v>
      </c>
      <c r="BF39" s="303">
        <v>1364.8181006099999</v>
      </c>
      <c r="BG39" s="303">
        <v>1472.2211324900004</v>
      </c>
      <c r="BH39" s="303">
        <v>1318.2621149500001</v>
      </c>
      <c r="BI39" s="303">
        <v>1358.0605623199999</v>
      </c>
      <c r="BJ39" s="303">
        <v>1449.08445394</v>
      </c>
      <c r="BK39" s="303">
        <v>1624.20716967</v>
      </c>
      <c r="BL39" s="303">
        <v>1499.6207991073456</v>
      </c>
      <c r="BM39" s="303">
        <v>1576.119576569346</v>
      </c>
      <c r="BN39" s="303">
        <v>1659.2363292893456</v>
      </c>
      <c r="BO39" s="277">
        <v>285.34969940666667</v>
      </c>
      <c r="BP39" s="277">
        <v>292.29078973666662</v>
      </c>
      <c r="BQ39" s="277">
        <v>249.46240909666676</v>
      </c>
      <c r="BR39" s="277">
        <v>305.25466659666665</v>
      </c>
      <c r="BS39" s="277">
        <v>253.99581368666665</v>
      </c>
      <c r="BT39" s="277">
        <v>246.14708447666663</v>
      </c>
      <c r="BU39" s="277">
        <v>278.01010849666682</v>
      </c>
      <c r="BV39" s="277">
        <v>284.48616845666646</v>
      </c>
      <c r="BW39" s="277">
        <v>291.48931952666663</v>
      </c>
      <c r="BX39" s="277">
        <v>296.86652105666673</v>
      </c>
      <c r="BY39" s="277">
        <v>270.3709427366669</v>
      </c>
      <c r="BZ39" s="277">
        <v>312.77376761666648</v>
      </c>
      <c r="CA39" s="332">
        <f>+SUM(CA40:CA45)</f>
        <v>361.46658140666671</v>
      </c>
      <c r="CB39" s="332">
        <f t="shared" ref="CB39:CX39" si="363">+SUM(CB40:CB45)</f>
        <v>230.72270641666671</v>
      </c>
      <c r="CC39" s="332">
        <f t="shared" si="363"/>
        <v>233.50300059666654</v>
      </c>
      <c r="CD39" s="332">
        <f t="shared" si="363"/>
        <v>249.04434054666677</v>
      </c>
      <c r="CE39" s="332">
        <f t="shared" si="363"/>
        <v>217.15679881666659</v>
      </c>
      <c r="CF39" s="332">
        <f t="shared" si="363"/>
        <v>236.76112394666671</v>
      </c>
      <c r="CG39" s="332">
        <f t="shared" si="363"/>
        <v>218.15293771666666</v>
      </c>
      <c r="CH39" s="332">
        <f t="shared" si="363"/>
        <v>139.20849780666646</v>
      </c>
      <c r="CI39" s="332">
        <f t="shared" si="363"/>
        <v>119.51288620666671</v>
      </c>
      <c r="CJ39" s="332">
        <f t="shared" si="363"/>
        <v>188.01100341666694</v>
      </c>
      <c r="CK39" s="332">
        <f t="shared" si="363"/>
        <v>214.58381511666656</v>
      </c>
      <c r="CL39" s="332">
        <f t="shared" si="363"/>
        <v>257.65795568666641</v>
      </c>
      <c r="CM39" s="332">
        <f t="shared" si="363"/>
        <v>271.81114688000002</v>
      </c>
      <c r="CN39" s="332">
        <f t="shared" si="363"/>
        <v>125.68420164999998</v>
      </c>
      <c r="CO39" s="332">
        <f t="shared" si="363"/>
        <v>337.18266562333338</v>
      </c>
      <c r="CP39" s="332">
        <f t="shared" si="363"/>
        <v>220.44414195000004</v>
      </c>
      <c r="CQ39" s="332">
        <f t="shared" si="363"/>
        <v>127.16907628999988</v>
      </c>
      <c r="CR39" s="332">
        <f t="shared" si="363"/>
        <v>147.82633834333336</v>
      </c>
      <c r="CS39" s="332">
        <f t="shared" si="363"/>
        <v>166.42856156333329</v>
      </c>
      <c r="CT39" s="332">
        <f t="shared" si="363"/>
        <v>144.35870083000015</v>
      </c>
      <c r="CU39" s="332">
        <f t="shared" si="363"/>
        <v>120.15774985999974</v>
      </c>
      <c r="CV39" s="332">
        <f t="shared" si="363"/>
        <v>134.02002210000023</v>
      </c>
      <c r="CW39" s="332">
        <f t="shared" si="363"/>
        <v>126.09828805999977</v>
      </c>
      <c r="CX39" s="332">
        <f t="shared" si="363"/>
        <v>197.59463195000015</v>
      </c>
      <c r="CY39" s="277">
        <v>131.34945150293845</v>
      </c>
      <c r="CZ39" s="277">
        <v>177.05744518627182</v>
      </c>
      <c r="DA39" s="277">
        <v>168.97818580627182</v>
      </c>
      <c r="DB39" s="277">
        <v>208.53983127627185</v>
      </c>
      <c r="DC39" s="277">
        <v>156.16706962627171</v>
      </c>
      <c r="DD39" s="277">
        <v>144.12697606627182</v>
      </c>
      <c r="DE39" s="277">
        <v>156.54525305627163</v>
      </c>
      <c r="DF39" s="277">
        <v>170.31585418293861</v>
      </c>
      <c r="DG39" s="277">
        <v>156.24878242293875</v>
      </c>
      <c r="DH39" s="277">
        <v>172.23305805293802</v>
      </c>
      <c r="DI39" s="277">
        <v>158.76486234293856</v>
      </c>
      <c r="DJ39" s="277">
        <v>230.25845751293843</v>
      </c>
      <c r="DK39" s="277">
        <v>100.86794531567965</v>
      </c>
      <c r="DL39" s="277">
        <v>137.67184157567971</v>
      </c>
      <c r="DM39" s="277">
        <v>163.90108951567962</v>
      </c>
      <c r="DN39" s="277">
        <v>142.53977618567973</v>
      </c>
      <c r="DO39" s="277">
        <v>142.51048670567974</v>
      </c>
      <c r="DP39" s="277">
        <v>121.63132906567964</v>
      </c>
      <c r="DQ39" s="277">
        <v>124.80102399567971</v>
      </c>
      <c r="DR39" s="277">
        <v>140.90099101567969</v>
      </c>
      <c r="DS39" s="277">
        <v>114.08833305567975</v>
      </c>
      <c r="DT39" s="277">
        <v>202.32150516567964</v>
      </c>
      <c r="DU39" s="277">
        <v>211.32383766567989</v>
      </c>
      <c r="DV39" s="277">
        <v>340.90652159567958</v>
      </c>
      <c r="DW39" s="277">
        <v>149.82652851166665</v>
      </c>
      <c r="DX39" s="277">
        <v>181.63454509166667</v>
      </c>
      <c r="DY39" s="277">
        <v>174.86089298166672</v>
      </c>
      <c r="DZ39" s="277">
        <v>211.76540668166672</v>
      </c>
      <c r="EA39" s="277">
        <v>174.25020799166668</v>
      </c>
      <c r="EB39" s="277">
        <v>156.20094298166651</v>
      </c>
      <c r="EC39" s="277">
        <v>157.76220988166682</v>
      </c>
      <c r="ED39" s="277">
        <v>206.96032743166649</v>
      </c>
      <c r="EE39" s="277">
        <v>170.63542337166677</v>
      </c>
      <c r="EF39" s="277">
        <v>190.16453466166655</v>
      </c>
      <c r="EG39" s="277">
        <v>176.03956611166694</v>
      </c>
      <c r="EH39" s="277">
        <v>274.91176414166642</v>
      </c>
      <c r="EI39" s="277">
        <v>276.61212557333334</v>
      </c>
      <c r="EJ39" s="277">
        <v>288.67950406133332</v>
      </c>
      <c r="EK39" s="277">
        <v>330.32182180138324</v>
      </c>
      <c r="EL39" s="277">
        <v>345.9722714973334</v>
      </c>
      <c r="EM39" s="277">
        <v>302.01017106333336</v>
      </c>
      <c r="EN39" s="277">
        <v>296.51329528133334</v>
      </c>
      <c r="EO39" s="277">
        <v>306.60857114733335</v>
      </c>
      <c r="EP39" s="277">
        <v>356.56758741133325</v>
      </c>
      <c r="EQ39" s="277">
        <v>296.17936202933356</v>
      </c>
      <c r="ER39" s="277">
        <v>367.35671786341538</v>
      </c>
      <c r="ES39" s="277">
        <v>333.41634083333355</v>
      </c>
      <c r="ET39" s="277">
        <v>765.21450692333303</v>
      </c>
      <c r="EU39" s="277">
        <v>308.44530631274</v>
      </c>
      <c r="EV39" s="277">
        <v>339.344029974725</v>
      </c>
      <c r="EW39" s="277">
        <v>373.01963223050006</v>
      </c>
      <c r="EX39" s="277">
        <v>342.64461016905</v>
      </c>
      <c r="EY39" s="277">
        <v>364.6426183727001</v>
      </c>
      <c r="EZ39" s="277">
        <v>319.44399867045001</v>
      </c>
      <c r="FA39" s="277">
        <v>344.5055923379</v>
      </c>
      <c r="FB39" s="277">
        <v>376.45814111547503</v>
      </c>
      <c r="FC39" s="277">
        <v>327.80118552792487</v>
      </c>
      <c r="FD39" s="277">
        <v>323.68242743362521</v>
      </c>
      <c r="FE39" s="277">
        <v>315.18823957440003</v>
      </c>
      <c r="FF39" s="277">
        <v>435.06891612055006</v>
      </c>
      <c r="FG39" s="277">
        <v>320.14312148159991</v>
      </c>
      <c r="FH39" s="277">
        <v>347.43639400215</v>
      </c>
      <c r="FI39" s="277">
        <v>384.85016491750002</v>
      </c>
      <c r="FJ39" s="277">
        <v>362.19975207758512</v>
      </c>
      <c r="FK39" s="277">
        <v>319.321623380875</v>
      </c>
      <c r="FL39" s="277">
        <v>412.38443732877101</v>
      </c>
      <c r="FM39" s="277">
        <v>262.98167307664716</v>
      </c>
      <c r="FN39" s="277">
        <v>348.34500666680009</v>
      </c>
      <c r="FO39" s="277">
        <v>258.0552131865</v>
      </c>
      <c r="FP39" s="277">
        <v>249.08697461500088</v>
      </c>
      <c r="FQ39" s="277">
        <v>269.46484945519984</v>
      </c>
      <c r="FR39" s="277">
        <v>667.85517093542626</v>
      </c>
      <c r="FS39" s="277">
        <v>338.32462985999996</v>
      </c>
      <c r="FT39" s="277">
        <v>389.68590786000004</v>
      </c>
      <c r="FU39" s="277">
        <v>443.84496261999988</v>
      </c>
      <c r="FV39" s="277">
        <v>422.70635713000064</v>
      </c>
      <c r="FW39" s="277">
        <v>383.75902874999991</v>
      </c>
      <c r="FX39" s="277">
        <v>434.90205081999966</v>
      </c>
      <c r="FY39" s="277">
        <v>388.37022296999521</v>
      </c>
      <c r="FZ39" s="277">
        <v>458.19074155999942</v>
      </c>
      <c r="GA39" s="277">
        <v>403.05332279000049</v>
      </c>
      <c r="GB39" s="277">
        <v>398.65812294000057</v>
      </c>
      <c r="GC39" s="277">
        <v>430.6227160499991</v>
      </c>
      <c r="GD39" s="277">
        <v>643.00525274000051</v>
      </c>
      <c r="GE39" s="277">
        <v>407.02374422000003</v>
      </c>
      <c r="GF39" s="277">
        <v>410.01770712999996</v>
      </c>
      <c r="GG39" s="277">
        <v>497.99218906999994</v>
      </c>
      <c r="GH39" s="277">
        <v>451.53170135000005</v>
      </c>
      <c r="GI39" s="277">
        <v>428.60023607000011</v>
      </c>
      <c r="GJ39" s="277">
        <v>412.75469068999996</v>
      </c>
      <c r="GK39" s="277">
        <v>416.73031891000045</v>
      </c>
      <c r="GL39" s="277">
        <v>525.04597967999962</v>
      </c>
      <c r="GM39" s="277">
        <v>423.04180201999969</v>
      </c>
      <c r="GN39" s="277">
        <v>424.67917657000032</v>
      </c>
      <c r="GO39" s="277">
        <v>431.88942243000037</v>
      </c>
      <c r="GP39" s="277">
        <v>615.65253348999977</v>
      </c>
      <c r="GQ39" s="277">
        <v>395.91858352000003</v>
      </c>
      <c r="GR39" s="277">
        <v>415.82278228000007</v>
      </c>
      <c r="GS39" s="277">
        <v>506.52074915000003</v>
      </c>
      <c r="GT39" s="277">
        <v>482.64363942999989</v>
      </c>
      <c r="GU39" s="277">
        <v>432.3749379300001</v>
      </c>
      <c r="GV39" s="277">
        <v>443.04198496000004</v>
      </c>
      <c r="GW39" s="277">
        <v>539.97294217000012</v>
      </c>
      <c r="GX39" s="277">
        <v>479.95951064999991</v>
      </c>
      <c r="GY39" s="277">
        <v>429.15200112000002</v>
      </c>
      <c r="GZ39" s="277">
        <v>494.60982659000013</v>
      </c>
      <c r="HA39" s="277">
        <v>464.48284211000021</v>
      </c>
      <c r="HB39" s="277">
        <v>665.11450096999965</v>
      </c>
      <c r="HC39" s="277">
        <v>442.17663787311517</v>
      </c>
      <c r="HD39" s="277">
        <v>513.11719750311522</v>
      </c>
      <c r="HE39" s="277">
        <v>544.32696373111514</v>
      </c>
      <c r="HF39" s="277">
        <v>598.34139135311534</v>
      </c>
      <c r="HG39" s="277">
        <v>516.08382269311551</v>
      </c>
      <c r="HH39" s="333">
        <v>461.69436252311527</v>
      </c>
      <c r="HI39" s="333">
        <v>480.94383535311511</v>
      </c>
      <c r="HJ39" s="333">
        <v>601.82164902311547</v>
      </c>
      <c r="HK39" s="333">
        <v>576.470844913115</v>
      </c>
      <c r="HL39" s="333">
        <v>540.21418074311464</v>
      </c>
      <c r="HM39" s="333">
        <v>556.01868813311501</v>
      </c>
    </row>
    <row r="40" spans="2:221" x14ac:dyDescent="0.2">
      <c r="B40" s="282">
        <v>2141</v>
      </c>
      <c r="C40" s="289" t="s">
        <v>253</v>
      </c>
      <c r="D40" s="281">
        <v>20.340415050000047</v>
      </c>
      <c r="E40" s="281">
        <v>139.71793502999984</v>
      </c>
      <c r="F40" s="281">
        <v>189.49357478000002</v>
      </c>
      <c r="G40" s="281">
        <v>176.96240098999988</v>
      </c>
      <c r="H40" s="281">
        <v>183.16789607999999</v>
      </c>
      <c r="I40" s="281">
        <v>187.58325900999989</v>
      </c>
      <c r="J40" s="281">
        <v>190.60371971999984</v>
      </c>
      <c r="K40" s="281">
        <v>180.54357752000004</v>
      </c>
      <c r="L40" s="281">
        <v>193.70306392000001</v>
      </c>
      <c r="M40" s="281">
        <v>213.17378939999998</v>
      </c>
      <c r="N40" s="281">
        <v>215.49333147000013</v>
      </c>
      <c r="O40" s="281">
        <v>234.89076958000001</v>
      </c>
      <c r="P40" s="281">
        <v>4.7598057400000471</v>
      </c>
      <c r="Q40" s="281">
        <v>4.2810473899999124</v>
      </c>
      <c r="R40" s="281">
        <v>5.5315689399999428</v>
      </c>
      <c r="S40" s="281">
        <v>5.7679929800001446</v>
      </c>
      <c r="T40" s="281">
        <v>44.329771889999961</v>
      </c>
      <c r="U40" s="281">
        <v>19.574866080000113</v>
      </c>
      <c r="V40" s="281">
        <v>15.242398419999738</v>
      </c>
      <c r="W40" s="281">
        <v>60.570898640000024</v>
      </c>
      <c r="X40" s="281">
        <v>40.782099160000037</v>
      </c>
      <c r="Y40" s="281">
        <v>25.854438049999878</v>
      </c>
      <c r="Z40" s="281">
        <v>67.249441299999944</v>
      </c>
      <c r="AA40" s="281">
        <v>55.607596270000158</v>
      </c>
      <c r="AB40" s="281">
        <v>20.810156170000027</v>
      </c>
      <c r="AC40" s="281">
        <v>63.050058909999962</v>
      </c>
      <c r="AD40" s="281">
        <v>45.426735990000225</v>
      </c>
      <c r="AE40" s="281">
        <v>47.675449919999664</v>
      </c>
      <c r="AF40" s="281">
        <v>37.800647209999966</v>
      </c>
      <c r="AG40" s="281">
        <v>52.76874349000002</v>
      </c>
      <c r="AH40" s="281">
        <v>44.194276449999961</v>
      </c>
      <c r="AI40" s="281">
        <v>48.404228930000045</v>
      </c>
      <c r="AJ40" s="281">
        <v>44.32068356000002</v>
      </c>
      <c r="AK40" s="281">
        <v>47.829186229999891</v>
      </c>
      <c r="AL40" s="281">
        <v>48.037749190000113</v>
      </c>
      <c r="AM40" s="281">
        <v>47.395640029999868</v>
      </c>
      <c r="AN40" s="281">
        <v>42.629146529999957</v>
      </c>
      <c r="AO40" s="281">
        <v>46.277392190000114</v>
      </c>
      <c r="AP40" s="281">
        <v>35.507141360000105</v>
      </c>
      <c r="AQ40" s="281">
        <v>66.190039639999668</v>
      </c>
      <c r="AR40" s="281">
        <v>56.253131959999997</v>
      </c>
      <c r="AS40" s="281">
        <v>26.511802740000014</v>
      </c>
      <c r="AT40" s="303">
        <v>43.001269779999987</v>
      </c>
      <c r="AU40" s="303">
        <v>54.777373040000043</v>
      </c>
      <c r="AV40" s="281">
        <v>14.967679190000002</v>
      </c>
      <c r="AW40" s="281">
        <v>39.64374879999999</v>
      </c>
      <c r="AX40" s="303">
        <v>19.302361820000009</v>
      </c>
      <c r="AY40" s="303">
        <v>119.78927411000001</v>
      </c>
      <c r="AZ40" s="303">
        <v>32.616668890000007</v>
      </c>
      <c r="BA40" s="303">
        <v>73.540069520000003</v>
      </c>
      <c r="BB40" s="303">
        <v>20.307169389999999</v>
      </c>
      <c r="BC40" s="303">
        <v>86.709881599999974</v>
      </c>
      <c r="BD40" s="303">
        <v>53.341287629999968</v>
      </c>
      <c r="BE40" s="303">
        <v>55.280414390000118</v>
      </c>
      <c r="BF40" s="303">
        <v>54.919219459999866</v>
      </c>
      <c r="BG40" s="303">
        <v>51.952409990000177</v>
      </c>
      <c r="BH40" s="303">
        <v>67.536383509999979</v>
      </c>
      <c r="BI40" s="303">
        <v>51.734983089999986</v>
      </c>
      <c r="BJ40" s="303">
        <v>48.736125620000053</v>
      </c>
      <c r="BK40" s="303">
        <v>66.883277359999994</v>
      </c>
      <c r="BL40" s="303">
        <v>67.991015089999991</v>
      </c>
      <c r="BM40" s="303">
        <v>69.84397187999997</v>
      </c>
      <c r="BN40" s="303">
        <v>64.483378810000005</v>
      </c>
      <c r="BO40" s="277">
        <v>0</v>
      </c>
      <c r="BP40" s="277">
        <v>2.9273453199999722</v>
      </c>
      <c r="BQ40" s="277">
        <v>1.8324604200000749</v>
      </c>
      <c r="BR40" s="277">
        <v>1.5431494099999554</v>
      </c>
      <c r="BS40" s="277">
        <v>1.325854110000023</v>
      </c>
      <c r="BT40" s="277">
        <v>1.412043869999934</v>
      </c>
      <c r="BU40" s="277">
        <v>1.3264396900001429</v>
      </c>
      <c r="BV40" s="277">
        <v>1.8812930099998084</v>
      </c>
      <c r="BW40" s="277">
        <v>2.3238362399999914</v>
      </c>
      <c r="BX40" s="277">
        <v>2.3928994200000488</v>
      </c>
      <c r="BY40" s="277">
        <v>1.640992290000213</v>
      </c>
      <c r="BZ40" s="277">
        <v>1.7341012699998828</v>
      </c>
      <c r="CA40" s="277">
        <v>30.172130949999996</v>
      </c>
      <c r="CB40" s="277">
        <v>12.570503290000026</v>
      </c>
      <c r="CC40" s="277">
        <v>1.5871376499999386</v>
      </c>
      <c r="CD40" s="277">
        <v>2.1341388200000893</v>
      </c>
      <c r="CE40" s="277">
        <v>1.1673968399999239</v>
      </c>
      <c r="CF40" s="277">
        <v>16.2733304200001</v>
      </c>
      <c r="CG40" s="277">
        <v>10.184836720000014</v>
      </c>
      <c r="CH40" s="277">
        <v>3.3789499399997567</v>
      </c>
      <c r="CI40" s="277">
        <v>1.678611759999967</v>
      </c>
      <c r="CJ40" s="277">
        <v>42.23672229000023</v>
      </c>
      <c r="CK40" s="277">
        <v>2.3472417699999824</v>
      </c>
      <c r="CL40" s="277">
        <v>15.986934579999811</v>
      </c>
      <c r="CM40" s="277">
        <v>1.1340300200000115</v>
      </c>
      <c r="CN40" s="277">
        <v>3.389797549999968</v>
      </c>
      <c r="CO40" s="277">
        <v>36.258271590000057</v>
      </c>
      <c r="CP40" s="277">
        <v>2.6280263400000123</v>
      </c>
      <c r="CQ40" s="277">
        <v>1.2528112099998907</v>
      </c>
      <c r="CR40" s="277">
        <v>21.973600499999975</v>
      </c>
      <c r="CS40" s="277">
        <v>43.60546047000004</v>
      </c>
      <c r="CT40" s="277">
        <v>22.540813440000179</v>
      </c>
      <c r="CU40" s="277">
        <v>1.1031673899997259</v>
      </c>
      <c r="CV40" s="277">
        <v>29.580672930000219</v>
      </c>
      <c r="CW40" s="277">
        <v>1.3942230899997128</v>
      </c>
      <c r="CX40" s="277">
        <v>24.632700250000227</v>
      </c>
      <c r="CY40" s="277">
        <v>0.24550607999999841</v>
      </c>
      <c r="CZ40" s="277">
        <v>9.7336488200000009</v>
      </c>
      <c r="DA40" s="277">
        <v>10.831001270000028</v>
      </c>
      <c r="DB40" s="277">
        <v>50.411767110000014</v>
      </c>
      <c r="DC40" s="277">
        <v>10.662875959999951</v>
      </c>
      <c r="DD40" s="277">
        <v>1.9754158399999966</v>
      </c>
      <c r="DE40" s="277">
        <v>17.427213239999901</v>
      </c>
      <c r="DF40" s="277">
        <v>16.165216220000048</v>
      </c>
      <c r="DG40" s="277">
        <v>11.834306530000276</v>
      </c>
      <c r="DH40" s="277">
        <v>23.684267649999583</v>
      </c>
      <c r="DI40" s="277">
        <v>14.11579866000011</v>
      </c>
      <c r="DJ40" s="277">
        <v>9.8753836099999717</v>
      </c>
      <c r="DK40" s="277">
        <v>6.3623152200000002</v>
      </c>
      <c r="DL40" s="277">
        <v>15.983319410000007</v>
      </c>
      <c r="DM40" s="277">
        <v>15.455012579999959</v>
      </c>
      <c r="DN40" s="277">
        <v>21.760463560000069</v>
      </c>
      <c r="DO40" s="277">
        <v>18.19531362999998</v>
      </c>
      <c r="DP40" s="277">
        <v>12.812966299999971</v>
      </c>
      <c r="DQ40" s="277">
        <v>10.53377759</v>
      </c>
      <c r="DR40" s="277">
        <v>24.052293169999984</v>
      </c>
      <c r="DS40" s="277">
        <v>9.608205689999977</v>
      </c>
      <c r="DT40" s="277">
        <v>15.08627814999997</v>
      </c>
      <c r="DU40" s="277">
        <v>16.611416300000229</v>
      </c>
      <c r="DV40" s="277">
        <v>16.706534479999846</v>
      </c>
      <c r="DW40" s="277">
        <v>0.52077532999999032</v>
      </c>
      <c r="DX40" s="277">
        <v>25.551535699999988</v>
      </c>
      <c r="DY40" s="277">
        <v>18.248372530000044</v>
      </c>
      <c r="DZ40" s="277">
        <v>15.405991380000046</v>
      </c>
      <c r="EA40" s="277">
        <v>18.162258390000034</v>
      </c>
      <c r="EB40" s="277">
        <v>14.260936459999812</v>
      </c>
      <c r="EC40" s="277">
        <v>17.624078590000167</v>
      </c>
      <c r="ED40" s="277">
        <v>15.650991529999828</v>
      </c>
      <c r="EE40" s="277">
        <v>14.762679070000118</v>
      </c>
      <c r="EF40" s="277">
        <v>17.942354509999859</v>
      </c>
      <c r="EG40" s="277">
        <v>14.380508040000194</v>
      </c>
      <c r="EH40" s="277">
        <v>15.072777479999814</v>
      </c>
      <c r="EI40" s="277">
        <v>7.3929888499999938</v>
      </c>
      <c r="EJ40" s="277">
        <v>18.36323579999998</v>
      </c>
      <c r="EK40" s="277">
        <v>16.872921879999982</v>
      </c>
      <c r="EL40" s="277">
        <v>10.842946700000077</v>
      </c>
      <c r="EM40" s="277">
        <v>5.8632672200000115</v>
      </c>
      <c r="EN40" s="277">
        <v>29.571178270000026</v>
      </c>
      <c r="EO40" s="277">
        <v>17.755899089999957</v>
      </c>
      <c r="EP40" s="277">
        <v>8.4716822499999438</v>
      </c>
      <c r="EQ40" s="277">
        <v>9.2795600200002042</v>
      </c>
      <c r="ER40" s="277">
        <v>22.077154979999705</v>
      </c>
      <c r="ES40" s="277">
        <v>26.412993400000204</v>
      </c>
      <c r="ET40" s="277">
        <v>17.69989125999976</v>
      </c>
      <c r="EU40" s="277">
        <v>7.19530432</v>
      </c>
      <c r="EV40" s="277">
        <v>9.5780866400000004</v>
      </c>
      <c r="EW40" s="277">
        <v>39.479740999999997</v>
      </c>
      <c r="EX40" s="277">
        <v>14.632782400000004</v>
      </c>
      <c r="EY40" s="277">
        <v>5.8087533700000193</v>
      </c>
      <c r="EZ40" s="277">
        <v>6.0702669699999916</v>
      </c>
      <c r="FA40" s="277">
        <v>11.08042528999998</v>
      </c>
      <c r="FB40" s="277">
        <v>16.340911570000017</v>
      </c>
      <c r="FC40" s="277">
        <v>15.57993291999999</v>
      </c>
      <c r="FD40" s="277">
        <v>16.677078250000022</v>
      </c>
      <c r="FE40" s="277">
        <v>7.2973760999999513</v>
      </c>
      <c r="FF40" s="277">
        <v>30.80291869000007</v>
      </c>
      <c r="FG40" s="277">
        <v>0</v>
      </c>
      <c r="FH40" s="277">
        <v>11.212171960000001</v>
      </c>
      <c r="FI40" s="277">
        <v>3.755507230000001</v>
      </c>
      <c r="FJ40" s="277">
        <v>22.341895429999997</v>
      </c>
      <c r="FK40" s="277">
        <v>12.182169969999983</v>
      </c>
      <c r="FL40" s="277">
        <v>5.1196834000000067</v>
      </c>
      <c r="FM40" s="277">
        <v>5.5306774800000014</v>
      </c>
      <c r="FN40" s="277">
        <v>6.7380600100000265</v>
      </c>
      <c r="FO40" s="277">
        <v>7.0336243299999808</v>
      </c>
      <c r="FP40" s="277">
        <v>5.1442851900000051</v>
      </c>
      <c r="FQ40" s="277">
        <v>4.0162984399999999</v>
      </c>
      <c r="FR40" s="277">
        <v>110.62869048</v>
      </c>
      <c r="FS40" s="277">
        <v>0</v>
      </c>
      <c r="FT40" s="277">
        <v>10.165405099999999</v>
      </c>
      <c r="FU40" s="277">
        <v>22.451263790000006</v>
      </c>
      <c r="FV40" s="277">
        <v>8.6870582999999897</v>
      </c>
      <c r="FW40" s="277">
        <v>3.9607981400000156</v>
      </c>
      <c r="FX40" s="277">
        <v>60.892213079999991</v>
      </c>
      <c r="FY40" s="277">
        <v>4.7254735800000134</v>
      </c>
      <c r="FZ40" s="277">
        <v>5.4004136800000282</v>
      </c>
      <c r="GA40" s="277">
        <v>10.181282129999957</v>
      </c>
      <c r="GB40" s="277">
        <v>8.4191933100000398</v>
      </c>
      <c r="GC40" s="277">
        <v>60.5560855599999</v>
      </c>
      <c r="GD40" s="277">
        <v>17.734602730000034</v>
      </c>
      <c r="GE40" s="277">
        <v>8.1930070299999986</v>
      </c>
      <c r="GF40" s="277">
        <v>12.644692110000006</v>
      </c>
      <c r="GG40" s="277">
        <v>32.503588489999963</v>
      </c>
      <c r="GH40" s="277">
        <v>23.447211210000049</v>
      </c>
      <c r="GI40" s="277">
        <v>16.12516361000003</v>
      </c>
      <c r="GJ40" s="277">
        <v>15.708039570000039</v>
      </c>
      <c r="GK40" s="277">
        <v>7.9494610800001198</v>
      </c>
      <c r="GL40" s="277">
        <v>30.998608979999915</v>
      </c>
      <c r="GM40" s="277">
        <v>15.971149399999831</v>
      </c>
      <c r="GN40" s="277">
        <v>14.769624450000151</v>
      </c>
      <c r="GO40" s="277">
        <v>16.922685269999903</v>
      </c>
      <c r="GP40" s="277">
        <v>20.260100270000123</v>
      </c>
      <c r="GQ40" s="277">
        <v>7.4318509500000003</v>
      </c>
      <c r="GR40" s="277">
        <v>19.338573740000012</v>
      </c>
      <c r="GS40" s="277">
        <v>40.765958819999966</v>
      </c>
      <c r="GT40" s="277">
        <v>20.587081570000024</v>
      </c>
      <c r="GU40" s="277">
        <v>14.706886809999986</v>
      </c>
      <c r="GV40" s="277">
        <v>16.441014709999976</v>
      </c>
      <c r="GW40" s="277">
        <v>14.834065170000059</v>
      </c>
      <c r="GX40" s="277">
        <v>18.326130539999923</v>
      </c>
      <c r="GY40" s="277">
        <v>15.57592991000007</v>
      </c>
      <c r="GZ40" s="277">
        <v>23.645226340000079</v>
      </c>
      <c r="HA40" s="277">
        <v>24.206170680000042</v>
      </c>
      <c r="HB40" s="277">
        <v>19.031880339999873</v>
      </c>
      <c r="HC40" s="277">
        <v>14.480170789999997</v>
      </c>
      <c r="HD40" s="277">
        <v>45.569034570000014</v>
      </c>
      <c r="HE40" s="277">
        <v>7.9418097299999815</v>
      </c>
      <c r="HF40" s="277">
        <v>37.377072520000098</v>
      </c>
      <c r="HG40" s="277">
        <v>18.378023529999936</v>
      </c>
      <c r="HH40" s="277">
        <v>14.088875829999935</v>
      </c>
      <c r="HI40" s="277">
        <v>16.725916040000044</v>
      </c>
      <c r="HJ40" s="277">
        <v>14.203681849999981</v>
      </c>
      <c r="HK40" s="277">
        <v>33.55378091999998</v>
      </c>
      <c r="HL40" s="277">
        <v>19.621490119999862</v>
      </c>
      <c r="HM40" s="277">
        <v>20.936322390000129</v>
      </c>
    </row>
    <row r="41" spans="2:221" x14ac:dyDescent="0.2">
      <c r="B41" s="282">
        <v>2142</v>
      </c>
      <c r="C41" s="289" t="s">
        <v>257</v>
      </c>
      <c r="D41" s="281">
        <v>1091.6329454700001</v>
      </c>
      <c r="E41" s="281">
        <v>1038.2653775700001</v>
      </c>
      <c r="F41" s="281">
        <v>817.08872524999992</v>
      </c>
      <c r="G41" s="281">
        <v>421.52623630526159</v>
      </c>
      <c r="H41" s="281">
        <v>378.95513790815653</v>
      </c>
      <c r="I41" s="281">
        <v>382.56554476000002</v>
      </c>
      <c r="J41" s="281">
        <v>2111.8230417861323</v>
      </c>
      <c r="K41" s="281">
        <v>2176.33663260004</v>
      </c>
      <c r="L41" s="281">
        <v>2425.8170617340543</v>
      </c>
      <c r="M41" s="281">
        <v>2536.0437375199999</v>
      </c>
      <c r="N41" s="281">
        <v>2801.8735771400002</v>
      </c>
      <c r="O41" s="281">
        <v>2991.25914242</v>
      </c>
      <c r="P41" s="281">
        <v>273.88508827999999</v>
      </c>
      <c r="Q41" s="281">
        <v>266.84724229000005</v>
      </c>
      <c r="R41" s="281">
        <v>286.03335247999996</v>
      </c>
      <c r="S41" s="281">
        <v>264.86726242000003</v>
      </c>
      <c r="T41" s="281">
        <v>333.76127839999998</v>
      </c>
      <c r="U41" s="281">
        <v>314.76764809999997</v>
      </c>
      <c r="V41" s="281">
        <v>145.07433881</v>
      </c>
      <c r="W41" s="281">
        <v>244.66211225999999</v>
      </c>
      <c r="X41" s="281">
        <v>401.57354936000002</v>
      </c>
      <c r="Y41" s="281">
        <v>204.19160306000003</v>
      </c>
      <c r="Z41" s="281">
        <v>93.881994490000011</v>
      </c>
      <c r="AA41" s="281">
        <v>117.44157834000001</v>
      </c>
      <c r="AB41" s="281">
        <v>94.446929398815399</v>
      </c>
      <c r="AC41" s="281">
        <v>102.35710296881538</v>
      </c>
      <c r="AD41" s="281">
        <v>97.612150778815391</v>
      </c>
      <c r="AE41" s="281">
        <v>127.11005315881539</v>
      </c>
      <c r="AF41" s="281">
        <v>85.402907597039132</v>
      </c>
      <c r="AG41" s="281">
        <v>83.68488456703912</v>
      </c>
      <c r="AH41" s="281">
        <v>76.188554337039122</v>
      </c>
      <c r="AI41" s="281">
        <v>133.67879140703911</v>
      </c>
      <c r="AJ41" s="281">
        <v>91.954559424999985</v>
      </c>
      <c r="AK41" s="281">
        <v>91.178418434999998</v>
      </c>
      <c r="AL41" s="281">
        <v>87.378908624999994</v>
      </c>
      <c r="AM41" s="281">
        <v>112.05365827499999</v>
      </c>
      <c r="AN41" s="281">
        <v>446.40789401604991</v>
      </c>
      <c r="AO41" s="281">
        <v>432.758459862</v>
      </c>
      <c r="AP41" s="281">
        <v>474.68288307800003</v>
      </c>
      <c r="AQ41" s="281">
        <v>757.97380483008237</v>
      </c>
      <c r="AR41" s="281">
        <v>523.05158441796493</v>
      </c>
      <c r="AS41" s="281">
        <v>482.02062401219996</v>
      </c>
      <c r="AT41" s="303">
        <v>543.9297833713</v>
      </c>
      <c r="AU41" s="303">
        <v>627.33464079857504</v>
      </c>
      <c r="AV41" s="281">
        <v>558.67151953125006</v>
      </c>
      <c r="AW41" s="281">
        <v>548.95277650722903</v>
      </c>
      <c r="AX41" s="303">
        <v>603.49271771995006</v>
      </c>
      <c r="AY41" s="303">
        <v>714.70004797562501</v>
      </c>
      <c r="AZ41" s="303">
        <v>598.91175980000003</v>
      </c>
      <c r="BA41" s="303">
        <v>580.77994334000005</v>
      </c>
      <c r="BB41" s="303">
        <v>630.63169701000004</v>
      </c>
      <c r="BC41" s="303">
        <v>725.72033737000004</v>
      </c>
      <c r="BD41" s="303">
        <v>675.98829402000001</v>
      </c>
      <c r="BE41" s="303">
        <v>644.62435121000021</v>
      </c>
      <c r="BF41" s="303">
        <v>701.18343431000017</v>
      </c>
      <c r="BG41" s="303">
        <v>780.07749760000002</v>
      </c>
      <c r="BH41" s="303">
        <v>712.27728853000008</v>
      </c>
      <c r="BI41" s="303">
        <v>690.19979279000006</v>
      </c>
      <c r="BJ41" s="303">
        <v>749.40138162000005</v>
      </c>
      <c r="BK41" s="303">
        <v>839.38067948000003</v>
      </c>
      <c r="BL41" s="303">
        <v>772.6453841773457</v>
      </c>
      <c r="BM41" s="303">
        <v>744.93949102934585</v>
      </c>
      <c r="BN41" s="303">
        <v>811.15253628934579</v>
      </c>
      <c r="BO41" s="277">
        <v>114.52925293</v>
      </c>
      <c r="BP41" s="277">
        <v>79.401062150000001</v>
      </c>
      <c r="BQ41" s="277">
        <v>79.954773200000005</v>
      </c>
      <c r="BR41" s="277">
        <v>96.730421540000009</v>
      </c>
      <c r="BS41" s="277">
        <v>79.400728430000001</v>
      </c>
      <c r="BT41" s="277">
        <v>90.716092320000001</v>
      </c>
      <c r="BU41" s="277">
        <v>96.00017416</v>
      </c>
      <c r="BV41" s="277">
        <v>82.039782939999995</v>
      </c>
      <c r="BW41" s="277">
        <v>107.99339538000001</v>
      </c>
      <c r="BX41" s="277">
        <v>81.603860830000016</v>
      </c>
      <c r="BY41" s="277">
        <v>80.673953440000005</v>
      </c>
      <c r="BZ41" s="277">
        <v>102.58944815000002</v>
      </c>
      <c r="CA41" s="277">
        <v>138.89862021666667</v>
      </c>
      <c r="CB41" s="277">
        <v>96.673388126666651</v>
      </c>
      <c r="CC41" s="277">
        <v>98.189270056666643</v>
      </c>
      <c r="CD41" s="277">
        <v>115.77317654666666</v>
      </c>
      <c r="CE41" s="277">
        <v>99.929419976666651</v>
      </c>
      <c r="CF41" s="277">
        <v>99.065051576666662</v>
      </c>
      <c r="CG41" s="277">
        <v>97.116932996666662</v>
      </c>
      <c r="CH41" s="277">
        <v>23.921248366666667</v>
      </c>
      <c r="CI41" s="277">
        <v>24.036157446666667</v>
      </c>
      <c r="CJ41" s="277">
        <v>22.65644660666667</v>
      </c>
      <c r="CK41" s="277">
        <v>105.36817194666665</v>
      </c>
      <c r="CL41" s="277">
        <v>116.63749370666667</v>
      </c>
      <c r="CM41" s="277">
        <v>176.83935936</v>
      </c>
      <c r="CN41" s="277">
        <v>29.862431600000001</v>
      </c>
      <c r="CO41" s="277">
        <v>194.8717584</v>
      </c>
      <c r="CP41" s="277">
        <v>142.69820111000001</v>
      </c>
      <c r="CQ41" s="277">
        <v>31.07262678</v>
      </c>
      <c r="CR41" s="277">
        <v>30.420775169999999</v>
      </c>
      <c r="CS41" s="277">
        <v>30.345697129999998</v>
      </c>
      <c r="CT41" s="277">
        <v>30.802676390000002</v>
      </c>
      <c r="CU41" s="277">
        <v>32.733620970000004</v>
      </c>
      <c r="CV41" s="277">
        <v>30.594568169999999</v>
      </c>
      <c r="CW41" s="277">
        <v>31.409951470000003</v>
      </c>
      <c r="CX41" s="277">
        <v>55.437058700000009</v>
      </c>
      <c r="CY41" s="277">
        <v>31.06581258960513</v>
      </c>
      <c r="CZ41" s="277">
        <v>30.855752129605129</v>
      </c>
      <c r="DA41" s="277">
        <v>32.525364679605133</v>
      </c>
      <c r="DB41" s="277">
        <v>32.635454079605132</v>
      </c>
      <c r="DC41" s="277">
        <v>34.866021689605134</v>
      </c>
      <c r="DD41" s="277">
        <v>34.855627199605131</v>
      </c>
      <c r="DE41" s="277">
        <v>32.542418839605133</v>
      </c>
      <c r="DF41" s="277">
        <v>31.906615989605129</v>
      </c>
      <c r="DG41" s="277">
        <v>33.163115949605128</v>
      </c>
      <c r="DH41" s="277">
        <v>30.753347079605128</v>
      </c>
      <c r="DI41" s="277">
        <v>30.948437519605129</v>
      </c>
      <c r="DJ41" s="277">
        <v>65.408268559605133</v>
      </c>
      <c r="DK41" s="277">
        <v>25.214682629013041</v>
      </c>
      <c r="DL41" s="277">
        <v>28.919084799013042</v>
      </c>
      <c r="DM41" s="277">
        <v>31.269140169013042</v>
      </c>
      <c r="DN41" s="277">
        <v>27.088987909013039</v>
      </c>
      <c r="DO41" s="277">
        <v>29.180533459013041</v>
      </c>
      <c r="DP41" s="277">
        <v>27.415363199013036</v>
      </c>
      <c r="DQ41" s="277">
        <v>27.612441949013039</v>
      </c>
      <c r="DR41" s="277">
        <v>27.360631039013043</v>
      </c>
      <c r="DS41" s="277">
        <v>21.215481349013039</v>
      </c>
      <c r="DT41" s="277">
        <v>27.31004975901304</v>
      </c>
      <c r="DU41" s="277">
        <v>27.431827949013041</v>
      </c>
      <c r="DV41" s="277">
        <v>78.936913699013047</v>
      </c>
      <c r="DW41" s="277">
        <v>29.697669038333331</v>
      </c>
      <c r="DX41" s="277">
        <v>34.659151888333326</v>
      </c>
      <c r="DY41" s="277">
        <v>27.597738498333332</v>
      </c>
      <c r="DZ41" s="277">
        <v>29.902191118333327</v>
      </c>
      <c r="EA41" s="277">
        <v>31.213730718333331</v>
      </c>
      <c r="EB41" s="277">
        <v>30.062496598333333</v>
      </c>
      <c r="EC41" s="277">
        <v>29.782665818333328</v>
      </c>
      <c r="ED41" s="277">
        <v>30.042367588333335</v>
      </c>
      <c r="EE41" s="277">
        <v>27.553875218333332</v>
      </c>
      <c r="EF41" s="277">
        <v>27.856303248333326</v>
      </c>
      <c r="EG41" s="277">
        <v>31.897560478333332</v>
      </c>
      <c r="EH41" s="277">
        <v>52.299794548333331</v>
      </c>
      <c r="EI41" s="277">
        <v>143.59710712333333</v>
      </c>
      <c r="EJ41" s="277">
        <v>141.06291039133333</v>
      </c>
      <c r="EK41" s="277">
        <v>161.74787650138322</v>
      </c>
      <c r="EL41" s="277">
        <v>144.98059512733334</v>
      </c>
      <c r="EM41" s="277">
        <v>143.24240540333335</v>
      </c>
      <c r="EN41" s="277">
        <v>144.53545933133333</v>
      </c>
      <c r="EO41" s="277">
        <v>146.73446386733332</v>
      </c>
      <c r="EP41" s="277">
        <v>180.96232824133335</v>
      </c>
      <c r="EQ41" s="277">
        <v>146.98609096933333</v>
      </c>
      <c r="ER41" s="277">
        <v>147.40506510341572</v>
      </c>
      <c r="ES41" s="277">
        <v>148.49418886333331</v>
      </c>
      <c r="ET41" s="277">
        <v>462.07455086333334</v>
      </c>
      <c r="EU41" s="277">
        <v>168.03272605274</v>
      </c>
      <c r="EV41" s="277">
        <v>166.958639324725</v>
      </c>
      <c r="EW41" s="277">
        <v>188.06021904049999</v>
      </c>
      <c r="EX41" s="277">
        <v>159.39519169905</v>
      </c>
      <c r="EY41" s="277">
        <v>159.77710046269996</v>
      </c>
      <c r="EZ41" s="277">
        <v>162.84833185044999</v>
      </c>
      <c r="FA41" s="277">
        <v>166.68758304790001</v>
      </c>
      <c r="FB41" s="277">
        <v>205.78671437547501</v>
      </c>
      <c r="FC41" s="277">
        <v>171.45548594792501</v>
      </c>
      <c r="FD41" s="277">
        <v>175.64463659362502</v>
      </c>
      <c r="FE41" s="277">
        <v>174.47683196440002</v>
      </c>
      <c r="FF41" s="277">
        <v>277.21317224055002</v>
      </c>
      <c r="FG41" s="277">
        <v>176.79888784159999</v>
      </c>
      <c r="FH41" s="277">
        <v>174.80537645215</v>
      </c>
      <c r="FI41" s="277">
        <v>207.06725523750004</v>
      </c>
      <c r="FJ41" s="277">
        <v>179.58026122758497</v>
      </c>
      <c r="FK41" s="277">
        <v>183.20052560087498</v>
      </c>
      <c r="FL41" s="277">
        <v>186.17198967876905</v>
      </c>
      <c r="FM41" s="277">
        <v>186.99115427665001</v>
      </c>
      <c r="FN41" s="277">
        <v>227.46540285679998</v>
      </c>
      <c r="FO41" s="277">
        <v>189.03616058650005</v>
      </c>
      <c r="FP41" s="277">
        <v>192.47724665499999</v>
      </c>
      <c r="FQ41" s="277">
        <v>192.54104041520003</v>
      </c>
      <c r="FR41" s="277">
        <v>329.68176090542499</v>
      </c>
      <c r="FS41" s="277">
        <v>188.92400834999998</v>
      </c>
      <c r="FT41" s="277">
        <v>191.16968595000003</v>
      </c>
      <c r="FU41" s="277">
        <v>218.81806549999999</v>
      </c>
      <c r="FV41" s="277">
        <v>192.02587869000004</v>
      </c>
      <c r="FW41" s="277">
        <v>194.86265328000002</v>
      </c>
      <c r="FX41" s="277">
        <v>193.89141137000001</v>
      </c>
      <c r="FY41" s="277">
        <v>194.40244963000001</v>
      </c>
      <c r="FZ41" s="277">
        <v>238.79099948000004</v>
      </c>
      <c r="GA41" s="277">
        <v>197.43824789999999</v>
      </c>
      <c r="GB41" s="277">
        <v>200.59591543999997</v>
      </c>
      <c r="GC41" s="277">
        <v>201.66078325000001</v>
      </c>
      <c r="GD41" s="277">
        <v>323.46363868000003</v>
      </c>
      <c r="GE41" s="277">
        <v>221.18745959000003</v>
      </c>
      <c r="GF41" s="277">
        <v>210.57987117000002</v>
      </c>
      <c r="GG41" s="277">
        <v>244.22096326000002</v>
      </c>
      <c r="GH41" s="277">
        <v>211.97672766000002</v>
      </c>
      <c r="GI41" s="277">
        <v>215.28459411000006</v>
      </c>
      <c r="GJ41" s="277">
        <v>217.36302944000005</v>
      </c>
      <c r="GK41" s="277">
        <v>216.59909938000007</v>
      </c>
      <c r="GL41" s="277">
        <v>266.36156168000002</v>
      </c>
      <c r="GM41" s="277">
        <v>218.22277325000005</v>
      </c>
      <c r="GN41" s="277">
        <v>219.3700326</v>
      </c>
      <c r="GO41" s="277">
        <v>219.20495179000002</v>
      </c>
      <c r="GP41" s="277">
        <v>341.50251320999996</v>
      </c>
      <c r="GQ41" s="277">
        <v>224.56011049999998</v>
      </c>
      <c r="GR41" s="277">
        <v>225.71548467000005</v>
      </c>
      <c r="GS41" s="277">
        <v>262.00169336000005</v>
      </c>
      <c r="GT41" s="277">
        <v>229.14606316999996</v>
      </c>
      <c r="GU41" s="277">
        <v>229.67400659000003</v>
      </c>
      <c r="GV41" s="277">
        <v>231.37972303000001</v>
      </c>
      <c r="GW41" s="277">
        <v>231.84747100000004</v>
      </c>
      <c r="GX41" s="277">
        <v>284.77053942999999</v>
      </c>
      <c r="GY41" s="277">
        <v>232.78337119</v>
      </c>
      <c r="GZ41" s="277">
        <v>234.59315665000003</v>
      </c>
      <c r="HA41" s="277">
        <v>235.69142149000004</v>
      </c>
      <c r="HB41" s="277">
        <v>369.09610133999996</v>
      </c>
      <c r="HC41" s="277">
        <v>243.31565130311523</v>
      </c>
      <c r="HD41" s="277">
        <v>244.8790587831152</v>
      </c>
      <c r="HE41" s="277">
        <v>284.45067409111522</v>
      </c>
      <c r="HF41" s="277">
        <v>247.59464493311526</v>
      </c>
      <c r="HG41" s="277">
        <v>248.23851315311529</v>
      </c>
      <c r="HH41" s="277">
        <v>249.10633294311532</v>
      </c>
      <c r="HI41" s="333">
        <v>250.28584580311522</v>
      </c>
      <c r="HJ41" s="333">
        <v>308.90948608311527</v>
      </c>
      <c r="HK41" s="333">
        <v>251.9572044031153</v>
      </c>
      <c r="HL41" s="333">
        <v>252.4550173631153</v>
      </c>
      <c r="HM41" s="333">
        <v>251.08734015311532</v>
      </c>
    </row>
    <row r="42" spans="2:221" x14ac:dyDescent="0.2">
      <c r="B42" s="282">
        <v>2143</v>
      </c>
      <c r="C42" s="289" t="s">
        <v>251</v>
      </c>
      <c r="D42" s="281">
        <v>298.11190699999992</v>
      </c>
      <c r="E42" s="281">
        <v>314.88823400000001</v>
      </c>
      <c r="F42" s="281">
        <v>285.209045</v>
      </c>
      <c r="G42" s="281">
        <v>279.53999999999996</v>
      </c>
      <c r="H42" s="281">
        <v>234.56608214999997</v>
      </c>
      <c r="I42" s="281">
        <v>449.40091269000004</v>
      </c>
      <c r="J42" s="281">
        <v>449.16050718000002</v>
      </c>
      <c r="K42" s="281">
        <v>520.88181527999996</v>
      </c>
      <c r="L42" s="281">
        <v>490.69765153999998</v>
      </c>
      <c r="M42" s="281">
        <v>480.15974120000004</v>
      </c>
      <c r="N42" s="281">
        <v>457.96015892000003</v>
      </c>
      <c r="O42" s="281">
        <v>449.72152052999996</v>
      </c>
      <c r="P42" s="281">
        <v>69.464534000000015</v>
      </c>
      <c r="Q42" s="281">
        <v>72.67130499999999</v>
      </c>
      <c r="R42" s="281">
        <v>77.500518</v>
      </c>
      <c r="S42" s="281">
        <v>78.475549999999913</v>
      </c>
      <c r="T42" s="281">
        <v>75.458747000000002</v>
      </c>
      <c r="U42" s="281">
        <v>74.267301999999958</v>
      </c>
      <c r="V42" s="281">
        <v>81.016506000000049</v>
      </c>
      <c r="W42" s="281">
        <v>84.145679000000001</v>
      </c>
      <c r="X42" s="281">
        <v>75.205708000000016</v>
      </c>
      <c r="Y42" s="281">
        <v>51.694710999999984</v>
      </c>
      <c r="Z42" s="281">
        <v>66.793202000000008</v>
      </c>
      <c r="AA42" s="281">
        <v>91.515423999999996</v>
      </c>
      <c r="AB42" s="281">
        <v>70.974166666666648</v>
      </c>
      <c r="AC42" s="281">
        <v>69.577499999999972</v>
      </c>
      <c r="AD42" s="281">
        <v>69.510833333333352</v>
      </c>
      <c r="AE42" s="281">
        <v>69.477499999999992</v>
      </c>
      <c r="AF42" s="281">
        <v>15.5936124</v>
      </c>
      <c r="AG42" s="281">
        <v>-6.5973289499999996</v>
      </c>
      <c r="AH42" s="281">
        <v>12.311213790000004</v>
      </c>
      <c r="AI42" s="281">
        <v>213.25858490999997</v>
      </c>
      <c r="AJ42" s="281">
        <v>65.626587229999998</v>
      </c>
      <c r="AK42" s="281">
        <v>136.54746820000003</v>
      </c>
      <c r="AL42" s="281">
        <v>109.03432041999997</v>
      </c>
      <c r="AM42" s="281">
        <v>138.19253684000006</v>
      </c>
      <c r="AN42" s="281">
        <v>106.45030319</v>
      </c>
      <c r="AO42" s="281">
        <v>102.58819081000004</v>
      </c>
      <c r="AP42" s="281">
        <v>110.23560717999996</v>
      </c>
      <c r="AQ42" s="281">
        <v>129.88640600000002</v>
      </c>
      <c r="AR42" s="281">
        <v>111.01444230000001</v>
      </c>
      <c r="AS42" s="281">
        <v>128.63991903000002</v>
      </c>
      <c r="AT42" s="303">
        <v>121.07288344999989</v>
      </c>
      <c r="AU42" s="303">
        <v>160.15457050000003</v>
      </c>
      <c r="AV42" s="281">
        <v>119.27697424000002</v>
      </c>
      <c r="AW42" s="281">
        <v>109.36036744</v>
      </c>
      <c r="AX42" s="303">
        <v>112.68784456999998</v>
      </c>
      <c r="AY42" s="303">
        <v>149.37246528999998</v>
      </c>
      <c r="AZ42" s="303">
        <v>111.06184528</v>
      </c>
      <c r="BA42" s="303">
        <v>106.30774835</v>
      </c>
      <c r="BB42" s="303">
        <v>113.61729931999997</v>
      </c>
      <c r="BC42" s="303">
        <v>149.17284825000007</v>
      </c>
      <c r="BD42" s="303">
        <v>114.76910189</v>
      </c>
      <c r="BE42" s="303">
        <v>107.97221114999999</v>
      </c>
      <c r="BF42" s="303">
        <v>108.38256392999998</v>
      </c>
      <c r="BG42" s="303">
        <v>126.83628195000006</v>
      </c>
      <c r="BH42" s="303">
        <v>106.06393822</v>
      </c>
      <c r="BI42" s="303">
        <v>103.43140422</v>
      </c>
      <c r="BJ42" s="303">
        <v>111.35877379999999</v>
      </c>
      <c r="BK42" s="303">
        <v>128.86740428999997</v>
      </c>
      <c r="BL42" s="303">
        <v>107.67871206000001</v>
      </c>
      <c r="BM42" s="303">
        <v>105.21312415999998</v>
      </c>
      <c r="BN42" s="303">
        <v>112.49143009000002</v>
      </c>
      <c r="BO42" s="277">
        <v>23.162758</v>
      </c>
      <c r="BP42" s="277">
        <v>23.150887999999991</v>
      </c>
      <c r="BQ42" s="277">
        <v>23.150888000000023</v>
      </c>
      <c r="BR42" s="277">
        <v>25.363135999999983</v>
      </c>
      <c r="BS42" s="277">
        <v>23.549669000000023</v>
      </c>
      <c r="BT42" s="277">
        <v>23.758499999999984</v>
      </c>
      <c r="BU42" s="277">
        <v>23.807585999999958</v>
      </c>
      <c r="BV42" s="277">
        <v>29.783375000000007</v>
      </c>
      <c r="BW42" s="277">
        <v>23.909557000000035</v>
      </c>
      <c r="BX42" s="277">
        <v>24.008041999999989</v>
      </c>
      <c r="BY42" s="277">
        <v>24.031947000000031</v>
      </c>
      <c r="BZ42" s="277">
        <v>30.435560999999893</v>
      </c>
      <c r="CA42" s="277">
        <v>24.350303</v>
      </c>
      <c r="CB42" s="277">
        <v>24.397765000000003</v>
      </c>
      <c r="CC42" s="277">
        <v>26.710678999999999</v>
      </c>
      <c r="CD42" s="277">
        <v>24.687770999999984</v>
      </c>
      <c r="CE42" s="277">
        <v>24.755767000000006</v>
      </c>
      <c r="CF42" s="277">
        <v>24.823763999999969</v>
      </c>
      <c r="CG42" s="277">
        <v>24.89175800000001</v>
      </c>
      <c r="CH42" s="277">
        <v>31.189405999999991</v>
      </c>
      <c r="CI42" s="277">
        <v>24.935342000000048</v>
      </c>
      <c r="CJ42" s="277">
        <v>20.945052000000032</v>
      </c>
      <c r="CK42" s="277">
        <v>22.142485999999934</v>
      </c>
      <c r="CL42" s="277">
        <v>41.058141000000035</v>
      </c>
      <c r="CM42" s="277">
        <v>24.1</v>
      </c>
      <c r="CN42" s="277">
        <v>25.552853999999996</v>
      </c>
      <c r="CO42" s="277">
        <v>25.552854000000018</v>
      </c>
      <c r="CP42" s="277">
        <v>0.25204799999998784</v>
      </c>
      <c r="CQ42" s="277">
        <v>26.406897999999998</v>
      </c>
      <c r="CR42" s="277">
        <v>25.035764999999998</v>
      </c>
      <c r="CS42" s="277">
        <v>25.209250999999995</v>
      </c>
      <c r="CT42" s="277">
        <v>25.383950999999996</v>
      </c>
      <c r="CU42" s="277">
        <v>16.200000000000017</v>
      </c>
      <c r="CV42" s="277">
        <v>16.199999999999989</v>
      </c>
      <c r="CW42" s="277">
        <v>25.915424000000002</v>
      </c>
      <c r="CX42" s="277">
        <v>49.400000000000006</v>
      </c>
      <c r="CY42" s="277">
        <v>24.589166666666664</v>
      </c>
      <c r="CZ42" s="277">
        <v>23.192499999999995</v>
      </c>
      <c r="DA42" s="277">
        <v>23.192499999999988</v>
      </c>
      <c r="DB42" s="277">
        <v>23.192499999999995</v>
      </c>
      <c r="DC42" s="277">
        <v>23.192499999999995</v>
      </c>
      <c r="DD42" s="277">
        <v>23.192499999999981</v>
      </c>
      <c r="DE42" s="277">
        <v>23.192499999999995</v>
      </c>
      <c r="DF42" s="277">
        <v>23.159166666666692</v>
      </c>
      <c r="DG42" s="277">
        <v>23.159166666666664</v>
      </c>
      <c r="DH42" s="277">
        <v>23.159166666666664</v>
      </c>
      <c r="DI42" s="277">
        <v>23.159166666666636</v>
      </c>
      <c r="DJ42" s="277">
        <v>23.159166666666692</v>
      </c>
      <c r="DK42" s="277">
        <v>1.3705624199999999</v>
      </c>
      <c r="DL42" s="277">
        <v>10.840023019999999</v>
      </c>
      <c r="DM42" s="277">
        <v>3.3830269600000005</v>
      </c>
      <c r="DN42" s="277">
        <v>1.34076299</v>
      </c>
      <c r="DO42" s="277">
        <v>-8.13534194</v>
      </c>
      <c r="DP42" s="277">
        <v>0.19725000000000037</v>
      </c>
      <c r="DQ42" s="277">
        <v>2.4056771700000006</v>
      </c>
      <c r="DR42" s="277">
        <v>1.6119751900000008</v>
      </c>
      <c r="DS42" s="277">
        <v>8.2935614300000022</v>
      </c>
      <c r="DT42" s="277">
        <v>66.288900089999998</v>
      </c>
      <c r="DU42" s="277">
        <v>56.02220398999998</v>
      </c>
      <c r="DV42" s="277">
        <v>90.947480829999989</v>
      </c>
      <c r="DW42" s="277">
        <v>32.748466550000003</v>
      </c>
      <c r="DX42" s="277">
        <v>32.878120679999995</v>
      </c>
      <c r="DY42" s="277">
        <v>0</v>
      </c>
      <c r="DZ42" s="277">
        <v>69.958557820000024</v>
      </c>
      <c r="EA42" s="277">
        <v>33.188898319999993</v>
      </c>
      <c r="EB42" s="277">
        <v>33.400012059999995</v>
      </c>
      <c r="EC42" s="277">
        <v>33.507586789999976</v>
      </c>
      <c r="ED42" s="277">
        <v>41.987642229999977</v>
      </c>
      <c r="EE42" s="277">
        <v>33.539091400000018</v>
      </c>
      <c r="EF42" s="277">
        <v>33.654103960000043</v>
      </c>
      <c r="EG42" s="277">
        <v>33.732736910000085</v>
      </c>
      <c r="EH42" s="277">
        <v>70.805695969999931</v>
      </c>
      <c r="EI42" s="277">
        <v>34.065583359999998</v>
      </c>
      <c r="EJ42" s="277">
        <v>34.10845401000001</v>
      </c>
      <c r="EK42" s="277">
        <v>38.276265819999992</v>
      </c>
      <c r="EL42" s="277">
        <v>33.66848976</v>
      </c>
      <c r="EM42" s="277">
        <v>33.668489759999972</v>
      </c>
      <c r="EN42" s="277">
        <v>35.251211290000072</v>
      </c>
      <c r="EO42" s="277">
        <v>35.295416769999974</v>
      </c>
      <c r="EP42" s="277">
        <v>30.69999999999996</v>
      </c>
      <c r="EQ42" s="277">
        <v>44.240190410000025</v>
      </c>
      <c r="ER42" s="277">
        <v>70.886406000000022</v>
      </c>
      <c r="ES42" s="277">
        <v>35.099999999999966</v>
      </c>
      <c r="ET42" s="277">
        <v>23.900000000000034</v>
      </c>
      <c r="EU42" s="277">
        <v>37.012999999999998</v>
      </c>
      <c r="EV42" s="277">
        <v>56.001442300000001</v>
      </c>
      <c r="EW42" s="277">
        <v>18.000000000000014</v>
      </c>
      <c r="EX42" s="277">
        <v>37.573104000000001</v>
      </c>
      <c r="EY42" s="277">
        <v>55.407602109999971</v>
      </c>
      <c r="EZ42" s="277">
        <v>35.659212920000044</v>
      </c>
      <c r="FA42" s="277">
        <v>36.965994589999923</v>
      </c>
      <c r="FB42" s="277">
        <v>46.837148740000032</v>
      </c>
      <c r="FC42" s="277">
        <v>37.269740119999938</v>
      </c>
      <c r="FD42" s="277">
        <v>37.94793482</v>
      </c>
      <c r="FE42" s="277">
        <v>37.941291159999992</v>
      </c>
      <c r="FF42" s="277">
        <v>84.265344520000042</v>
      </c>
      <c r="FG42" s="277">
        <v>38.54062957</v>
      </c>
      <c r="FH42" s="277">
        <v>38.148344670000007</v>
      </c>
      <c r="FI42" s="277">
        <v>42.588000000000008</v>
      </c>
      <c r="FJ42" s="277">
        <v>38.700999999999993</v>
      </c>
      <c r="FK42" s="277">
        <v>35.243300000000005</v>
      </c>
      <c r="FL42" s="277">
        <v>35.416067440000006</v>
      </c>
      <c r="FM42" s="277">
        <v>31.603669540000055</v>
      </c>
      <c r="FN42" s="277">
        <v>44.725913299999945</v>
      </c>
      <c r="FO42" s="277">
        <v>36.358261729999981</v>
      </c>
      <c r="FP42" s="277">
        <v>35.405589589999977</v>
      </c>
      <c r="FQ42" s="277">
        <v>35.803407629999924</v>
      </c>
      <c r="FR42" s="277">
        <v>78.163468070000079</v>
      </c>
      <c r="FS42" s="277">
        <v>36.39355407</v>
      </c>
      <c r="FT42" s="277">
        <v>36.078842990000005</v>
      </c>
      <c r="FU42" s="277">
        <v>38.589448219999994</v>
      </c>
      <c r="FV42" s="277">
        <v>36.282892430000004</v>
      </c>
      <c r="FW42" s="277">
        <v>34.35610269</v>
      </c>
      <c r="FX42" s="277">
        <v>35.668753229999993</v>
      </c>
      <c r="FY42" s="277">
        <v>31.753613860000002</v>
      </c>
      <c r="FZ42" s="277">
        <v>45.83676079</v>
      </c>
      <c r="GA42" s="277">
        <v>36.026924669999971</v>
      </c>
      <c r="GB42" s="277">
        <v>36.025249500000029</v>
      </c>
      <c r="GC42" s="277">
        <v>36.408189800000002</v>
      </c>
      <c r="GD42" s="277">
        <v>76.73940895000004</v>
      </c>
      <c r="GE42" s="277">
        <v>36.228343289999998</v>
      </c>
      <c r="GF42" s="277">
        <v>36.769524139999987</v>
      </c>
      <c r="GG42" s="277">
        <v>41.771234460000016</v>
      </c>
      <c r="GH42" s="277">
        <v>36.793721689999984</v>
      </c>
      <c r="GI42" s="277">
        <v>37.269807680000014</v>
      </c>
      <c r="GJ42" s="277">
        <v>33.908681779999995</v>
      </c>
      <c r="GK42" s="277">
        <v>33.733180849999968</v>
      </c>
      <c r="GL42" s="277">
        <v>40.742203759999995</v>
      </c>
      <c r="GM42" s="277">
        <v>33.907179320000012</v>
      </c>
      <c r="GN42" s="277">
        <v>33.890969180000013</v>
      </c>
      <c r="GO42" s="277">
        <v>33.88414793000004</v>
      </c>
      <c r="GP42" s="277">
        <v>59.061164840000004</v>
      </c>
      <c r="GQ42" s="277">
        <v>34.102844179999998</v>
      </c>
      <c r="GR42" s="277">
        <v>34.477160570000002</v>
      </c>
      <c r="GS42" s="277">
        <v>37.483933469999997</v>
      </c>
      <c r="GT42" s="277">
        <v>34.44749444</v>
      </c>
      <c r="GU42" s="277">
        <v>34.403459150000003</v>
      </c>
      <c r="GV42" s="277">
        <v>34.580450630000001</v>
      </c>
      <c r="GW42" s="277">
        <v>34.544218329999978</v>
      </c>
      <c r="GX42" s="277">
        <v>42.042177980000019</v>
      </c>
      <c r="GY42" s="277">
        <v>34.772377489999997</v>
      </c>
      <c r="GZ42" s="277">
        <v>34.722344299999975</v>
      </c>
      <c r="HA42" s="277">
        <v>34.700951820000057</v>
      </c>
      <c r="HB42" s="277">
        <v>59.444108169999936</v>
      </c>
      <c r="HC42" s="277">
        <v>34.668868549999999</v>
      </c>
      <c r="HD42" s="277">
        <v>34.710459200000003</v>
      </c>
      <c r="HE42" s="277">
        <v>38.299384310000008</v>
      </c>
      <c r="HF42" s="277">
        <v>34.760853379999986</v>
      </c>
      <c r="HG42" s="277">
        <v>35.08271099000001</v>
      </c>
      <c r="HH42" s="277">
        <v>35.369559789999983</v>
      </c>
      <c r="HI42" s="277">
        <v>35.073499260000006</v>
      </c>
      <c r="HJ42" s="277">
        <v>42.24402422</v>
      </c>
      <c r="HK42" s="277">
        <v>35.173906610000017</v>
      </c>
      <c r="HL42" s="277">
        <v>35.444626459999995</v>
      </c>
      <c r="HM42" s="277">
        <v>35.402641099999983</v>
      </c>
    </row>
    <row r="43" spans="2:221" x14ac:dyDescent="0.2">
      <c r="B43" s="282">
        <v>2144</v>
      </c>
      <c r="C43" s="289" t="s">
        <v>252</v>
      </c>
      <c r="D43" s="281">
        <v>179.11303274000002</v>
      </c>
      <c r="E43" s="281">
        <v>158.26132000000001</v>
      </c>
      <c r="F43" s="281">
        <v>109.22038180000001</v>
      </c>
      <c r="G43" s="281">
        <v>135</v>
      </c>
      <c r="H43" s="281">
        <v>33.884827209999997</v>
      </c>
      <c r="I43" s="281">
        <v>113.18699937000001</v>
      </c>
      <c r="J43" s="281">
        <v>102.90148038999999</v>
      </c>
      <c r="K43" s="281">
        <v>127.62872000000002</v>
      </c>
      <c r="L43" s="281">
        <v>197.75074375999998</v>
      </c>
      <c r="M43" s="281">
        <v>240.3311654</v>
      </c>
      <c r="N43" s="281">
        <v>231.3907452</v>
      </c>
      <c r="O43" s="281">
        <v>252.0444354</v>
      </c>
      <c r="P43" s="281">
        <v>64.888729940000005</v>
      </c>
      <c r="Q43" s="281">
        <v>32.745605400000002</v>
      </c>
      <c r="R43" s="281">
        <v>36.524933399999981</v>
      </c>
      <c r="S43" s="281">
        <v>44.953764000000035</v>
      </c>
      <c r="T43" s="281">
        <v>35.209499999999998</v>
      </c>
      <c r="U43" s="281">
        <v>35.564</v>
      </c>
      <c r="V43" s="281">
        <v>39.381521000000021</v>
      </c>
      <c r="W43" s="281">
        <v>48.106298999999993</v>
      </c>
      <c r="X43" s="281">
        <v>28.799356</v>
      </c>
      <c r="Y43" s="281">
        <v>41.022101799999987</v>
      </c>
      <c r="Z43" s="281">
        <v>19.765384000000012</v>
      </c>
      <c r="AA43" s="281">
        <v>19.633540000000011</v>
      </c>
      <c r="AB43" s="281">
        <v>33.75</v>
      </c>
      <c r="AC43" s="281">
        <v>33.75</v>
      </c>
      <c r="AD43" s="281">
        <v>33.75</v>
      </c>
      <c r="AE43" s="281">
        <v>33.75</v>
      </c>
      <c r="AF43" s="281">
        <v>1.0705</v>
      </c>
      <c r="AG43" s="281">
        <v>1.0417000000000001</v>
      </c>
      <c r="AH43" s="281">
        <v>1.3403999999999998</v>
      </c>
      <c r="AI43" s="281">
        <v>30.432227209999997</v>
      </c>
      <c r="AJ43" s="281">
        <v>19.34795373</v>
      </c>
      <c r="AK43" s="281">
        <v>19.32052719</v>
      </c>
      <c r="AL43" s="281">
        <v>33.439646649999993</v>
      </c>
      <c r="AM43" s="281">
        <v>41.078871800000016</v>
      </c>
      <c r="AN43" s="281">
        <v>25.985993149999995</v>
      </c>
      <c r="AO43" s="281">
        <v>23.399924490000007</v>
      </c>
      <c r="AP43" s="281">
        <v>17.724002720000001</v>
      </c>
      <c r="AQ43" s="281">
        <v>35.791560029999985</v>
      </c>
      <c r="AR43" s="281">
        <v>31.907180010000001</v>
      </c>
      <c r="AS43" s="281">
        <v>55.807981290000001</v>
      </c>
      <c r="AT43" s="303">
        <v>38.752178700000016</v>
      </c>
      <c r="AU43" s="303">
        <v>1.1613799999999941</v>
      </c>
      <c r="AV43" s="281">
        <v>28.99982309</v>
      </c>
      <c r="AW43" s="281">
        <v>35.5486206</v>
      </c>
      <c r="AX43" s="303">
        <v>49.282839069999994</v>
      </c>
      <c r="AY43" s="303">
        <v>83.919460999999984</v>
      </c>
      <c r="AZ43" s="303">
        <v>52.953754600000003</v>
      </c>
      <c r="BA43" s="303">
        <v>53.664295999999986</v>
      </c>
      <c r="BB43" s="303">
        <v>60.737525800000029</v>
      </c>
      <c r="BC43" s="303">
        <v>72.975588999999985</v>
      </c>
      <c r="BD43" s="303">
        <v>50.4857716</v>
      </c>
      <c r="BE43" s="303">
        <v>50.374391199999998</v>
      </c>
      <c r="BF43" s="303">
        <v>59.99550600000002</v>
      </c>
      <c r="BG43" s="303">
        <v>70.53507639999998</v>
      </c>
      <c r="BH43" s="303">
        <v>54.483678399999995</v>
      </c>
      <c r="BI43" s="303">
        <v>55.785891400000004</v>
      </c>
      <c r="BJ43" s="303">
        <v>64.714866000000001</v>
      </c>
      <c r="BK43" s="303">
        <v>77.059999599999998</v>
      </c>
      <c r="BL43" s="303">
        <v>65.439782399999999</v>
      </c>
      <c r="BM43" s="303">
        <v>67.562053800000015</v>
      </c>
      <c r="BN43" s="303">
        <v>79.794014599999997</v>
      </c>
      <c r="BO43" s="277">
        <v>10.9152018</v>
      </c>
      <c r="BP43" s="277">
        <v>43.058326340000001</v>
      </c>
      <c r="BQ43" s="277">
        <v>10.915201800000006</v>
      </c>
      <c r="BR43" s="277">
        <v>10.915201800000006</v>
      </c>
      <c r="BS43" s="277">
        <v>10.915201799999977</v>
      </c>
      <c r="BT43" s="277">
        <v>10.91520180000002</v>
      </c>
      <c r="BU43" s="277">
        <v>11.238440999999995</v>
      </c>
      <c r="BV43" s="277">
        <v>14.048051400000006</v>
      </c>
      <c r="BW43" s="277">
        <v>11.23844099999998</v>
      </c>
      <c r="BX43" s="277">
        <v>11.238440999999995</v>
      </c>
      <c r="BY43" s="277">
        <v>11.238441000000023</v>
      </c>
      <c r="BZ43" s="277">
        <v>22.476882000000018</v>
      </c>
      <c r="CA43" s="277">
        <v>11.6861</v>
      </c>
      <c r="CB43" s="277">
        <v>11.741900000000001</v>
      </c>
      <c r="CC43" s="277">
        <v>11.781499999999998</v>
      </c>
      <c r="CD43" s="277">
        <v>11.809800000000003</v>
      </c>
      <c r="CE43" s="277">
        <v>11.857700000000001</v>
      </c>
      <c r="CF43" s="277">
        <v>11.896499999999996</v>
      </c>
      <c r="CG43" s="277">
        <v>11.916300000000007</v>
      </c>
      <c r="CH43" s="277">
        <v>15.465021000000007</v>
      </c>
      <c r="CI43" s="277">
        <v>12.000200000000007</v>
      </c>
      <c r="CJ43" s="277">
        <v>12.049599999999998</v>
      </c>
      <c r="CK43" s="277">
        <v>11.31659999999998</v>
      </c>
      <c r="CL43" s="277">
        <v>24.740099000000015</v>
      </c>
      <c r="CM43" s="277">
        <v>11.471</v>
      </c>
      <c r="CN43" s="277">
        <v>11.532831000000002</v>
      </c>
      <c r="CO43" s="277">
        <v>5.7955249999999978</v>
      </c>
      <c r="CP43" s="277">
        <v>17.460859000000003</v>
      </c>
      <c r="CQ43" s="277">
        <v>11.767462799999997</v>
      </c>
      <c r="CR43" s="277">
        <v>11.793779999999991</v>
      </c>
      <c r="CS43" s="277">
        <v>0.35344000000000619</v>
      </c>
      <c r="CT43" s="277">
        <v>7.3609299999999962</v>
      </c>
      <c r="CU43" s="277">
        <v>12.051014000000009</v>
      </c>
      <c r="CV43" s="277">
        <v>3.5400000000009868E-3</v>
      </c>
      <c r="CW43" s="277">
        <v>9.6000000000000085</v>
      </c>
      <c r="CX43" s="277">
        <v>10.030000000000001</v>
      </c>
      <c r="CY43" s="277">
        <v>11.25</v>
      </c>
      <c r="CZ43" s="277">
        <v>11.25</v>
      </c>
      <c r="DA43" s="277">
        <v>11.25</v>
      </c>
      <c r="DB43" s="277">
        <v>11.25</v>
      </c>
      <c r="DC43" s="277">
        <v>11.25</v>
      </c>
      <c r="DD43" s="277">
        <v>11.25</v>
      </c>
      <c r="DE43" s="277">
        <v>11.25</v>
      </c>
      <c r="DF43" s="277">
        <v>11.25</v>
      </c>
      <c r="DG43" s="277">
        <v>11.25</v>
      </c>
      <c r="DH43" s="277">
        <v>11.25</v>
      </c>
      <c r="DI43" s="277">
        <v>11.25</v>
      </c>
      <c r="DJ43" s="277">
        <v>11.25</v>
      </c>
      <c r="DK43" s="277">
        <v>0.35699999999999998</v>
      </c>
      <c r="DL43" s="277">
        <v>0.35709999999999997</v>
      </c>
      <c r="DM43" s="277">
        <v>0.35640000000000005</v>
      </c>
      <c r="DN43" s="277">
        <v>0.35379999999999989</v>
      </c>
      <c r="DO43" s="277">
        <v>0.35350000000000015</v>
      </c>
      <c r="DP43" s="277">
        <v>0.33440000000000003</v>
      </c>
      <c r="DQ43" s="277">
        <v>0.35049999999999981</v>
      </c>
      <c r="DR43" s="277">
        <v>0.64060000000000006</v>
      </c>
      <c r="DS43" s="277">
        <v>0.34929999999999994</v>
      </c>
      <c r="DT43" s="277">
        <v>0.34840000000000027</v>
      </c>
      <c r="DU43" s="277">
        <v>7.7225089100000002</v>
      </c>
      <c r="DV43" s="277">
        <v>22.361318299999997</v>
      </c>
      <c r="DW43" s="277">
        <v>6.1758259999999998</v>
      </c>
      <c r="DX43" s="277">
        <v>6.4337655399999987</v>
      </c>
      <c r="DY43" s="277">
        <v>6.7383621900000019</v>
      </c>
      <c r="DZ43" s="277">
        <v>6.985704479999999</v>
      </c>
      <c r="EA43" s="277">
        <v>7.163733109999999</v>
      </c>
      <c r="EB43" s="277">
        <v>5.171089600000002</v>
      </c>
      <c r="EC43" s="277">
        <v>7.6780111299999945</v>
      </c>
      <c r="ED43" s="277">
        <v>17.398979100000005</v>
      </c>
      <c r="EE43" s="277">
        <v>8.3626564199999933</v>
      </c>
      <c r="EF43" s="277">
        <v>8.8636266500000005</v>
      </c>
      <c r="EG43" s="277">
        <v>9.1302961700000083</v>
      </c>
      <c r="EH43" s="277">
        <v>23.084948980000007</v>
      </c>
      <c r="EI43" s="277">
        <v>8.5213116400000004</v>
      </c>
      <c r="EJ43" s="277">
        <v>8.6900835099999973</v>
      </c>
      <c r="EK43" s="277">
        <v>8.7745979999999975</v>
      </c>
      <c r="EL43" s="277">
        <v>8.7000000000000064</v>
      </c>
      <c r="EM43" s="277">
        <v>8.5955319400000008</v>
      </c>
      <c r="EN43" s="277">
        <v>6.10439255</v>
      </c>
      <c r="EO43" s="277">
        <v>8.5757027199999953</v>
      </c>
      <c r="EP43" s="277">
        <v>8.7682999999999964</v>
      </c>
      <c r="EQ43" s="277">
        <v>0.38000000000000966</v>
      </c>
      <c r="ER43" s="277">
        <v>17.521560030000003</v>
      </c>
      <c r="ES43" s="277">
        <v>9.1999999999999886</v>
      </c>
      <c r="ET43" s="277">
        <v>9.0699999999999932</v>
      </c>
      <c r="EU43" s="277">
        <v>10.63572667</v>
      </c>
      <c r="EV43" s="277">
        <v>10.63572667</v>
      </c>
      <c r="EW43" s="277">
        <v>10.63572667</v>
      </c>
      <c r="EX43" s="277">
        <v>10.599999999999998</v>
      </c>
      <c r="EY43" s="277">
        <v>37.747121100000001</v>
      </c>
      <c r="EZ43" s="277">
        <v>7.4608601900000053</v>
      </c>
      <c r="FA43" s="277">
        <v>24.491044930000015</v>
      </c>
      <c r="FB43" s="277">
        <v>0.37084999999999013</v>
      </c>
      <c r="FC43" s="277">
        <v>13.890283770000011</v>
      </c>
      <c r="FD43" s="277">
        <v>0.29037999999999897</v>
      </c>
      <c r="FE43" s="277">
        <v>0.2885299999999944</v>
      </c>
      <c r="FF43" s="277">
        <v>0.58247000000000071</v>
      </c>
      <c r="FG43" s="277">
        <v>9.6189944700000005</v>
      </c>
      <c r="FH43" s="277">
        <v>9.6448286199999984</v>
      </c>
      <c r="FI43" s="277">
        <v>9.7360000000000007</v>
      </c>
      <c r="FJ43" s="277">
        <v>9.3999999999999986</v>
      </c>
      <c r="FK43" s="277">
        <v>9.5599999999999952</v>
      </c>
      <c r="FL43" s="277">
        <v>16.588620600000006</v>
      </c>
      <c r="FM43" s="277">
        <v>26.255824869999998</v>
      </c>
      <c r="FN43" s="277">
        <v>22.807089200000007</v>
      </c>
      <c r="FO43" s="277">
        <v>0.21992499999998927</v>
      </c>
      <c r="FP43" s="277">
        <v>0.21845800000001248</v>
      </c>
      <c r="FQ43" s="277">
        <v>0</v>
      </c>
      <c r="FR43" s="277">
        <v>83.701002999999972</v>
      </c>
      <c r="FS43" s="277">
        <v>0.22650999999999999</v>
      </c>
      <c r="FT43" s="277">
        <v>34.997792799999999</v>
      </c>
      <c r="FU43" s="277">
        <v>17.729451800000007</v>
      </c>
      <c r="FV43" s="277">
        <v>17.808650800000002</v>
      </c>
      <c r="FW43" s="277">
        <v>17.887997399999989</v>
      </c>
      <c r="FX43" s="277">
        <v>17.967647799999995</v>
      </c>
      <c r="FY43" s="277">
        <v>18.046894000000009</v>
      </c>
      <c r="FZ43" s="277">
        <v>24.487371600000003</v>
      </c>
      <c r="GA43" s="277">
        <v>18.203260200000017</v>
      </c>
      <c r="GB43" s="277">
        <v>18.282477199999988</v>
      </c>
      <c r="GC43" s="277">
        <v>0.21411799999998493</v>
      </c>
      <c r="GD43" s="277">
        <v>54.478993800000012</v>
      </c>
      <c r="GE43" s="277">
        <v>16.840962600000001</v>
      </c>
      <c r="GF43" s="277">
        <v>16.828700399999999</v>
      </c>
      <c r="GG43" s="277">
        <v>16.8161086</v>
      </c>
      <c r="GH43" s="277">
        <v>16.80394780000001</v>
      </c>
      <c r="GI43" s="277">
        <v>16.791463599999986</v>
      </c>
      <c r="GJ43" s="277">
        <v>16.778979800000002</v>
      </c>
      <c r="GK43" s="277">
        <v>17.820443600000004</v>
      </c>
      <c r="GL43" s="277">
        <v>24.379372400000008</v>
      </c>
      <c r="GM43" s="277">
        <v>17.795690000000008</v>
      </c>
      <c r="GN43" s="277">
        <v>17.78311979999998</v>
      </c>
      <c r="GO43" s="277">
        <v>17.770634400000006</v>
      </c>
      <c r="GP43" s="277">
        <v>34.981322199999994</v>
      </c>
      <c r="GQ43" s="277">
        <v>18.016532399999999</v>
      </c>
      <c r="GR43" s="277">
        <v>18.161335800000007</v>
      </c>
      <c r="GS43" s="277">
        <v>18.305810199999989</v>
      </c>
      <c r="GT43" s="277">
        <v>18.45071500000001</v>
      </c>
      <c r="GU43" s="277">
        <v>18.595297000000002</v>
      </c>
      <c r="GV43" s="277">
        <v>18.739879399999992</v>
      </c>
      <c r="GW43" s="277">
        <v>18.884784800000006</v>
      </c>
      <c r="GX43" s="277">
        <v>26.655916999999988</v>
      </c>
      <c r="GY43" s="277">
        <v>19.174164200000007</v>
      </c>
      <c r="GZ43" s="277">
        <v>19.318746000000004</v>
      </c>
      <c r="HA43" s="277">
        <v>19.463328000000018</v>
      </c>
      <c r="HB43" s="277">
        <v>38.277925599999975</v>
      </c>
      <c r="HC43" s="277">
        <v>21.577298800000001</v>
      </c>
      <c r="HD43" s="277">
        <v>21.813021400000004</v>
      </c>
      <c r="HE43" s="277">
        <v>22.049462199999994</v>
      </c>
      <c r="HF43" s="277">
        <v>22.284733799999998</v>
      </c>
      <c r="HG43" s="277">
        <v>22.520833400000001</v>
      </c>
      <c r="HH43" s="277">
        <v>22.756486600000017</v>
      </c>
      <c r="HI43" s="277">
        <v>22.992205399999989</v>
      </c>
      <c r="HJ43" s="277">
        <v>33.338020400000005</v>
      </c>
      <c r="HK43" s="277">
        <v>23.463788800000003</v>
      </c>
      <c r="HL43" s="277">
        <v>23.699952399999972</v>
      </c>
      <c r="HM43" s="277">
        <v>23.699952399999972</v>
      </c>
    </row>
    <row r="44" spans="2:221" x14ac:dyDescent="0.2">
      <c r="B44" s="282">
        <v>2145</v>
      </c>
      <c r="C44" s="289" t="s">
        <v>254</v>
      </c>
      <c r="D44" s="281">
        <v>1029.9076577999999</v>
      </c>
      <c r="E44" s="281">
        <v>863.78184709999994</v>
      </c>
      <c r="F44" s="281">
        <v>692.43108099999995</v>
      </c>
      <c r="G44" s="281">
        <v>689.11924727999997</v>
      </c>
      <c r="H44" s="281">
        <v>649.83613539000021</v>
      </c>
      <c r="I44" s="281">
        <v>643.63435520999985</v>
      </c>
      <c r="J44" s="281">
        <v>751.39726763999988</v>
      </c>
      <c r="K44" s="281">
        <v>804.38886838000008</v>
      </c>
      <c r="L44" s="281">
        <v>485.74886648000006</v>
      </c>
      <c r="M44" s="281">
        <v>1262.2148346600002</v>
      </c>
      <c r="N44" s="281">
        <v>1295.2337802699999</v>
      </c>
      <c r="O44" s="281">
        <v>1275.1384244000001</v>
      </c>
      <c r="P44" s="281">
        <v>255.68197000000001</v>
      </c>
      <c r="Q44" s="281">
        <v>257.10906999999997</v>
      </c>
      <c r="R44" s="281">
        <v>256.81537500000007</v>
      </c>
      <c r="S44" s="281">
        <v>260.30124279999995</v>
      </c>
      <c r="T44" s="281">
        <v>252.38446499999998</v>
      </c>
      <c r="U44" s="281">
        <v>240.96769500000005</v>
      </c>
      <c r="V44" s="281">
        <v>196.15955750000003</v>
      </c>
      <c r="W44" s="281">
        <v>174.27012959999999</v>
      </c>
      <c r="X44" s="281">
        <v>171.30450249999998</v>
      </c>
      <c r="Y44" s="281">
        <v>172.34153000000003</v>
      </c>
      <c r="Z44" s="281">
        <v>175.27024499999996</v>
      </c>
      <c r="AA44" s="281">
        <v>173.51480349999997</v>
      </c>
      <c r="AB44" s="281">
        <v>169.38148530999999</v>
      </c>
      <c r="AC44" s="281">
        <v>170.73575999000002</v>
      </c>
      <c r="AD44" s="281">
        <v>170.52251380000001</v>
      </c>
      <c r="AE44" s="281">
        <v>178.47948817999992</v>
      </c>
      <c r="AF44" s="281">
        <v>163.07572761</v>
      </c>
      <c r="AG44" s="281">
        <v>163.06342719000003</v>
      </c>
      <c r="AH44" s="281">
        <v>160.90100681999996</v>
      </c>
      <c r="AI44" s="281">
        <v>162.79597377000016</v>
      </c>
      <c r="AJ44" s="281">
        <v>160.67327863</v>
      </c>
      <c r="AK44" s="281">
        <v>160.26868175999999</v>
      </c>
      <c r="AL44" s="281">
        <v>159.28174475999998</v>
      </c>
      <c r="AM44" s="281">
        <v>163.41065005999997</v>
      </c>
      <c r="AN44" s="281">
        <v>169.37355122</v>
      </c>
      <c r="AO44" s="281">
        <v>167.24017956999998</v>
      </c>
      <c r="AP44" s="281">
        <v>202.79533451999998</v>
      </c>
      <c r="AQ44" s="281">
        <v>211.98820233000004</v>
      </c>
      <c r="AR44" s="281">
        <v>210.49901832999996</v>
      </c>
      <c r="AS44" s="281">
        <v>245.61716254999999</v>
      </c>
      <c r="AT44" s="303">
        <v>218.41643783000006</v>
      </c>
      <c r="AU44" s="303">
        <v>129.85624967000012</v>
      </c>
      <c r="AV44" s="281">
        <v>284.54596925999999</v>
      </c>
      <c r="AW44" s="281">
        <v>201.20289722000001</v>
      </c>
      <c r="AX44" s="303">
        <v>0</v>
      </c>
      <c r="AY44" s="303">
        <v>0</v>
      </c>
      <c r="AZ44" s="303">
        <v>303.67336130000001</v>
      </c>
      <c r="BA44" s="303">
        <v>307.09372346999999</v>
      </c>
      <c r="BB44" s="303">
        <v>326.76847790999994</v>
      </c>
      <c r="BC44" s="303">
        <v>324.67927197999995</v>
      </c>
      <c r="BD44" s="303">
        <v>323.6085036799999</v>
      </c>
      <c r="BE44" s="303">
        <v>326.95818763000005</v>
      </c>
      <c r="BF44" s="303">
        <v>325.67018500999995</v>
      </c>
      <c r="BG44" s="303">
        <v>318.99690395000022</v>
      </c>
      <c r="BH44" s="303">
        <v>313.13747897999997</v>
      </c>
      <c r="BI44" s="303">
        <v>318.26963732999991</v>
      </c>
      <c r="BJ44" s="303">
        <v>322.49972667000009</v>
      </c>
      <c r="BK44" s="303">
        <v>321.23158142000005</v>
      </c>
      <c r="BL44" s="303">
        <v>322.79459589999999</v>
      </c>
      <c r="BM44" s="303">
        <v>332.79482243000012</v>
      </c>
      <c r="BN44" s="303">
        <v>338.40125538999996</v>
      </c>
      <c r="BO44" s="277">
        <v>86.866015000000004</v>
      </c>
      <c r="BP44" s="277">
        <v>86.100639999999999</v>
      </c>
      <c r="BQ44" s="277">
        <v>82.715315000000004</v>
      </c>
      <c r="BR44" s="277">
        <v>94.768569999999983</v>
      </c>
      <c r="BS44" s="277">
        <v>83.175099999999986</v>
      </c>
      <c r="BT44" s="277">
        <v>79.165399999999977</v>
      </c>
      <c r="BU44" s="277">
        <v>86.451000000000022</v>
      </c>
      <c r="BV44" s="277">
        <v>84.874739400000081</v>
      </c>
      <c r="BW44" s="277">
        <v>85.489635599999986</v>
      </c>
      <c r="BX44" s="277">
        <v>84.520349999999937</v>
      </c>
      <c r="BY44" s="277">
        <v>88.486309999999989</v>
      </c>
      <c r="BZ44" s="277">
        <v>87.294582800000015</v>
      </c>
      <c r="CA44" s="277">
        <v>83.321729999999988</v>
      </c>
      <c r="CB44" s="277">
        <v>85.339150000000004</v>
      </c>
      <c r="CC44" s="277">
        <v>83.723585</v>
      </c>
      <c r="CD44" s="277">
        <v>84.223755000000011</v>
      </c>
      <c r="CE44" s="277">
        <v>79.446514999999991</v>
      </c>
      <c r="CF44" s="277">
        <v>77.297425000000032</v>
      </c>
      <c r="CG44" s="277">
        <v>74.043109999999956</v>
      </c>
      <c r="CH44" s="277">
        <v>65.253872500000043</v>
      </c>
      <c r="CI44" s="277">
        <v>56.862575000000028</v>
      </c>
      <c r="CJ44" s="277">
        <v>56.959949999999992</v>
      </c>
      <c r="CK44" s="277">
        <v>59.33879499999999</v>
      </c>
      <c r="CL44" s="277">
        <v>57.971384600000007</v>
      </c>
      <c r="CM44" s="277">
        <v>58.266757499999997</v>
      </c>
      <c r="CN44" s="277">
        <v>55.34628750000001</v>
      </c>
      <c r="CO44" s="277">
        <v>57.691457499999984</v>
      </c>
      <c r="CP44" s="277">
        <v>57.405007500000004</v>
      </c>
      <c r="CQ44" s="277">
        <v>56.669277499999993</v>
      </c>
      <c r="CR44" s="277">
        <v>58.267245000000017</v>
      </c>
      <c r="CS44" s="277">
        <v>58.929967500000004</v>
      </c>
      <c r="CT44" s="277">
        <v>58.27032999999998</v>
      </c>
      <c r="CU44" s="277">
        <v>58.069947499999991</v>
      </c>
      <c r="CV44" s="277">
        <v>57.641241000000015</v>
      </c>
      <c r="CW44" s="277">
        <v>57.778689500000056</v>
      </c>
      <c r="CX44" s="277">
        <v>58.094872999999893</v>
      </c>
      <c r="CY44" s="277">
        <v>55.434404999999998</v>
      </c>
      <c r="CZ44" s="277">
        <v>54.937502530000003</v>
      </c>
      <c r="DA44" s="277">
        <v>59.009577779999994</v>
      </c>
      <c r="DB44" s="277">
        <v>56.739284650000016</v>
      </c>
      <c r="DC44" s="277">
        <v>54.930629459999992</v>
      </c>
      <c r="DD44" s="277">
        <v>59.065845880000019</v>
      </c>
      <c r="DE44" s="277">
        <v>55.662962579999942</v>
      </c>
      <c r="DF44" s="277">
        <v>57.240088539999967</v>
      </c>
      <c r="DG44" s="277">
        <v>57.619462680000098</v>
      </c>
      <c r="DH44" s="277">
        <v>59.407062299999915</v>
      </c>
      <c r="DI44" s="277">
        <v>56.841907760000019</v>
      </c>
      <c r="DJ44" s="277">
        <v>62.230518119999992</v>
      </c>
      <c r="DK44" s="277">
        <v>53.103976640000006</v>
      </c>
      <c r="DL44" s="277">
        <v>55.113133179999998</v>
      </c>
      <c r="DM44" s="277">
        <v>54.858617790000004</v>
      </c>
      <c r="DN44" s="277">
        <v>54.065866890000002</v>
      </c>
      <c r="DO44" s="277">
        <v>55.055194670000006</v>
      </c>
      <c r="DP44" s="277">
        <v>53.942365630000026</v>
      </c>
      <c r="DQ44" s="277">
        <v>54.214609939999903</v>
      </c>
      <c r="DR44" s="277">
        <v>53.716702270000042</v>
      </c>
      <c r="DS44" s="277">
        <v>52.969694610000026</v>
      </c>
      <c r="DT44" s="277">
        <v>54.122320249999937</v>
      </c>
      <c r="DU44" s="277">
        <v>54.405942960000168</v>
      </c>
      <c r="DV44" s="277">
        <v>54.267710560000047</v>
      </c>
      <c r="DW44" s="277">
        <v>54.63766901999999</v>
      </c>
      <c r="DX44" s="277">
        <v>53.138118100000014</v>
      </c>
      <c r="DY44" s="277">
        <v>52.897491509999995</v>
      </c>
      <c r="DZ44" s="277">
        <v>53.28063875999996</v>
      </c>
      <c r="EA44" s="277">
        <v>53.540312700000044</v>
      </c>
      <c r="EB44" s="277">
        <v>53.447730299999982</v>
      </c>
      <c r="EC44" s="277">
        <v>51.080495239999998</v>
      </c>
      <c r="ED44" s="277">
        <v>54.333661200000051</v>
      </c>
      <c r="EE44" s="277">
        <v>53.867588319999939</v>
      </c>
      <c r="EF44" s="277">
        <v>54.415548790000003</v>
      </c>
      <c r="EG44" s="277">
        <v>54.926336459999909</v>
      </c>
      <c r="EH44" s="277">
        <v>54.068764810000047</v>
      </c>
      <c r="EI44" s="277">
        <v>52.315230640000003</v>
      </c>
      <c r="EJ44" s="277">
        <v>53.24477138000001</v>
      </c>
      <c r="EK44" s="277">
        <v>63.813549199999976</v>
      </c>
      <c r="EL44" s="277">
        <v>62.161693470000003</v>
      </c>
      <c r="EM44" s="277">
        <v>52.327129800000016</v>
      </c>
      <c r="EN44" s="277">
        <v>52.751356299999969</v>
      </c>
      <c r="EO44" s="277">
        <v>65.936046200000007</v>
      </c>
      <c r="EP44" s="277">
        <v>67.709074609999988</v>
      </c>
      <c r="EQ44" s="277">
        <v>69.150213710000003</v>
      </c>
      <c r="ER44" s="277">
        <v>70.365403790000059</v>
      </c>
      <c r="ES44" s="277">
        <v>70.373953370000038</v>
      </c>
      <c r="ET44" s="277">
        <v>71.248845169999925</v>
      </c>
      <c r="EU44" s="277">
        <v>69.859403100000009</v>
      </c>
      <c r="EV44" s="277">
        <v>70.952316399999987</v>
      </c>
      <c r="EW44" s="277">
        <v>69.687298829999989</v>
      </c>
      <c r="EX44" s="277">
        <v>84.492090620000027</v>
      </c>
      <c r="EY44" s="277">
        <v>82.226600520000048</v>
      </c>
      <c r="EZ44" s="277">
        <v>78.898471409999885</v>
      </c>
      <c r="FA44" s="277">
        <v>77.261094710000094</v>
      </c>
      <c r="FB44" s="277">
        <v>75.694522339999963</v>
      </c>
      <c r="FC44" s="277">
        <v>65.460820780000006</v>
      </c>
      <c r="FD44" s="277">
        <v>64.806787679999999</v>
      </c>
      <c r="FE44" s="277">
        <v>65.04632528999997</v>
      </c>
      <c r="FF44" s="277">
        <v>3.1367000001409906E-3</v>
      </c>
      <c r="FG44" s="277">
        <v>94.848656419999998</v>
      </c>
      <c r="FH44" s="277">
        <v>94.848656419999998</v>
      </c>
      <c r="FI44" s="277">
        <v>94.848656419999998</v>
      </c>
      <c r="FJ44" s="277">
        <v>99.1892493</v>
      </c>
      <c r="FK44" s="277">
        <v>101.86560965999999</v>
      </c>
      <c r="FL44" s="277">
        <v>0.14803826000002118</v>
      </c>
      <c r="FM44" s="277">
        <v>0</v>
      </c>
      <c r="FN44" s="277">
        <v>0</v>
      </c>
      <c r="FO44" s="277">
        <v>0</v>
      </c>
      <c r="FP44" s="277">
        <v>0</v>
      </c>
      <c r="FQ44" s="277">
        <v>0</v>
      </c>
      <c r="FR44" s="277">
        <v>0</v>
      </c>
      <c r="FS44" s="277">
        <v>99.811720140000006</v>
      </c>
      <c r="FT44" s="277">
        <v>101.26051293</v>
      </c>
      <c r="FU44" s="277">
        <v>102.60112823</v>
      </c>
      <c r="FV44" s="277">
        <v>100.33726804000001</v>
      </c>
      <c r="FW44" s="277">
        <v>104.47405838</v>
      </c>
      <c r="FX44" s="277">
        <v>102.28239705000001</v>
      </c>
      <c r="FY44" s="277">
        <v>107.76890000000006</v>
      </c>
      <c r="FZ44" s="277">
        <v>110.21749732999989</v>
      </c>
      <c r="GA44" s="277">
        <v>108.78208058000003</v>
      </c>
      <c r="GB44" s="277">
        <v>108.10659661000024</v>
      </c>
      <c r="GC44" s="277">
        <v>108.75370390999977</v>
      </c>
      <c r="GD44" s="277">
        <v>107.81897145999996</v>
      </c>
      <c r="GE44" s="277">
        <v>106.63614558</v>
      </c>
      <c r="GF44" s="277">
        <v>107.36990439</v>
      </c>
      <c r="GG44" s="277">
        <v>109.60245370999993</v>
      </c>
      <c r="GH44" s="277">
        <v>107.99723021000007</v>
      </c>
      <c r="GI44" s="277">
        <v>109.36399826000005</v>
      </c>
      <c r="GJ44" s="277">
        <v>109.59695915999993</v>
      </c>
      <c r="GK44" s="277">
        <v>108.50466564000007</v>
      </c>
      <c r="GL44" s="277">
        <v>109.19525512999996</v>
      </c>
      <c r="GM44" s="277">
        <v>107.97026423999991</v>
      </c>
      <c r="GN44" s="277">
        <v>108.64619028000014</v>
      </c>
      <c r="GO44" s="277">
        <v>108.1723969800002</v>
      </c>
      <c r="GP44" s="277">
        <v>102.17831668999985</v>
      </c>
      <c r="GQ44" s="277">
        <v>103.13615084999999</v>
      </c>
      <c r="GR44" s="277">
        <v>104.82173956999999</v>
      </c>
      <c r="GS44" s="277">
        <v>105.17958856</v>
      </c>
      <c r="GT44" s="277">
        <v>106.10939748999998</v>
      </c>
      <c r="GU44" s="277">
        <v>106.14504726000003</v>
      </c>
      <c r="GV44" s="277">
        <v>106.01519257999992</v>
      </c>
      <c r="GW44" s="277">
        <v>163.5467467200001</v>
      </c>
      <c r="GX44" s="277">
        <v>50.723652050000055</v>
      </c>
      <c r="GY44" s="277">
        <v>108.22932789999996</v>
      </c>
      <c r="GZ44" s="277">
        <v>107.75779345000001</v>
      </c>
      <c r="HA44" s="277">
        <v>107.99059766000009</v>
      </c>
      <c r="HB44" s="277">
        <v>105.48319030999996</v>
      </c>
      <c r="HC44" s="277">
        <v>105.21873542</v>
      </c>
      <c r="HD44" s="277">
        <v>108.36426976999999</v>
      </c>
      <c r="HE44" s="277">
        <v>109.21159070999997</v>
      </c>
      <c r="HF44" s="277">
        <v>111.03848431000009</v>
      </c>
      <c r="HG44" s="277">
        <v>110.44798828999998</v>
      </c>
      <c r="HH44" s="277">
        <v>111.30834983000005</v>
      </c>
      <c r="HI44" s="277">
        <v>111.93375750999989</v>
      </c>
      <c r="HJ44" s="277">
        <v>111.77242008000016</v>
      </c>
      <c r="HK44" s="277">
        <v>114.69507779999992</v>
      </c>
      <c r="HL44" s="277">
        <v>115.12877701000001</v>
      </c>
      <c r="HM44" s="277">
        <v>115.57427532999996</v>
      </c>
    </row>
    <row r="45" spans="2:221" x14ac:dyDescent="0.2">
      <c r="B45" s="282">
        <v>2146</v>
      </c>
      <c r="C45" s="289" t="s">
        <v>258</v>
      </c>
      <c r="D45" s="281">
        <v>747.39133282999978</v>
      </c>
      <c r="E45" s="281">
        <v>150.86693397999989</v>
      </c>
      <c r="F45" s="281">
        <v>25.332717269999989</v>
      </c>
      <c r="G45" s="281">
        <v>328.43734246000008</v>
      </c>
      <c r="H45" s="281">
        <v>463.05460211999963</v>
      </c>
      <c r="I45" s="281">
        <v>448.64127880000012</v>
      </c>
      <c r="J45" s="281">
        <v>659.56625876999988</v>
      </c>
      <c r="K45" s="281">
        <v>360.46508406000044</v>
      </c>
      <c r="L45" s="281">
        <v>408.40699369000123</v>
      </c>
      <c r="M45" s="281">
        <v>403.20004790999536</v>
      </c>
      <c r="N45" s="281">
        <v>443.00790862999986</v>
      </c>
      <c r="O45" s="281">
        <v>546.56000855000002</v>
      </c>
      <c r="P45" s="281">
        <v>158.42277027999987</v>
      </c>
      <c r="Q45" s="281">
        <v>171.74329468000013</v>
      </c>
      <c r="R45" s="281">
        <v>191.57984865999987</v>
      </c>
      <c r="S45" s="281">
        <v>225.64541921000003</v>
      </c>
      <c r="T45" s="281">
        <v>84.548526130000027</v>
      </c>
      <c r="U45" s="281">
        <v>17.820752129999988</v>
      </c>
      <c r="V45" s="281">
        <v>0</v>
      </c>
      <c r="W45" s="281">
        <v>48.497655719999869</v>
      </c>
      <c r="X45" s="281">
        <v>17.012799133333374</v>
      </c>
      <c r="Y45" s="281">
        <v>0.33517267333337486</v>
      </c>
      <c r="Z45" s="281">
        <v>7.9847454633332404</v>
      </c>
      <c r="AA45" s="281">
        <v>0</v>
      </c>
      <c r="AB45" s="281">
        <v>88.022344950000019</v>
      </c>
      <c r="AC45" s="281">
        <v>69.363455100000067</v>
      </c>
      <c r="AD45" s="281">
        <v>66.287655760000035</v>
      </c>
      <c r="AE45" s="281">
        <v>104.76388664999999</v>
      </c>
      <c r="AF45" s="281">
        <v>99.497481590000092</v>
      </c>
      <c r="AG45" s="281">
        <v>112.72016565999985</v>
      </c>
      <c r="AH45" s="281">
        <v>84.854896670000016</v>
      </c>
      <c r="AI45" s="281">
        <v>165.98205819999976</v>
      </c>
      <c r="AJ45" s="281">
        <v>124.39890401000004</v>
      </c>
      <c r="AK45" s="281">
        <v>87.07227584000006</v>
      </c>
      <c r="AL45" s="281">
        <v>98.185591039999935</v>
      </c>
      <c r="AM45" s="281">
        <v>138.98450791000008</v>
      </c>
      <c r="AN45" s="281">
        <v>104.76656333000005</v>
      </c>
      <c r="AO45" s="281">
        <v>172.23159091999983</v>
      </c>
      <c r="AP45" s="281">
        <v>118.41055173000012</v>
      </c>
      <c r="AQ45" s="281">
        <v>264.1575527899999</v>
      </c>
      <c r="AR45" s="281">
        <v>88.083611500000075</v>
      </c>
      <c r="AS45" s="281">
        <v>88.133737590000237</v>
      </c>
      <c r="AT45" s="303">
        <v>83.592365849999965</v>
      </c>
      <c r="AU45" s="303">
        <v>100.65536912000016</v>
      </c>
      <c r="AV45" s="281">
        <v>45.967715089999956</v>
      </c>
      <c r="AW45" s="281">
        <v>159.19740222000206</v>
      </c>
      <c r="AX45" s="303">
        <v>84.616129749997214</v>
      </c>
      <c r="AY45" s="303">
        <v>118.62574663000197</v>
      </c>
      <c r="AZ45" s="303">
        <v>72.638110469999958</v>
      </c>
      <c r="BA45" s="303">
        <v>119.98165602000017</v>
      </c>
      <c r="BB45" s="303">
        <v>97.552117889995145</v>
      </c>
      <c r="BC45" s="303">
        <v>113.02816353000009</v>
      </c>
      <c r="BD45" s="303">
        <v>96.840681599999982</v>
      </c>
      <c r="BE45" s="303">
        <v>107.6770725299998</v>
      </c>
      <c r="BF45" s="303">
        <v>114.66719189999986</v>
      </c>
      <c r="BG45" s="303">
        <v>123.82296260000021</v>
      </c>
      <c r="BH45" s="303">
        <v>64.763347309999972</v>
      </c>
      <c r="BI45" s="303">
        <v>138.63885349000003</v>
      </c>
      <c r="BJ45" s="303">
        <v>152.37358022999979</v>
      </c>
      <c r="BK45" s="303">
        <v>190.78422752000017</v>
      </c>
      <c r="BL45" s="303">
        <v>163.07130948000014</v>
      </c>
      <c r="BM45" s="303">
        <v>255.76611327000012</v>
      </c>
      <c r="BN45" s="303">
        <v>252.91371410999972</v>
      </c>
      <c r="BO45" s="277">
        <v>49.876471676666597</v>
      </c>
      <c r="BP45" s="277">
        <v>57.652527926666664</v>
      </c>
      <c r="BQ45" s="277">
        <v>50.893770676666605</v>
      </c>
      <c r="BR45" s="277">
        <v>75.934187846666731</v>
      </c>
      <c r="BS45" s="277">
        <v>55.629260346666655</v>
      </c>
      <c r="BT45" s="277">
        <v>40.179846486666747</v>
      </c>
      <c r="BU45" s="277">
        <v>59.186467646666642</v>
      </c>
      <c r="BV45" s="277">
        <v>71.858926706666637</v>
      </c>
      <c r="BW45" s="277">
        <v>60.534454306666589</v>
      </c>
      <c r="BX45" s="277">
        <v>93.102927806666685</v>
      </c>
      <c r="BY45" s="277">
        <v>64.299299006666644</v>
      </c>
      <c r="BZ45" s="277">
        <v>68.2431923966667</v>
      </c>
      <c r="CA45" s="277">
        <v>73.037697240000057</v>
      </c>
      <c r="CB45" s="277">
        <v>0</v>
      </c>
      <c r="CC45" s="277">
        <v>11.510828889999971</v>
      </c>
      <c r="CD45" s="277">
        <v>10.415699180000018</v>
      </c>
      <c r="CE45" s="277">
        <v>0</v>
      </c>
      <c r="CF45" s="277">
        <v>7.4050529499999698</v>
      </c>
      <c r="CG45" s="277">
        <v>0</v>
      </c>
      <c r="CH45" s="277">
        <v>0</v>
      </c>
      <c r="CI45" s="277">
        <v>0</v>
      </c>
      <c r="CJ45" s="277">
        <v>33.163232520000008</v>
      </c>
      <c r="CK45" s="277">
        <v>14.070520399999992</v>
      </c>
      <c r="CL45" s="277">
        <v>1.2639027999998689</v>
      </c>
      <c r="CM45" s="277">
        <v>0</v>
      </c>
      <c r="CN45" s="277">
        <v>0</v>
      </c>
      <c r="CO45" s="277">
        <v>17.012799133333374</v>
      </c>
      <c r="CP45" s="277">
        <v>0</v>
      </c>
      <c r="CQ45" s="277">
        <v>0</v>
      </c>
      <c r="CR45" s="277">
        <v>0.33517267333337486</v>
      </c>
      <c r="CS45" s="277">
        <v>7.9847454633332404</v>
      </c>
      <c r="CT45" s="277">
        <v>0</v>
      </c>
      <c r="CU45" s="277">
        <v>0</v>
      </c>
      <c r="CV45" s="277">
        <v>0</v>
      </c>
      <c r="CW45" s="277">
        <v>0</v>
      </c>
      <c r="CX45" s="277">
        <v>0</v>
      </c>
      <c r="CY45" s="277">
        <v>8.7645611666666525</v>
      </c>
      <c r="CZ45" s="277">
        <v>47.088041706666644</v>
      </c>
      <c r="DA45" s="277">
        <v>32.169742076666722</v>
      </c>
      <c r="DB45" s="277">
        <v>34.310825436666676</v>
      </c>
      <c r="DC45" s="277">
        <v>21.265042516666682</v>
      </c>
      <c r="DD45" s="277">
        <v>13.787587146666709</v>
      </c>
      <c r="DE45" s="277">
        <v>16.470158396666704</v>
      </c>
      <c r="DF45" s="277">
        <v>30.594766766666766</v>
      </c>
      <c r="DG45" s="277">
        <v>19.222730596666565</v>
      </c>
      <c r="DH45" s="277">
        <v>23.979214356666688</v>
      </c>
      <c r="DI45" s="277">
        <v>22.449551736666649</v>
      </c>
      <c r="DJ45" s="277">
        <v>58.335120556666652</v>
      </c>
      <c r="DK45" s="277">
        <v>14.459408406667023</v>
      </c>
      <c r="DL45" s="277">
        <v>26.459181166665985</v>
      </c>
      <c r="DM45" s="277">
        <v>58.578892016667083</v>
      </c>
      <c r="DN45" s="277">
        <v>37.929894836665909</v>
      </c>
      <c r="DO45" s="277">
        <v>47.861286886666861</v>
      </c>
      <c r="DP45" s="277">
        <v>26.92898393666708</v>
      </c>
      <c r="DQ45" s="277">
        <v>29.68401734666692</v>
      </c>
      <c r="DR45" s="277">
        <v>33.518789346665827</v>
      </c>
      <c r="DS45" s="277">
        <v>21.65208997666727</v>
      </c>
      <c r="DT45" s="277">
        <v>39.16555691666693</v>
      </c>
      <c r="DU45" s="277">
        <v>49.129937556665965</v>
      </c>
      <c r="DV45" s="277">
        <v>77.686563726666861</v>
      </c>
      <c r="DW45" s="277">
        <v>26.046122573333335</v>
      </c>
      <c r="DX45" s="277">
        <v>28.973853183333375</v>
      </c>
      <c r="DY45" s="277">
        <v>69.378928253333328</v>
      </c>
      <c r="DZ45" s="277">
        <v>36.232323123333401</v>
      </c>
      <c r="EA45" s="277">
        <v>30.981274753333253</v>
      </c>
      <c r="EB45" s="277">
        <v>19.858677963333406</v>
      </c>
      <c r="EC45" s="277">
        <v>18.089372313333257</v>
      </c>
      <c r="ED45" s="277">
        <v>47.546685783333345</v>
      </c>
      <c r="EE45" s="277">
        <v>32.549532943333332</v>
      </c>
      <c r="EF45" s="277">
        <v>47.432597503332886</v>
      </c>
      <c r="EG45" s="277">
        <v>31.97212805333416</v>
      </c>
      <c r="EH45" s="277">
        <v>59.57978235333303</v>
      </c>
      <c r="EI45" s="277">
        <v>30.719903960000011</v>
      </c>
      <c r="EJ45" s="277">
        <v>33.210048970000003</v>
      </c>
      <c r="EK45" s="277">
        <v>40.83661040000004</v>
      </c>
      <c r="EL45" s="277">
        <v>85.618546439999932</v>
      </c>
      <c r="EM45" s="277">
        <v>58.313346940000002</v>
      </c>
      <c r="EN45" s="277">
        <v>28.299697539999897</v>
      </c>
      <c r="EO45" s="277">
        <v>32.311042500000099</v>
      </c>
      <c r="EP45" s="277">
        <v>59.956202310000037</v>
      </c>
      <c r="EQ45" s="277">
        <v>26.143306919999986</v>
      </c>
      <c r="ER45" s="277">
        <v>39.101127959999872</v>
      </c>
      <c r="ES45" s="277">
        <v>43.835205199999962</v>
      </c>
      <c r="ET45" s="277">
        <v>181.22121963000006</v>
      </c>
      <c r="EU45" s="277">
        <v>15.709146169999997</v>
      </c>
      <c r="EV45" s="277">
        <v>25.217818640000019</v>
      </c>
      <c r="EW45" s="277">
        <v>47.156646690000059</v>
      </c>
      <c r="EX45" s="277">
        <v>35.951441449999948</v>
      </c>
      <c r="EY45" s="277">
        <v>23.675440810000168</v>
      </c>
      <c r="EZ45" s="277">
        <v>28.506855330000121</v>
      </c>
      <c r="FA45" s="277">
        <v>28.019449769999994</v>
      </c>
      <c r="FB45" s="277">
        <v>31.427994090000027</v>
      </c>
      <c r="FC45" s="277">
        <v>24.144921989999943</v>
      </c>
      <c r="FD45" s="277">
        <v>28.315610090000177</v>
      </c>
      <c r="FE45" s="277">
        <v>30.137885060000144</v>
      </c>
      <c r="FF45" s="277">
        <v>42.201873969999838</v>
      </c>
      <c r="FG45" s="277">
        <v>0.33595317999993313</v>
      </c>
      <c r="FH45" s="277">
        <v>18.777015880000022</v>
      </c>
      <c r="FI45" s="277">
        <v>26.854746030000001</v>
      </c>
      <c r="FJ45" s="277">
        <v>12.987346120000154</v>
      </c>
      <c r="FK45" s="277">
        <v>-22.729981850000001</v>
      </c>
      <c r="FL45" s="277">
        <v>168.94003795000191</v>
      </c>
      <c r="FM45" s="277">
        <v>12.600346909997086</v>
      </c>
      <c r="FN45" s="277">
        <v>46.608541300000127</v>
      </c>
      <c r="FO45" s="277">
        <v>25.407241540000001</v>
      </c>
      <c r="FP45" s="277">
        <v>15.841395180000916</v>
      </c>
      <c r="FQ45" s="277">
        <v>37.104102969999872</v>
      </c>
      <c r="FR45" s="277">
        <v>65.680248480001183</v>
      </c>
      <c r="FS45" s="277">
        <v>12.968837300000018</v>
      </c>
      <c r="FT45" s="277">
        <v>16.01366809000001</v>
      </c>
      <c r="FU45" s="277">
        <v>43.65560507999993</v>
      </c>
      <c r="FV45" s="277">
        <v>67.564608870000654</v>
      </c>
      <c r="FW45" s="277">
        <v>28.217418859999896</v>
      </c>
      <c r="FX45" s="277">
        <v>24.199628289999623</v>
      </c>
      <c r="FY45" s="277">
        <v>31.672891899995079</v>
      </c>
      <c r="FZ45" s="277">
        <v>33.457698679999453</v>
      </c>
      <c r="GA45" s="277">
        <v>32.421527310000613</v>
      </c>
      <c r="GB45" s="277">
        <v>27.228690880000386</v>
      </c>
      <c r="GC45" s="277">
        <v>23.029835529999389</v>
      </c>
      <c r="GD45" s="277">
        <v>62.769637120000311</v>
      </c>
      <c r="GE45" s="277">
        <v>17.937826130000019</v>
      </c>
      <c r="GF45" s="277">
        <v>25.825014920000058</v>
      </c>
      <c r="GG45" s="277">
        <v>53.077840549999905</v>
      </c>
      <c r="GH45" s="277">
        <v>54.512862779999921</v>
      </c>
      <c r="GI45" s="277">
        <v>33.765208809999933</v>
      </c>
      <c r="GJ45" s="277">
        <v>19.399000939999951</v>
      </c>
      <c r="GK45" s="277">
        <v>32.123468360000174</v>
      </c>
      <c r="GL45" s="277">
        <v>53.368977729999699</v>
      </c>
      <c r="GM45" s="277">
        <v>29.17474580999999</v>
      </c>
      <c r="GN45" s="277">
        <v>30.219240260000049</v>
      </c>
      <c r="GO45" s="277">
        <v>35.934606060000249</v>
      </c>
      <c r="GP45" s="277">
        <v>57.669116279999912</v>
      </c>
      <c r="GQ45" s="277">
        <v>8.6710946400000353</v>
      </c>
      <c r="GR45" s="277">
        <v>13.308487930000013</v>
      </c>
      <c r="GS45" s="277">
        <v>42.783764739999924</v>
      </c>
      <c r="GT45" s="277">
        <v>73.902887759999942</v>
      </c>
      <c r="GU45" s="277">
        <v>28.850241120000078</v>
      </c>
      <c r="GV45" s="277">
        <v>35.885724610000011</v>
      </c>
      <c r="GW45" s="277">
        <v>76.315656149999882</v>
      </c>
      <c r="GX45" s="277">
        <v>57.441093649999971</v>
      </c>
      <c r="GY45" s="277">
        <v>18.616830429999936</v>
      </c>
      <c r="GZ45" s="277">
        <v>74.572559850000118</v>
      </c>
      <c r="HA45" s="277">
        <v>42.430372460000115</v>
      </c>
      <c r="HB45" s="277">
        <v>73.781295209999939</v>
      </c>
      <c r="HC45" s="277">
        <v>22.915913009999997</v>
      </c>
      <c r="HD45" s="277">
        <v>57.781353780000018</v>
      </c>
      <c r="HE45" s="277">
        <v>82.374042690000124</v>
      </c>
      <c r="HF45" s="277">
        <v>145.28560240999991</v>
      </c>
      <c r="HG45" s="277">
        <v>81.415753330000257</v>
      </c>
      <c r="HH45" s="277">
        <v>29.064757529999952</v>
      </c>
      <c r="HI45" s="277">
        <v>43.932611339999937</v>
      </c>
      <c r="HJ45" s="277">
        <v>91.35401638999997</v>
      </c>
      <c r="HK45" s="277">
        <v>117.62708637999981</v>
      </c>
      <c r="HL45" s="277">
        <v>93.864317389999485</v>
      </c>
      <c r="HM45" s="277">
        <v>109.31815675999962</v>
      </c>
    </row>
    <row r="46" spans="2:221" x14ac:dyDescent="0.2">
      <c r="B46" s="282"/>
      <c r="C46" s="286" t="s">
        <v>272</v>
      </c>
      <c r="D46" s="281">
        <v>0</v>
      </c>
      <c r="E46" s="281">
        <v>0</v>
      </c>
      <c r="F46" s="281">
        <v>0</v>
      </c>
      <c r="G46" s="281">
        <v>0</v>
      </c>
      <c r="H46" s="281">
        <v>0</v>
      </c>
      <c r="I46" s="281">
        <v>0</v>
      </c>
      <c r="J46" s="281">
        <v>0</v>
      </c>
      <c r="K46" s="281">
        <v>0</v>
      </c>
      <c r="L46" s="281">
        <v>0</v>
      </c>
      <c r="M46" s="281">
        <v>0</v>
      </c>
      <c r="N46" s="281">
        <v>0</v>
      </c>
      <c r="O46" s="281">
        <v>14.87567789</v>
      </c>
      <c r="P46" s="281">
        <v>0</v>
      </c>
      <c r="Q46" s="281">
        <v>0</v>
      </c>
      <c r="R46" s="281">
        <v>0</v>
      </c>
      <c r="S46" s="281">
        <v>0</v>
      </c>
      <c r="T46" s="281">
        <v>0</v>
      </c>
      <c r="U46" s="281">
        <v>0</v>
      </c>
      <c r="V46" s="281">
        <v>0</v>
      </c>
      <c r="W46" s="281">
        <v>0</v>
      </c>
      <c r="X46" s="281">
        <v>0</v>
      </c>
      <c r="Y46" s="281">
        <v>0</v>
      </c>
      <c r="Z46" s="281">
        <v>0</v>
      </c>
      <c r="AA46" s="281">
        <v>0</v>
      </c>
      <c r="AB46" s="281">
        <v>0</v>
      </c>
      <c r="AC46" s="281">
        <v>0</v>
      </c>
      <c r="AD46" s="281">
        <v>0</v>
      </c>
      <c r="AE46" s="281">
        <v>0</v>
      </c>
      <c r="AF46" s="281">
        <v>0</v>
      </c>
      <c r="AG46" s="281">
        <v>0</v>
      </c>
      <c r="AH46" s="281">
        <v>0</v>
      </c>
      <c r="AI46" s="281">
        <v>0</v>
      </c>
      <c r="AJ46" s="281">
        <v>0</v>
      </c>
      <c r="AK46" s="281">
        <v>0</v>
      </c>
      <c r="AL46" s="281">
        <v>0</v>
      </c>
      <c r="AM46" s="281">
        <v>0</v>
      </c>
      <c r="AN46" s="281">
        <v>0</v>
      </c>
      <c r="AO46" s="281">
        <v>0</v>
      </c>
      <c r="AP46" s="281">
        <v>0</v>
      </c>
      <c r="AQ46" s="281">
        <v>0</v>
      </c>
      <c r="AR46" s="281">
        <v>0</v>
      </c>
      <c r="AS46" s="281">
        <v>0</v>
      </c>
      <c r="AT46" s="303">
        <v>0</v>
      </c>
      <c r="AU46" s="303">
        <v>0</v>
      </c>
      <c r="AV46" s="281">
        <v>0</v>
      </c>
      <c r="AW46" s="281">
        <v>0</v>
      </c>
      <c r="AX46" s="303">
        <v>0</v>
      </c>
      <c r="AY46" s="303">
        <v>0</v>
      </c>
      <c r="AZ46" s="303">
        <v>0</v>
      </c>
      <c r="BA46" s="303">
        <v>0</v>
      </c>
      <c r="BB46" s="303">
        <v>0</v>
      </c>
      <c r="BC46" s="303">
        <v>0</v>
      </c>
      <c r="BD46" s="303">
        <v>0</v>
      </c>
      <c r="BE46" s="303">
        <v>0</v>
      </c>
      <c r="BF46" s="303">
        <v>0</v>
      </c>
      <c r="BG46" s="303">
        <v>0</v>
      </c>
      <c r="BH46" s="303">
        <v>0</v>
      </c>
      <c r="BI46" s="303">
        <v>0</v>
      </c>
      <c r="BJ46" s="303">
        <v>0</v>
      </c>
      <c r="BK46" s="303">
        <v>14.87567789</v>
      </c>
      <c r="BL46" s="303">
        <v>0</v>
      </c>
      <c r="BM46" s="303">
        <v>0</v>
      </c>
      <c r="BN46" s="303">
        <v>0</v>
      </c>
      <c r="BO46" s="277">
        <v>0</v>
      </c>
      <c r="BP46" s="277">
        <v>0</v>
      </c>
      <c r="BQ46" s="277">
        <v>0</v>
      </c>
      <c r="BR46" s="277">
        <v>0</v>
      </c>
      <c r="BS46" s="277">
        <v>0</v>
      </c>
      <c r="BT46" s="277">
        <v>0</v>
      </c>
      <c r="BU46" s="277">
        <v>0</v>
      </c>
      <c r="BV46" s="277">
        <v>0</v>
      </c>
      <c r="BW46" s="277">
        <v>0</v>
      </c>
      <c r="BX46" s="277">
        <v>0</v>
      </c>
      <c r="BY46" s="277">
        <v>0</v>
      </c>
      <c r="BZ46" s="277">
        <v>0</v>
      </c>
      <c r="CA46" s="277">
        <v>0</v>
      </c>
      <c r="CB46" s="277">
        <v>0</v>
      </c>
      <c r="CC46" s="277">
        <v>0</v>
      </c>
      <c r="CD46" s="277">
        <v>0</v>
      </c>
      <c r="CE46" s="277">
        <v>0</v>
      </c>
      <c r="CF46" s="277">
        <v>0</v>
      </c>
      <c r="CG46" s="277">
        <v>0</v>
      </c>
      <c r="CH46" s="277">
        <v>0</v>
      </c>
      <c r="CI46" s="277">
        <v>0</v>
      </c>
      <c r="CJ46" s="277">
        <v>0</v>
      </c>
      <c r="CK46" s="277">
        <v>0</v>
      </c>
      <c r="CL46" s="277">
        <v>0</v>
      </c>
      <c r="CM46" s="277">
        <v>0</v>
      </c>
      <c r="CN46" s="277">
        <v>0</v>
      </c>
      <c r="CO46" s="277">
        <v>0</v>
      </c>
      <c r="CP46" s="277">
        <v>0</v>
      </c>
      <c r="CQ46" s="277">
        <v>0</v>
      </c>
      <c r="CR46" s="277">
        <v>0</v>
      </c>
      <c r="CS46" s="277">
        <v>0</v>
      </c>
      <c r="CT46" s="277">
        <v>0</v>
      </c>
      <c r="CU46" s="277">
        <v>0</v>
      </c>
      <c r="CV46" s="277">
        <v>0</v>
      </c>
      <c r="CW46" s="277">
        <v>0</v>
      </c>
      <c r="CX46" s="277">
        <v>0</v>
      </c>
      <c r="CY46" s="277">
        <v>0</v>
      </c>
      <c r="CZ46" s="277">
        <v>0</v>
      </c>
      <c r="DA46" s="277">
        <v>0</v>
      </c>
      <c r="DB46" s="277">
        <v>0</v>
      </c>
      <c r="DC46" s="277">
        <v>0</v>
      </c>
      <c r="DD46" s="277">
        <v>0</v>
      </c>
      <c r="DE46" s="277">
        <v>0</v>
      </c>
      <c r="DF46" s="277">
        <v>0</v>
      </c>
      <c r="DG46" s="277">
        <v>0</v>
      </c>
      <c r="DH46" s="277">
        <v>0</v>
      </c>
      <c r="DI46" s="277">
        <v>0</v>
      </c>
      <c r="DJ46" s="277">
        <v>0</v>
      </c>
      <c r="DK46" s="277">
        <v>0</v>
      </c>
      <c r="DL46" s="277">
        <v>0</v>
      </c>
      <c r="DM46" s="277">
        <v>0</v>
      </c>
      <c r="DN46" s="277">
        <v>0</v>
      </c>
      <c r="DO46" s="277">
        <v>0</v>
      </c>
      <c r="DP46" s="277">
        <v>0</v>
      </c>
      <c r="DQ46" s="277">
        <v>0</v>
      </c>
      <c r="DR46" s="277">
        <v>0</v>
      </c>
      <c r="DS46" s="277">
        <v>0</v>
      </c>
      <c r="DT46" s="277">
        <v>0</v>
      </c>
      <c r="DU46" s="277">
        <v>0</v>
      </c>
      <c r="DV46" s="277">
        <v>0</v>
      </c>
      <c r="DW46" s="277">
        <v>0</v>
      </c>
      <c r="DX46" s="277">
        <v>0</v>
      </c>
      <c r="DY46" s="277">
        <v>0</v>
      </c>
      <c r="DZ46" s="277">
        <v>0</v>
      </c>
      <c r="EA46" s="277">
        <v>0</v>
      </c>
      <c r="EB46" s="277">
        <v>0</v>
      </c>
      <c r="EC46" s="277">
        <v>0</v>
      </c>
      <c r="ED46" s="277">
        <v>0</v>
      </c>
      <c r="EE46" s="277">
        <v>0</v>
      </c>
      <c r="EF46" s="277">
        <v>0</v>
      </c>
      <c r="EG46" s="277">
        <v>0</v>
      </c>
      <c r="EH46" s="277">
        <v>0</v>
      </c>
      <c r="EI46" s="277">
        <v>0</v>
      </c>
      <c r="EJ46" s="277">
        <v>0</v>
      </c>
      <c r="EK46" s="277">
        <v>0</v>
      </c>
      <c r="EL46" s="277">
        <v>0</v>
      </c>
      <c r="EM46" s="277">
        <v>0</v>
      </c>
      <c r="EN46" s="277">
        <v>0</v>
      </c>
      <c r="EO46" s="277">
        <v>0</v>
      </c>
      <c r="EP46" s="277">
        <v>0</v>
      </c>
      <c r="EQ46" s="277">
        <v>0</v>
      </c>
      <c r="ER46" s="277">
        <v>0</v>
      </c>
      <c r="ES46" s="277">
        <v>0</v>
      </c>
      <c r="ET46" s="277">
        <v>0</v>
      </c>
      <c r="EU46" s="277">
        <v>0</v>
      </c>
      <c r="EV46" s="277">
        <v>0</v>
      </c>
      <c r="EW46" s="277">
        <v>0</v>
      </c>
      <c r="EX46" s="277">
        <v>0</v>
      </c>
      <c r="EY46" s="277">
        <v>0</v>
      </c>
      <c r="EZ46" s="277">
        <v>0</v>
      </c>
      <c r="FA46" s="277">
        <v>0</v>
      </c>
      <c r="FB46" s="277">
        <v>0</v>
      </c>
      <c r="FC46" s="277">
        <v>0</v>
      </c>
      <c r="FD46" s="277">
        <v>0</v>
      </c>
      <c r="FE46" s="277">
        <v>0</v>
      </c>
      <c r="FF46" s="277">
        <v>0</v>
      </c>
      <c r="FG46" s="277">
        <v>0</v>
      </c>
      <c r="FH46" s="277">
        <v>0</v>
      </c>
      <c r="FI46" s="277">
        <v>0</v>
      </c>
      <c r="FJ46" s="277">
        <v>0</v>
      </c>
      <c r="FK46" s="277">
        <v>0</v>
      </c>
      <c r="FL46" s="277">
        <v>0</v>
      </c>
      <c r="FM46" s="277">
        <v>0</v>
      </c>
      <c r="FN46" s="277">
        <v>0</v>
      </c>
      <c r="FO46" s="277">
        <v>0</v>
      </c>
      <c r="FP46" s="277">
        <v>0</v>
      </c>
      <c r="FQ46" s="277">
        <v>0</v>
      </c>
      <c r="FR46" s="277">
        <v>0</v>
      </c>
      <c r="FS46" s="277">
        <v>0</v>
      </c>
      <c r="FT46" s="277">
        <v>0</v>
      </c>
      <c r="FU46" s="277">
        <v>0</v>
      </c>
      <c r="FV46" s="277">
        <v>0</v>
      </c>
      <c r="FW46" s="277">
        <v>0</v>
      </c>
      <c r="FX46" s="277">
        <v>0</v>
      </c>
      <c r="FY46" s="277">
        <v>0</v>
      </c>
      <c r="FZ46" s="277">
        <v>0</v>
      </c>
      <c r="GA46" s="277">
        <v>0</v>
      </c>
      <c r="GB46" s="277">
        <v>0</v>
      </c>
      <c r="GC46" s="277">
        <v>0</v>
      </c>
      <c r="GD46" s="277">
        <v>0</v>
      </c>
      <c r="GE46" s="277">
        <v>0</v>
      </c>
      <c r="GF46" s="277">
        <v>0</v>
      </c>
      <c r="GG46" s="277">
        <v>0</v>
      </c>
      <c r="GH46" s="277">
        <v>0</v>
      </c>
      <c r="GI46" s="277">
        <v>0</v>
      </c>
      <c r="GJ46" s="277">
        <v>0</v>
      </c>
      <c r="GK46" s="277">
        <v>0</v>
      </c>
      <c r="GL46" s="277">
        <v>0</v>
      </c>
      <c r="GM46" s="277">
        <v>0</v>
      </c>
      <c r="GN46" s="277">
        <v>0</v>
      </c>
      <c r="GO46" s="277">
        <v>0</v>
      </c>
      <c r="GP46" s="277">
        <v>0</v>
      </c>
      <c r="GQ46" s="277">
        <v>0</v>
      </c>
      <c r="GR46" s="277">
        <v>0</v>
      </c>
      <c r="GS46" s="277">
        <v>0</v>
      </c>
      <c r="GT46" s="277">
        <v>0</v>
      </c>
      <c r="GU46" s="277">
        <v>0</v>
      </c>
      <c r="GV46" s="277">
        <v>0</v>
      </c>
      <c r="GW46" s="277">
        <v>0</v>
      </c>
      <c r="GX46" s="277">
        <v>0</v>
      </c>
      <c r="GY46" s="277">
        <v>0</v>
      </c>
      <c r="GZ46" s="277">
        <v>0</v>
      </c>
      <c r="HA46" s="277">
        <v>0</v>
      </c>
      <c r="HB46" s="277">
        <v>14.87567789</v>
      </c>
      <c r="HC46" s="277">
        <v>0</v>
      </c>
      <c r="HD46" s="277">
        <v>0</v>
      </c>
      <c r="HE46" s="277">
        <v>0</v>
      </c>
      <c r="HF46" s="277">
        <v>0</v>
      </c>
      <c r="HG46" s="277">
        <v>0</v>
      </c>
      <c r="HH46" s="277">
        <v>0</v>
      </c>
      <c r="HI46" s="277">
        <v>0</v>
      </c>
      <c r="HJ46" s="277">
        <v>0</v>
      </c>
      <c r="HK46" s="277">
        <v>0</v>
      </c>
      <c r="HL46" s="277">
        <v>0</v>
      </c>
      <c r="HM46" s="277">
        <v>0</v>
      </c>
    </row>
    <row r="47" spans="2:221" x14ac:dyDescent="0.2">
      <c r="B47" s="282">
        <v>215</v>
      </c>
      <c r="C47" s="288" t="s">
        <v>26</v>
      </c>
      <c r="D47" s="281">
        <v>0</v>
      </c>
      <c r="E47" s="281">
        <v>0</v>
      </c>
      <c r="F47" s="281">
        <v>0</v>
      </c>
      <c r="G47" s="281">
        <v>0</v>
      </c>
      <c r="H47" s="281">
        <v>0</v>
      </c>
      <c r="I47" s="281">
        <v>0</v>
      </c>
      <c r="J47" s="281">
        <v>0</v>
      </c>
      <c r="K47" s="281">
        <v>0</v>
      </c>
      <c r="L47" s="281">
        <v>0</v>
      </c>
      <c r="M47" s="281">
        <v>0</v>
      </c>
      <c r="N47" s="281">
        <v>0</v>
      </c>
      <c r="O47" s="281">
        <v>0</v>
      </c>
      <c r="P47" s="281">
        <v>0</v>
      </c>
      <c r="Q47" s="281">
        <v>0</v>
      </c>
      <c r="R47" s="281">
        <v>0</v>
      </c>
      <c r="S47" s="281">
        <v>0</v>
      </c>
      <c r="T47" s="281">
        <v>0</v>
      </c>
      <c r="U47" s="281">
        <v>0</v>
      </c>
      <c r="V47" s="281">
        <v>0</v>
      </c>
      <c r="W47" s="281">
        <v>0</v>
      </c>
      <c r="X47" s="281">
        <v>0</v>
      </c>
      <c r="Y47" s="281">
        <v>0</v>
      </c>
      <c r="Z47" s="281">
        <v>0</v>
      </c>
      <c r="AA47" s="281">
        <v>0</v>
      </c>
      <c r="AB47" s="281">
        <v>0</v>
      </c>
      <c r="AC47" s="281">
        <v>0</v>
      </c>
      <c r="AD47" s="281">
        <v>0</v>
      </c>
      <c r="AE47" s="281">
        <v>0</v>
      </c>
      <c r="AF47" s="281">
        <v>0</v>
      </c>
      <c r="AG47" s="281">
        <v>0</v>
      </c>
      <c r="AH47" s="281">
        <v>0</v>
      </c>
      <c r="AI47" s="281">
        <v>0</v>
      </c>
      <c r="AJ47" s="281">
        <v>0</v>
      </c>
      <c r="AK47" s="281">
        <v>0</v>
      </c>
      <c r="AL47" s="281">
        <v>0</v>
      </c>
      <c r="AM47" s="281">
        <v>0</v>
      </c>
      <c r="AN47" s="281">
        <v>0</v>
      </c>
      <c r="AO47" s="281">
        <v>0</v>
      </c>
      <c r="AP47" s="281">
        <v>0</v>
      </c>
      <c r="AQ47" s="281">
        <v>0</v>
      </c>
      <c r="AR47" s="281">
        <v>0</v>
      </c>
      <c r="AS47" s="281">
        <v>0</v>
      </c>
      <c r="AT47" s="303">
        <v>0</v>
      </c>
      <c r="AU47" s="303">
        <v>0</v>
      </c>
      <c r="AV47" s="281">
        <v>0</v>
      </c>
      <c r="AW47" s="281">
        <v>0</v>
      </c>
      <c r="AX47" s="303">
        <v>0</v>
      </c>
      <c r="AY47" s="303">
        <v>0</v>
      </c>
      <c r="AZ47" s="303">
        <v>0</v>
      </c>
      <c r="BA47" s="303">
        <v>0</v>
      </c>
      <c r="BB47" s="303">
        <v>0</v>
      </c>
      <c r="BC47" s="303">
        <v>0</v>
      </c>
      <c r="BD47" s="303">
        <v>0</v>
      </c>
      <c r="BE47" s="303">
        <v>0</v>
      </c>
      <c r="BF47" s="303">
        <v>0</v>
      </c>
      <c r="BG47" s="303">
        <v>0</v>
      </c>
      <c r="BH47" s="303">
        <v>0</v>
      </c>
      <c r="BI47" s="303">
        <v>0</v>
      </c>
      <c r="BJ47" s="303">
        <v>0</v>
      </c>
      <c r="BK47" s="303">
        <v>0</v>
      </c>
      <c r="BL47" s="303">
        <v>0</v>
      </c>
      <c r="BM47" s="303">
        <v>0</v>
      </c>
      <c r="BN47" s="303">
        <v>0</v>
      </c>
      <c r="BO47" s="277">
        <v>0</v>
      </c>
      <c r="BP47" s="277">
        <v>0</v>
      </c>
      <c r="BQ47" s="277">
        <v>0</v>
      </c>
      <c r="BR47" s="277">
        <v>0</v>
      </c>
      <c r="BS47" s="277">
        <v>0</v>
      </c>
      <c r="BT47" s="277">
        <v>0</v>
      </c>
      <c r="BU47" s="277">
        <v>0</v>
      </c>
      <c r="BV47" s="277">
        <v>0</v>
      </c>
      <c r="BW47" s="277">
        <v>0</v>
      </c>
      <c r="BX47" s="277">
        <v>0</v>
      </c>
      <c r="BY47" s="277">
        <v>0</v>
      </c>
      <c r="BZ47" s="277">
        <v>0</v>
      </c>
      <c r="CA47" s="277">
        <v>0</v>
      </c>
      <c r="CB47" s="277">
        <v>0</v>
      </c>
      <c r="CC47" s="277">
        <v>0</v>
      </c>
      <c r="CD47" s="277">
        <v>0</v>
      </c>
      <c r="CE47" s="277">
        <v>0</v>
      </c>
      <c r="CF47" s="277">
        <v>0</v>
      </c>
      <c r="CG47" s="277">
        <v>0</v>
      </c>
      <c r="CH47" s="277">
        <v>0</v>
      </c>
      <c r="CI47" s="277">
        <v>0</v>
      </c>
      <c r="CJ47" s="277">
        <v>0</v>
      </c>
      <c r="CK47" s="277">
        <v>0</v>
      </c>
      <c r="CL47" s="277">
        <v>0</v>
      </c>
      <c r="CM47" s="277">
        <v>0</v>
      </c>
      <c r="CN47" s="277">
        <v>0</v>
      </c>
      <c r="CO47" s="277">
        <v>0</v>
      </c>
      <c r="CP47" s="277">
        <v>0</v>
      </c>
      <c r="CQ47" s="277">
        <v>0</v>
      </c>
      <c r="CR47" s="277">
        <v>0</v>
      </c>
      <c r="CS47" s="277">
        <v>0</v>
      </c>
      <c r="CT47" s="277">
        <v>0</v>
      </c>
      <c r="CU47" s="277">
        <v>0</v>
      </c>
      <c r="CV47" s="277">
        <v>0</v>
      </c>
      <c r="CW47" s="277">
        <v>0</v>
      </c>
      <c r="CX47" s="277">
        <v>0</v>
      </c>
      <c r="CY47" s="277">
        <v>0</v>
      </c>
      <c r="CZ47" s="277">
        <v>0</v>
      </c>
      <c r="DA47" s="277">
        <v>0</v>
      </c>
      <c r="DB47" s="277">
        <v>0</v>
      </c>
      <c r="DC47" s="277">
        <v>0</v>
      </c>
      <c r="DD47" s="277">
        <v>0</v>
      </c>
      <c r="DE47" s="277">
        <v>0</v>
      </c>
      <c r="DF47" s="277">
        <v>0</v>
      </c>
      <c r="DG47" s="277">
        <v>0</v>
      </c>
      <c r="DH47" s="277">
        <v>0</v>
      </c>
      <c r="DI47" s="277">
        <v>0</v>
      </c>
      <c r="DJ47" s="277">
        <v>0</v>
      </c>
      <c r="DK47" s="277">
        <v>0</v>
      </c>
      <c r="DL47" s="277">
        <v>0</v>
      </c>
      <c r="DM47" s="277">
        <v>0</v>
      </c>
      <c r="DN47" s="277">
        <v>0</v>
      </c>
      <c r="DO47" s="277">
        <v>0</v>
      </c>
      <c r="DP47" s="277">
        <v>0</v>
      </c>
      <c r="DQ47" s="277">
        <v>0</v>
      </c>
      <c r="DR47" s="277">
        <v>0</v>
      </c>
      <c r="DS47" s="277">
        <v>0</v>
      </c>
      <c r="DT47" s="277">
        <v>0</v>
      </c>
      <c r="DU47" s="277">
        <v>0</v>
      </c>
      <c r="DV47" s="277">
        <v>0</v>
      </c>
      <c r="DW47" s="277">
        <v>0</v>
      </c>
      <c r="DX47" s="277">
        <v>0</v>
      </c>
      <c r="DY47" s="277">
        <v>0</v>
      </c>
      <c r="DZ47" s="277">
        <v>0</v>
      </c>
      <c r="EA47" s="277">
        <v>0</v>
      </c>
      <c r="EB47" s="277">
        <v>0</v>
      </c>
      <c r="EC47" s="277">
        <v>0</v>
      </c>
      <c r="ED47" s="277">
        <v>0</v>
      </c>
      <c r="EE47" s="277">
        <v>0</v>
      </c>
      <c r="EF47" s="277">
        <v>0</v>
      </c>
      <c r="EG47" s="277">
        <v>0</v>
      </c>
      <c r="EH47" s="277">
        <v>0</v>
      </c>
      <c r="EI47" s="277">
        <v>0</v>
      </c>
      <c r="EJ47" s="277">
        <v>0</v>
      </c>
      <c r="EK47" s="277">
        <v>0</v>
      </c>
      <c r="EL47" s="277">
        <v>0</v>
      </c>
      <c r="EM47" s="277">
        <v>0</v>
      </c>
      <c r="EN47" s="277">
        <v>0</v>
      </c>
      <c r="EO47" s="277">
        <v>0</v>
      </c>
      <c r="EP47" s="277">
        <v>0</v>
      </c>
      <c r="EQ47" s="277">
        <v>0</v>
      </c>
      <c r="ER47" s="277">
        <v>0</v>
      </c>
      <c r="ES47" s="277">
        <v>0</v>
      </c>
      <c r="ET47" s="277">
        <v>0</v>
      </c>
      <c r="EU47" s="277">
        <v>0</v>
      </c>
      <c r="EV47" s="277">
        <v>0</v>
      </c>
      <c r="EW47" s="277">
        <v>0</v>
      </c>
      <c r="EX47" s="277">
        <v>0</v>
      </c>
      <c r="EY47" s="277">
        <v>0</v>
      </c>
      <c r="EZ47" s="277">
        <v>0</v>
      </c>
      <c r="FA47" s="277">
        <v>0</v>
      </c>
      <c r="FB47" s="277">
        <v>0</v>
      </c>
      <c r="FC47" s="277">
        <v>0</v>
      </c>
      <c r="FD47" s="277">
        <v>0</v>
      </c>
      <c r="FE47" s="277">
        <v>0</v>
      </c>
      <c r="FF47" s="277">
        <v>0</v>
      </c>
      <c r="FG47" s="277">
        <v>0</v>
      </c>
      <c r="FH47" s="277">
        <v>0</v>
      </c>
      <c r="FI47" s="277">
        <v>0</v>
      </c>
      <c r="FJ47" s="277">
        <v>0</v>
      </c>
      <c r="FK47" s="277">
        <v>0</v>
      </c>
      <c r="FL47" s="277">
        <v>0</v>
      </c>
      <c r="FM47" s="277">
        <v>0</v>
      </c>
      <c r="FN47" s="277">
        <v>0</v>
      </c>
      <c r="FO47" s="277">
        <v>0</v>
      </c>
      <c r="FP47" s="277">
        <v>0</v>
      </c>
      <c r="FQ47" s="277">
        <v>0</v>
      </c>
      <c r="FR47" s="277">
        <v>0</v>
      </c>
      <c r="FS47" s="277">
        <v>0</v>
      </c>
      <c r="FT47" s="277">
        <v>0</v>
      </c>
      <c r="FU47" s="277">
        <v>0</v>
      </c>
      <c r="FV47" s="277">
        <v>0</v>
      </c>
      <c r="FW47" s="277">
        <v>0</v>
      </c>
      <c r="FX47" s="277">
        <v>0</v>
      </c>
      <c r="FY47" s="277">
        <v>0</v>
      </c>
      <c r="FZ47" s="277">
        <v>0</v>
      </c>
      <c r="GA47" s="277">
        <v>0</v>
      </c>
      <c r="GB47" s="277">
        <v>0</v>
      </c>
      <c r="GC47" s="277">
        <v>0</v>
      </c>
      <c r="GD47" s="277">
        <v>0</v>
      </c>
      <c r="GE47" s="277">
        <v>0</v>
      </c>
      <c r="GF47" s="277">
        <v>0</v>
      </c>
      <c r="GG47" s="277">
        <v>0</v>
      </c>
      <c r="GH47" s="277">
        <v>0</v>
      </c>
      <c r="GI47" s="277">
        <v>0</v>
      </c>
      <c r="GJ47" s="277">
        <v>0</v>
      </c>
      <c r="GK47" s="277">
        <v>0</v>
      </c>
      <c r="GL47" s="277">
        <v>0</v>
      </c>
      <c r="GM47" s="277">
        <v>0</v>
      </c>
      <c r="GN47" s="277">
        <v>0</v>
      </c>
      <c r="GO47" s="277">
        <v>0</v>
      </c>
      <c r="GP47" s="277">
        <v>0</v>
      </c>
      <c r="GQ47" s="277">
        <v>0</v>
      </c>
      <c r="GR47" s="277">
        <v>0</v>
      </c>
      <c r="GS47" s="277">
        <v>0</v>
      </c>
      <c r="GT47" s="277">
        <v>0</v>
      </c>
      <c r="GU47" s="277">
        <v>0</v>
      </c>
      <c r="GV47" s="277">
        <v>0</v>
      </c>
      <c r="GW47" s="277">
        <v>0</v>
      </c>
      <c r="GX47" s="277">
        <v>0</v>
      </c>
      <c r="GY47" s="277">
        <v>0</v>
      </c>
      <c r="GZ47" s="277">
        <v>0</v>
      </c>
      <c r="HA47" s="277">
        <v>0</v>
      </c>
      <c r="HB47" s="277">
        <v>0</v>
      </c>
      <c r="HC47" s="277">
        <v>0</v>
      </c>
      <c r="HD47" s="277">
        <v>0</v>
      </c>
      <c r="HE47" s="277">
        <v>0</v>
      </c>
      <c r="HF47" s="277">
        <v>0</v>
      </c>
      <c r="HG47" s="277">
        <v>0</v>
      </c>
      <c r="HH47" s="277">
        <v>0</v>
      </c>
      <c r="HI47" s="277">
        <v>0</v>
      </c>
      <c r="HJ47" s="277">
        <v>0</v>
      </c>
      <c r="HK47" s="277">
        <v>0</v>
      </c>
      <c r="HL47" s="277">
        <v>0</v>
      </c>
      <c r="HM47" s="277">
        <v>0</v>
      </c>
    </row>
    <row r="48" spans="2:221" x14ac:dyDescent="0.2">
      <c r="B48" s="282">
        <v>216</v>
      </c>
      <c r="C48" s="288" t="s">
        <v>122</v>
      </c>
      <c r="D48" s="281">
        <v>0</v>
      </c>
      <c r="E48" s="281">
        <v>0</v>
      </c>
      <c r="F48" s="281">
        <v>0</v>
      </c>
      <c r="G48" s="281">
        <v>24.565235740000002</v>
      </c>
      <c r="H48" s="281">
        <v>209.11433732999998</v>
      </c>
      <c r="I48" s="281">
        <v>258.66757412000004</v>
      </c>
      <c r="J48" s="281">
        <v>171.11673481</v>
      </c>
      <c r="K48" s="281">
        <v>158.20267161999993</v>
      </c>
      <c r="L48" s="281">
        <v>137.09660429000019</v>
      </c>
      <c r="M48" s="281">
        <v>132.24308575000003</v>
      </c>
      <c r="N48" s="281">
        <v>169.01834077000024</v>
      </c>
      <c r="O48" s="281">
        <v>189.10871058999996</v>
      </c>
      <c r="P48" s="281">
        <v>0</v>
      </c>
      <c r="Q48" s="281">
        <v>0</v>
      </c>
      <c r="R48" s="281">
        <v>0</v>
      </c>
      <c r="S48" s="281">
        <v>0</v>
      </c>
      <c r="T48" s="281">
        <v>0</v>
      </c>
      <c r="U48" s="281">
        <v>0</v>
      </c>
      <c r="V48" s="281">
        <v>0</v>
      </c>
      <c r="W48" s="281">
        <v>0</v>
      </c>
      <c r="X48" s="281">
        <v>0</v>
      </c>
      <c r="Y48" s="281">
        <v>0</v>
      </c>
      <c r="Z48" s="281">
        <v>0</v>
      </c>
      <c r="AA48" s="281">
        <v>0</v>
      </c>
      <c r="AB48" s="281">
        <v>6.8500934999999998</v>
      </c>
      <c r="AC48" s="281">
        <v>4.4520140000000001</v>
      </c>
      <c r="AD48" s="281">
        <v>7.3932111999999996</v>
      </c>
      <c r="AE48" s="281">
        <v>5.8699170399999998</v>
      </c>
      <c r="AF48" s="281">
        <v>42.111937529999999</v>
      </c>
      <c r="AG48" s="281">
        <v>59.81238518</v>
      </c>
      <c r="AH48" s="281">
        <v>43.819060589999992</v>
      </c>
      <c r="AI48" s="281">
        <v>63.370954030000021</v>
      </c>
      <c r="AJ48" s="281">
        <v>36.802948139999998</v>
      </c>
      <c r="AK48" s="281">
        <v>60.520233599999997</v>
      </c>
      <c r="AL48" s="281">
        <v>34.609437719999995</v>
      </c>
      <c r="AM48" s="281">
        <v>126.73495466</v>
      </c>
      <c r="AN48" s="281">
        <v>28.898469360000007</v>
      </c>
      <c r="AO48" s="281">
        <v>55.120610989999989</v>
      </c>
      <c r="AP48" s="281">
        <v>32.124423709999995</v>
      </c>
      <c r="AQ48" s="281">
        <v>54.973230750000013</v>
      </c>
      <c r="AR48" s="281">
        <v>26.822282790000006</v>
      </c>
      <c r="AS48" s="281">
        <v>45.032825499999966</v>
      </c>
      <c r="AT48" s="303">
        <v>32.374675340000032</v>
      </c>
      <c r="AU48" s="303">
        <v>53.972887989999961</v>
      </c>
      <c r="AV48" s="281">
        <v>14.125891609999993</v>
      </c>
      <c r="AW48" s="281">
        <v>48.122439380000188</v>
      </c>
      <c r="AX48" s="303">
        <v>17.744485129999987</v>
      </c>
      <c r="AY48" s="303">
        <v>57.10378817000003</v>
      </c>
      <c r="AZ48" s="303">
        <v>26.137632840000009</v>
      </c>
      <c r="BA48" s="303">
        <v>30.729590559999952</v>
      </c>
      <c r="BB48" s="303">
        <v>24.281000790000043</v>
      </c>
      <c r="BC48" s="303">
        <v>51.094861560000027</v>
      </c>
      <c r="BD48" s="303">
        <v>34.194092490000003</v>
      </c>
      <c r="BE48" s="303">
        <v>32.229114420000009</v>
      </c>
      <c r="BF48" s="303">
        <v>52.995552549999857</v>
      </c>
      <c r="BG48" s="303">
        <v>49.599581310000346</v>
      </c>
      <c r="BH48" s="303">
        <v>26.887654860000026</v>
      </c>
      <c r="BI48" s="303">
        <v>38.991999719999939</v>
      </c>
      <c r="BJ48" s="303">
        <v>45.808914880000053</v>
      </c>
      <c r="BK48" s="303">
        <v>77.420141129999934</v>
      </c>
      <c r="BL48" s="303">
        <v>30.509123549999977</v>
      </c>
      <c r="BM48" s="303">
        <v>50.218119410000128</v>
      </c>
      <c r="BN48" s="303">
        <v>31.329763069999764</v>
      </c>
      <c r="BO48" s="277">
        <v>0</v>
      </c>
      <c r="BP48" s="277">
        <v>0</v>
      </c>
      <c r="BQ48" s="277">
        <v>0</v>
      </c>
      <c r="BR48" s="277">
        <v>0</v>
      </c>
      <c r="BS48" s="277">
        <v>0</v>
      </c>
      <c r="BT48" s="277">
        <v>0</v>
      </c>
      <c r="BU48" s="277">
        <v>0</v>
      </c>
      <c r="BV48" s="277">
        <v>0</v>
      </c>
      <c r="BW48" s="277">
        <v>0</v>
      </c>
      <c r="BX48" s="277">
        <v>0</v>
      </c>
      <c r="BY48" s="277">
        <v>0</v>
      </c>
      <c r="BZ48" s="277">
        <v>0</v>
      </c>
      <c r="CA48" s="277">
        <v>0</v>
      </c>
      <c r="CB48" s="277">
        <v>0</v>
      </c>
      <c r="CC48" s="277">
        <v>0</v>
      </c>
      <c r="CD48" s="277">
        <v>0</v>
      </c>
      <c r="CE48" s="277">
        <v>0</v>
      </c>
      <c r="CF48" s="277">
        <v>0</v>
      </c>
      <c r="CG48" s="277">
        <v>0</v>
      </c>
      <c r="CH48" s="277">
        <v>0</v>
      </c>
      <c r="CI48" s="277">
        <v>0</v>
      </c>
      <c r="CJ48" s="277">
        <v>0</v>
      </c>
      <c r="CK48" s="277">
        <v>0</v>
      </c>
      <c r="CL48" s="277">
        <v>0</v>
      </c>
      <c r="CM48" s="277">
        <v>0</v>
      </c>
      <c r="CN48" s="277">
        <v>0</v>
      </c>
      <c r="CO48" s="277">
        <v>0</v>
      </c>
      <c r="CP48" s="277">
        <v>0</v>
      </c>
      <c r="CQ48" s="277">
        <v>0</v>
      </c>
      <c r="CR48" s="277">
        <v>0</v>
      </c>
      <c r="CS48" s="277">
        <v>0</v>
      </c>
      <c r="CT48" s="277">
        <v>0</v>
      </c>
      <c r="CU48" s="277">
        <v>0</v>
      </c>
      <c r="CV48" s="277">
        <v>0</v>
      </c>
      <c r="CW48" s="277">
        <v>0</v>
      </c>
      <c r="CX48" s="277">
        <v>0</v>
      </c>
      <c r="CY48" s="277">
        <v>1.9902911699999999</v>
      </c>
      <c r="CZ48" s="277">
        <v>2.5789190299999998</v>
      </c>
      <c r="DA48" s="277">
        <v>2.2808832999999997</v>
      </c>
      <c r="DB48" s="277">
        <v>1.3967897799999998</v>
      </c>
      <c r="DC48" s="277">
        <v>1.4573198700000001</v>
      </c>
      <c r="DD48" s="277">
        <v>1.5979043500000001</v>
      </c>
      <c r="DE48" s="277">
        <v>2.5525931600000002</v>
      </c>
      <c r="DF48" s="277">
        <v>2.5726526799999996</v>
      </c>
      <c r="DG48" s="277">
        <v>2.2679653599999998</v>
      </c>
      <c r="DH48" s="277">
        <v>2.26476217</v>
      </c>
      <c r="DI48" s="277">
        <v>1.6140518299999997</v>
      </c>
      <c r="DJ48" s="277">
        <v>1.9911030399999998</v>
      </c>
      <c r="DK48" s="277">
        <v>7.6642163099999996</v>
      </c>
      <c r="DL48" s="277">
        <v>8.6619701799999991</v>
      </c>
      <c r="DM48" s="277">
        <v>25.785751040000001</v>
      </c>
      <c r="DN48" s="277">
        <v>13.103176069999998</v>
      </c>
      <c r="DO48" s="277">
        <v>25.506668950000009</v>
      </c>
      <c r="DP48" s="277">
        <v>21.202540159999991</v>
      </c>
      <c r="DQ48" s="277">
        <v>14.55976245000001</v>
      </c>
      <c r="DR48" s="277">
        <v>9.0481090599999945</v>
      </c>
      <c r="DS48" s="277">
        <v>20.21118907999999</v>
      </c>
      <c r="DT48" s="277">
        <v>13.036011360000009</v>
      </c>
      <c r="DU48" s="277">
        <v>16.014177889999999</v>
      </c>
      <c r="DV48" s="277">
        <v>34.320764780000012</v>
      </c>
      <c r="DW48" s="277">
        <v>4.8878189600000006</v>
      </c>
      <c r="DX48" s="277">
        <v>17.88760426</v>
      </c>
      <c r="DY48" s="277">
        <v>14.027524919999998</v>
      </c>
      <c r="DZ48" s="277">
        <v>24.58277648</v>
      </c>
      <c r="EA48" s="277">
        <v>22.661728769999996</v>
      </c>
      <c r="EB48" s="277">
        <v>13.275728350000003</v>
      </c>
      <c r="EC48" s="277">
        <v>14.806660730000001</v>
      </c>
      <c r="ED48" s="277">
        <v>13.870582679999997</v>
      </c>
      <c r="EE48" s="277">
        <v>5.9321943100000025</v>
      </c>
      <c r="EF48" s="277">
        <v>11.677882049999999</v>
      </c>
      <c r="EG48" s="277">
        <v>29.854731900000008</v>
      </c>
      <c r="EH48" s="277">
        <v>85.202340709999987</v>
      </c>
      <c r="EI48" s="277">
        <v>8.4119306900000019</v>
      </c>
      <c r="EJ48" s="277">
        <v>11.761443530000003</v>
      </c>
      <c r="EK48" s="277">
        <v>8.7250951399999988</v>
      </c>
      <c r="EL48" s="277">
        <v>28.116736759999998</v>
      </c>
      <c r="EM48" s="277">
        <v>16.024973349999996</v>
      </c>
      <c r="EN48" s="277">
        <v>10.978900879999999</v>
      </c>
      <c r="EO48" s="277">
        <v>8.6538984199999991</v>
      </c>
      <c r="EP48" s="277">
        <v>7.8086886900000021</v>
      </c>
      <c r="EQ48" s="277">
        <v>15.661836599999996</v>
      </c>
      <c r="ER48" s="277">
        <v>13.67190638000001</v>
      </c>
      <c r="ES48" s="277">
        <v>17.375297549999978</v>
      </c>
      <c r="ET48" s="277">
        <v>23.926026820000022</v>
      </c>
      <c r="EU48" s="277">
        <v>7.1553272899999989</v>
      </c>
      <c r="EV48" s="277">
        <v>9.1659263900000028</v>
      </c>
      <c r="EW48" s="277">
        <v>10.501029110000005</v>
      </c>
      <c r="EX48" s="277">
        <v>21.24901624000001</v>
      </c>
      <c r="EY48" s="277">
        <v>14.615527199999949</v>
      </c>
      <c r="EZ48" s="277">
        <v>9.168282060000001</v>
      </c>
      <c r="FA48" s="277">
        <v>11.302697860000023</v>
      </c>
      <c r="FB48" s="277">
        <v>11.080729960000005</v>
      </c>
      <c r="FC48" s="277">
        <v>9.9912475199999999</v>
      </c>
      <c r="FD48" s="277">
        <v>9.6637885399999881</v>
      </c>
      <c r="FE48" s="277">
        <v>8.2320503399999296</v>
      </c>
      <c r="FF48" s="277">
        <v>36.077049110000047</v>
      </c>
      <c r="FG48" s="277">
        <v>0</v>
      </c>
      <c r="FH48" s="277">
        <v>2.0569905099999986</v>
      </c>
      <c r="FI48" s="277">
        <v>12.068901099999994</v>
      </c>
      <c r="FJ48" s="277">
        <v>4.6917338700000011</v>
      </c>
      <c r="FK48" s="277">
        <v>28.929927199999991</v>
      </c>
      <c r="FL48" s="277">
        <v>14.500778310000197</v>
      </c>
      <c r="FM48" s="277">
        <v>6.7749665299999791</v>
      </c>
      <c r="FN48" s="277">
        <v>6.9366694899998906</v>
      </c>
      <c r="FO48" s="277">
        <v>4.0328491100001189</v>
      </c>
      <c r="FP48" s="277">
        <v>18.587432599999843</v>
      </c>
      <c r="FQ48" s="277">
        <v>14.899576130000174</v>
      </c>
      <c r="FR48" s="277">
        <v>23.616779440000013</v>
      </c>
      <c r="FS48" s="277">
        <v>1.7954076699999992</v>
      </c>
      <c r="FT48" s="277">
        <v>9.1783235799999972</v>
      </c>
      <c r="FU48" s="277">
        <v>15.163901590000012</v>
      </c>
      <c r="FV48" s="277">
        <v>14.301334910000003</v>
      </c>
      <c r="FW48" s="277">
        <v>6.6778347300000167</v>
      </c>
      <c r="FX48" s="277">
        <v>9.7504209199999323</v>
      </c>
      <c r="FY48" s="277">
        <v>9.077520160000013</v>
      </c>
      <c r="FZ48" s="277">
        <v>6.4840353700000151</v>
      </c>
      <c r="GA48" s="277">
        <v>8.7194452600000147</v>
      </c>
      <c r="GB48" s="277">
        <v>14.868694810000004</v>
      </c>
      <c r="GC48" s="277">
        <v>13.438725340000055</v>
      </c>
      <c r="GD48" s="277">
        <v>22.787441409999964</v>
      </c>
      <c r="GE48" s="277">
        <v>2.2861488799999994</v>
      </c>
      <c r="GF48" s="277">
        <v>15.642538749999989</v>
      </c>
      <c r="GG48" s="277">
        <v>16.265404860000018</v>
      </c>
      <c r="GH48" s="277">
        <v>6.865213549999952</v>
      </c>
      <c r="GI48" s="277">
        <v>12.558572130000087</v>
      </c>
      <c r="GJ48" s="277">
        <v>12.805328739999972</v>
      </c>
      <c r="GK48" s="277">
        <v>27.214547159999984</v>
      </c>
      <c r="GL48" s="277">
        <v>20.528209119999929</v>
      </c>
      <c r="GM48" s="277">
        <v>5.2527962699999478</v>
      </c>
      <c r="GN48" s="277">
        <v>14.030421630000241</v>
      </c>
      <c r="GO48" s="277">
        <v>21.831799609999983</v>
      </c>
      <c r="GP48" s="277">
        <v>13.737360070000122</v>
      </c>
      <c r="GQ48" s="277">
        <v>2.5584189999999993</v>
      </c>
      <c r="GR48" s="277">
        <v>6.1379347600000003</v>
      </c>
      <c r="GS48" s="277">
        <v>18.191301100000025</v>
      </c>
      <c r="GT48" s="277">
        <v>14.586308370000054</v>
      </c>
      <c r="GU48" s="277">
        <v>11.440807990000003</v>
      </c>
      <c r="GV48" s="277">
        <v>12.964883359999885</v>
      </c>
      <c r="GW48" s="277">
        <v>14.878872350000087</v>
      </c>
      <c r="GX48" s="277">
        <v>7.1180755200000192</v>
      </c>
      <c r="GY48" s="277">
        <v>23.811967009999947</v>
      </c>
      <c r="GZ48" s="277">
        <v>7.0769505799999592</v>
      </c>
      <c r="HA48" s="277">
        <v>58.19713558999991</v>
      </c>
      <c r="HB48" s="277">
        <v>12.146054960000072</v>
      </c>
      <c r="HC48" s="277">
        <v>3.5995586800000003</v>
      </c>
      <c r="HD48" s="277">
        <v>14.506370109999999</v>
      </c>
      <c r="HE48" s="277">
        <v>12.403194759999975</v>
      </c>
      <c r="HF48" s="277">
        <v>28.99714934000005</v>
      </c>
      <c r="HG48" s="277">
        <v>13.627075250000033</v>
      </c>
      <c r="HH48" s="277">
        <v>7.5938948200000453</v>
      </c>
      <c r="HI48" s="277">
        <v>9.9279194599999698</v>
      </c>
      <c r="HJ48" s="277">
        <v>17.579162879999814</v>
      </c>
      <c r="HK48" s="277">
        <v>3.8226807299999805</v>
      </c>
      <c r="HL48" s="277">
        <v>20.418681360000022</v>
      </c>
      <c r="HM48" s="277">
        <v>8.9485497600000627</v>
      </c>
    </row>
    <row r="49" spans="2:221" x14ac:dyDescent="0.2">
      <c r="B49" s="282"/>
      <c r="C49" s="289"/>
      <c r="D49" s="276"/>
      <c r="E49" s="276"/>
      <c r="F49" s="276"/>
      <c r="G49" s="276"/>
      <c r="H49" s="276"/>
      <c r="I49" s="276"/>
      <c r="J49" s="276"/>
      <c r="K49" s="276"/>
      <c r="L49" s="276"/>
      <c r="M49" s="276">
        <v>0</v>
      </c>
      <c r="N49" s="276"/>
      <c r="O49" s="276"/>
      <c r="P49" s="276">
        <v>0</v>
      </c>
      <c r="Q49" s="276">
        <v>0</v>
      </c>
      <c r="R49" s="276">
        <v>0</v>
      </c>
      <c r="S49" s="276">
        <v>0</v>
      </c>
      <c r="T49" s="276">
        <v>0</v>
      </c>
      <c r="U49" s="276">
        <v>0</v>
      </c>
      <c r="V49" s="276">
        <v>0</v>
      </c>
      <c r="W49" s="276">
        <v>0</v>
      </c>
      <c r="X49" s="276">
        <v>0</v>
      </c>
      <c r="Y49" s="276">
        <v>0</v>
      </c>
      <c r="Z49" s="276">
        <v>0</v>
      </c>
      <c r="AA49" s="276">
        <v>0</v>
      </c>
      <c r="AB49" s="276">
        <v>0</v>
      </c>
      <c r="AC49" s="276">
        <v>0</v>
      </c>
      <c r="AD49" s="276">
        <v>0</v>
      </c>
      <c r="AE49" s="276">
        <v>0</v>
      </c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6"/>
      <c r="AS49" s="276"/>
      <c r="AT49" s="276"/>
      <c r="AU49" s="276"/>
      <c r="AV49" s="276"/>
      <c r="AW49" s="276"/>
      <c r="AX49" s="276"/>
      <c r="AY49" s="276"/>
      <c r="AZ49" s="276"/>
      <c r="BA49" s="276"/>
      <c r="BB49" s="276"/>
      <c r="BC49" s="276"/>
      <c r="BD49" s="276"/>
      <c r="BE49" s="276"/>
      <c r="BF49" s="276"/>
      <c r="BG49" s="276"/>
      <c r="BH49" s="276"/>
      <c r="BI49" s="276"/>
      <c r="BJ49" s="276"/>
      <c r="BK49" s="276"/>
      <c r="BL49" s="276"/>
      <c r="BM49" s="276"/>
      <c r="BN49" s="276"/>
      <c r="BO49" s="276"/>
      <c r="BP49" s="276"/>
      <c r="BQ49" s="276"/>
      <c r="BR49" s="276"/>
      <c r="BS49" s="276"/>
      <c r="BT49" s="276"/>
      <c r="BU49" s="276"/>
      <c r="BV49" s="276"/>
      <c r="BW49" s="276"/>
      <c r="BX49" s="276"/>
      <c r="BY49" s="276"/>
      <c r="BZ49" s="276"/>
      <c r="CA49" s="276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6"/>
      <c r="CO49" s="276"/>
      <c r="CP49" s="276"/>
      <c r="CQ49" s="276"/>
      <c r="CR49" s="276"/>
      <c r="CS49" s="276"/>
      <c r="CT49" s="276"/>
      <c r="CU49" s="276"/>
      <c r="CV49" s="276"/>
      <c r="CW49" s="276"/>
      <c r="CX49" s="276"/>
      <c r="CY49" s="276"/>
      <c r="CZ49" s="276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6"/>
      <c r="DO49" s="276"/>
      <c r="DP49" s="276"/>
      <c r="DQ49" s="276"/>
      <c r="DR49" s="276"/>
      <c r="DS49" s="276"/>
      <c r="DT49" s="276"/>
      <c r="DU49" s="276"/>
      <c r="DV49" s="276"/>
      <c r="DW49" s="276"/>
      <c r="DX49" s="276"/>
      <c r="DY49" s="276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6"/>
      <c r="EM49" s="276"/>
      <c r="EN49" s="276"/>
      <c r="EO49" s="276"/>
      <c r="EP49" s="276"/>
      <c r="EQ49" s="276"/>
      <c r="ER49" s="276"/>
      <c r="ES49" s="276"/>
      <c r="ET49" s="276"/>
      <c r="EU49" s="276"/>
      <c r="EV49" s="276"/>
      <c r="EW49" s="276"/>
      <c r="EX49" s="276"/>
      <c r="EY49" s="276"/>
      <c r="EZ49" s="276"/>
      <c r="FA49" s="276"/>
      <c r="FB49" s="276"/>
      <c r="FC49" s="276"/>
      <c r="FD49" s="276"/>
      <c r="FE49" s="276"/>
      <c r="FF49" s="276"/>
      <c r="FG49" s="276"/>
      <c r="FH49" s="276"/>
      <c r="FI49" s="276"/>
      <c r="FJ49" s="276"/>
      <c r="FK49" s="276"/>
      <c r="FL49" s="276"/>
      <c r="FM49" s="276"/>
      <c r="FN49" s="276"/>
      <c r="FO49" s="276"/>
      <c r="FP49" s="276"/>
      <c r="FQ49" s="276"/>
      <c r="FR49" s="276"/>
      <c r="FS49" s="276"/>
      <c r="FT49" s="276"/>
      <c r="FU49" s="276"/>
      <c r="FV49" s="276"/>
      <c r="FW49" s="276"/>
      <c r="FX49" s="276"/>
      <c r="FY49" s="276"/>
      <c r="FZ49" s="276"/>
      <c r="GA49" s="276"/>
      <c r="GB49" s="276"/>
      <c r="GC49" s="276"/>
      <c r="GD49" s="276"/>
      <c r="GE49" s="276"/>
      <c r="GF49" s="276"/>
      <c r="GG49" s="276"/>
      <c r="GH49" s="276"/>
      <c r="GI49" s="276"/>
      <c r="GJ49" s="276"/>
      <c r="GK49" s="276"/>
      <c r="GL49" s="276"/>
      <c r="GM49" s="276"/>
      <c r="GN49" s="276"/>
      <c r="GO49" s="276"/>
      <c r="GP49" s="276"/>
      <c r="GQ49" s="276"/>
      <c r="GR49" s="276"/>
      <c r="GS49" s="276"/>
      <c r="GT49" s="276"/>
      <c r="GU49" s="276"/>
      <c r="GV49" s="276"/>
      <c r="GW49" s="276"/>
      <c r="GX49" s="276"/>
      <c r="GY49" s="276"/>
      <c r="GZ49" s="276"/>
      <c r="HA49" s="276"/>
      <c r="HB49" s="276"/>
      <c r="HC49" s="276"/>
      <c r="HD49" s="276"/>
      <c r="HE49" s="276"/>
      <c r="HF49" s="276"/>
      <c r="HG49" s="276"/>
      <c r="HH49" s="276"/>
      <c r="HI49" s="276"/>
      <c r="HJ49" s="276"/>
      <c r="HK49" s="276"/>
      <c r="HL49" s="276"/>
      <c r="HM49" s="276"/>
    </row>
    <row r="50" spans="2:221" x14ac:dyDescent="0.2">
      <c r="B50" s="287">
        <v>22</v>
      </c>
      <c r="C50" s="279" t="s">
        <v>216</v>
      </c>
      <c r="D50" s="280">
        <v>11570.387719689999</v>
      </c>
      <c r="E50" s="280">
        <v>11831.579801140002</v>
      </c>
      <c r="F50" s="280">
        <v>10164.014189720001</v>
      </c>
      <c r="G50" s="280">
        <v>10556.521924770001</v>
      </c>
      <c r="H50" s="280">
        <v>8759.2656396300008</v>
      </c>
      <c r="I50" s="280">
        <v>7644.9071396600002</v>
      </c>
      <c r="J50" s="280">
        <v>5709.0023749499978</v>
      </c>
      <c r="K50" s="280">
        <v>5190.1252917299989</v>
      </c>
      <c r="L50" s="280">
        <v>7404.7589951885248</v>
      </c>
      <c r="M50" s="280">
        <v>5210.8640098700016</v>
      </c>
      <c r="N50" s="280">
        <v>5188.4526517633367</v>
      </c>
      <c r="O50" s="280">
        <v>4761.2758824200009</v>
      </c>
      <c r="P50" s="280">
        <v>2217.63676493</v>
      </c>
      <c r="Q50" s="280">
        <v>2395.4523925400003</v>
      </c>
      <c r="R50" s="280">
        <v>2887.8375664300006</v>
      </c>
      <c r="S50" s="280">
        <v>4069.4609957899993</v>
      </c>
      <c r="T50" s="280">
        <v>2340.3368631600001</v>
      </c>
      <c r="U50" s="280">
        <v>2515.5523111300008</v>
      </c>
      <c r="V50" s="280">
        <v>3164.8323265999998</v>
      </c>
      <c r="W50" s="280">
        <v>3810.8583002500004</v>
      </c>
      <c r="X50" s="280">
        <v>2042.9504724200001</v>
      </c>
      <c r="Y50" s="280">
        <v>2693.2115314100006</v>
      </c>
      <c r="Z50" s="280">
        <v>1830.6673658700004</v>
      </c>
      <c r="AA50" s="280">
        <v>3597.1848200200002</v>
      </c>
      <c r="AB50" s="280">
        <v>1770.0863382699999</v>
      </c>
      <c r="AC50" s="280">
        <v>1940.3372048300002</v>
      </c>
      <c r="AD50" s="280">
        <v>2864.7701877199997</v>
      </c>
      <c r="AE50" s="280">
        <v>3981.3281939500002</v>
      </c>
      <c r="AF50" s="280">
        <v>2097.4108747299997</v>
      </c>
      <c r="AG50" s="280">
        <v>1847.61462826</v>
      </c>
      <c r="AH50" s="280">
        <v>1308.3743006400002</v>
      </c>
      <c r="AI50" s="280">
        <v>3505.8658359999999</v>
      </c>
      <c r="AJ50" s="280">
        <v>1514.4396653699998</v>
      </c>
      <c r="AK50" s="280">
        <v>1785.5007469599996</v>
      </c>
      <c r="AL50" s="280">
        <v>1656.0025138199999</v>
      </c>
      <c r="AM50" s="280">
        <v>2688.9642135100007</v>
      </c>
      <c r="AN50" s="280">
        <v>737.90659930000004</v>
      </c>
      <c r="AO50" s="280">
        <v>1608.8621842599998</v>
      </c>
      <c r="AP50" s="280">
        <v>1420.9352605399995</v>
      </c>
      <c r="AQ50" s="280">
        <v>1941.2983308499995</v>
      </c>
      <c r="AR50" s="280">
        <v>604.6993872399994</v>
      </c>
      <c r="AS50" s="280">
        <v>1451.6033650299996</v>
      </c>
      <c r="AT50" s="280">
        <v>993.70718195999893</v>
      </c>
      <c r="AU50" s="280">
        <v>2140.1153575000008</v>
      </c>
      <c r="AV50" s="280">
        <v>1179.6729971885366</v>
      </c>
      <c r="AW50" s="280">
        <v>1732.81514849</v>
      </c>
      <c r="AX50" s="280">
        <v>1430.7169788599995</v>
      </c>
      <c r="AY50" s="280">
        <v>3061.5538706499888</v>
      </c>
      <c r="AZ50" s="280">
        <v>864.07612538000012</v>
      </c>
      <c r="BA50" s="280">
        <v>1167.8611215800008</v>
      </c>
      <c r="BB50" s="280">
        <v>1331.7955522699992</v>
      </c>
      <c r="BC50" s="280">
        <v>1847.1312106400019</v>
      </c>
      <c r="BD50" s="280">
        <v>1035.5420823200002</v>
      </c>
      <c r="BE50" s="280">
        <v>1357.3883853600014</v>
      </c>
      <c r="BF50" s="280">
        <v>1192.1663427299986</v>
      </c>
      <c r="BG50" s="280">
        <v>1603.3558413533362</v>
      </c>
      <c r="BH50" s="280">
        <v>774.8265877599996</v>
      </c>
      <c r="BI50" s="280">
        <v>1024.1632175000009</v>
      </c>
      <c r="BJ50" s="280">
        <v>1309.9299388949996</v>
      </c>
      <c r="BK50" s="280">
        <v>1652.3561382650005</v>
      </c>
      <c r="BL50" s="280">
        <v>1087.5426206099994</v>
      </c>
      <c r="BM50" s="280">
        <v>1245.2798797799999</v>
      </c>
      <c r="BN50" s="280">
        <v>1373.148752959999</v>
      </c>
      <c r="BO50" s="277">
        <f t="shared" ref="BO50:DJ50" si="364">+BO51+BO52+BO56</f>
        <v>583.73402750000025</v>
      </c>
      <c r="BP50" s="277">
        <f t="shared" si="364"/>
        <v>858.83667161000005</v>
      </c>
      <c r="BQ50" s="277">
        <f t="shared" si="364"/>
        <v>775.06606581999995</v>
      </c>
      <c r="BR50" s="277">
        <f t="shared" si="364"/>
        <v>834.45625841000003</v>
      </c>
      <c r="BS50" s="277">
        <f t="shared" si="364"/>
        <v>755.49666625000009</v>
      </c>
      <c r="BT50" s="277">
        <f t="shared" si="364"/>
        <v>805.49946788000011</v>
      </c>
      <c r="BU50" s="277">
        <f t="shared" si="364"/>
        <v>809.82930561000057</v>
      </c>
      <c r="BV50" s="277">
        <f t="shared" si="364"/>
        <v>940.21616306999977</v>
      </c>
      <c r="BW50" s="277">
        <f t="shared" si="364"/>
        <v>1137.7920977500003</v>
      </c>
      <c r="BX50" s="277">
        <f t="shared" si="364"/>
        <v>1216.9619503000004</v>
      </c>
      <c r="BY50" s="277">
        <f t="shared" si="364"/>
        <v>1348.47584512</v>
      </c>
      <c r="BZ50" s="277">
        <f t="shared" si="364"/>
        <v>1504.0232003699994</v>
      </c>
      <c r="CA50" s="277">
        <f t="shared" si="364"/>
        <v>571.12324753000019</v>
      </c>
      <c r="CB50" s="277">
        <f t="shared" si="364"/>
        <v>928.21604933000003</v>
      </c>
      <c r="CC50" s="277">
        <f t="shared" si="364"/>
        <v>840.9975662999999</v>
      </c>
      <c r="CD50" s="277">
        <f t="shared" si="364"/>
        <v>831.80742026000041</v>
      </c>
      <c r="CE50" s="277">
        <f t="shared" si="364"/>
        <v>774.17032951000033</v>
      </c>
      <c r="CF50" s="277">
        <f t="shared" si="364"/>
        <v>909.57456136000019</v>
      </c>
      <c r="CG50" s="277">
        <f t="shared" si="364"/>
        <v>935.72804868000014</v>
      </c>
      <c r="CH50" s="277">
        <f t="shared" si="364"/>
        <v>959.14171585999941</v>
      </c>
      <c r="CI50" s="277">
        <f t="shared" si="364"/>
        <v>1269.9625620600002</v>
      </c>
      <c r="CJ50" s="277">
        <f t="shared" si="364"/>
        <v>1210.8954058100005</v>
      </c>
      <c r="CK50" s="277">
        <f t="shared" si="364"/>
        <v>1216.5582513000004</v>
      </c>
      <c r="CL50" s="277">
        <f t="shared" si="364"/>
        <v>1383.4046431399997</v>
      </c>
      <c r="CM50" s="277">
        <f t="shared" si="364"/>
        <v>410.72758765999987</v>
      </c>
      <c r="CN50" s="277">
        <f t="shared" si="364"/>
        <v>877.7702548200001</v>
      </c>
      <c r="CO50" s="277">
        <f t="shared" si="364"/>
        <v>754.45262994000018</v>
      </c>
      <c r="CP50" s="277">
        <f t="shared" si="364"/>
        <v>658.74660236000045</v>
      </c>
      <c r="CQ50" s="277">
        <f t="shared" si="364"/>
        <v>1087.3578237000002</v>
      </c>
      <c r="CR50" s="277">
        <f t="shared" si="364"/>
        <v>947.1071053500001</v>
      </c>
      <c r="CS50" s="277">
        <f t="shared" si="364"/>
        <v>919.39067862000013</v>
      </c>
      <c r="CT50" s="277">
        <f t="shared" si="364"/>
        <v>459.87061038000019</v>
      </c>
      <c r="CU50" s="277">
        <f t="shared" si="364"/>
        <v>451.40607687000011</v>
      </c>
      <c r="CV50" s="277">
        <f t="shared" si="364"/>
        <v>903.57364938000012</v>
      </c>
      <c r="CW50" s="277">
        <f t="shared" si="364"/>
        <v>506.10552998000009</v>
      </c>
      <c r="CX50" s="277">
        <f t="shared" si="364"/>
        <v>2187.5056406600002</v>
      </c>
      <c r="CY50" s="277">
        <f t="shared" si="364"/>
        <v>372.07529423</v>
      </c>
      <c r="CZ50" s="277">
        <f t="shared" si="364"/>
        <v>492.14425056999994</v>
      </c>
      <c r="DA50" s="277">
        <f t="shared" si="364"/>
        <v>905.86679346999995</v>
      </c>
      <c r="DB50" s="277">
        <f t="shared" si="364"/>
        <v>724.67978401000016</v>
      </c>
      <c r="DC50" s="277">
        <f t="shared" si="364"/>
        <v>297.51076876999991</v>
      </c>
      <c r="DD50" s="277">
        <f t="shared" si="364"/>
        <v>918.14665205000028</v>
      </c>
      <c r="DE50" s="277">
        <f t="shared" si="364"/>
        <v>977.2809121800002</v>
      </c>
      <c r="DF50" s="277">
        <f t="shared" si="364"/>
        <v>872.41406947999997</v>
      </c>
      <c r="DG50" s="277">
        <f t="shared" si="364"/>
        <v>1015.0752060599999</v>
      </c>
      <c r="DH50" s="277">
        <f t="shared" si="364"/>
        <v>719.27986048000002</v>
      </c>
      <c r="DI50" s="277">
        <f t="shared" si="364"/>
        <v>1181.9245850100001</v>
      </c>
      <c r="DJ50" s="277">
        <f t="shared" si="364"/>
        <v>2080.1237484600001</v>
      </c>
      <c r="DK50" s="277">
        <f t="shared" ref="DK50:EG50" si="365">+DK51+DK52+DK56</f>
        <v>402.24872572999982</v>
      </c>
      <c r="DL50" s="277">
        <f t="shared" si="365"/>
        <v>766.27460705999999</v>
      </c>
      <c r="DM50" s="277">
        <f t="shared" si="365"/>
        <v>928.88754193999989</v>
      </c>
      <c r="DN50" s="277">
        <f t="shared" si="365"/>
        <v>734.86762307999993</v>
      </c>
      <c r="DO50" s="277">
        <f t="shared" si="365"/>
        <v>578.93400827000005</v>
      </c>
      <c r="DP50" s="277">
        <f t="shared" si="365"/>
        <v>533.81299690999992</v>
      </c>
      <c r="DQ50" s="277">
        <f t="shared" si="365"/>
        <v>424.5547366699999</v>
      </c>
      <c r="DR50" s="277">
        <f t="shared" si="365"/>
        <v>520.77196292000019</v>
      </c>
      <c r="DS50" s="277">
        <f t="shared" si="365"/>
        <v>363.04760105000008</v>
      </c>
      <c r="DT50" s="277">
        <f t="shared" si="365"/>
        <v>797.57241157999999</v>
      </c>
      <c r="DU50" s="277">
        <f t="shared" si="365"/>
        <v>920.7341304199997</v>
      </c>
      <c r="DV50" s="277">
        <f t="shared" si="365"/>
        <v>1787.5592940000001</v>
      </c>
      <c r="DW50" s="277">
        <f t="shared" si="365"/>
        <v>240.89524664000004</v>
      </c>
      <c r="DX50" s="277">
        <f t="shared" si="365"/>
        <v>432.65476375999992</v>
      </c>
      <c r="DY50" s="277">
        <f t="shared" si="365"/>
        <v>840.88965497000004</v>
      </c>
      <c r="DZ50" s="277">
        <f t="shared" si="365"/>
        <v>788.58990154999992</v>
      </c>
      <c r="EA50" s="277">
        <f t="shared" si="365"/>
        <v>524.69537015999981</v>
      </c>
      <c r="EB50" s="277">
        <f t="shared" si="365"/>
        <v>472.21547524999988</v>
      </c>
      <c r="EC50" s="277">
        <f t="shared" si="365"/>
        <v>519.12142909999989</v>
      </c>
      <c r="ED50" s="277">
        <f t="shared" si="365"/>
        <v>508.01864106999994</v>
      </c>
      <c r="EE50" s="277">
        <f t="shared" si="365"/>
        <v>628.86244365000005</v>
      </c>
      <c r="EF50" s="277">
        <f t="shared" si="365"/>
        <v>485.81713213000006</v>
      </c>
      <c r="EG50" s="277">
        <f t="shared" si="365"/>
        <v>518.46843538000019</v>
      </c>
      <c r="EH50" s="277">
        <f t="shared" ref="EH50:FE50" si="366">+EH51+EH52+EH56</f>
        <v>1684.6786460000003</v>
      </c>
      <c r="EI50" s="277">
        <f t="shared" si="366"/>
        <v>253.77110026</v>
      </c>
      <c r="EJ50" s="277">
        <f t="shared" si="366"/>
        <v>342.61305082999996</v>
      </c>
      <c r="EK50" s="277">
        <f t="shared" si="366"/>
        <v>141.52244820999996</v>
      </c>
      <c r="EL50" s="277">
        <f t="shared" si="366"/>
        <v>573.68019844999981</v>
      </c>
      <c r="EM50" s="277">
        <f t="shared" si="366"/>
        <v>544.65966580999975</v>
      </c>
      <c r="EN50" s="277">
        <f t="shared" si="366"/>
        <v>490.52232000000032</v>
      </c>
      <c r="EO50" s="277">
        <f t="shared" si="366"/>
        <v>475.95286245000005</v>
      </c>
      <c r="EP50" s="277">
        <f t="shared" si="366"/>
        <v>423.28923626999949</v>
      </c>
      <c r="EQ50" s="277">
        <f t="shared" si="366"/>
        <v>521.69316181999966</v>
      </c>
      <c r="ER50" s="277">
        <f t="shared" si="366"/>
        <v>308.64188012999972</v>
      </c>
      <c r="ES50" s="277">
        <f t="shared" si="366"/>
        <v>272.14550661999959</v>
      </c>
      <c r="ET50" s="277">
        <f t="shared" si="366"/>
        <v>1360.5109441000004</v>
      </c>
      <c r="EU50" s="277">
        <f t="shared" si="366"/>
        <v>53.825030849999912</v>
      </c>
      <c r="EV50" s="277">
        <f t="shared" si="366"/>
        <v>395.57087351999985</v>
      </c>
      <c r="EW50" s="277">
        <f t="shared" si="366"/>
        <v>155.30348286999975</v>
      </c>
      <c r="EX50" s="277">
        <f t="shared" si="366"/>
        <v>206.96957998000005</v>
      </c>
      <c r="EY50" s="277">
        <f t="shared" si="366"/>
        <v>962.68192683999951</v>
      </c>
      <c r="EZ50" s="277">
        <f t="shared" si="366"/>
        <v>281.95185821000007</v>
      </c>
      <c r="FA50" s="277">
        <f t="shared" si="366"/>
        <v>322.13521677000017</v>
      </c>
      <c r="FB50" s="277">
        <f t="shared" si="366"/>
        <v>306.09014571000012</v>
      </c>
      <c r="FC50" s="277">
        <f t="shared" si="366"/>
        <v>365.48181947999876</v>
      </c>
      <c r="FD50" s="277">
        <f t="shared" si="366"/>
        <v>442.80988540999897</v>
      </c>
      <c r="FE50" s="277">
        <f t="shared" si="366"/>
        <v>533.44844566999996</v>
      </c>
      <c r="FF50" s="277">
        <f t="shared" ref="FF50:FT50" si="367">+FF51+FF52+FF56</f>
        <v>1163.8570264200018</v>
      </c>
      <c r="FG50" s="277">
        <f t="shared" si="367"/>
        <v>319.37898179853664</v>
      </c>
      <c r="FH50" s="277">
        <f t="shared" si="367"/>
        <v>332.51206738000008</v>
      </c>
      <c r="FI50" s="277">
        <f t="shared" si="367"/>
        <v>527.78194801000006</v>
      </c>
      <c r="FJ50" s="277">
        <f t="shared" si="367"/>
        <v>469.06405872999994</v>
      </c>
      <c r="FK50" s="277">
        <f t="shared" si="367"/>
        <v>631.19805660999998</v>
      </c>
      <c r="FL50" s="277">
        <f t="shared" si="367"/>
        <v>632.55303314999992</v>
      </c>
      <c r="FM50" s="277">
        <f t="shared" si="367"/>
        <v>545.20143989999997</v>
      </c>
      <c r="FN50" s="277">
        <f t="shared" si="367"/>
        <v>555.98895747999995</v>
      </c>
      <c r="FO50" s="277">
        <f t="shared" si="367"/>
        <v>329.52658147999966</v>
      </c>
      <c r="FP50" s="277">
        <f t="shared" si="367"/>
        <v>703.55236476000005</v>
      </c>
      <c r="FQ50" s="277">
        <f t="shared" si="367"/>
        <v>571.52853821999997</v>
      </c>
      <c r="FR50" s="277">
        <f t="shared" si="367"/>
        <v>1786.4729676699887</v>
      </c>
      <c r="FS50" s="277">
        <f t="shared" si="367"/>
        <v>74.042557264999999</v>
      </c>
      <c r="FT50" s="277">
        <f t="shared" si="367"/>
        <v>479.77782522499979</v>
      </c>
      <c r="FU50" s="277">
        <f t="shared" ref="FU50:FV50" si="368">+FU51+FU52+FU56</f>
        <v>310.25574289000042</v>
      </c>
      <c r="FV50" s="277">
        <f t="shared" si="368"/>
        <v>341.75638136999942</v>
      </c>
      <c r="FW50" s="277">
        <f t="shared" ref="FW50" si="369">+FW51+FW52+FW56</f>
        <v>207.25661988000036</v>
      </c>
      <c r="FX50" s="277">
        <f t="shared" ref="FX50" si="370">+FX51+FX52+FX56</f>
        <v>618.84812033000117</v>
      </c>
      <c r="FY50" s="277">
        <f t="shared" ref="FY50:FZ50" si="371">+FY51+FY52+FY56</f>
        <v>466.49453324999865</v>
      </c>
      <c r="FZ50" s="277">
        <f t="shared" si="371"/>
        <v>441.90995221000082</v>
      </c>
      <c r="GA50" s="277">
        <f t="shared" ref="GA50" si="372">+GA51+GA52+GA56</f>
        <v>423.3910668099997</v>
      </c>
      <c r="GB50" s="277">
        <f t="shared" ref="GB50" si="373">+GB51+GB52+GB56</f>
        <v>463.91216198000188</v>
      </c>
      <c r="GC50" s="277">
        <f t="shared" ref="GC50" si="374">+GC51+GC52+GC56</f>
        <v>472.41909819999825</v>
      </c>
      <c r="GD50" s="277">
        <f t="shared" ref="GD50:GE50" si="375">+GD51+GD52+GD56</f>
        <v>910.7999504600017</v>
      </c>
      <c r="GE50" s="277">
        <f t="shared" si="375"/>
        <v>29.231958229999996</v>
      </c>
      <c r="GF50" s="277">
        <f t="shared" ref="GF50" si="376">+GF51+GF52+GF56</f>
        <v>617.20455176999974</v>
      </c>
      <c r="GG50" s="277">
        <f t="shared" ref="GG50" si="377">+GG51+GG52+GG56</f>
        <v>389.10557232000053</v>
      </c>
      <c r="GH50" s="277">
        <f t="shared" ref="GH50:GI50" si="378">+GH51+GH52+GH56</f>
        <v>504.20552405999922</v>
      </c>
      <c r="GI50" s="277">
        <f t="shared" si="378"/>
        <v>430.13693444000103</v>
      </c>
      <c r="GJ50" s="277">
        <f t="shared" ref="GJ50" si="379">+GJ51+GJ52+GJ56</f>
        <v>423.04592686000103</v>
      </c>
      <c r="GK50" s="277">
        <f t="shared" ref="GK50" si="380">+GK51+GK52+GK56</f>
        <v>383.9576170399996</v>
      </c>
      <c r="GL50" s="277">
        <f t="shared" ref="GL50" si="381">+GL51+GL52+GL56</f>
        <v>407.41285042999846</v>
      </c>
      <c r="GM50" s="277">
        <f t="shared" ref="GM50" si="382">+GM51+GM52+GM56</f>
        <v>400.79587526000046</v>
      </c>
      <c r="GN50" s="277">
        <f t="shared" ref="GN50:GO50" si="383">+GN51+GN52+GN56</f>
        <v>470.15166792000042</v>
      </c>
      <c r="GO50" s="277">
        <f t="shared" si="383"/>
        <v>484.46361239333419</v>
      </c>
      <c r="GP50" s="277">
        <f t="shared" ref="GP50:GR50" si="384">+GP51+GP52+GP56</f>
        <v>648.74056104000169</v>
      </c>
      <c r="GQ50" s="277">
        <f t="shared" si="384"/>
        <v>240.05697055999985</v>
      </c>
      <c r="GR50" s="277">
        <f t="shared" si="384"/>
        <v>267.45782558999991</v>
      </c>
      <c r="GS50" s="277">
        <f t="shared" ref="GS50" si="385">+GS51+GS52+GS56</f>
        <v>267.31179160999983</v>
      </c>
      <c r="GT50" s="277">
        <f t="shared" ref="GT50" si="386">+GT51+GT52+GT56</f>
        <v>306.67462957000038</v>
      </c>
      <c r="GU50" s="277">
        <f>+GU51+GU52+GU56</f>
        <v>336.48399062000021</v>
      </c>
      <c r="GV50" s="277">
        <f t="shared" ref="GV50" si="387">+GV51+GV52+GV56</f>
        <v>381.00459731000035</v>
      </c>
      <c r="GW50" s="277">
        <f t="shared" ref="GW50" si="388">+GW51+GW52+GW56</f>
        <v>450.577896879999</v>
      </c>
      <c r="GX50" s="277">
        <f t="shared" ref="GX50" si="389">+GX51+GX52+GX56</f>
        <v>437.5766466800012</v>
      </c>
      <c r="GY50" s="277">
        <f t="shared" ref="GY50:GZ50" si="390">+GY51+GY52+GY56</f>
        <v>421.77539533499947</v>
      </c>
      <c r="GZ50" s="277">
        <f t="shared" si="390"/>
        <v>383.31628234499965</v>
      </c>
      <c r="HA50" s="277">
        <f t="shared" ref="HA50:HB50" si="391">+HA51+HA52+HA56</f>
        <v>475.09168817999904</v>
      </c>
      <c r="HB50" s="277">
        <f t="shared" si="391"/>
        <v>793.94816774000162</v>
      </c>
      <c r="HC50" s="277">
        <f t="shared" ref="HC50:HE50" si="392">+HC51+HC52+HC56</f>
        <v>320.30106735000004</v>
      </c>
      <c r="HD50" s="277">
        <f t="shared" si="392"/>
        <v>362.71101044</v>
      </c>
      <c r="HE50" s="277">
        <f t="shared" si="392"/>
        <v>404.53054281999937</v>
      </c>
      <c r="HF50" s="277">
        <f t="shared" ref="HF50:HG50" si="393">+HF51+HF52+HF56</f>
        <v>454.24428875000069</v>
      </c>
      <c r="HG50" s="277">
        <f t="shared" si="393"/>
        <v>386.28221876999987</v>
      </c>
      <c r="HH50" s="277">
        <f t="shared" ref="HH50:HI50" si="394">+HH51+HH52+HH56</f>
        <v>404.75337225999937</v>
      </c>
      <c r="HI50" s="277">
        <f t="shared" si="394"/>
        <v>379.63069598999971</v>
      </c>
      <c r="HJ50" s="277">
        <f t="shared" ref="HJ50:HK50" si="395">+HJ51+HJ52+HJ56</f>
        <v>408.81658756999968</v>
      </c>
      <c r="HK50" s="277">
        <f t="shared" si="395"/>
        <v>584.70146939999972</v>
      </c>
      <c r="HL50" s="277">
        <f t="shared" ref="HL50:HM50" si="396">+HL51+HL52+HL56</f>
        <v>486.35592824999947</v>
      </c>
      <c r="HM50" s="277">
        <f t="shared" si="396"/>
        <v>649.75991612000144</v>
      </c>
    </row>
    <row r="51" spans="2:221" x14ac:dyDescent="0.2">
      <c r="B51" s="282">
        <v>221</v>
      </c>
      <c r="C51" s="283" t="s">
        <v>241</v>
      </c>
      <c r="D51" s="281">
        <v>4361.7496222499994</v>
      </c>
      <c r="E51" s="281">
        <v>4274.6399123700012</v>
      </c>
      <c r="F51" s="281">
        <v>2316.4660776900005</v>
      </c>
      <c r="G51" s="281">
        <v>2673.8104828799992</v>
      </c>
      <c r="H51" s="281">
        <v>2605.9144667400001</v>
      </c>
      <c r="I51" s="281">
        <v>1039.90919992</v>
      </c>
      <c r="J51" s="281">
        <v>819.52664183999991</v>
      </c>
      <c r="K51" s="281">
        <v>533.09327129999997</v>
      </c>
      <c r="L51" s="281">
        <v>680.67052386852561</v>
      </c>
      <c r="M51" s="281">
        <v>603.13508633000026</v>
      </c>
      <c r="N51" s="281">
        <v>451.20249753000019</v>
      </c>
      <c r="O51" s="281">
        <v>445.60107339000029</v>
      </c>
      <c r="P51" s="281">
        <v>723.86004924000008</v>
      </c>
      <c r="Q51" s="281">
        <v>1014.6795330200001</v>
      </c>
      <c r="R51" s="281">
        <v>1098.6419917400001</v>
      </c>
      <c r="S51" s="281">
        <v>1524.5680482499995</v>
      </c>
      <c r="T51" s="281">
        <v>848.50937912000018</v>
      </c>
      <c r="U51" s="281">
        <v>938.65544117000024</v>
      </c>
      <c r="V51" s="281">
        <v>1048.2714374500001</v>
      </c>
      <c r="W51" s="281">
        <v>1439.2036546300008</v>
      </c>
      <c r="X51" s="281">
        <v>539.98464053000021</v>
      </c>
      <c r="Y51" s="281">
        <v>590.39401392000002</v>
      </c>
      <c r="Z51" s="281">
        <v>561.4839714000002</v>
      </c>
      <c r="AA51" s="281">
        <v>624.60345184000005</v>
      </c>
      <c r="AB51" s="281">
        <v>197.29140161999999</v>
      </c>
      <c r="AC51" s="281">
        <v>248.60159434999991</v>
      </c>
      <c r="AD51" s="281">
        <v>865.29652650999992</v>
      </c>
      <c r="AE51" s="281">
        <v>1362.6209603999996</v>
      </c>
      <c r="AF51" s="281">
        <v>611.49557920999996</v>
      </c>
      <c r="AG51" s="281">
        <v>585.13000418000024</v>
      </c>
      <c r="AH51" s="281">
        <v>358.36225770000004</v>
      </c>
      <c r="AI51" s="281">
        <v>1050.92662565</v>
      </c>
      <c r="AJ51" s="281">
        <v>104.32915089000001</v>
      </c>
      <c r="AK51" s="281">
        <v>205.62563196999997</v>
      </c>
      <c r="AL51" s="281">
        <v>249.99181137000002</v>
      </c>
      <c r="AM51" s="281">
        <v>479.96260568999998</v>
      </c>
      <c r="AN51" s="281">
        <v>28.301870010000002</v>
      </c>
      <c r="AO51" s="281">
        <v>289.83977099999993</v>
      </c>
      <c r="AP51" s="281">
        <v>159.04016786000003</v>
      </c>
      <c r="AQ51" s="281">
        <v>342.34483297000008</v>
      </c>
      <c r="AR51" s="281">
        <v>41.515316259999999</v>
      </c>
      <c r="AS51" s="281">
        <v>62.513026199999985</v>
      </c>
      <c r="AT51" s="303">
        <v>126.98538555999998</v>
      </c>
      <c r="AU51" s="303">
        <v>302.07954327999994</v>
      </c>
      <c r="AV51" s="281">
        <v>67.756990558536529</v>
      </c>
      <c r="AW51" s="281">
        <v>194.61197096000222</v>
      </c>
      <c r="AX51" s="303">
        <v>138.85072063999445</v>
      </c>
      <c r="AY51" s="303">
        <v>279.45084170999246</v>
      </c>
      <c r="AZ51" s="303">
        <v>26.084696199999996</v>
      </c>
      <c r="BA51" s="303">
        <v>92.59545318000022</v>
      </c>
      <c r="BB51" s="303">
        <v>134.36067572999968</v>
      </c>
      <c r="BC51" s="303">
        <v>350.09426122000042</v>
      </c>
      <c r="BD51" s="303">
        <v>34.493106959999999</v>
      </c>
      <c r="BE51" s="303">
        <v>132.7502094900002</v>
      </c>
      <c r="BF51" s="303">
        <v>97.349911509999941</v>
      </c>
      <c r="BG51" s="303">
        <v>186.60926957000004</v>
      </c>
      <c r="BH51" s="303">
        <v>9.9759941300000019</v>
      </c>
      <c r="BI51" s="303">
        <v>69.117876249999966</v>
      </c>
      <c r="BJ51" s="303">
        <v>155.07581411000004</v>
      </c>
      <c r="BK51" s="303">
        <v>211.43138890000029</v>
      </c>
      <c r="BL51" s="303">
        <v>43.125767810000021</v>
      </c>
      <c r="BM51" s="303">
        <v>103.41097089000003</v>
      </c>
      <c r="BN51" s="303">
        <v>172.77394548999976</v>
      </c>
      <c r="BO51" s="277">
        <v>190.79400910000012</v>
      </c>
      <c r="BP51" s="277">
        <v>248.91941494</v>
      </c>
      <c r="BQ51" s="277">
        <v>284.1466251999999</v>
      </c>
      <c r="BR51" s="277">
        <v>386.05777080999997</v>
      </c>
      <c r="BS51" s="277">
        <v>333.46105674000012</v>
      </c>
      <c r="BT51" s="277">
        <v>295.16070547000004</v>
      </c>
      <c r="BU51" s="277">
        <v>360.10648095000028</v>
      </c>
      <c r="BV51" s="277">
        <v>358.16874633999998</v>
      </c>
      <c r="BW51" s="277">
        <v>380.36676444999995</v>
      </c>
      <c r="BX51" s="277">
        <v>423.52609768000013</v>
      </c>
      <c r="BY51" s="277">
        <v>551.12918822999973</v>
      </c>
      <c r="BZ51" s="277">
        <v>549.91276233999963</v>
      </c>
      <c r="CA51" s="277">
        <v>152.24074625000006</v>
      </c>
      <c r="CB51" s="277">
        <v>395.97120865000011</v>
      </c>
      <c r="CC51" s="277">
        <v>300.29742421999998</v>
      </c>
      <c r="CD51" s="277">
        <v>290.05758616000026</v>
      </c>
      <c r="CE51" s="277">
        <v>333.25041636999993</v>
      </c>
      <c r="CF51" s="277">
        <v>315.34743864000006</v>
      </c>
      <c r="CG51" s="277">
        <v>348.65244225999999</v>
      </c>
      <c r="CH51" s="277">
        <v>308.90864583000013</v>
      </c>
      <c r="CI51" s="277">
        <v>390.7103493599999</v>
      </c>
      <c r="CJ51" s="277">
        <v>443.92190046000042</v>
      </c>
      <c r="CK51" s="277">
        <v>447.46740483000025</v>
      </c>
      <c r="CL51" s="277">
        <v>547.81434934000004</v>
      </c>
      <c r="CM51" s="277">
        <v>88.346107169999996</v>
      </c>
      <c r="CN51" s="277">
        <v>176.43423498000001</v>
      </c>
      <c r="CO51" s="277">
        <v>275.20429838000013</v>
      </c>
      <c r="CP51" s="277">
        <v>109.60749697</v>
      </c>
      <c r="CQ51" s="277">
        <v>211.05585786999998</v>
      </c>
      <c r="CR51" s="277">
        <v>269.73065908000001</v>
      </c>
      <c r="CS51" s="277">
        <v>167.14184857000012</v>
      </c>
      <c r="CT51" s="277">
        <v>221.46102329000013</v>
      </c>
      <c r="CU51" s="277">
        <v>172.88109953999998</v>
      </c>
      <c r="CV51" s="277">
        <v>201.81472495000008</v>
      </c>
      <c r="CW51" s="277">
        <v>202.74812686999996</v>
      </c>
      <c r="CX51" s="277">
        <v>220.04060002000003</v>
      </c>
      <c r="CY51" s="277">
        <v>13.79802772</v>
      </c>
      <c r="CZ51" s="277">
        <v>60.682586929999999</v>
      </c>
      <c r="DA51" s="277">
        <v>122.81078696999998</v>
      </c>
      <c r="DB51" s="277">
        <v>94.513858989999974</v>
      </c>
      <c r="DC51" s="277">
        <v>69.922979029999979</v>
      </c>
      <c r="DD51" s="277">
        <v>84.164756329999975</v>
      </c>
      <c r="DE51" s="277">
        <v>184.96501605000003</v>
      </c>
      <c r="DF51" s="277">
        <v>383.05186550000002</v>
      </c>
      <c r="DG51" s="277">
        <v>297.27964495999981</v>
      </c>
      <c r="DH51" s="277">
        <v>148.11696021000003</v>
      </c>
      <c r="DI51" s="277">
        <v>495.39850920999982</v>
      </c>
      <c r="DJ51" s="277">
        <v>719.10549097999967</v>
      </c>
      <c r="DK51" s="277">
        <v>53.020146640000007</v>
      </c>
      <c r="DL51" s="277">
        <v>256.26408989999999</v>
      </c>
      <c r="DM51" s="277">
        <v>302.21134266999991</v>
      </c>
      <c r="DN51" s="277">
        <v>288.6185528900001</v>
      </c>
      <c r="DO51" s="277">
        <v>179.15464696000006</v>
      </c>
      <c r="DP51" s="277">
        <v>117.35680433000003</v>
      </c>
      <c r="DQ51" s="277">
        <v>87.931408509999997</v>
      </c>
      <c r="DR51" s="277">
        <v>154.42169456000005</v>
      </c>
      <c r="DS51" s="277">
        <v>116.00915463</v>
      </c>
      <c r="DT51" s="277">
        <v>156.89062770999999</v>
      </c>
      <c r="DU51" s="277">
        <v>281.60259224999993</v>
      </c>
      <c r="DV51" s="277">
        <v>612.43340569000009</v>
      </c>
      <c r="DW51" s="277">
        <v>11.431022759999999</v>
      </c>
      <c r="DX51" s="277">
        <v>25.170026829999991</v>
      </c>
      <c r="DY51" s="277">
        <v>67.72810130000002</v>
      </c>
      <c r="DZ51" s="277">
        <v>67.433467309999983</v>
      </c>
      <c r="EA51" s="277">
        <v>51.207207229999995</v>
      </c>
      <c r="EB51" s="277">
        <v>86.984957429999994</v>
      </c>
      <c r="EC51" s="277">
        <v>60.774424149999994</v>
      </c>
      <c r="ED51" s="277">
        <v>97.294481660000017</v>
      </c>
      <c r="EE51" s="277">
        <v>91.922905560000004</v>
      </c>
      <c r="EF51" s="277">
        <v>83.028586959999998</v>
      </c>
      <c r="EG51" s="277">
        <v>79.816545849999954</v>
      </c>
      <c r="EH51" s="277">
        <v>317.11747288000004</v>
      </c>
      <c r="EI51" s="277">
        <v>0.79406508000000009</v>
      </c>
      <c r="EJ51" s="277">
        <v>9.9824559100000005</v>
      </c>
      <c r="EK51" s="277">
        <v>17.525349020000004</v>
      </c>
      <c r="EL51" s="277">
        <v>62.418806959999998</v>
      </c>
      <c r="EM51" s="277">
        <v>148.26546705999993</v>
      </c>
      <c r="EN51" s="277">
        <v>79.155496979999995</v>
      </c>
      <c r="EO51" s="277">
        <v>67.829291169999991</v>
      </c>
      <c r="EP51" s="277">
        <v>47.764903220000008</v>
      </c>
      <c r="EQ51" s="277">
        <v>43.445973470000027</v>
      </c>
      <c r="ER51" s="277">
        <v>80.284540640000074</v>
      </c>
      <c r="ES51" s="277">
        <v>68.346508780000022</v>
      </c>
      <c r="ET51" s="277">
        <v>193.71378354999996</v>
      </c>
      <c r="EU51" s="277">
        <v>3.0436350299999995</v>
      </c>
      <c r="EV51" s="277">
        <v>24.534075689999995</v>
      </c>
      <c r="EW51" s="277">
        <v>13.937605540000003</v>
      </c>
      <c r="EX51" s="277">
        <v>13.554940839999995</v>
      </c>
      <c r="EY51" s="277">
        <v>28.161652419999996</v>
      </c>
      <c r="EZ51" s="277">
        <v>20.796432939999999</v>
      </c>
      <c r="FA51" s="277">
        <v>31.234911869999998</v>
      </c>
      <c r="FB51" s="277">
        <v>50.848446959999997</v>
      </c>
      <c r="FC51" s="277">
        <v>44.902026729999989</v>
      </c>
      <c r="FD51" s="277">
        <v>26.973523130000004</v>
      </c>
      <c r="FE51" s="277">
        <v>91.561499089999998</v>
      </c>
      <c r="FF51" s="277">
        <v>183.54452105999997</v>
      </c>
      <c r="FG51" s="277">
        <v>5.2025299185365759</v>
      </c>
      <c r="FH51" s="277">
        <v>3.0012510200002964</v>
      </c>
      <c r="FI51" s="277">
        <v>59.553209619999649</v>
      </c>
      <c r="FJ51" s="277">
        <v>56.853513929998847</v>
      </c>
      <c r="FK51" s="277">
        <v>107.98674916000141</v>
      </c>
      <c r="FL51" s="277">
        <v>29.771707870001958</v>
      </c>
      <c r="FM51" s="277">
        <v>52.210746600001656</v>
      </c>
      <c r="FN51" s="277">
        <v>40.276568899995027</v>
      </c>
      <c r="FO51" s="277">
        <v>46.363405139997752</v>
      </c>
      <c r="FP51" s="277">
        <v>54.847104530001829</v>
      </c>
      <c r="FQ51" s="277">
        <v>54.875113830002363</v>
      </c>
      <c r="FR51" s="277">
        <v>169.72862334998825</v>
      </c>
      <c r="FS51" s="277">
        <v>4.47E-3</v>
      </c>
      <c r="FT51" s="277">
        <v>1.2342213900000001</v>
      </c>
      <c r="FU51" s="277">
        <v>24.846004809999997</v>
      </c>
      <c r="FV51" s="277">
        <v>17.98672107000003</v>
      </c>
      <c r="FW51" s="277">
        <v>46.063088159999985</v>
      </c>
      <c r="FX51" s="277">
        <v>28.545643950000191</v>
      </c>
      <c r="FY51" s="277">
        <v>29.93031491999993</v>
      </c>
      <c r="FZ51" s="277">
        <v>55.71462066999991</v>
      </c>
      <c r="GA51" s="277">
        <v>48.715740139999838</v>
      </c>
      <c r="GB51" s="277">
        <v>60.748224050000168</v>
      </c>
      <c r="GC51" s="277">
        <v>53.854402850000113</v>
      </c>
      <c r="GD51" s="277">
        <v>235.49163432000014</v>
      </c>
      <c r="GE51" s="277">
        <v>0.3963824000000003</v>
      </c>
      <c r="GF51" s="277">
        <v>13.259223649999994</v>
      </c>
      <c r="GG51" s="277">
        <v>20.837500910000006</v>
      </c>
      <c r="GH51" s="277">
        <v>55.584897060000003</v>
      </c>
      <c r="GI51" s="277">
        <v>35.544261850000019</v>
      </c>
      <c r="GJ51" s="277">
        <v>41.62105058000018</v>
      </c>
      <c r="GK51" s="277">
        <v>25.514208349999979</v>
      </c>
      <c r="GL51" s="277">
        <v>37.899614380000024</v>
      </c>
      <c r="GM51" s="277">
        <v>33.936088779999935</v>
      </c>
      <c r="GN51" s="277">
        <v>35.393825590000191</v>
      </c>
      <c r="GO51" s="277">
        <v>52.093041739999798</v>
      </c>
      <c r="GP51" s="277">
        <v>99.122402240000028</v>
      </c>
      <c r="GQ51" s="277">
        <v>0.50591894000000004</v>
      </c>
      <c r="GR51" s="277">
        <v>5.8190761799999997</v>
      </c>
      <c r="GS51" s="277">
        <v>3.6509990100000023</v>
      </c>
      <c r="GT51" s="277">
        <v>9.2123605999999985</v>
      </c>
      <c r="GU51" s="277">
        <v>20.927811509999998</v>
      </c>
      <c r="GV51" s="277">
        <v>38.977704139999972</v>
      </c>
      <c r="GW51" s="277">
        <v>44.863078700000038</v>
      </c>
      <c r="GX51" s="277">
        <v>49.094511820000058</v>
      </c>
      <c r="GY51" s="277">
        <v>61.118223589999936</v>
      </c>
      <c r="GZ51" s="277">
        <v>40.880643360000022</v>
      </c>
      <c r="HA51" s="277">
        <v>71.771809889999915</v>
      </c>
      <c r="HB51" s="277">
        <v>98.778935650000349</v>
      </c>
      <c r="HC51" s="277">
        <v>3.9412219499999974</v>
      </c>
      <c r="HD51" s="277">
        <v>11.803561649999995</v>
      </c>
      <c r="HE51" s="277">
        <v>27.38098421000003</v>
      </c>
      <c r="HF51" s="277">
        <v>44.17621605999998</v>
      </c>
      <c r="HG51" s="277">
        <v>26.610590550000133</v>
      </c>
      <c r="HH51" s="277">
        <v>32.624164279999917</v>
      </c>
      <c r="HI51" s="277">
        <v>27.851404999999943</v>
      </c>
      <c r="HJ51" s="277">
        <v>25.284332499999927</v>
      </c>
      <c r="HK51" s="277">
        <v>119.6382079899999</v>
      </c>
      <c r="HL51" s="277">
        <v>79.681603919999972</v>
      </c>
      <c r="HM51" s="277">
        <v>71.940169900000313</v>
      </c>
    </row>
    <row r="52" spans="2:221" x14ac:dyDescent="0.2">
      <c r="B52" s="282">
        <v>222</v>
      </c>
      <c r="C52" s="283" t="s">
        <v>259</v>
      </c>
      <c r="D52" s="281">
        <v>5605.5151098799997</v>
      </c>
      <c r="E52" s="281">
        <v>6211.5976114200002</v>
      </c>
      <c r="F52" s="281">
        <v>6906.5465578900003</v>
      </c>
      <c r="G52" s="281">
        <v>6373.8305134400007</v>
      </c>
      <c r="H52" s="281">
        <v>5262.1123631599994</v>
      </c>
      <c r="I52" s="281">
        <v>5162.7831682899996</v>
      </c>
      <c r="J52" s="281">
        <v>4129.2676738800001</v>
      </c>
      <c r="K52" s="281">
        <v>3504.1568848899997</v>
      </c>
      <c r="L52" s="281">
        <v>4914.6378222999992</v>
      </c>
      <c r="M52" s="281">
        <v>3808.4797312900009</v>
      </c>
      <c r="N52" s="281">
        <v>3754.579280223335</v>
      </c>
      <c r="O52" s="281">
        <v>3533.7070055699996</v>
      </c>
      <c r="P52" s="281">
        <v>1295.8627662800002</v>
      </c>
      <c r="Q52" s="281">
        <v>1105.28983382</v>
      </c>
      <c r="R52" s="281">
        <v>1454.9180640500003</v>
      </c>
      <c r="S52" s="281">
        <v>1749.4444457299999</v>
      </c>
      <c r="T52" s="281">
        <v>1292.5085584600001</v>
      </c>
      <c r="U52" s="281">
        <v>1344.3221749500003</v>
      </c>
      <c r="V52" s="281">
        <v>1886.4241661099995</v>
      </c>
      <c r="W52" s="281">
        <v>1688.3427118999996</v>
      </c>
      <c r="X52" s="281">
        <v>1331.6097319799999</v>
      </c>
      <c r="Y52" s="281">
        <v>1814.0274879900003</v>
      </c>
      <c r="Z52" s="281">
        <v>1092.2505698</v>
      </c>
      <c r="AA52" s="281">
        <v>2668.6587681200003</v>
      </c>
      <c r="AB52" s="281">
        <v>915.7928071099999</v>
      </c>
      <c r="AC52" s="281">
        <v>1262.1053282900002</v>
      </c>
      <c r="AD52" s="281">
        <v>1795.5580050200001</v>
      </c>
      <c r="AE52" s="281">
        <v>2400.3743730200003</v>
      </c>
      <c r="AF52" s="281">
        <v>1309.8744653699998</v>
      </c>
      <c r="AG52" s="281">
        <v>1143.6125404199997</v>
      </c>
      <c r="AH52" s="281">
        <v>849.65358994000007</v>
      </c>
      <c r="AI52" s="281">
        <v>1958.97176743</v>
      </c>
      <c r="AJ52" s="281">
        <v>924.44370419999996</v>
      </c>
      <c r="AK52" s="281">
        <v>1110.5652559799996</v>
      </c>
      <c r="AL52" s="281">
        <v>1319.6784416999999</v>
      </c>
      <c r="AM52" s="281">
        <v>1808.0957664100001</v>
      </c>
      <c r="AN52" s="281">
        <v>655.58506455999998</v>
      </c>
      <c r="AO52" s="281">
        <v>1206.43484122</v>
      </c>
      <c r="AP52" s="281">
        <v>961.51957124000046</v>
      </c>
      <c r="AQ52" s="281">
        <v>1305.7281968600005</v>
      </c>
      <c r="AR52" s="281">
        <v>387.19365757000008</v>
      </c>
      <c r="AS52" s="281">
        <v>1296.7021342799994</v>
      </c>
      <c r="AT52" s="303">
        <v>645.08334052000009</v>
      </c>
      <c r="AU52" s="303">
        <v>1175.1777525199998</v>
      </c>
      <c r="AV52" s="281">
        <v>858.1730745699997</v>
      </c>
      <c r="AW52" s="281">
        <v>1111.6641347099992</v>
      </c>
      <c r="AX52" s="303">
        <v>981.52314803000263</v>
      </c>
      <c r="AY52" s="303">
        <v>1963.2774649899975</v>
      </c>
      <c r="AZ52" s="303">
        <v>804.63160246000007</v>
      </c>
      <c r="BA52" s="303">
        <v>902.13935050000055</v>
      </c>
      <c r="BB52" s="303">
        <v>980.02370468999936</v>
      </c>
      <c r="BC52" s="303">
        <v>1121.6850736400015</v>
      </c>
      <c r="BD52" s="303">
        <v>893.32235006000019</v>
      </c>
      <c r="BE52" s="303">
        <v>934.77981912000087</v>
      </c>
      <c r="BF52" s="303">
        <v>893.89139903999876</v>
      </c>
      <c r="BG52" s="303">
        <v>1032.5857120033354</v>
      </c>
      <c r="BH52" s="303">
        <v>717.7371958699996</v>
      </c>
      <c r="BI52" s="303">
        <v>802.51072259000102</v>
      </c>
      <c r="BJ52" s="303">
        <v>905.32970899499969</v>
      </c>
      <c r="BK52" s="303">
        <v>1108.1293781149996</v>
      </c>
      <c r="BL52" s="303">
        <v>917.38982956999916</v>
      </c>
      <c r="BM52" s="303">
        <v>919.68449623999993</v>
      </c>
      <c r="BN52" s="303">
        <v>986.27977811999892</v>
      </c>
      <c r="BO52" s="277">
        <v>361.73582469000007</v>
      </c>
      <c r="BP52" s="277">
        <v>536.12076877000004</v>
      </c>
      <c r="BQ52" s="277">
        <v>398.00617282000007</v>
      </c>
      <c r="BR52" s="277">
        <v>338.47423642999996</v>
      </c>
      <c r="BS52" s="277">
        <v>358.86798948000001</v>
      </c>
      <c r="BT52" s="277">
        <v>407.94760790999999</v>
      </c>
      <c r="BU52" s="277">
        <v>370.48181652000017</v>
      </c>
      <c r="BV52" s="277">
        <v>449.82951057999992</v>
      </c>
      <c r="BW52" s="277">
        <v>634.60673695000025</v>
      </c>
      <c r="BX52" s="277">
        <v>587.03063945000008</v>
      </c>
      <c r="BY52" s="277">
        <v>497.72394707000001</v>
      </c>
      <c r="BZ52" s="277">
        <v>664.6898592099999</v>
      </c>
      <c r="CA52" s="277">
        <v>408.32209728000021</v>
      </c>
      <c r="CB52" s="277">
        <v>472.82245039999992</v>
      </c>
      <c r="CC52" s="277">
        <v>411.36401078000006</v>
      </c>
      <c r="CD52" s="277">
        <v>484.04179281</v>
      </c>
      <c r="CE52" s="277">
        <v>335.22774398000035</v>
      </c>
      <c r="CF52" s="277">
        <v>525.05263816000001</v>
      </c>
      <c r="CG52" s="277">
        <v>512.33847584</v>
      </c>
      <c r="CH52" s="277">
        <v>556.84197551999932</v>
      </c>
      <c r="CI52" s="277">
        <v>817.24371475000021</v>
      </c>
      <c r="CJ52" s="277">
        <v>570.6005149099999</v>
      </c>
      <c r="CK52" s="277">
        <v>562.36683745000005</v>
      </c>
      <c r="CL52" s="277">
        <v>555.37535953999964</v>
      </c>
      <c r="CM52" s="277">
        <v>310.90490160999991</v>
      </c>
      <c r="CN52" s="277">
        <v>641.20658862000005</v>
      </c>
      <c r="CO52" s="277">
        <v>379.49824174999998</v>
      </c>
      <c r="CP52" s="277">
        <v>493.44086897000034</v>
      </c>
      <c r="CQ52" s="277">
        <v>757.68303351999998</v>
      </c>
      <c r="CR52" s="277">
        <v>562.90358549999996</v>
      </c>
      <c r="CS52" s="277">
        <v>690.08698893999986</v>
      </c>
      <c r="CT52" s="277">
        <v>190.10198513999995</v>
      </c>
      <c r="CU52" s="277">
        <v>212.06159572000013</v>
      </c>
      <c r="CV52" s="277">
        <v>592.40038791000006</v>
      </c>
      <c r="CW52" s="277">
        <v>236.5194151</v>
      </c>
      <c r="CX52" s="277">
        <v>1839.7389651100002</v>
      </c>
      <c r="CY52" s="277">
        <v>348.79167002999998</v>
      </c>
      <c r="CZ52" s="277">
        <v>187.35897366999995</v>
      </c>
      <c r="DA52" s="277">
        <v>379.64216340999997</v>
      </c>
      <c r="DB52" s="277">
        <v>481.9791885300001</v>
      </c>
      <c r="DC52" s="277">
        <v>208.40197345999997</v>
      </c>
      <c r="DD52" s="277">
        <v>571.72416630000032</v>
      </c>
      <c r="DE52" s="277">
        <v>648.18938319000017</v>
      </c>
      <c r="DF52" s="277">
        <v>456.56944387999988</v>
      </c>
      <c r="DG52" s="277">
        <v>690.79917795000006</v>
      </c>
      <c r="DH52" s="277">
        <v>541.69608195000001</v>
      </c>
      <c r="DI52" s="277">
        <v>635.22991354999999</v>
      </c>
      <c r="DJ52" s="277">
        <v>1223.4483775200006</v>
      </c>
      <c r="DK52" s="277">
        <v>337.50219682999983</v>
      </c>
      <c r="DL52" s="277">
        <v>490.00556647999997</v>
      </c>
      <c r="DM52" s="277">
        <v>482.36670206000002</v>
      </c>
      <c r="DN52" s="277">
        <v>412.11559880999982</v>
      </c>
      <c r="DO52" s="277">
        <v>356.36734770999999</v>
      </c>
      <c r="DP52" s="277">
        <v>375.12959389999992</v>
      </c>
      <c r="DQ52" s="277">
        <v>307.6649243899999</v>
      </c>
      <c r="DR52" s="277">
        <v>324.21580044000007</v>
      </c>
      <c r="DS52" s="277">
        <v>217.77286511000005</v>
      </c>
      <c r="DT52" s="277">
        <v>605.21121054000002</v>
      </c>
      <c r="DU52" s="277">
        <v>440.22812006999982</v>
      </c>
      <c r="DV52" s="277">
        <v>913.53243682000016</v>
      </c>
      <c r="DW52" s="277">
        <v>223.75914205000007</v>
      </c>
      <c r="DX52" s="277">
        <v>367.04082447999997</v>
      </c>
      <c r="DY52" s="277">
        <v>333.64373766999995</v>
      </c>
      <c r="DZ52" s="277">
        <v>401.9568117099999</v>
      </c>
      <c r="EA52" s="277">
        <v>343.11776934999978</v>
      </c>
      <c r="EB52" s="277">
        <v>365.49067491999989</v>
      </c>
      <c r="EC52" s="277">
        <v>437.44202010999993</v>
      </c>
      <c r="ED52" s="277">
        <v>382.76939671999992</v>
      </c>
      <c r="EE52" s="277">
        <v>499.46702487000005</v>
      </c>
      <c r="EF52" s="277">
        <v>345.53327901</v>
      </c>
      <c r="EG52" s="277">
        <v>375.70721356000013</v>
      </c>
      <c r="EH52" s="277">
        <v>1086.8552738400001</v>
      </c>
      <c r="EI52" s="277">
        <v>246.77133237999999</v>
      </c>
      <c r="EJ52" s="277">
        <v>305.85108558999997</v>
      </c>
      <c r="EK52" s="277">
        <v>102.96264658999996</v>
      </c>
      <c r="EL52" s="277">
        <v>478.55029673999974</v>
      </c>
      <c r="EM52" s="277">
        <v>354.58801078999988</v>
      </c>
      <c r="EN52" s="277">
        <v>373.29653369000033</v>
      </c>
      <c r="EO52" s="277">
        <v>354.49101094000025</v>
      </c>
      <c r="EP52" s="277">
        <v>245.80806967999999</v>
      </c>
      <c r="EQ52" s="277">
        <v>361.22049062000013</v>
      </c>
      <c r="ER52" s="277">
        <v>145.23515558999992</v>
      </c>
      <c r="ES52" s="277">
        <v>125.44109128999999</v>
      </c>
      <c r="ET52" s="277">
        <v>1035.0519499800007</v>
      </c>
      <c r="EU52" s="277">
        <v>6.308646219999976</v>
      </c>
      <c r="EV52" s="277">
        <v>297.16533085000015</v>
      </c>
      <c r="EW52" s="277">
        <v>83.719680499999996</v>
      </c>
      <c r="EX52" s="277">
        <v>160.17195133000001</v>
      </c>
      <c r="EY52" s="277">
        <v>894.11671421999949</v>
      </c>
      <c r="EZ52" s="277">
        <v>242.41346873000003</v>
      </c>
      <c r="FA52" s="277">
        <v>257.0546144700001</v>
      </c>
      <c r="FB52" s="277">
        <v>200.37976616000009</v>
      </c>
      <c r="FC52" s="277">
        <v>187.64895988999993</v>
      </c>
      <c r="FD52" s="277">
        <v>247.82758033999997</v>
      </c>
      <c r="FE52" s="277">
        <v>222.32961174999983</v>
      </c>
      <c r="FF52" s="277">
        <v>705.02056043000005</v>
      </c>
      <c r="FG52" s="277">
        <v>246.27879504000001</v>
      </c>
      <c r="FH52" s="277">
        <v>286.07198485999987</v>
      </c>
      <c r="FI52" s="277">
        <v>325.82229466999985</v>
      </c>
      <c r="FJ52" s="277">
        <v>286.67547108000099</v>
      </c>
      <c r="FK52" s="277">
        <v>310.85370372999932</v>
      </c>
      <c r="FL52" s="277">
        <v>514.13495989999888</v>
      </c>
      <c r="FM52" s="277">
        <v>399.54816243999949</v>
      </c>
      <c r="FN52" s="277">
        <v>395.17245951000297</v>
      </c>
      <c r="FO52" s="277">
        <v>186.80252608000029</v>
      </c>
      <c r="FP52" s="277">
        <v>579.69547563999981</v>
      </c>
      <c r="FQ52" s="277">
        <v>420.6910028099968</v>
      </c>
      <c r="FR52" s="277">
        <v>962.89098654000077</v>
      </c>
      <c r="FS52" s="277">
        <v>73.445517615</v>
      </c>
      <c r="FT52" s="277">
        <v>460.00308557499977</v>
      </c>
      <c r="FU52" s="277">
        <v>271.18299927000038</v>
      </c>
      <c r="FV52" s="277">
        <v>273.3820198799994</v>
      </c>
      <c r="FW52" s="277">
        <v>111.81375761000028</v>
      </c>
      <c r="FX52" s="277">
        <v>516.94357301000093</v>
      </c>
      <c r="FY52" s="277">
        <v>339.50687245999859</v>
      </c>
      <c r="FZ52" s="277">
        <v>325.69218702000086</v>
      </c>
      <c r="GA52" s="277">
        <v>314.82464520999986</v>
      </c>
      <c r="GB52" s="277">
        <v>314.6620411400018</v>
      </c>
      <c r="GC52" s="277">
        <v>344.73148911999778</v>
      </c>
      <c r="GD52" s="277">
        <v>462.29154338000188</v>
      </c>
      <c r="GE52" s="277">
        <v>11.274659889999999</v>
      </c>
      <c r="GF52" s="277">
        <v>575.7596985299997</v>
      </c>
      <c r="GG52" s="277">
        <v>306.28799164000048</v>
      </c>
      <c r="GH52" s="277">
        <v>333.94467979999928</v>
      </c>
      <c r="GI52" s="277">
        <v>303.99455522000085</v>
      </c>
      <c r="GJ52" s="277">
        <v>296.84058410000074</v>
      </c>
      <c r="GK52" s="277">
        <v>294.24953570999958</v>
      </c>
      <c r="GL52" s="277">
        <v>304.64424290999887</v>
      </c>
      <c r="GM52" s="277">
        <v>294.99762042000037</v>
      </c>
      <c r="GN52" s="277">
        <v>312.72591412000031</v>
      </c>
      <c r="GO52" s="277">
        <v>303.12236232333407</v>
      </c>
      <c r="GP52" s="277">
        <v>416.73743556000107</v>
      </c>
      <c r="GQ52" s="277">
        <v>237.49469015999986</v>
      </c>
      <c r="GR52" s="277">
        <v>237.49469015999986</v>
      </c>
      <c r="GS52" s="277">
        <v>242.74781554999987</v>
      </c>
      <c r="GT52" s="277">
        <v>253.46381646000037</v>
      </c>
      <c r="GU52" s="277">
        <v>272.24246953000028</v>
      </c>
      <c r="GV52" s="277">
        <v>276.80443660000032</v>
      </c>
      <c r="GW52" s="277">
        <v>312.92839736999906</v>
      </c>
      <c r="GX52" s="277">
        <v>299.32676307000088</v>
      </c>
      <c r="GY52" s="277">
        <v>293.07454855499969</v>
      </c>
      <c r="GZ52" s="277">
        <v>296.5315199849997</v>
      </c>
      <c r="HA52" s="277">
        <v>286.1485768099995</v>
      </c>
      <c r="HB52" s="277">
        <v>525.44928132000041</v>
      </c>
      <c r="HC52" s="277">
        <v>289.48482704000003</v>
      </c>
      <c r="HD52" s="277">
        <v>294.60573687999999</v>
      </c>
      <c r="HE52" s="277">
        <v>333.29926564999914</v>
      </c>
      <c r="HF52" s="277">
        <v>326.30443249000092</v>
      </c>
      <c r="HG52" s="277">
        <v>297.13347719999956</v>
      </c>
      <c r="HH52" s="277">
        <v>296.24658654999951</v>
      </c>
      <c r="HI52" s="277">
        <v>301.74708538999971</v>
      </c>
      <c r="HJ52" s="277">
        <v>333.66791770999976</v>
      </c>
      <c r="HK52" s="277">
        <v>350.86477501999946</v>
      </c>
      <c r="HL52" s="277">
        <v>359.33254593999953</v>
      </c>
      <c r="HM52" s="277">
        <v>445.69724297000204</v>
      </c>
    </row>
    <row r="53" spans="2:221" x14ac:dyDescent="0.2">
      <c r="B53" s="282"/>
      <c r="C53" s="291" t="s">
        <v>255</v>
      </c>
      <c r="D53" s="281">
        <v>2748.4324814399997</v>
      </c>
      <c r="E53" s="281">
        <v>2967.7023956799981</v>
      </c>
      <c r="F53" s="281">
        <v>3242.6107534900016</v>
      </c>
      <c r="G53" s="281">
        <v>2554.1664536700014</v>
      </c>
      <c r="H53" s="281">
        <v>2714.7973887799967</v>
      </c>
      <c r="I53" s="281">
        <v>2979.4015771299964</v>
      </c>
      <c r="J53" s="281">
        <v>3095.5129932099981</v>
      </c>
      <c r="K53" s="281">
        <v>2312.2184397399988</v>
      </c>
      <c r="L53" s="281">
        <v>2791.3095260300006</v>
      </c>
      <c r="M53" s="281">
        <v>3133.8571590500014</v>
      </c>
      <c r="N53" s="281">
        <v>3087.3816561200019</v>
      </c>
      <c r="O53" s="281">
        <v>2922.9875616899999</v>
      </c>
      <c r="P53" s="281">
        <v>608.37056414999995</v>
      </c>
      <c r="Q53" s="281">
        <v>581.20495325000013</v>
      </c>
      <c r="R53" s="281">
        <v>876.96412366000004</v>
      </c>
      <c r="S53" s="281">
        <v>681.8928403799996</v>
      </c>
      <c r="T53" s="281">
        <v>675.99329679000004</v>
      </c>
      <c r="U53" s="281">
        <v>715.57787865999978</v>
      </c>
      <c r="V53" s="281">
        <v>773.88378890999866</v>
      </c>
      <c r="W53" s="281">
        <v>802.24743131999958</v>
      </c>
      <c r="X53" s="281">
        <v>604.0604497600001</v>
      </c>
      <c r="Y53" s="281">
        <v>850.84273977999931</v>
      </c>
      <c r="Z53" s="281">
        <v>601.78610611000158</v>
      </c>
      <c r="AA53" s="281">
        <v>1185.9214578400006</v>
      </c>
      <c r="AB53" s="281">
        <v>236.88844750999988</v>
      </c>
      <c r="AC53" s="281">
        <v>678.93956259999982</v>
      </c>
      <c r="AD53" s="281">
        <v>902.68425786000012</v>
      </c>
      <c r="AE53" s="281">
        <v>735.65418570000156</v>
      </c>
      <c r="AF53" s="281">
        <v>700.28050066999981</v>
      </c>
      <c r="AG53" s="281">
        <v>680.59690256000113</v>
      </c>
      <c r="AH53" s="281">
        <v>502.41116316999864</v>
      </c>
      <c r="AI53" s="281">
        <v>831.50882237999713</v>
      </c>
      <c r="AJ53" s="281">
        <v>514.28466256000002</v>
      </c>
      <c r="AK53" s="281">
        <v>756.69602948000056</v>
      </c>
      <c r="AL53" s="281">
        <v>838.61186179999959</v>
      </c>
      <c r="AM53" s="281">
        <v>869.80902328999628</v>
      </c>
      <c r="AN53" s="281">
        <v>556.87571519000051</v>
      </c>
      <c r="AO53" s="281">
        <v>944.01686683999867</v>
      </c>
      <c r="AP53" s="281">
        <v>742.09635583000181</v>
      </c>
      <c r="AQ53" s="281">
        <v>852.52405534999707</v>
      </c>
      <c r="AR53" s="281">
        <v>341.59626281999994</v>
      </c>
      <c r="AS53" s="281">
        <v>1063.9591536699995</v>
      </c>
      <c r="AT53" s="303">
        <v>479.32150247000004</v>
      </c>
      <c r="AU53" s="303">
        <v>427.3415207799992</v>
      </c>
      <c r="AV53" s="281">
        <v>711.11678863000031</v>
      </c>
      <c r="AW53" s="281">
        <v>685.05687516999944</v>
      </c>
      <c r="AX53" s="303">
        <v>510.22169367000038</v>
      </c>
      <c r="AY53" s="303">
        <v>884.91416856000046</v>
      </c>
      <c r="AZ53" s="303">
        <v>729.96604506000017</v>
      </c>
      <c r="BA53" s="303">
        <v>783.46428944000058</v>
      </c>
      <c r="BB53" s="303">
        <v>809.97655955999926</v>
      </c>
      <c r="BC53" s="303">
        <v>810.45026499000141</v>
      </c>
      <c r="BD53" s="303">
        <v>826.88996436000014</v>
      </c>
      <c r="BE53" s="303">
        <v>781.46706474000086</v>
      </c>
      <c r="BF53" s="303">
        <v>749.13396403999877</v>
      </c>
      <c r="BG53" s="303">
        <v>729.89066298000216</v>
      </c>
      <c r="BH53" s="303">
        <v>709.0816492499996</v>
      </c>
      <c r="BI53" s="303">
        <v>730.49200769000095</v>
      </c>
      <c r="BJ53" s="303">
        <v>741.6429322949997</v>
      </c>
      <c r="BK53" s="303">
        <v>741.77097245499965</v>
      </c>
      <c r="BL53" s="303">
        <v>836.90055092999921</v>
      </c>
      <c r="BM53" s="303">
        <v>809.74186219000001</v>
      </c>
      <c r="BN53" s="303">
        <v>831.41885320999904</v>
      </c>
      <c r="BO53" s="277">
        <v>199.41661101000003</v>
      </c>
      <c r="BP53" s="277">
        <v>202.19860874000003</v>
      </c>
      <c r="BQ53" s="277">
        <v>206.7553443999999</v>
      </c>
      <c r="BR53" s="277">
        <v>167.20179002000009</v>
      </c>
      <c r="BS53" s="277">
        <v>195.23716839999997</v>
      </c>
      <c r="BT53" s="277">
        <v>218.76599483000007</v>
      </c>
      <c r="BU53" s="277">
        <v>211.80759834999981</v>
      </c>
      <c r="BV53" s="277">
        <v>258.76718263999987</v>
      </c>
      <c r="BW53" s="277">
        <v>406.38934267000036</v>
      </c>
      <c r="BX53" s="277">
        <v>215.62135070999966</v>
      </c>
      <c r="BY53" s="277">
        <v>226.46679089000054</v>
      </c>
      <c r="BZ53" s="277">
        <v>239.8046987799994</v>
      </c>
      <c r="CA53" s="277">
        <v>224.96278164999995</v>
      </c>
      <c r="CB53" s="277">
        <v>219.28075754999958</v>
      </c>
      <c r="CC53" s="277">
        <v>231.74975759000051</v>
      </c>
      <c r="CD53" s="277">
        <v>186.39417003000108</v>
      </c>
      <c r="CE53" s="277">
        <v>228.17208470999901</v>
      </c>
      <c r="CF53" s="277">
        <v>301.01162391999969</v>
      </c>
      <c r="CG53" s="277">
        <v>265.50252718000047</v>
      </c>
      <c r="CH53" s="277">
        <v>287.16820883999935</v>
      </c>
      <c r="CI53" s="277">
        <v>221.21305288999883</v>
      </c>
      <c r="CJ53" s="277">
        <v>273.83877291999988</v>
      </c>
      <c r="CK53" s="277">
        <v>240.49421805000247</v>
      </c>
      <c r="CL53" s="277">
        <v>287.91444034999722</v>
      </c>
      <c r="CM53" s="277">
        <v>97.920093590000064</v>
      </c>
      <c r="CN53" s="277">
        <v>340.21878944000019</v>
      </c>
      <c r="CO53" s="277">
        <v>165.92156672999982</v>
      </c>
      <c r="CP53" s="277">
        <v>282.5704211100001</v>
      </c>
      <c r="CQ53" s="277">
        <v>287.50268251999944</v>
      </c>
      <c r="CR53" s="277">
        <v>280.76963614999977</v>
      </c>
      <c r="CS53" s="277">
        <v>281.01540947000058</v>
      </c>
      <c r="CT53" s="277">
        <v>231.90749456999993</v>
      </c>
      <c r="CU53" s="277">
        <v>88.86320207000108</v>
      </c>
      <c r="CV53" s="277">
        <v>289.92576910000071</v>
      </c>
      <c r="CW53" s="277">
        <v>113.76144548999855</v>
      </c>
      <c r="CX53" s="277">
        <v>782.23424325000133</v>
      </c>
      <c r="CY53" s="277">
        <v>3.6478800000000006E-2</v>
      </c>
      <c r="CZ53" s="277">
        <v>3.6486819999999989E-2</v>
      </c>
      <c r="DA53" s="277">
        <v>236.81548188999989</v>
      </c>
      <c r="DB53" s="277">
        <v>280.00780899999995</v>
      </c>
      <c r="DC53" s="277">
        <v>33.889321100000302</v>
      </c>
      <c r="DD53" s="277">
        <v>365.04243249999956</v>
      </c>
      <c r="DE53" s="277">
        <v>456.83211921999964</v>
      </c>
      <c r="DF53" s="277">
        <v>222.62909942000124</v>
      </c>
      <c r="DG53" s="277">
        <v>223.22303921999924</v>
      </c>
      <c r="DH53" s="277">
        <v>185.45787138999913</v>
      </c>
      <c r="DI53" s="277">
        <v>194.63614733000213</v>
      </c>
      <c r="DJ53" s="277">
        <v>355.5601669800003</v>
      </c>
      <c r="DK53" s="277">
        <v>217.3560409799999</v>
      </c>
      <c r="DL53" s="277">
        <v>208.61749119999993</v>
      </c>
      <c r="DM53" s="277">
        <v>274.30696848999997</v>
      </c>
      <c r="DN53" s="277">
        <v>153.50030326999934</v>
      </c>
      <c r="DO53" s="277">
        <v>276.95728613000131</v>
      </c>
      <c r="DP53" s="277">
        <v>250.13931316000048</v>
      </c>
      <c r="DQ53" s="277">
        <v>213.75730286999874</v>
      </c>
      <c r="DR53" s="277">
        <v>227.76406442999928</v>
      </c>
      <c r="DS53" s="277">
        <v>60.889795870000626</v>
      </c>
      <c r="DT53" s="277">
        <v>349.57033091999938</v>
      </c>
      <c r="DU53" s="277">
        <v>244.1047100800015</v>
      </c>
      <c r="DV53" s="277">
        <v>237.83378137999625</v>
      </c>
      <c r="DW53" s="277">
        <v>202.17843623000002</v>
      </c>
      <c r="DX53" s="277">
        <v>202.16439254999997</v>
      </c>
      <c r="DY53" s="277">
        <v>109.94183378000002</v>
      </c>
      <c r="DZ53" s="277">
        <v>267.89930521000008</v>
      </c>
      <c r="EA53" s="277">
        <v>253.62683400000117</v>
      </c>
      <c r="EB53" s="277">
        <v>235.16989026999931</v>
      </c>
      <c r="EC53" s="277">
        <v>297.59335549999992</v>
      </c>
      <c r="ED53" s="277">
        <v>297.10594098999854</v>
      </c>
      <c r="EE53" s="277">
        <v>243.91256531000113</v>
      </c>
      <c r="EF53" s="277">
        <v>274.34047119000115</v>
      </c>
      <c r="EG53" s="277">
        <v>289.41826751999861</v>
      </c>
      <c r="EH53" s="277">
        <v>306.05028457999651</v>
      </c>
      <c r="EI53" s="277">
        <v>236.01738053000011</v>
      </c>
      <c r="EJ53" s="277">
        <v>245.47184969000025</v>
      </c>
      <c r="EK53" s="277">
        <v>75.38648497000014</v>
      </c>
      <c r="EL53" s="277">
        <v>402.96673015999988</v>
      </c>
      <c r="EM53" s="277">
        <v>281.25407139999902</v>
      </c>
      <c r="EN53" s="277">
        <v>259.79606527999977</v>
      </c>
      <c r="EO53" s="277">
        <v>248.16860770000062</v>
      </c>
      <c r="EP53" s="277">
        <v>229.57020144000126</v>
      </c>
      <c r="EQ53" s="277">
        <v>264.35754668999994</v>
      </c>
      <c r="ER53" s="277">
        <v>81.671991679999337</v>
      </c>
      <c r="ES53" s="277">
        <v>63.731202879999728</v>
      </c>
      <c r="ET53" s="277">
        <v>707.12086078999801</v>
      </c>
      <c r="EU53" s="277">
        <v>0</v>
      </c>
      <c r="EV53" s="277">
        <v>269.04563555999994</v>
      </c>
      <c r="EW53" s="277">
        <v>72.550627259999999</v>
      </c>
      <c r="EX53" s="277">
        <v>113.60904075000019</v>
      </c>
      <c r="EY53" s="277">
        <v>775.20361089999983</v>
      </c>
      <c r="EZ53" s="277">
        <v>175.14650201999962</v>
      </c>
      <c r="FA53" s="277">
        <v>164.31469685000002</v>
      </c>
      <c r="FB53" s="277">
        <v>168.47999248000065</v>
      </c>
      <c r="FC53" s="277">
        <v>146.52681313999938</v>
      </c>
      <c r="FD53" s="277">
        <v>142.43494358000089</v>
      </c>
      <c r="FE53" s="277">
        <v>142.45328859999995</v>
      </c>
      <c r="FF53" s="277">
        <v>142.45328859999836</v>
      </c>
      <c r="FG53" s="277">
        <v>226.58165504500008</v>
      </c>
      <c r="FH53" s="277">
        <v>226.58165504500008</v>
      </c>
      <c r="FI53" s="277">
        <v>257.95347854000016</v>
      </c>
      <c r="FJ53" s="277">
        <v>228.27275617999999</v>
      </c>
      <c r="FK53" s="277">
        <v>151.07427255999971</v>
      </c>
      <c r="FL53" s="277">
        <v>305.70984642999974</v>
      </c>
      <c r="FM53" s="277">
        <v>224.00897281999846</v>
      </c>
      <c r="FN53" s="277">
        <v>224.00897282000119</v>
      </c>
      <c r="FO53" s="277">
        <v>62.203748030000725</v>
      </c>
      <c r="FP53" s="277">
        <v>411.34909612999832</v>
      </c>
      <c r="FQ53" s="277">
        <v>222.48250447000191</v>
      </c>
      <c r="FR53" s="277">
        <v>251.08256796000023</v>
      </c>
      <c r="FS53" s="277">
        <v>64.521475139999993</v>
      </c>
      <c r="FT53" s="277">
        <v>422.12255489999978</v>
      </c>
      <c r="FU53" s="277">
        <v>243.32201502000038</v>
      </c>
      <c r="FV53" s="277">
        <v>243.32201501999941</v>
      </c>
      <c r="FW53" s="277">
        <v>71.711416360000271</v>
      </c>
      <c r="FX53" s="277">
        <v>468.4308580600009</v>
      </c>
      <c r="FY53" s="277">
        <v>270.0711372099986</v>
      </c>
      <c r="FZ53" s="277">
        <v>270.07113721000087</v>
      </c>
      <c r="GA53" s="277">
        <v>269.83428513999979</v>
      </c>
      <c r="GB53" s="277">
        <v>270.30798994000179</v>
      </c>
      <c r="GC53" s="277">
        <v>270.07113753999784</v>
      </c>
      <c r="GD53" s="277">
        <v>270.07113751000179</v>
      </c>
      <c r="GE53" s="277">
        <v>0</v>
      </c>
      <c r="GF53" s="277">
        <v>551.25997623999967</v>
      </c>
      <c r="GG53" s="277">
        <v>275.62998812000046</v>
      </c>
      <c r="GH53" s="277">
        <v>275.62998811999921</v>
      </c>
      <c r="GI53" s="277">
        <v>253.03366145000086</v>
      </c>
      <c r="GJ53" s="277">
        <v>252.80341517000079</v>
      </c>
      <c r="GK53" s="277">
        <v>252.91853830999958</v>
      </c>
      <c r="GL53" s="277">
        <v>252.91853798999887</v>
      </c>
      <c r="GM53" s="277">
        <v>243.29688774000033</v>
      </c>
      <c r="GN53" s="277">
        <v>243.29688774000033</v>
      </c>
      <c r="GO53" s="277">
        <v>243.29688774000078</v>
      </c>
      <c r="GP53" s="277">
        <v>243.29688750000105</v>
      </c>
      <c r="GQ53" s="277">
        <v>236.36054974999988</v>
      </c>
      <c r="GR53" s="277">
        <v>236.36054974999988</v>
      </c>
      <c r="GS53" s="277">
        <v>236.36054974999988</v>
      </c>
      <c r="GT53" s="277">
        <v>236.36054975000036</v>
      </c>
      <c r="GU53" s="277">
        <v>247.06572897000029</v>
      </c>
      <c r="GV53" s="277">
        <v>247.06572897000029</v>
      </c>
      <c r="GW53" s="277">
        <v>247.0657289699991</v>
      </c>
      <c r="GX53" s="277">
        <v>247.12638204000086</v>
      </c>
      <c r="GY53" s="277">
        <v>247.45082128499973</v>
      </c>
      <c r="GZ53" s="277">
        <v>247.45082128499973</v>
      </c>
      <c r="HA53" s="277">
        <v>247.16007523999951</v>
      </c>
      <c r="HB53" s="277">
        <v>247.1600759300004</v>
      </c>
      <c r="HC53" s="277">
        <v>278.96685031000004</v>
      </c>
      <c r="HD53" s="277">
        <v>278.96685031000004</v>
      </c>
      <c r="HE53" s="277">
        <v>278.96685030999913</v>
      </c>
      <c r="HF53" s="277">
        <v>278.96685031000095</v>
      </c>
      <c r="HG53" s="277">
        <v>265.38750593999953</v>
      </c>
      <c r="HH53" s="277">
        <v>265.38750593999953</v>
      </c>
      <c r="HI53" s="277">
        <v>265.38750593999976</v>
      </c>
      <c r="HJ53" s="277">
        <v>265.38750593999976</v>
      </c>
      <c r="HK53" s="277">
        <v>300.64384132999953</v>
      </c>
      <c r="HL53" s="277">
        <v>300.64384132999953</v>
      </c>
      <c r="HM53" s="277">
        <v>300.64384133000203</v>
      </c>
    </row>
    <row r="54" spans="2:221" x14ac:dyDescent="0.2">
      <c r="B54" s="282"/>
      <c r="C54" s="291" t="s">
        <v>256</v>
      </c>
      <c r="D54" s="281">
        <v>481.44768849999997</v>
      </c>
      <c r="E54" s="281">
        <v>421.78262023999991</v>
      </c>
      <c r="F54" s="281">
        <v>168.66898330000001</v>
      </c>
      <c r="G54" s="281">
        <v>382.79732608999996</v>
      </c>
      <c r="H54" s="281">
        <v>389.29820732000002</v>
      </c>
      <c r="I54" s="281">
        <v>717.80469740000001</v>
      </c>
      <c r="J54" s="281">
        <v>435.72897193</v>
      </c>
      <c r="K54" s="281">
        <v>580.50066218999996</v>
      </c>
      <c r="L54" s="281">
        <v>651.19568261000006</v>
      </c>
      <c r="M54" s="281">
        <v>384.49366202000004</v>
      </c>
      <c r="N54" s="281">
        <v>360.57609940333339</v>
      </c>
      <c r="O54" s="281">
        <v>255.92714854000002</v>
      </c>
      <c r="P54" s="281">
        <v>114.39692282000001</v>
      </c>
      <c r="Q54" s="281">
        <v>79.506841720000011</v>
      </c>
      <c r="R54" s="281">
        <v>147.93638139999996</v>
      </c>
      <c r="S54" s="281">
        <v>139.60754255999996</v>
      </c>
      <c r="T54" s="281">
        <v>105.16442012</v>
      </c>
      <c r="U54" s="281">
        <v>72.484953180000019</v>
      </c>
      <c r="V54" s="281">
        <v>140.80028205999992</v>
      </c>
      <c r="W54" s="281">
        <v>103.33296487999999</v>
      </c>
      <c r="X54" s="281">
        <v>109.34431155999999</v>
      </c>
      <c r="Y54" s="281">
        <v>119.38399095</v>
      </c>
      <c r="Z54" s="281">
        <v>-91.076668459999965</v>
      </c>
      <c r="AA54" s="281">
        <v>31.017349249999974</v>
      </c>
      <c r="AB54" s="281">
        <v>117.58445807</v>
      </c>
      <c r="AC54" s="281">
        <v>51.60259917999997</v>
      </c>
      <c r="AD54" s="281">
        <v>60.567610000000002</v>
      </c>
      <c r="AE54" s="281">
        <v>153.04265883999997</v>
      </c>
      <c r="AF54" s="281">
        <v>27.641271640000006</v>
      </c>
      <c r="AG54" s="281">
        <v>72.62562724</v>
      </c>
      <c r="AH54" s="281">
        <v>39.190350240000022</v>
      </c>
      <c r="AI54" s="281">
        <v>249.84095820000002</v>
      </c>
      <c r="AJ54" s="281">
        <v>219.92938692999996</v>
      </c>
      <c r="AK54" s="281">
        <v>193.89133389000011</v>
      </c>
      <c r="AL54" s="281">
        <v>159.91746386999998</v>
      </c>
      <c r="AM54" s="281">
        <v>144.06651271000001</v>
      </c>
      <c r="AN54" s="281">
        <v>24.952847919999996</v>
      </c>
      <c r="AO54" s="281">
        <v>118.56798589999997</v>
      </c>
      <c r="AP54" s="281">
        <v>46.580882720000005</v>
      </c>
      <c r="AQ54" s="281">
        <v>245.62725539000004</v>
      </c>
      <c r="AR54" s="281">
        <v>37.232862400000002</v>
      </c>
      <c r="AS54" s="281">
        <v>72.659293259999998</v>
      </c>
      <c r="AT54" s="303">
        <v>60.16614773000002</v>
      </c>
      <c r="AU54" s="303">
        <v>410.44235879999997</v>
      </c>
      <c r="AV54" s="281">
        <v>36.522486950000001</v>
      </c>
      <c r="AW54" s="281">
        <v>190.33713345999996</v>
      </c>
      <c r="AX54" s="303">
        <v>40.799992059999965</v>
      </c>
      <c r="AY54" s="303">
        <v>383.53607014000005</v>
      </c>
      <c r="AZ54" s="303">
        <v>42.501027069999999</v>
      </c>
      <c r="BA54" s="303">
        <v>74.610375180000005</v>
      </c>
      <c r="BB54" s="303">
        <v>74.916309990000002</v>
      </c>
      <c r="BC54" s="303">
        <v>192.46594978000002</v>
      </c>
      <c r="BD54" s="303">
        <v>33.619042390000004</v>
      </c>
      <c r="BE54" s="303">
        <v>69.829974529999987</v>
      </c>
      <c r="BF54" s="303">
        <v>60.612925550000043</v>
      </c>
      <c r="BG54" s="303">
        <v>196.51415693333331</v>
      </c>
      <c r="BH54" s="303">
        <v>8.1435466199999986</v>
      </c>
      <c r="BI54" s="303">
        <v>8.3022737299999996</v>
      </c>
      <c r="BJ54" s="303">
        <v>76.553485850000015</v>
      </c>
      <c r="BK54" s="303">
        <v>162.92784234000001</v>
      </c>
      <c r="BL54" s="303">
        <v>54.308050670000007</v>
      </c>
      <c r="BM54" s="303">
        <v>36.262237500000005</v>
      </c>
      <c r="BN54" s="303">
        <v>78.406039279999902</v>
      </c>
      <c r="BO54" s="277">
        <v>44.739879960000003</v>
      </c>
      <c r="BP54" s="277">
        <v>27.250889450000003</v>
      </c>
      <c r="BQ54" s="277">
        <v>42.406153410000009</v>
      </c>
      <c r="BR54" s="277">
        <v>31.125248800000008</v>
      </c>
      <c r="BS54" s="277">
        <v>29.223847029999991</v>
      </c>
      <c r="BT54" s="277">
        <v>19.157745890000008</v>
      </c>
      <c r="BU54" s="277">
        <v>26.929052979999987</v>
      </c>
      <c r="BV54" s="277">
        <v>62.871136870000001</v>
      </c>
      <c r="BW54" s="277">
        <v>58.136191549999964</v>
      </c>
      <c r="BX54" s="277">
        <v>32.72089944999999</v>
      </c>
      <c r="BY54" s="277">
        <v>32.218768190000006</v>
      </c>
      <c r="BZ54" s="277">
        <v>74.667874919999974</v>
      </c>
      <c r="CA54" s="277">
        <v>56.689184310000016</v>
      </c>
      <c r="CB54" s="277">
        <v>25.702862989999989</v>
      </c>
      <c r="CC54" s="277">
        <v>22.772372820000001</v>
      </c>
      <c r="CD54" s="277">
        <v>21.390285839999979</v>
      </c>
      <c r="CE54" s="277">
        <v>20.704069210000021</v>
      </c>
      <c r="CF54" s="277">
        <v>30.390598130000011</v>
      </c>
      <c r="CG54" s="277">
        <v>26.327215459999977</v>
      </c>
      <c r="CH54" s="277">
        <v>36.961396910000019</v>
      </c>
      <c r="CI54" s="277">
        <v>77.511669689999906</v>
      </c>
      <c r="CJ54" s="277">
        <v>17.706898899999921</v>
      </c>
      <c r="CK54" s="277">
        <v>44.32099081000004</v>
      </c>
      <c r="CL54" s="277">
        <v>41.305075170000038</v>
      </c>
      <c r="CM54" s="277">
        <v>39.664423339999999</v>
      </c>
      <c r="CN54" s="277">
        <v>21.834757139999997</v>
      </c>
      <c r="CO54" s="277">
        <v>47.845131080000002</v>
      </c>
      <c r="CP54" s="277">
        <v>58.091021419999983</v>
      </c>
      <c r="CQ54" s="277">
        <v>33.685193150000032</v>
      </c>
      <c r="CR54" s="277">
        <v>27.607776379999983</v>
      </c>
      <c r="CS54" s="277">
        <v>43.895148149999955</v>
      </c>
      <c r="CT54" s="277">
        <v>-151.09092261999993</v>
      </c>
      <c r="CU54" s="277">
        <v>16.11910601000001</v>
      </c>
      <c r="CV54" s="277">
        <v>7.9105487499999825</v>
      </c>
      <c r="CW54" s="277">
        <v>6.1941016899999966</v>
      </c>
      <c r="CX54" s="277">
        <v>16.912698809999995</v>
      </c>
      <c r="CY54" s="277">
        <v>69.278388489999998</v>
      </c>
      <c r="CZ54" s="277">
        <v>32.007248229999981</v>
      </c>
      <c r="DA54" s="277">
        <v>16.298821350000011</v>
      </c>
      <c r="DB54" s="277">
        <v>26.03172334000001</v>
      </c>
      <c r="DC54" s="277">
        <v>8.9798429399999762</v>
      </c>
      <c r="DD54" s="277">
        <v>16.591032899999988</v>
      </c>
      <c r="DE54" s="277">
        <v>18.957357060000042</v>
      </c>
      <c r="DF54" s="277">
        <v>12.057262509999966</v>
      </c>
      <c r="DG54" s="277">
        <v>29.552990429999994</v>
      </c>
      <c r="DH54" s="277">
        <v>36.213579750000015</v>
      </c>
      <c r="DI54" s="277">
        <v>31.016629659999957</v>
      </c>
      <c r="DJ54" s="277">
        <v>85.812449430000001</v>
      </c>
      <c r="DK54" s="277">
        <v>12.214574389999999</v>
      </c>
      <c r="DL54" s="277">
        <v>0.97258602000000061</v>
      </c>
      <c r="DM54" s="277">
        <v>14.454111230000004</v>
      </c>
      <c r="DN54" s="277">
        <v>42.799278959999995</v>
      </c>
      <c r="DO54" s="277">
        <v>17.285138559999993</v>
      </c>
      <c r="DP54" s="277">
        <v>12.54120972000001</v>
      </c>
      <c r="DQ54" s="277">
        <v>8.7452598899999892</v>
      </c>
      <c r="DR54" s="277">
        <v>28.200603530000038</v>
      </c>
      <c r="DS54" s="277">
        <v>2.2444868199999988</v>
      </c>
      <c r="DT54" s="277">
        <v>113.27694624999997</v>
      </c>
      <c r="DU54" s="277">
        <v>54.119485369999985</v>
      </c>
      <c r="DV54" s="277">
        <v>82.444526580000058</v>
      </c>
      <c r="DW54" s="277">
        <v>6.75184052</v>
      </c>
      <c r="DX54" s="277">
        <v>92.577426939999995</v>
      </c>
      <c r="DY54" s="277">
        <v>120.60011946999997</v>
      </c>
      <c r="DZ54" s="277">
        <v>90.281589670000102</v>
      </c>
      <c r="EA54" s="277">
        <v>65.340625229999915</v>
      </c>
      <c r="EB54" s="277">
        <v>38.269118990000081</v>
      </c>
      <c r="EC54" s="277">
        <v>96.21344142000008</v>
      </c>
      <c r="ED54" s="277">
        <v>39.923495419999853</v>
      </c>
      <c r="EE54" s="277">
        <v>23.780527030000059</v>
      </c>
      <c r="EF54" s="277">
        <v>17.361060619999876</v>
      </c>
      <c r="EG54" s="277">
        <v>23.914573809999993</v>
      </c>
      <c r="EH54" s="277">
        <v>102.79087828000014</v>
      </c>
      <c r="EI54" s="277">
        <v>6.702361390000001</v>
      </c>
      <c r="EJ54" s="277">
        <v>9.313725869999999</v>
      </c>
      <c r="EK54" s="277">
        <v>8.9367606599999991</v>
      </c>
      <c r="EL54" s="277">
        <v>45.783700949999997</v>
      </c>
      <c r="EM54" s="277">
        <v>12.590604379999991</v>
      </c>
      <c r="EN54" s="277">
        <v>60.193680569999991</v>
      </c>
      <c r="EO54" s="277">
        <v>14.078086199999982</v>
      </c>
      <c r="EP54" s="277">
        <v>15.465481230000007</v>
      </c>
      <c r="EQ54" s="277">
        <v>17.037315290000016</v>
      </c>
      <c r="ER54" s="277">
        <v>23.994562290000001</v>
      </c>
      <c r="ES54" s="277">
        <v>46.54267200999999</v>
      </c>
      <c r="ET54" s="277">
        <v>175.09002109000005</v>
      </c>
      <c r="EU54" s="277">
        <v>6.2522730199999996</v>
      </c>
      <c r="EV54" s="277">
        <v>24.036269290000003</v>
      </c>
      <c r="EW54" s="277">
        <v>6.9443200900000006</v>
      </c>
      <c r="EX54" s="277">
        <v>16.066054539999996</v>
      </c>
      <c r="EY54" s="277">
        <v>39.809598060000006</v>
      </c>
      <c r="EZ54" s="277">
        <v>16.78364066</v>
      </c>
      <c r="FA54" s="277">
        <v>13.818116609999997</v>
      </c>
      <c r="FB54" s="277">
        <v>32.531267109999995</v>
      </c>
      <c r="FC54" s="277">
        <v>13.816764010000025</v>
      </c>
      <c r="FD54" s="277">
        <v>60.050645930000002</v>
      </c>
      <c r="FE54" s="277">
        <v>43.460722699999948</v>
      </c>
      <c r="FF54" s="277">
        <v>306.93099017000003</v>
      </c>
      <c r="FG54" s="277">
        <v>6.04379504</v>
      </c>
      <c r="FH54" s="277">
        <v>7.6392965799999999</v>
      </c>
      <c r="FI54" s="277">
        <v>22.839395329999999</v>
      </c>
      <c r="FJ54" s="277">
        <v>58.93588372</v>
      </c>
      <c r="FK54" s="277">
        <v>108.46037415000001</v>
      </c>
      <c r="FL54" s="277">
        <v>22.940875589999951</v>
      </c>
      <c r="FM54" s="277">
        <v>13.79185957000003</v>
      </c>
      <c r="FN54" s="277">
        <v>15.150451009999991</v>
      </c>
      <c r="FO54" s="277">
        <v>11.857681479999945</v>
      </c>
      <c r="FP54" s="277">
        <v>1.0607220900000556</v>
      </c>
      <c r="FQ54" s="277">
        <v>10.208146569999975</v>
      </c>
      <c r="FR54" s="277">
        <v>372.26720148000004</v>
      </c>
      <c r="FS54" s="277">
        <v>8.9240424750000003</v>
      </c>
      <c r="FT54" s="277">
        <v>16.056543975</v>
      </c>
      <c r="FU54" s="277">
        <v>17.520440619999999</v>
      </c>
      <c r="FV54" s="277">
        <v>20.392631949999998</v>
      </c>
      <c r="FW54" s="277">
        <v>33.035073970000006</v>
      </c>
      <c r="FX54" s="277">
        <v>21.182669260000004</v>
      </c>
      <c r="FY54" s="277">
        <v>31.085501480000005</v>
      </c>
      <c r="FZ54" s="277">
        <v>18.316970449999992</v>
      </c>
      <c r="GA54" s="277">
        <v>25.513838060000012</v>
      </c>
      <c r="GB54" s="277">
        <v>21.423679039999978</v>
      </c>
      <c r="GC54" s="277">
        <v>35.560807279999999</v>
      </c>
      <c r="GD54" s="277">
        <v>135.48146346000004</v>
      </c>
      <c r="GE54" s="277">
        <v>8.3515383199999995</v>
      </c>
      <c r="GF54" s="277">
        <v>11.92539433</v>
      </c>
      <c r="GG54" s="277">
        <v>13.342109740000001</v>
      </c>
      <c r="GH54" s="277">
        <v>22.525210980000004</v>
      </c>
      <c r="GI54" s="277">
        <v>27.653935530000005</v>
      </c>
      <c r="GJ54" s="277">
        <v>19.650828019999974</v>
      </c>
      <c r="GK54" s="277">
        <v>24.132086940000008</v>
      </c>
      <c r="GL54" s="277">
        <v>27.823038860000011</v>
      </c>
      <c r="GM54" s="277">
        <v>8.6577997500000272</v>
      </c>
      <c r="GN54" s="277">
        <v>37.087708900000017</v>
      </c>
      <c r="GO54" s="277">
        <v>26.083436323333309</v>
      </c>
      <c r="GP54" s="277">
        <v>133.34301170999998</v>
      </c>
      <c r="GQ54" s="277">
        <v>1.1341404099999999</v>
      </c>
      <c r="GR54" s="277">
        <v>1.1341404099999999</v>
      </c>
      <c r="GS54" s="277">
        <v>5.8752657999999993</v>
      </c>
      <c r="GT54" s="277">
        <v>4.4486678500000023</v>
      </c>
      <c r="GU54" s="277">
        <v>1.1341404099999961</v>
      </c>
      <c r="GV54" s="277">
        <v>2.7194654700000012</v>
      </c>
      <c r="GW54" s="277">
        <v>38.218449860000007</v>
      </c>
      <c r="GX54" s="277">
        <v>11.221182510000004</v>
      </c>
      <c r="GY54" s="277">
        <v>27.113853479999996</v>
      </c>
      <c r="GZ54" s="277">
        <v>12.902792269999996</v>
      </c>
      <c r="HA54" s="277">
        <v>11.331791699999984</v>
      </c>
      <c r="HB54" s="277">
        <v>138.69325837000002</v>
      </c>
      <c r="HC54" s="277">
        <v>0</v>
      </c>
      <c r="HD54" s="277">
        <v>11.35971646</v>
      </c>
      <c r="HE54" s="277">
        <v>42.948334210000006</v>
      </c>
      <c r="HF54" s="277">
        <v>14.975520599999987</v>
      </c>
      <c r="HG54" s="277">
        <v>12.609083820000009</v>
      </c>
      <c r="HH54" s="277">
        <v>8.6776330800000068</v>
      </c>
      <c r="HI54" s="277">
        <v>25.750174009999991</v>
      </c>
      <c r="HJ54" s="277">
        <v>28.334738219999977</v>
      </c>
      <c r="HK54" s="277">
        <v>24.32112704999993</v>
      </c>
      <c r="HL54" s="277">
        <v>7.2017446800000045</v>
      </c>
      <c r="HM54" s="277">
        <v>-2.425311939999947</v>
      </c>
    </row>
    <row r="55" spans="2:221" x14ac:dyDescent="0.2">
      <c r="B55" s="282">
        <v>2221</v>
      </c>
      <c r="C55" s="291" t="s">
        <v>268</v>
      </c>
      <c r="D55" s="281">
        <v>0</v>
      </c>
      <c r="E55" s="281">
        <v>0</v>
      </c>
      <c r="F55" s="281">
        <v>0</v>
      </c>
      <c r="G55" s="281">
        <v>0</v>
      </c>
      <c r="H55" s="281">
        <v>0</v>
      </c>
      <c r="I55" s="281">
        <v>0</v>
      </c>
      <c r="J55" s="281">
        <v>0</v>
      </c>
      <c r="K55" s="281">
        <v>240.83779235</v>
      </c>
      <c r="L55" s="281">
        <v>756.16740744999993</v>
      </c>
      <c r="M55" s="281">
        <v>0</v>
      </c>
      <c r="N55" s="281">
        <v>0</v>
      </c>
      <c r="O55" s="281">
        <v>0</v>
      </c>
      <c r="P55" s="281">
        <v>0</v>
      </c>
      <c r="Q55" s="281">
        <v>0</v>
      </c>
      <c r="R55" s="281">
        <v>0</v>
      </c>
      <c r="S55" s="281">
        <v>0</v>
      </c>
      <c r="T55" s="281">
        <v>0</v>
      </c>
      <c r="U55" s="281">
        <v>0</v>
      </c>
      <c r="V55" s="281">
        <v>0</v>
      </c>
      <c r="W55" s="281">
        <v>0</v>
      </c>
      <c r="X55" s="281">
        <v>0</v>
      </c>
      <c r="Y55" s="281">
        <v>0</v>
      </c>
      <c r="Z55" s="281">
        <v>0</v>
      </c>
      <c r="AA55" s="281">
        <v>0</v>
      </c>
      <c r="AB55" s="281">
        <v>0</v>
      </c>
      <c r="AC55" s="281">
        <v>0</v>
      </c>
      <c r="AD55" s="281">
        <v>0</v>
      </c>
      <c r="AE55" s="281">
        <v>0</v>
      </c>
      <c r="AF55" s="281">
        <v>0</v>
      </c>
      <c r="AG55" s="281">
        <v>0</v>
      </c>
      <c r="AH55" s="281">
        <v>0</v>
      </c>
      <c r="AI55" s="281">
        <v>0</v>
      </c>
      <c r="AJ55" s="281">
        <v>0</v>
      </c>
      <c r="AK55" s="281">
        <v>0</v>
      </c>
      <c r="AL55" s="281">
        <v>0</v>
      </c>
      <c r="AM55" s="281">
        <v>0</v>
      </c>
      <c r="AN55" s="281">
        <v>0</v>
      </c>
      <c r="AO55" s="281">
        <v>0</v>
      </c>
      <c r="AP55" s="281">
        <v>0</v>
      </c>
      <c r="AQ55" s="281">
        <v>0</v>
      </c>
      <c r="AR55" s="281">
        <v>0</v>
      </c>
      <c r="AS55" s="281">
        <v>89.379899999999992</v>
      </c>
      <c r="AT55" s="303">
        <v>9.0212292400000003</v>
      </c>
      <c r="AU55" s="303">
        <v>142.43666311000001</v>
      </c>
      <c r="AV55" s="281">
        <v>23.334240000000001</v>
      </c>
      <c r="AW55" s="281">
        <v>126.53604147999998</v>
      </c>
      <c r="AX55" s="303">
        <v>302.26055154000005</v>
      </c>
      <c r="AY55" s="303">
        <v>304.03657442999997</v>
      </c>
      <c r="AZ55" s="303">
        <v>0</v>
      </c>
      <c r="BA55" s="303">
        <v>0</v>
      </c>
      <c r="BB55" s="303">
        <v>0</v>
      </c>
      <c r="BC55" s="303">
        <v>0</v>
      </c>
      <c r="BD55" s="303">
        <v>0</v>
      </c>
      <c r="BE55" s="303">
        <v>0</v>
      </c>
      <c r="BF55" s="303">
        <v>0</v>
      </c>
      <c r="BG55" s="303">
        <v>0</v>
      </c>
      <c r="BH55" s="303">
        <v>0</v>
      </c>
      <c r="BI55" s="303">
        <v>0</v>
      </c>
      <c r="BJ55" s="303">
        <v>0</v>
      </c>
      <c r="BK55" s="303">
        <v>0</v>
      </c>
      <c r="BL55" s="303">
        <v>0</v>
      </c>
      <c r="BM55" s="303">
        <v>0</v>
      </c>
      <c r="BN55" s="303">
        <v>0</v>
      </c>
      <c r="BO55" s="303">
        <v>0</v>
      </c>
      <c r="BP55" s="303">
        <v>0</v>
      </c>
      <c r="BQ55" s="277">
        <v>0</v>
      </c>
      <c r="BR55" s="277">
        <v>0</v>
      </c>
      <c r="BS55" s="277">
        <v>0</v>
      </c>
      <c r="BT55" s="277">
        <v>0</v>
      </c>
      <c r="BU55" s="277">
        <v>0</v>
      </c>
      <c r="BV55" s="277">
        <v>0</v>
      </c>
      <c r="BW55" s="277">
        <v>0</v>
      </c>
      <c r="BX55" s="277">
        <v>0</v>
      </c>
      <c r="BY55" s="277">
        <v>0</v>
      </c>
      <c r="BZ55" s="277">
        <v>0</v>
      </c>
      <c r="CA55" s="277">
        <v>0</v>
      </c>
      <c r="CB55" s="277">
        <v>0</v>
      </c>
      <c r="CC55" s="277">
        <v>0</v>
      </c>
      <c r="CD55" s="277">
        <v>0</v>
      </c>
      <c r="CE55" s="277">
        <v>0</v>
      </c>
      <c r="CF55" s="277">
        <v>0</v>
      </c>
      <c r="CG55" s="277">
        <v>0</v>
      </c>
      <c r="CH55" s="277">
        <v>0</v>
      </c>
      <c r="CI55" s="277">
        <v>0</v>
      </c>
      <c r="CJ55" s="277">
        <v>0</v>
      </c>
      <c r="CK55" s="277">
        <v>0</v>
      </c>
      <c r="CL55" s="277">
        <v>0</v>
      </c>
      <c r="CM55" s="277">
        <v>0</v>
      </c>
      <c r="CN55" s="277">
        <v>0</v>
      </c>
      <c r="CO55" s="277">
        <v>0</v>
      </c>
      <c r="CP55" s="277">
        <v>0</v>
      </c>
      <c r="CQ55" s="277">
        <v>0</v>
      </c>
      <c r="CR55" s="277">
        <v>0</v>
      </c>
      <c r="CS55" s="277">
        <v>0</v>
      </c>
      <c r="CT55" s="277">
        <v>0</v>
      </c>
      <c r="CU55" s="277">
        <v>0</v>
      </c>
      <c r="CV55" s="277">
        <v>0</v>
      </c>
      <c r="CW55" s="277">
        <v>0</v>
      </c>
      <c r="CX55" s="277">
        <v>0</v>
      </c>
      <c r="CY55" s="277">
        <v>0</v>
      </c>
      <c r="CZ55" s="277">
        <v>0</v>
      </c>
      <c r="DA55" s="277">
        <v>0</v>
      </c>
      <c r="DB55" s="277">
        <v>0</v>
      </c>
      <c r="DC55" s="277">
        <v>0</v>
      </c>
      <c r="DD55" s="277">
        <v>0</v>
      </c>
      <c r="DE55" s="277">
        <v>0</v>
      </c>
      <c r="DF55" s="277">
        <v>0</v>
      </c>
      <c r="DG55" s="277">
        <v>0</v>
      </c>
      <c r="DH55" s="277">
        <v>0</v>
      </c>
      <c r="DI55" s="277">
        <v>0</v>
      </c>
      <c r="DJ55" s="277">
        <v>0</v>
      </c>
      <c r="DK55" s="277">
        <v>0</v>
      </c>
      <c r="DL55" s="277">
        <v>0</v>
      </c>
      <c r="DM55" s="277">
        <v>0</v>
      </c>
      <c r="DN55" s="277">
        <v>0</v>
      </c>
      <c r="DO55" s="277">
        <v>0</v>
      </c>
      <c r="DP55" s="277">
        <v>0</v>
      </c>
      <c r="DQ55" s="277">
        <v>0</v>
      </c>
      <c r="DR55" s="277">
        <v>0</v>
      </c>
      <c r="DS55" s="277">
        <v>0</v>
      </c>
      <c r="DT55" s="277">
        <v>0</v>
      </c>
      <c r="DU55" s="277">
        <v>0</v>
      </c>
      <c r="DV55" s="277">
        <v>0</v>
      </c>
      <c r="DW55" s="277">
        <v>0</v>
      </c>
      <c r="DX55" s="277">
        <v>0</v>
      </c>
      <c r="DY55" s="277">
        <v>0</v>
      </c>
      <c r="DZ55" s="277">
        <v>0</v>
      </c>
      <c r="EA55" s="277">
        <v>0</v>
      </c>
      <c r="EB55" s="277">
        <v>0</v>
      </c>
      <c r="EC55" s="277">
        <v>0</v>
      </c>
      <c r="ED55" s="277">
        <v>0</v>
      </c>
      <c r="EE55" s="277">
        <v>0</v>
      </c>
      <c r="EF55" s="277">
        <v>0</v>
      </c>
      <c r="EG55" s="277">
        <v>0</v>
      </c>
      <c r="EH55" s="277">
        <v>0</v>
      </c>
      <c r="EI55" s="277">
        <v>0</v>
      </c>
      <c r="EJ55" s="277">
        <v>0</v>
      </c>
      <c r="EK55" s="277">
        <v>0</v>
      </c>
      <c r="EL55" s="277">
        <v>0</v>
      </c>
      <c r="EM55" s="277">
        <v>0</v>
      </c>
      <c r="EN55" s="277">
        <v>0</v>
      </c>
      <c r="EO55" s="277">
        <v>0</v>
      </c>
      <c r="EP55" s="277">
        <v>0</v>
      </c>
      <c r="EQ55" s="277">
        <v>0</v>
      </c>
      <c r="ER55" s="277">
        <v>0</v>
      </c>
      <c r="ES55" s="277">
        <v>0</v>
      </c>
      <c r="ET55" s="277">
        <v>0</v>
      </c>
      <c r="EU55" s="277">
        <v>0</v>
      </c>
      <c r="EV55" s="277">
        <v>0</v>
      </c>
      <c r="EW55" s="277">
        <v>0</v>
      </c>
      <c r="EX55" s="277">
        <v>21.122879999999999</v>
      </c>
      <c r="EY55" s="277">
        <v>52.597920000000002</v>
      </c>
      <c r="EZ55" s="277">
        <v>15.6591</v>
      </c>
      <c r="FA55" s="277">
        <v>0.21035999999999999</v>
      </c>
      <c r="FB55" s="277">
        <v>0</v>
      </c>
      <c r="FC55" s="277">
        <v>8.8108692400000006</v>
      </c>
      <c r="FD55" s="277">
        <v>15.06652867</v>
      </c>
      <c r="FE55" s="277">
        <v>22.490282430000004</v>
      </c>
      <c r="FF55" s="277">
        <v>104.87985201000001</v>
      </c>
      <c r="FG55" s="277">
        <v>0</v>
      </c>
      <c r="FH55" s="277">
        <v>4.1455200000000003</v>
      </c>
      <c r="FI55" s="277">
        <v>19.18872</v>
      </c>
      <c r="FJ55" s="277">
        <v>15.256919999999999</v>
      </c>
      <c r="FK55" s="277">
        <v>8.68872</v>
      </c>
      <c r="FL55" s="277">
        <v>102.59040147999998</v>
      </c>
      <c r="FM55" s="277">
        <v>101.04691838000002</v>
      </c>
      <c r="FN55" s="277">
        <v>100.38836919999999</v>
      </c>
      <c r="FO55" s="277">
        <v>100.82526396000002</v>
      </c>
      <c r="FP55" s="277">
        <v>98.475541620000001</v>
      </c>
      <c r="FQ55" s="277">
        <v>101.40776541999996</v>
      </c>
      <c r="FR55" s="277">
        <v>104.15326739000002</v>
      </c>
      <c r="FS55" s="277">
        <v>0</v>
      </c>
      <c r="FT55" s="277">
        <v>0</v>
      </c>
      <c r="FU55" s="277">
        <v>0</v>
      </c>
      <c r="FV55" s="277">
        <v>0</v>
      </c>
      <c r="FW55" s="277">
        <v>0</v>
      </c>
      <c r="FX55" s="277">
        <v>0</v>
      </c>
      <c r="FY55" s="277">
        <v>0</v>
      </c>
      <c r="FZ55" s="277">
        <v>0</v>
      </c>
      <c r="GA55" s="277">
        <v>0</v>
      </c>
      <c r="GB55" s="277">
        <v>0</v>
      </c>
      <c r="GC55" s="277">
        <v>0</v>
      </c>
      <c r="GD55" s="277">
        <v>0</v>
      </c>
      <c r="GE55" s="277">
        <v>0</v>
      </c>
      <c r="GF55" s="277">
        <v>0</v>
      </c>
      <c r="GG55" s="277">
        <v>0</v>
      </c>
      <c r="GH55" s="277">
        <v>0</v>
      </c>
      <c r="GI55" s="277">
        <v>0</v>
      </c>
      <c r="GJ55" s="277">
        <v>0</v>
      </c>
      <c r="GK55" s="277">
        <v>0</v>
      </c>
      <c r="GL55" s="277">
        <v>0</v>
      </c>
      <c r="GM55" s="277">
        <v>0</v>
      </c>
      <c r="GN55" s="277">
        <v>0</v>
      </c>
      <c r="GO55" s="277">
        <v>0</v>
      </c>
      <c r="GP55" s="277">
        <v>0</v>
      </c>
      <c r="GQ55" s="277">
        <v>0</v>
      </c>
      <c r="GR55" s="277">
        <v>0</v>
      </c>
      <c r="GS55" s="277">
        <v>0</v>
      </c>
      <c r="GT55" s="277">
        <v>0</v>
      </c>
      <c r="GU55" s="277">
        <v>0</v>
      </c>
      <c r="GV55" s="277">
        <v>0</v>
      </c>
      <c r="GW55" s="277">
        <v>0</v>
      </c>
      <c r="GX55" s="277">
        <v>0</v>
      </c>
      <c r="GY55" s="277">
        <v>0</v>
      </c>
      <c r="GZ55" s="277">
        <v>0</v>
      </c>
      <c r="HA55" s="277">
        <v>0</v>
      </c>
      <c r="HB55" s="277">
        <v>0</v>
      </c>
      <c r="HC55" s="277">
        <v>0</v>
      </c>
      <c r="HD55" s="277">
        <v>0</v>
      </c>
      <c r="HE55" s="277">
        <v>0</v>
      </c>
      <c r="HF55" s="277">
        <v>0</v>
      </c>
      <c r="HG55" s="277">
        <f t="shared" ref="HG55:HM55" si="397">+HF55</f>
        <v>0</v>
      </c>
      <c r="HH55" s="277">
        <f t="shared" si="397"/>
        <v>0</v>
      </c>
      <c r="HI55" s="277">
        <f t="shared" si="397"/>
        <v>0</v>
      </c>
      <c r="HJ55" s="277">
        <f t="shared" si="397"/>
        <v>0</v>
      </c>
      <c r="HK55" s="277">
        <f t="shared" si="397"/>
        <v>0</v>
      </c>
      <c r="HL55" s="277">
        <f t="shared" si="397"/>
        <v>0</v>
      </c>
      <c r="HM55" s="277">
        <f t="shared" si="397"/>
        <v>0</v>
      </c>
    </row>
    <row r="56" spans="2:221" x14ac:dyDescent="0.2">
      <c r="B56" s="282">
        <v>223</v>
      </c>
      <c r="C56" s="283" t="s">
        <v>260</v>
      </c>
      <c r="D56" s="281">
        <v>1603.1229875600002</v>
      </c>
      <c r="E56" s="281">
        <v>1345.3422773500006</v>
      </c>
      <c r="F56" s="281">
        <v>941.00155414000051</v>
      </c>
      <c r="G56" s="281">
        <v>1508.8809284500003</v>
      </c>
      <c r="H56" s="281">
        <v>891.23880972999996</v>
      </c>
      <c r="I56" s="281">
        <v>1442.2147714500006</v>
      </c>
      <c r="J56" s="281">
        <v>760.20805922999796</v>
      </c>
      <c r="K56" s="281">
        <v>1152.8751355399993</v>
      </c>
      <c r="L56" s="281">
        <v>1809.4506490200001</v>
      </c>
      <c r="M56" s="281">
        <v>799.24919225000019</v>
      </c>
      <c r="N56" s="281">
        <v>982.67087401000117</v>
      </c>
      <c r="O56" s="281">
        <v>781.96780346000037</v>
      </c>
      <c r="P56" s="281">
        <v>197.91394940999999</v>
      </c>
      <c r="Q56" s="281">
        <v>275.48302570000021</v>
      </c>
      <c r="R56" s="281">
        <v>334.27751063999989</v>
      </c>
      <c r="S56" s="281">
        <v>795.44850181000015</v>
      </c>
      <c r="T56" s="281">
        <v>199.3189255799999</v>
      </c>
      <c r="U56" s="281">
        <v>232.5746950100002</v>
      </c>
      <c r="V56" s="281">
        <v>230.13672304000005</v>
      </c>
      <c r="W56" s="281">
        <v>683.31193372000007</v>
      </c>
      <c r="X56" s="281">
        <v>171.35609991000001</v>
      </c>
      <c r="Y56" s="281">
        <v>288.7900295000004</v>
      </c>
      <c r="Z56" s="281">
        <v>176.93282467000023</v>
      </c>
      <c r="AA56" s="281">
        <v>303.92260005999987</v>
      </c>
      <c r="AB56" s="281">
        <v>657.00212954000006</v>
      </c>
      <c r="AC56" s="281">
        <v>429.63028219</v>
      </c>
      <c r="AD56" s="281">
        <v>203.91565619000002</v>
      </c>
      <c r="AE56" s="281">
        <v>218.3328605300002</v>
      </c>
      <c r="AF56" s="281">
        <v>176.04083015000003</v>
      </c>
      <c r="AG56" s="281">
        <v>118.87208365999996</v>
      </c>
      <c r="AH56" s="281">
        <v>100.35845300000003</v>
      </c>
      <c r="AI56" s="281">
        <v>495.96744291999994</v>
      </c>
      <c r="AJ56" s="281">
        <v>485.66681027999999</v>
      </c>
      <c r="AK56" s="281">
        <v>469.30985900999997</v>
      </c>
      <c r="AL56" s="281">
        <v>86.332260749999989</v>
      </c>
      <c r="AM56" s="281">
        <v>400.90584141000045</v>
      </c>
      <c r="AN56" s="281">
        <v>54.019664730000031</v>
      </c>
      <c r="AO56" s="281">
        <v>112.58757203999994</v>
      </c>
      <c r="AP56" s="281">
        <v>300.37552143999892</v>
      </c>
      <c r="AQ56" s="281">
        <v>293.22530101999905</v>
      </c>
      <c r="AR56" s="281">
        <v>175.99041340999935</v>
      </c>
      <c r="AS56" s="281">
        <v>92.388204550000097</v>
      </c>
      <c r="AT56" s="303">
        <v>221.6384558799989</v>
      </c>
      <c r="AU56" s="303">
        <v>662.85806170000092</v>
      </c>
      <c r="AV56" s="281">
        <v>253.74293206000041</v>
      </c>
      <c r="AW56" s="281">
        <v>426.53904281999854</v>
      </c>
      <c r="AX56" s="303">
        <v>310.34311019000245</v>
      </c>
      <c r="AY56" s="303">
        <v>818.82556394999892</v>
      </c>
      <c r="AZ56" s="303">
        <v>33.359826720000001</v>
      </c>
      <c r="BA56" s="303">
        <v>173.1263179</v>
      </c>
      <c r="BB56" s="303">
        <v>217.41117185000016</v>
      </c>
      <c r="BC56" s="303">
        <v>375.35187577999994</v>
      </c>
      <c r="BD56" s="303">
        <v>107.72662530000008</v>
      </c>
      <c r="BE56" s="303">
        <v>289.85835675000021</v>
      </c>
      <c r="BF56" s="303">
        <v>200.92503217999987</v>
      </c>
      <c r="BG56" s="303">
        <v>384.16085978000092</v>
      </c>
      <c r="BH56" s="303">
        <v>47.113397760000041</v>
      </c>
      <c r="BI56" s="303">
        <v>152.53461865999998</v>
      </c>
      <c r="BJ56" s="303">
        <v>249.52441578999998</v>
      </c>
      <c r="BK56" s="303">
        <v>332.79537125000036</v>
      </c>
      <c r="BL56" s="303">
        <v>127.02702323000022</v>
      </c>
      <c r="BM56" s="303">
        <v>222.18441264999984</v>
      </c>
      <c r="BN56" s="303">
        <v>214.09502935000035</v>
      </c>
      <c r="BO56" s="277">
        <v>31.204193710000023</v>
      </c>
      <c r="BP56" s="277">
        <v>73.796487899999946</v>
      </c>
      <c r="BQ56" s="277">
        <v>92.9132678</v>
      </c>
      <c r="BR56" s="277">
        <v>109.92425117000005</v>
      </c>
      <c r="BS56" s="277">
        <v>63.167620030000009</v>
      </c>
      <c r="BT56" s="277">
        <v>102.39115450000013</v>
      </c>
      <c r="BU56" s="277">
        <v>79.241008140000105</v>
      </c>
      <c r="BV56" s="277">
        <v>132.21790614999981</v>
      </c>
      <c r="BW56" s="277">
        <v>122.81859634999996</v>
      </c>
      <c r="BX56" s="277">
        <v>206.40521317000008</v>
      </c>
      <c r="BY56" s="277">
        <v>299.6227098200003</v>
      </c>
      <c r="BZ56" s="277">
        <v>289.42057881999983</v>
      </c>
      <c r="CA56" s="277">
        <v>10.560403999999998</v>
      </c>
      <c r="CB56" s="277">
        <v>59.422390279999973</v>
      </c>
      <c r="CC56" s="277">
        <v>129.33613129999992</v>
      </c>
      <c r="CD56" s="277">
        <v>57.708041290000047</v>
      </c>
      <c r="CE56" s="277">
        <v>105.69216916000005</v>
      </c>
      <c r="CF56" s="277">
        <v>69.17448456000011</v>
      </c>
      <c r="CG56" s="277">
        <v>74.737130580000098</v>
      </c>
      <c r="CH56" s="277">
        <v>93.391094510000016</v>
      </c>
      <c r="CI56" s="277">
        <v>62.008497949999949</v>
      </c>
      <c r="CJ56" s="277">
        <v>196.37299044000014</v>
      </c>
      <c r="CK56" s="277">
        <v>206.72400901999998</v>
      </c>
      <c r="CL56" s="277">
        <v>280.21493425999995</v>
      </c>
      <c r="CM56" s="277">
        <v>11.476578879999998</v>
      </c>
      <c r="CN56" s="277">
        <v>60.129431219999994</v>
      </c>
      <c r="CO56" s="277">
        <v>99.750089810000034</v>
      </c>
      <c r="CP56" s="277">
        <v>55.698236420000043</v>
      </c>
      <c r="CQ56" s="277">
        <v>118.61893231000018</v>
      </c>
      <c r="CR56" s="277">
        <v>114.47286077000015</v>
      </c>
      <c r="CS56" s="277">
        <v>62.16184111000014</v>
      </c>
      <c r="CT56" s="277">
        <v>48.307601950000084</v>
      </c>
      <c r="CU56" s="277">
        <v>66.463381609999999</v>
      </c>
      <c r="CV56" s="277">
        <v>109.35853651999999</v>
      </c>
      <c r="CW56" s="277">
        <v>66.837988010000117</v>
      </c>
      <c r="CX56" s="277">
        <v>127.72607552999978</v>
      </c>
      <c r="CY56" s="277">
        <v>9.4855964800000017</v>
      </c>
      <c r="CZ56" s="277">
        <v>244.10268996999997</v>
      </c>
      <c r="DA56" s="277">
        <v>403.41384309000006</v>
      </c>
      <c r="DB56" s="277">
        <v>148.18673649000002</v>
      </c>
      <c r="DC56" s="277">
        <v>19.185816280000001</v>
      </c>
      <c r="DD56" s="277">
        <v>262.25772941999998</v>
      </c>
      <c r="DE56" s="277">
        <v>144.12651294</v>
      </c>
      <c r="DF56" s="277">
        <v>32.792760100000017</v>
      </c>
      <c r="DG56" s="277">
        <v>26.996383150000014</v>
      </c>
      <c r="DH56" s="277">
        <v>29.46681831999998</v>
      </c>
      <c r="DI56" s="277">
        <v>51.296162250000101</v>
      </c>
      <c r="DJ56" s="277">
        <v>137.56987996000012</v>
      </c>
      <c r="DK56" s="277">
        <v>11.726382259999996</v>
      </c>
      <c r="DL56" s="277">
        <v>20.004950679999975</v>
      </c>
      <c r="DM56" s="277">
        <v>144.30949721000007</v>
      </c>
      <c r="DN56" s="277">
        <v>34.133471379999961</v>
      </c>
      <c r="DO56" s="277">
        <v>43.412013599999995</v>
      </c>
      <c r="DP56" s="277">
        <v>41.326598679999996</v>
      </c>
      <c r="DQ56" s="277">
        <v>28.958403769999997</v>
      </c>
      <c r="DR56" s="277">
        <v>42.134467920000041</v>
      </c>
      <c r="DS56" s="277">
        <v>29.265581309999995</v>
      </c>
      <c r="DT56" s="277">
        <v>35.470573330000022</v>
      </c>
      <c r="DU56" s="277">
        <v>198.90341809999998</v>
      </c>
      <c r="DV56" s="277">
        <v>261.59345148999995</v>
      </c>
      <c r="DW56" s="277">
        <v>5.7050818299999877</v>
      </c>
      <c r="DX56" s="277">
        <v>40.443912449999971</v>
      </c>
      <c r="DY56" s="277">
        <v>439.51781600000004</v>
      </c>
      <c r="DZ56" s="277">
        <v>319.19962253</v>
      </c>
      <c r="EA56" s="277">
        <v>130.37039357999998</v>
      </c>
      <c r="EB56" s="277">
        <v>19.739842899999978</v>
      </c>
      <c r="EC56" s="277">
        <v>20.904984839999983</v>
      </c>
      <c r="ED56" s="277">
        <v>27.954762690000003</v>
      </c>
      <c r="EE56" s="277">
        <v>37.472513219999996</v>
      </c>
      <c r="EF56" s="277">
        <v>57.255266160000062</v>
      </c>
      <c r="EG56" s="277">
        <v>62.944675970000105</v>
      </c>
      <c r="EH56" s="277">
        <v>280.70589928000027</v>
      </c>
      <c r="EI56" s="277">
        <v>6.2057028000000054</v>
      </c>
      <c r="EJ56" s="277">
        <v>26.779509330000021</v>
      </c>
      <c r="EK56" s="277">
        <v>21.034452600000005</v>
      </c>
      <c r="EL56" s="277">
        <v>32.711094750000079</v>
      </c>
      <c r="EM56" s="277">
        <v>41.806187959999896</v>
      </c>
      <c r="EN56" s="277">
        <v>38.070289329999959</v>
      </c>
      <c r="EO56" s="277">
        <v>53.632560339999849</v>
      </c>
      <c r="EP56" s="277">
        <v>129.71626336999955</v>
      </c>
      <c r="EQ56" s="277">
        <v>117.02669772999951</v>
      </c>
      <c r="ER56" s="277">
        <v>83.122183899999726</v>
      </c>
      <c r="ES56" s="277">
        <v>78.357906549999583</v>
      </c>
      <c r="ET56" s="277">
        <v>131.74521056999978</v>
      </c>
      <c r="EU56" s="277">
        <v>44.472749599999936</v>
      </c>
      <c r="EV56" s="277">
        <v>73.871466979999667</v>
      </c>
      <c r="EW56" s="277">
        <v>57.646196829999759</v>
      </c>
      <c r="EX56" s="277">
        <v>33.242687810000049</v>
      </c>
      <c r="EY56" s="277">
        <v>40.403560200000001</v>
      </c>
      <c r="EZ56" s="277">
        <v>18.741956540000047</v>
      </c>
      <c r="FA56" s="277">
        <v>33.845690430000019</v>
      </c>
      <c r="FB56" s="277">
        <v>54.861932590000016</v>
      </c>
      <c r="FC56" s="277">
        <v>132.93083285999887</v>
      </c>
      <c r="FD56" s="277">
        <v>168.00878193999901</v>
      </c>
      <c r="FE56" s="277">
        <v>219.55733483000012</v>
      </c>
      <c r="FF56" s="277">
        <v>275.29194493000176</v>
      </c>
      <c r="FG56" s="277">
        <v>67.897656840000025</v>
      </c>
      <c r="FH56" s="277">
        <v>43.43883149999985</v>
      </c>
      <c r="FI56" s="277">
        <v>142.40644372000054</v>
      </c>
      <c r="FJ56" s="277">
        <v>125.53507372000016</v>
      </c>
      <c r="FK56" s="277">
        <v>212.35760371999922</v>
      </c>
      <c r="FL56" s="277">
        <v>88.646365379999168</v>
      </c>
      <c r="FM56" s="277">
        <v>93.442530859998826</v>
      </c>
      <c r="FN56" s="277">
        <v>120.53992907000202</v>
      </c>
      <c r="FO56" s="277">
        <v>96.360650260001606</v>
      </c>
      <c r="FP56" s="277">
        <v>69.009784589998375</v>
      </c>
      <c r="FQ56" s="277">
        <v>95.962421580000822</v>
      </c>
      <c r="FR56" s="277">
        <v>653.85335777999967</v>
      </c>
      <c r="FS56" s="277">
        <v>0.59256965000000006</v>
      </c>
      <c r="FT56" s="277">
        <v>18.540518259999988</v>
      </c>
      <c r="FU56" s="277">
        <v>14.226738810000008</v>
      </c>
      <c r="FV56" s="277">
        <v>50.387640419999968</v>
      </c>
      <c r="FW56" s="277">
        <v>49.379774110000071</v>
      </c>
      <c r="FX56" s="277">
        <v>73.358903369999965</v>
      </c>
      <c r="FY56" s="277">
        <v>97.057345870000148</v>
      </c>
      <c r="FZ56" s="277">
        <v>60.503144520000035</v>
      </c>
      <c r="GA56" s="277">
        <v>59.850681459999976</v>
      </c>
      <c r="GB56" s="277">
        <v>88.501896789999904</v>
      </c>
      <c r="GC56" s="277">
        <v>73.833206230000386</v>
      </c>
      <c r="GD56" s="277">
        <v>213.01677275999964</v>
      </c>
      <c r="GE56" s="277">
        <v>17.560915939999997</v>
      </c>
      <c r="GF56" s="277">
        <v>28.185629590000026</v>
      </c>
      <c r="GG56" s="277">
        <v>61.98007977000006</v>
      </c>
      <c r="GH56" s="277">
        <v>114.67594719999991</v>
      </c>
      <c r="GI56" s="277">
        <v>90.59811737000021</v>
      </c>
      <c r="GJ56" s="277">
        <v>84.584292180000119</v>
      </c>
      <c r="GK56" s="277">
        <v>64.193872980000066</v>
      </c>
      <c r="GL56" s="277">
        <v>64.868993139999617</v>
      </c>
      <c r="GM56" s="277">
        <v>71.862166060000192</v>
      </c>
      <c r="GN56" s="277">
        <v>122.03192820999992</v>
      </c>
      <c r="GO56" s="277">
        <v>129.24820833000032</v>
      </c>
      <c r="GP56" s="277">
        <v>132.88072324000069</v>
      </c>
      <c r="GQ56" s="277">
        <v>2.0563614600000006</v>
      </c>
      <c r="GR56" s="277">
        <v>24.144059250000055</v>
      </c>
      <c r="GS56" s="277">
        <v>20.912977049999988</v>
      </c>
      <c r="GT56" s="277">
        <v>43.99845251</v>
      </c>
      <c r="GU56" s="277">
        <v>43.313709579999916</v>
      </c>
      <c r="GV56" s="277">
        <v>65.222456570000062</v>
      </c>
      <c r="GW56" s="277">
        <v>92.786420809999896</v>
      </c>
      <c r="GX56" s="277">
        <v>89.15537179000026</v>
      </c>
      <c r="GY56" s="277">
        <v>67.582623189999836</v>
      </c>
      <c r="GZ56" s="277">
        <v>45.904118999999923</v>
      </c>
      <c r="HA56" s="277">
        <v>117.17130147999961</v>
      </c>
      <c r="HB56" s="277">
        <v>169.71995077000085</v>
      </c>
      <c r="HC56" s="277">
        <v>26.875018359999988</v>
      </c>
      <c r="HD56" s="277">
        <v>56.301711910000023</v>
      </c>
      <c r="HE56" s="277">
        <v>43.850292960000218</v>
      </c>
      <c r="HF56" s="277">
        <v>83.763640199999756</v>
      </c>
      <c r="HG56" s="277">
        <v>62.538151020000157</v>
      </c>
      <c r="HH56" s="277">
        <v>75.882621429999915</v>
      </c>
      <c r="HI56" s="277">
        <v>50.032205600000026</v>
      </c>
      <c r="HJ56" s="277">
        <v>49.864337359999972</v>
      </c>
      <c r="HK56" s="277">
        <v>114.19848639000033</v>
      </c>
      <c r="HL56" s="277">
        <v>47.341778389999952</v>
      </c>
      <c r="HM56" s="277">
        <v>132.12250324999917</v>
      </c>
    </row>
    <row r="57" spans="2:221" x14ac:dyDescent="0.2">
      <c r="B57" s="282">
        <v>2231</v>
      </c>
      <c r="C57" s="291" t="s">
        <v>269</v>
      </c>
      <c r="D57" s="281">
        <v>865.76212929000008</v>
      </c>
      <c r="E57" s="281">
        <v>550.49866701999997</v>
      </c>
      <c r="F57" s="281">
        <v>265.38885194000085</v>
      </c>
      <c r="G57" s="281">
        <v>177.92796741000021</v>
      </c>
      <c r="H57" s="281">
        <v>475.65859676999997</v>
      </c>
      <c r="I57" s="281">
        <v>456.5487162000004</v>
      </c>
      <c r="J57" s="281">
        <v>593.9864599799979</v>
      </c>
      <c r="K57" s="281">
        <v>952.26982483999939</v>
      </c>
      <c r="L57" s="281">
        <v>1122.5043582100004</v>
      </c>
      <c r="M57" s="281">
        <v>424.38188438000032</v>
      </c>
      <c r="N57" s="281">
        <v>378.48929085000009</v>
      </c>
      <c r="O57" s="281">
        <v>393.98442612999941</v>
      </c>
      <c r="P57" s="281">
        <v>84.325088619999946</v>
      </c>
      <c r="Q57" s="281">
        <v>84.430333050000101</v>
      </c>
      <c r="R57" s="281">
        <v>158.10645683999996</v>
      </c>
      <c r="S57" s="281">
        <v>538.90025078000019</v>
      </c>
      <c r="T57" s="281">
        <v>82.263475629999988</v>
      </c>
      <c r="U57" s="281">
        <v>53.416558000000066</v>
      </c>
      <c r="V57" s="281">
        <v>92.538241330000048</v>
      </c>
      <c r="W57" s="281">
        <v>322.28039205999994</v>
      </c>
      <c r="X57" s="281">
        <v>35.600337100000075</v>
      </c>
      <c r="Y57" s="281">
        <v>86.429520070000294</v>
      </c>
      <c r="Z57" s="281">
        <v>66.429076790000295</v>
      </c>
      <c r="AA57" s="281">
        <v>76.929917980000198</v>
      </c>
      <c r="AB57" s="281">
        <v>28.046966209999987</v>
      </c>
      <c r="AC57" s="281">
        <v>31.079176899999993</v>
      </c>
      <c r="AD57" s="281">
        <v>49.091350640000044</v>
      </c>
      <c r="AE57" s="281">
        <v>69.710473660000162</v>
      </c>
      <c r="AF57" s="281">
        <v>118.26854070000007</v>
      </c>
      <c r="AG57" s="281">
        <v>35.55227758999996</v>
      </c>
      <c r="AH57" s="281">
        <v>32.602566810000027</v>
      </c>
      <c r="AI57" s="281">
        <v>289.2352116699999</v>
      </c>
      <c r="AJ57" s="281">
        <v>231.99815553999997</v>
      </c>
      <c r="AK57" s="281">
        <v>55.725486740000036</v>
      </c>
      <c r="AL57" s="281">
        <v>34.485248039999981</v>
      </c>
      <c r="AM57" s="281">
        <v>134.3398258800004</v>
      </c>
      <c r="AN57" s="281">
        <v>40.551117880000035</v>
      </c>
      <c r="AO57" s="281">
        <v>72.920324269999924</v>
      </c>
      <c r="AP57" s="281">
        <v>262.33240512999896</v>
      </c>
      <c r="AQ57" s="281">
        <v>218.182612699999</v>
      </c>
      <c r="AR57" s="281">
        <v>147.82737449999939</v>
      </c>
      <c r="AS57" s="281">
        <v>81.842788890000094</v>
      </c>
      <c r="AT57" s="303">
        <v>178.87873816999891</v>
      </c>
      <c r="AU57" s="303">
        <v>543.72092328000087</v>
      </c>
      <c r="AV57" s="281">
        <v>235.17939658000043</v>
      </c>
      <c r="AW57" s="281">
        <v>363.27716177999855</v>
      </c>
      <c r="AX57" s="303">
        <v>247.19047539000246</v>
      </c>
      <c r="AY57" s="303">
        <v>276.85732445999884</v>
      </c>
      <c r="AZ57" s="303">
        <v>19.814576750000001</v>
      </c>
      <c r="BA57" s="303">
        <v>124.87191778999997</v>
      </c>
      <c r="BB57" s="303">
        <v>76.726720750000041</v>
      </c>
      <c r="BC57" s="303">
        <v>202.9686690900003</v>
      </c>
      <c r="BD57" s="303">
        <v>26.41770942000003</v>
      </c>
      <c r="BE57" s="303">
        <v>139.30766144000006</v>
      </c>
      <c r="BF57" s="303">
        <v>66.774228440000002</v>
      </c>
      <c r="BG57" s="303">
        <v>145.98969155</v>
      </c>
      <c r="BH57" s="303">
        <v>29.414597770000043</v>
      </c>
      <c r="BI57" s="303">
        <v>71.558028990000054</v>
      </c>
      <c r="BJ57" s="303">
        <v>108.3685995899999</v>
      </c>
      <c r="BK57" s="303">
        <v>184.64319977999941</v>
      </c>
      <c r="BL57" s="303">
        <v>54.014956760000189</v>
      </c>
      <c r="BM57" s="303">
        <v>99.823323499999788</v>
      </c>
      <c r="BN57" s="303">
        <v>89.286388730000226</v>
      </c>
      <c r="BO57" s="277">
        <v>14.028100980000012</v>
      </c>
      <c r="BP57" s="277">
        <v>45.464991809999951</v>
      </c>
      <c r="BQ57" s="277">
        <v>24.83199582999999</v>
      </c>
      <c r="BR57" s="277">
        <v>28.797821430000035</v>
      </c>
      <c r="BS57" s="277">
        <v>19.640112120000062</v>
      </c>
      <c r="BT57" s="277">
        <v>35.992399500000005</v>
      </c>
      <c r="BU57" s="277">
        <v>39.374807120000078</v>
      </c>
      <c r="BV57" s="277">
        <v>66.506263609999877</v>
      </c>
      <c r="BW57" s="277">
        <v>52.225386110000024</v>
      </c>
      <c r="BX57" s="277">
        <v>136.79708363999998</v>
      </c>
      <c r="BY57" s="277">
        <v>220.35505468000025</v>
      </c>
      <c r="BZ57" s="277">
        <v>181.74811245999993</v>
      </c>
      <c r="CA57" s="277">
        <v>3.0351462900000001</v>
      </c>
      <c r="CB57" s="277">
        <v>15.40864118</v>
      </c>
      <c r="CC57" s="277">
        <v>63.819688159999984</v>
      </c>
      <c r="CD57" s="277">
        <v>15.382799060000016</v>
      </c>
      <c r="CE57" s="277">
        <v>15.708834550000002</v>
      </c>
      <c r="CF57" s="277">
        <v>22.324924390000046</v>
      </c>
      <c r="CG57" s="277">
        <v>28.345195860000054</v>
      </c>
      <c r="CH57" s="277">
        <v>39.066761989999982</v>
      </c>
      <c r="CI57" s="277">
        <v>25.126283480000016</v>
      </c>
      <c r="CJ57" s="277">
        <v>107.14486683000007</v>
      </c>
      <c r="CK57" s="277">
        <v>109.99663887999995</v>
      </c>
      <c r="CL57" s="277">
        <v>105.13888634999991</v>
      </c>
      <c r="CM57" s="277">
        <v>4.0200050799999998</v>
      </c>
      <c r="CN57" s="277">
        <v>14.15197207000001</v>
      </c>
      <c r="CO57" s="277">
        <v>17.428359950000061</v>
      </c>
      <c r="CP57" s="277">
        <v>15.435798250000069</v>
      </c>
      <c r="CQ57" s="277">
        <v>15.255283220000063</v>
      </c>
      <c r="CR57" s="277">
        <v>55.738438600000158</v>
      </c>
      <c r="CS57" s="277">
        <v>29.410982020000127</v>
      </c>
      <c r="CT57" s="277">
        <v>20.905037490000108</v>
      </c>
      <c r="CU57" s="277">
        <v>16.113057280000067</v>
      </c>
      <c r="CV57" s="277">
        <v>17.475716870000095</v>
      </c>
      <c r="CW57" s="277">
        <v>19.549394060000093</v>
      </c>
      <c r="CX57" s="277">
        <v>39.904807050000002</v>
      </c>
      <c r="CY57" s="277">
        <v>4.0982724700000013</v>
      </c>
      <c r="CZ57" s="277">
        <v>13.857363759999984</v>
      </c>
      <c r="DA57" s="277">
        <v>10.091329979999999</v>
      </c>
      <c r="DB57" s="277">
        <v>9.7784864299999992</v>
      </c>
      <c r="DC57" s="277">
        <v>9.3319429599999921</v>
      </c>
      <c r="DD57" s="277">
        <v>11.96874751</v>
      </c>
      <c r="DE57" s="277">
        <v>11.664696620000006</v>
      </c>
      <c r="DF57" s="277">
        <v>22.179655660000023</v>
      </c>
      <c r="DG57" s="277">
        <v>15.246998360000017</v>
      </c>
      <c r="DH57" s="277">
        <v>15.411141179999985</v>
      </c>
      <c r="DI57" s="277">
        <v>24.361096760000066</v>
      </c>
      <c r="DJ57" s="277">
        <v>29.938235720000101</v>
      </c>
      <c r="DK57" s="277">
        <v>5.2051476999999959</v>
      </c>
      <c r="DL57" s="277">
        <v>9.0748025199999809</v>
      </c>
      <c r="DM57" s="277">
        <v>103.9885904800001</v>
      </c>
      <c r="DN57" s="277">
        <v>8.8663996899999908</v>
      </c>
      <c r="DO57" s="277">
        <v>17.679432889999987</v>
      </c>
      <c r="DP57" s="277">
        <v>9.006445009999986</v>
      </c>
      <c r="DQ57" s="277">
        <v>7.6235923199999904</v>
      </c>
      <c r="DR57" s="277">
        <v>17.621594040000033</v>
      </c>
      <c r="DS57" s="277">
        <v>7.3573804500000017</v>
      </c>
      <c r="DT57" s="277">
        <v>14.512064140000019</v>
      </c>
      <c r="DU57" s="277">
        <v>148.74107601999998</v>
      </c>
      <c r="DV57" s="277">
        <v>125.9820715099999</v>
      </c>
      <c r="DW57" s="277">
        <v>5.0710679199999875</v>
      </c>
      <c r="DX57" s="277">
        <v>6.9409413499999797</v>
      </c>
      <c r="DY57" s="277">
        <v>219.98614627000001</v>
      </c>
      <c r="DZ57" s="277">
        <v>33.552228720000052</v>
      </c>
      <c r="EA57" s="277">
        <v>13.266731710000002</v>
      </c>
      <c r="EB57" s="277">
        <v>8.9065263099999843</v>
      </c>
      <c r="EC57" s="277">
        <v>9.1435445899999745</v>
      </c>
      <c r="ED57" s="277">
        <v>9.6093065999999965</v>
      </c>
      <c r="EE57" s="277">
        <v>15.732396850000006</v>
      </c>
      <c r="EF57" s="277">
        <v>31.795144540000063</v>
      </c>
      <c r="EG57" s="277">
        <v>26.069970060000077</v>
      </c>
      <c r="EH57" s="277">
        <v>76.474711280000264</v>
      </c>
      <c r="EI57" s="277">
        <v>5.4272135800000054</v>
      </c>
      <c r="EJ57" s="277">
        <v>17.513202950000021</v>
      </c>
      <c r="EK57" s="277">
        <v>17.610701350000006</v>
      </c>
      <c r="EL57" s="277">
        <v>14.049743650000083</v>
      </c>
      <c r="EM57" s="277">
        <v>33.56277192999989</v>
      </c>
      <c r="EN57" s="277">
        <v>25.307808689999955</v>
      </c>
      <c r="EO57" s="277">
        <v>37.386197059999837</v>
      </c>
      <c r="EP57" s="277">
        <v>115.94946378999957</v>
      </c>
      <c r="EQ57" s="277">
        <v>108.99674427999952</v>
      </c>
      <c r="ER57" s="277">
        <v>72.776893009999711</v>
      </c>
      <c r="ES57" s="277">
        <v>54.046216379999571</v>
      </c>
      <c r="ET57" s="277">
        <v>91.359503309999724</v>
      </c>
      <c r="EU57" s="277">
        <v>29.826980599999938</v>
      </c>
      <c r="EV57" s="277">
        <v>66.059078289999675</v>
      </c>
      <c r="EW57" s="277">
        <v>51.941315609999762</v>
      </c>
      <c r="EX57" s="277">
        <v>29.945489480000045</v>
      </c>
      <c r="EY57" s="277">
        <v>37.502354920000002</v>
      </c>
      <c r="EZ57" s="277">
        <v>14.394944490000046</v>
      </c>
      <c r="FA57" s="277">
        <v>30.555290320000019</v>
      </c>
      <c r="FB57" s="277">
        <v>35.50109302000002</v>
      </c>
      <c r="FC57" s="277">
        <v>112.82235482999887</v>
      </c>
      <c r="FD57" s="277">
        <v>133.89042697999901</v>
      </c>
      <c r="FE57" s="277">
        <v>170.08939786000013</v>
      </c>
      <c r="FF57" s="277">
        <v>239.74109844000176</v>
      </c>
      <c r="FG57" s="277">
        <v>67.897656840000025</v>
      </c>
      <c r="FH57" s="277">
        <v>42.897888919999851</v>
      </c>
      <c r="FI57" s="277">
        <v>124.38385082000056</v>
      </c>
      <c r="FJ57" s="277">
        <v>108.64002576000014</v>
      </c>
      <c r="FK57" s="277">
        <v>186.60026881999923</v>
      </c>
      <c r="FL57" s="277">
        <v>68.036867199999151</v>
      </c>
      <c r="FM57" s="277">
        <v>80.607884009998799</v>
      </c>
      <c r="FN57" s="277">
        <v>85.992931030001998</v>
      </c>
      <c r="FO57" s="277">
        <v>80.589660350001694</v>
      </c>
      <c r="FP57" s="277">
        <v>57.153920099998352</v>
      </c>
      <c r="FQ57" s="277">
        <v>71.523411370000716</v>
      </c>
      <c r="FR57" s="277">
        <v>148.17999298999976</v>
      </c>
      <c r="FS57" s="277">
        <v>4.9571730000000001E-2</v>
      </c>
      <c r="FT57" s="277">
        <v>11.652938919999995</v>
      </c>
      <c r="FU57" s="277">
        <v>8.1120661000000034</v>
      </c>
      <c r="FV57" s="277">
        <v>39.16490014999998</v>
      </c>
      <c r="FW57" s="277">
        <v>23.78336883000005</v>
      </c>
      <c r="FX57" s="277">
        <v>61.923648809999939</v>
      </c>
      <c r="FY57" s="277">
        <v>15.089368490000039</v>
      </c>
      <c r="FZ57" s="277">
        <v>28.507189459999985</v>
      </c>
      <c r="GA57" s="277">
        <v>33.130162800000015</v>
      </c>
      <c r="GB57" s="277">
        <v>38.340991909999936</v>
      </c>
      <c r="GC57" s="277">
        <v>46.854450330000148</v>
      </c>
      <c r="GD57" s="277">
        <v>117.77322685000021</v>
      </c>
      <c r="GE57" s="277">
        <v>3.7913724299999987</v>
      </c>
      <c r="GF57" s="277">
        <v>12.19114043000001</v>
      </c>
      <c r="GG57" s="277">
        <v>10.435196560000019</v>
      </c>
      <c r="GH57" s="277">
        <v>55.263935329999939</v>
      </c>
      <c r="GI57" s="277">
        <v>45.880950450000164</v>
      </c>
      <c r="GJ57" s="277">
        <v>38.162775659999951</v>
      </c>
      <c r="GK57" s="277">
        <v>39.717795270000011</v>
      </c>
      <c r="GL57" s="277">
        <v>14.646665309999964</v>
      </c>
      <c r="GM57" s="277">
        <v>12.409767860000025</v>
      </c>
      <c r="GN57" s="277">
        <v>68.496065429999931</v>
      </c>
      <c r="GO57" s="277">
        <v>35.615803050000082</v>
      </c>
      <c r="GP57" s="277">
        <v>41.877823069999998</v>
      </c>
      <c r="GQ57" s="277">
        <v>1.2484477000000003</v>
      </c>
      <c r="GR57" s="277">
        <v>14.319453570000057</v>
      </c>
      <c r="GS57" s="277">
        <v>13.846696499999984</v>
      </c>
      <c r="GT57" s="277">
        <v>10.690334469999987</v>
      </c>
      <c r="GU57" s="277">
        <v>15.678718539999966</v>
      </c>
      <c r="GV57" s="277">
        <v>45.188975980000102</v>
      </c>
      <c r="GW57" s="277">
        <v>50.236899469999841</v>
      </c>
      <c r="GX57" s="277">
        <v>34.898547340000178</v>
      </c>
      <c r="GY57" s="277">
        <v>23.23315277999988</v>
      </c>
      <c r="GZ57" s="277">
        <v>23.819016779999838</v>
      </c>
      <c r="HA57" s="277">
        <v>57.878787339999668</v>
      </c>
      <c r="HB57" s="277">
        <v>102.94539565999992</v>
      </c>
      <c r="HC57" s="277">
        <v>6.2884491899999908</v>
      </c>
      <c r="HD57" s="277">
        <v>14.73139986999999</v>
      </c>
      <c r="HE57" s="277">
        <v>32.995107700000212</v>
      </c>
      <c r="HF57" s="277">
        <v>56.375508819999752</v>
      </c>
      <c r="HG57" s="277">
        <v>13.388070930000227</v>
      </c>
      <c r="HH57" s="277">
        <v>30.059743749999818</v>
      </c>
      <c r="HI57" s="277">
        <v>15.012058369999821</v>
      </c>
      <c r="HJ57" s="277">
        <v>21.998145890000089</v>
      </c>
      <c r="HK57" s="277">
        <v>52.276184470000324</v>
      </c>
      <c r="HL57" s="277">
        <v>11.685788950000028</v>
      </c>
      <c r="HM57" s="277">
        <v>60.414414849999432</v>
      </c>
    </row>
    <row r="58" spans="2:221" x14ac:dyDescent="0.2">
      <c r="B58" s="282">
        <v>2232</v>
      </c>
      <c r="C58" s="291" t="s">
        <v>270</v>
      </c>
      <c r="D58" s="281">
        <v>706.33756911000012</v>
      </c>
      <c r="E58" s="281">
        <v>740.55649363000032</v>
      </c>
      <c r="F58" s="281">
        <v>639.69632152999975</v>
      </c>
      <c r="G58" s="281">
        <v>312.80760900000007</v>
      </c>
      <c r="H58" s="281">
        <v>299.27306353</v>
      </c>
      <c r="I58" s="281">
        <v>182.19600681000006</v>
      </c>
      <c r="J58" s="281">
        <v>119.71055232000006</v>
      </c>
      <c r="K58" s="281">
        <v>124.82044965000003</v>
      </c>
      <c r="L58" s="281">
        <v>181.17059027999986</v>
      </c>
      <c r="M58" s="281">
        <v>151.10577277999988</v>
      </c>
      <c r="N58" s="281">
        <v>167.53211432000009</v>
      </c>
      <c r="O58" s="281">
        <v>158.88983956000015</v>
      </c>
      <c r="P58" s="281">
        <v>100.75870317000002</v>
      </c>
      <c r="Q58" s="281">
        <v>185.91279783000007</v>
      </c>
      <c r="R58" s="281">
        <v>170.18518705999992</v>
      </c>
      <c r="S58" s="281">
        <v>249.48088105000011</v>
      </c>
      <c r="T58" s="281">
        <v>106.28948026999993</v>
      </c>
      <c r="U58" s="281">
        <v>154.22368711000013</v>
      </c>
      <c r="V58" s="281">
        <v>134.79987978000003</v>
      </c>
      <c r="W58" s="281">
        <v>345.24344647000009</v>
      </c>
      <c r="X58" s="281">
        <v>123.11965186999996</v>
      </c>
      <c r="Y58" s="281">
        <v>191.09967251000012</v>
      </c>
      <c r="Z58" s="281">
        <v>107.13634140999991</v>
      </c>
      <c r="AA58" s="281">
        <v>218.3406557399997</v>
      </c>
      <c r="AB58" s="281">
        <v>70.324892240000025</v>
      </c>
      <c r="AC58" s="281">
        <v>59.517758380000032</v>
      </c>
      <c r="AD58" s="281">
        <v>38.036158319999991</v>
      </c>
      <c r="AE58" s="281">
        <v>144.92880006000004</v>
      </c>
      <c r="AF58" s="281">
        <v>43.746488729999996</v>
      </c>
      <c r="AG58" s="281">
        <v>71.030042899999998</v>
      </c>
      <c r="AH58" s="281">
        <v>66.213934820000006</v>
      </c>
      <c r="AI58" s="281">
        <v>118.28259708000002</v>
      </c>
      <c r="AJ58" s="281">
        <v>51.637268190000007</v>
      </c>
      <c r="AK58" s="281">
        <v>28.889315690000011</v>
      </c>
      <c r="AL58" s="281">
        <v>21.596188210000019</v>
      </c>
      <c r="AM58" s="281">
        <v>80.073234720000045</v>
      </c>
      <c r="AN58" s="281">
        <v>4.4476330500000003</v>
      </c>
      <c r="AO58" s="281">
        <v>12.644139620000004</v>
      </c>
      <c r="AP58" s="281">
        <v>36.279547010000002</v>
      </c>
      <c r="AQ58" s="281">
        <v>66.339232640000063</v>
      </c>
      <c r="AR58" s="281">
        <v>1.9146457999999993</v>
      </c>
      <c r="AS58" s="281">
        <v>6.9431718999999976</v>
      </c>
      <c r="AT58" s="303">
        <v>39.727667359999998</v>
      </c>
      <c r="AU58" s="303">
        <v>76.234964590000033</v>
      </c>
      <c r="AV58" s="281">
        <v>10.649370159999998</v>
      </c>
      <c r="AW58" s="281">
        <v>43.225960160000014</v>
      </c>
      <c r="AX58" s="303">
        <v>53.040145159999959</v>
      </c>
      <c r="AY58" s="303">
        <v>74.255114799999916</v>
      </c>
      <c r="AZ58" s="303">
        <v>2.9332972500000007</v>
      </c>
      <c r="BA58" s="303">
        <v>33.575446200000016</v>
      </c>
      <c r="BB58" s="303">
        <v>25.248130979999978</v>
      </c>
      <c r="BC58" s="303">
        <v>89.348898349999857</v>
      </c>
      <c r="BD58" s="303">
        <v>17.607927549999985</v>
      </c>
      <c r="BE58" s="303">
        <v>28.701569190000001</v>
      </c>
      <c r="BF58" s="303">
        <v>37.951104559999976</v>
      </c>
      <c r="BG58" s="303">
        <v>83.271513020000128</v>
      </c>
      <c r="BH58" s="303">
        <v>11.99424926</v>
      </c>
      <c r="BI58" s="303">
        <v>37.421581999999972</v>
      </c>
      <c r="BJ58" s="303">
        <v>48.195629579999917</v>
      </c>
      <c r="BK58" s="303">
        <v>61.278378720000276</v>
      </c>
      <c r="BL58" s="303">
        <v>13.139377909999999</v>
      </c>
      <c r="BM58" s="303">
        <v>35.291992970000024</v>
      </c>
      <c r="BN58" s="303">
        <v>36.107330449999978</v>
      </c>
      <c r="BO58" s="277">
        <v>14.235279130000015</v>
      </c>
      <c r="BP58" s="277">
        <v>21.458782670000002</v>
      </c>
      <c r="BQ58" s="277">
        <v>65.064641370000004</v>
      </c>
      <c r="BR58" s="277">
        <v>79.371671599999999</v>
      </c>
      <c r="BS58" s="277">
        <v>40.991979739999948</v>
      </c>
      <c r="BT58" s="277">
        <v>65.549146490000126</v>
      </c>
      <c r="BU58" s="277">
        <v>36.90200562000004</v>
      </c>
      <c r="BV58" s="277">
        <v>64.236591449999935</v>
      </c>
      <c r="BW58" s="277">
        <v>69.04658998999993</v>
      </c>
      <c r="BX58" s="277">
        <v>68.473337350000094</v>
      </c>
      <c r="BY58" s="277">
        <v>76.469925860000075</v>
      </c>
      <c r="BZ58" s="277">
        <v>104.53761783999992</v>
      </c>
      <c r="CA58" s="277">
        <v>6.1533988299999995</v>
      </c>
      <c r="CB58" s="277">
        <v>39.316096299999977</v>
      </c>
      <c r="CC58" s="277">
        <v>60.819985139999943</v>
      </c>
      <c r="CD58" s="277">
        <v>38.081138130000028</v>
      </c>
      <c r="CE58" s="277">
        <v>72.851166840000047</v>
      </c>
      <c r="CF58" s="277">
        <v>43.291382140000067</v>
      </c>
      <c r="CG58" s="277">
        <v>44.796241380000041</v>
      </c>
      <c r="CH58" s="277">
        <v>53.679477530000042</v>
      </c>
      <c r="CI58" s="277">
        <v>36.324160869999936</v>
      </c>
      <c r="CJ58" s="277">
        <v>86.651581290000067</v>
      </c>
      <c r="CK58" s="277">
        <v>86.146118350000009</v>
      </c>
      <c r="CL58" s="277">
        <v>172.44574683000005</v>
      </c>
      <c r="CM58" s="277">
        <v>4.845116889999999</v>
      </c>
      <c r="CN58" s="277">
        <v>39.362450339999988</v>
      </c>
      <c r="CO58" s="277">
        <v>78.912084639999975</v>
      </c>
      <c r="CP58" s="277">
        <v>32.840467809999978</v>
      </c>
      <c r="CQ58" s="277">
        <v>100.50748451000011</v>
      </c>
      <c r="CR58" s="277">
        <v>57.75172019</v>
      </c>
      <c r="CS58" s="277">
        <v>31.479949500000011</v>
      </c>
      <c r="CT58" s="277">
        <v>26.760728459999978</v>
      </c>
      <c r="CU58" s="277">
        <v>48.89566344999993</v>
      </c>
      <c r="CV58" s="277">
        <v>87.194983439999888</v>
      </c>
      <c r="CW58" s="277">
        <v>44.483366440000026</v>
      </c>
      <c r="CX58" s="277">
        <v>86.662305859999776</v>
      </c>
      <c r="CY58" s="277">
        <v>4.1260230300000007</v>
      </c>
      <c r="CZ58" s="277">
        <v>26.232631490000003</v>
      </c>
      <c r="DA58" s="277">
        <v>39.966237720000031</v>
      </c>
      <c r="DB58" s="277">
        <v>34.846630330000018</v>
      </c>
      <c r="DC58" s="277">
        <v>8.5540558400000073</v>
      </c>
      <c r="DD58" s="277">
        <v>16.117072210000003</v>
      </c>
      <c r="DE58" s="277">
        <v>17.523940390000003</v>
      </c>
      <c r="DF58" s="277">
        <v>9.916726849999991</v>
      </c>
      <c r="DG58" s="277">
        <v>10.595491079999997</v>
      </c>
      <c r="DH58" s="277">
        <v>13.493476099999993</v>
      </c>
      <c r="DI58" s="277">
        <v>25.995215570000035</v>
      </c>
      <c r="DJ58" s="277">
        <v>105.44010839000002</v>
      </c>
      <c r="DK58" s="277">
        <v>5.3319656900000005</v>
      </c>
      <c r="DL58" s="277">
        <v>6.9844652499999968</v>
      </c>
      <c r="DM58" s="277">
        <v>31.430057790000003</v>
      </c>
      <c r="DN58" s="277">
        <v>22.434547169999973</v>
      </c>
      <c r="DO58" s="277">
        <v>17.536750030000007</v>
      </c>
      <c r="DP58" s="277">
        <v>31.058745700000014</v>
      </c>
      <c r="DQ58" s="277">
        <v>20.736077430000005</v>
      </c>
      <c r="DR58" s="277">
        <v>23.708468780000008</v>
      </c>
      <c r="DS58" s="277">
        <v>21.769388609999993</v>
      </c>
      <c r="DT58" s="277">
        <v>20.090266739999993</v>
      </c>
      <c r="DU58" s="277">
        <v>39.873064049999996</v>
      </c>
      <c r="DV58" s="277">
        <v>58.31926629000003</v>
      </c>
      <c r="DW58" s="277">
        <v>6.2316150000000001E-2</v>
      </c>
      <c r="DX58" s="277">
        <v>23.824601629999997</v>
      </c>
      <c r="DY58" s="277">
        <v>27.75035041000001</v>
      </c>
      <c r="DZ58" s="277">
        <v>19.559078980000013</v>
      </c>
      <c r="EA58" s="277">
        <v>4.4248352400000019</v>
      </c>
      <c r="EB58" s="277">
        <v>4.905401469999993</v>
      </c>
      <c r="EC58" s="277">
        <v>8.3655348500000084</v>
      </c>
      <c r="ED58" s="277">
        <v>8.4557918800000067</v>
      </c>
      <c r="EE58" s="277">
        <v>4.7748614800000011</v>
      </c>
      <c r="EF58" s="277">
        <v>8.8447059399999972</v>
      </c>
      <c r="EG58" s="277">
        <v>28.163521690000021</v>
      </c>
      <c r="EH58" s="277">
        <v>43.06500709000003</v>
      </c>
      <c r="EI58" s="277">
        <v>6.8608209999999989E-2</v>
      </c>
      <c r="EJ58" s="277">
        <v>2.7690835300000005</v>
      </c>
      <c r="EK58" s="277">
        <v>1.60994131</v>
      </c>
      <c r="EL58" s="277">
        <v>3.5612506099999997</v>
      </c>
      <c r="EM58" s="277">
        <v>3.3015499100000025</v>
      </c>
      <c r="EN58" s="277">
        <v>5.7813391000000012</v>
      </c>
      <c r="EO58" s="277">
        <v>15.444512670000009</v>
      </c>
      <c r="EP58" s="277">
        <v>13.209126539999996</v>
      </c>
      <c r="EQ58" s="277">
        <v>7.625907799999994</v>
      </c>
      <c r="ER58" s="277">
        <v>9.1923966400000019</v>
      </c>
      <c r="ES58" s="277">
        <v>21.000494450000001</v>
      </c>
      <c r="ET58" s="277">
        <v>36.146341550000066</v>
      </c>
      <c r="EU58" s="277">
        <v>7.2618169999999996E-2</v>
      </c>
      <c r="EV58" s="277">
        <v>0.95319145999999977</v>
      </c>
      <c r="EW58" s="277">
        <v>0.88883616999999948</v>
      </c>
      <c r="EX58" s="277">
        <v>1.9607506600000004</v>
      </c>
      <c r="EY58" s="277">
        <v>2.4191070199999989</v>
      </c>
      <c r="EZ58" s="277">
        <v>2.5633142199999988</v>
      </c>
      <c r="FA58" s="277">
        <v>3.034517000000001</v>
      </c>
      <c r="FB58" s="277">
        <v>16.757739479999998</v>
      </c>
      <c r="FC58" s="277">
        <v>19.935410879999999</v>
      </c>
      <c r="FD58" s="277">
        <v>18.318688880000007</v>
      </c>
      <c r="FE58" s="277">
        <v>19.579908300000003</v>
      </c>
      <c r="FF58" s="277">
        <v>38.336367410000022</v>
      </c>
      <c r="FG58" s="277">
        <v>0</v>
      </c>
      <c r="FH58" s="277">
        <v>4.0322400000000001E-2</v>
      </c>
      <c r="FI58" s="277">
        <v>10.609047759999997</v>
      </c>
      <c r="FJ58" s="277">
        <v>10.803161620000004</v>
      </c>
      <c r="FK58" s="277">
        <v>15.574441979999994</v>
      </c>
      <c r="FL58" s="277">
        <v>16.84835656000001</v>
      </c>
      <c r="FM58" s="277">
        <v>10.536609510000032</v>
      </c>
      <c r="FN58" s="277">
        <v>27.922351580000026</v>
      </c>
      <c r="FO58" s="277">
        <v>14.581184069999901</v>
      </c>
      <c r="FP58" s="277">
        <v>11.029079990000016</v>
      </c>
      <c r="FQ58" s="277">
        <v>23.369487370000101</v>
      </c>
      <c r="FR58" s="277">
        <v>39.856547439999794</v>
      </c>
      <c r="FS58" s="277">
        <v>0</v>
      </c>
      <c r="FT58" s="277">
        <v>0.62400957000000001</v>
      </c>
      <c r="FU58" s="277">
        <v>2.3092876800000006</v>
      </c>
      <c r="FV58" s="277">
        <v>5.1350425400000006</v>
      </c>
      <c r="FW58" s="277">
        <v>21.689234400000007</v>
      </c>
      <c r="FX58" s="277">
        <v>6.7511692600000064</v>
      </c>
      <c r="FY58" s="277">
        <v>8.3372893200000018</v>
      </c>
      <c r="FZ58" s="277">
        <v>7.3220552699999848</v>
      </c>
      <c r="GA58" s="277">
        <v>9.5887863899999939</v>
      </c>
      <c r="GB58" s="277">
        <v>9.1628410200000392</v>
      </c>
      <c r="GC58" s="277">
        <v>16.912303700000045</v>
      </c>
      <c r="GD58" s="277">
        <v>63.273753629999774</v>
      </c>
      <c r="GE58" s="277">
        <v>6.5421405400000001</v>
      </c>
      <c r="GF58" s="277">
        <v>2.2214891599999977</v>
      </c>
      <c r="GG58" s="277">
        <v>8.8442978499999896</v>
      </c>
      <c r="GH58" s="277">
        <v>10.07760796000003</v>
      </c>
      <c r="GI58" s="277">
        <v>6.7006291399999753</v>
      </c>
      <c r="GJ58" s="277">
        <v>11.923332089999997</v>
      </c>
      <c r="GK58" s="277">
        <v>12.885634740000027</v>
      </c>
      <c r="GL58" s="277">
        <v>13.356745089999922</v>
      </c>
      <c r="GM58" s="277">
        <v>11.708724730000025</v>
      </c>
      <c r="GN58" s="277">
        <v>16.681817360000064</v>
      </c>
      <c r="GO58" s="277">
        <v>36.236226020000188</v>
      </c>
      <c r="GP58" s="277">
        <v>30.353469639999865</v>
      </c>
      <c r="GQ58" s="277">
        <v>0</v>
      </c>
      <c r="GR58" s="277">
        <v>5.8488506200000003</v>
      </c>
      <c r="GS58" s="277">
        <v>6.1453986399999998</v>
      </c>
      <c r="GT58" s="277">
        <v>3.7893397299999982</v>
      </c>
      <c r="GU58" s="277">
        <v>21.006838019999989</v>
      </c>
      <c r="GV58" s="277">
        <v>12.625404249999988</v>
      </c>
      <c r="GW58" s="277">
        <v>5.6412419399999907</v>
      </c>
      <c r="GX58" s="277">
        <v>28.111368850000069</v>
      </c>
      <c r="GY58" s="277">
        <v>14.443018789999858</v>
      </c>
      <c r="GZ58" s="277">
        <v>14.103838960000033</v>
      </c>
      <c r="HA58" s="277">
        <v>17.440468280000051</v>
      </c>
      <c r="HB58" s="277">
        <v>29.734071480000193</v>
      </c>
      <c r="HC58" s="277">
        <v>4.2441510000000009E-2</v>
      </c>
      <c r="HD58" s="277">
        <v>5.9096520599999973</v>
      </c>
      <c r="HE58" s="277">
        <v>7.1872843400000015</v>
      </c>
      <c r="HF58" s="277">
        <v>8.7905205200000189</v>
      </c>
      <c r="HG58" s="277">
        <v>10.136341489999959</v>
      </c>
      <c r="HH58" s="277">
        <v>16.365130960000048</v>
      </c>
      <c r="HI58" s="277">
        <v>16.036696790000001</v>
      </c>
      <c r="HJ58" s="277">
        <v>10.485314729999967</v>
      </c>
      <c r="HK58" s="277">
        <v>9.5853189300000086</v>
      </c>
      <c r="HL58" s="277">
        <v>9.1596117599999598</v>
      </c>
      <c r="HM58" s="277">
        <v>45.253410949999839</v>
      </c>
    </row>
    <row r="59" spans="2:221" x14ac:dyDescent="0.2">
      <c r="B59" s="282">
        <v>2233</v>
      </c>
      <c r="C59" s="291" t="s">
        <v>271</v>
      </c>
      <c r="D59" s="281">
        <v>31.023289159999997</v>
      </c>
      <c r="E59" s="281">
        <v>54.287116700000006</v>
      </c>
      <c r="F59" s="281">
        <v>35.916380669999995</v>
      </c>
      <c r="G59" s="281">
        <v>1018.14535204</v>
      </c>
      <c r="H59" s="281">
        <v>116.30714943000001</v>
      </c>
      <c r="I59" s="281">
        <v>803.47004843999969</v>
      </c>
      <c r="J59" s="281">
        <v>46.511046929999999</v>
      </c>
      <c r="K59" s="281">
        <v>75.784861049999989</v>
      </c>
      <c r="L59" s="281">
        <v>505.77570053000011</v>
      </c>
      <c r="M59" s="281">
        <v>223.76153508999991</v>
      </c>
      <c r="N59" s="281">
        <v>436.64946884000096</v>
      </c>
      <c r="O59" s="281">
        <v>229.09353777000081</v>
      </c>
      <c r="P59" s="281">
        <v>12.830157620000001</v>
      </c>
      <c r="Q59" s="281">
        <v>5.1398948200000021</v>
      </c>
      <c r="R59" s="281">
        <v>5.9858667400000005</v>
      </c>
      <c r="S59" s="281">
        <v>7.0673699799999996</v>
      </c>
      <c r="T59" s="281">
        <v>10.765969680000001</v>
      </c>
      <c r="U59" s="281">
        <v>24.934449900000004</v>
      </c>
      <c r="V59" s="281">
        <v>2.7986019299999993</v>
      </c>
      <c r="W59" s="281">
        <v>15.78809519</v>
      </c>
      <c r="X59" s="281">
        <v>12.63611094</v>
      </c>
      <c r="Y59" s="281">
        <v>11.260836919999999</v>
      </c>
      <c r="Z59" s="281">
        <v>3.3674064699999997</v>
      </c>
      <c r="AA59" s="281">
        <v>8.652026339999999</v>
      </c>
      <c r="AB59" s="281">
        <v>558.63027108999995</v>
      </c>
      <c r="AC59" s="281">
        <v>339.03334690999998</v>
      </c>
      <c r="AD59" s="281">
        <v>116.78814722999999</v>
      </c>
      <c r="AE59" s="281">
        <v>3.6935868100000002</v>
      </c>
      <c r="AF59" s="281">
        <v>14.025800719999996</v>
      </c>
      <c r="AG59" s="281">
        <v>12.289763170000001</v>
      </c>
      <c r="AH59" s="281">
        <v>1.5419513700000067</v>
      </c>
      <c r="AI59" s="281">
        <v>88.44963417000001</v>
      </c>
      <c r="AJ59" s="281">
        <v>202.03138654999998</v>
      </c>
      <c r="AK59" s="281">
        <v>384.69505657999997</v>
      </c>
      <c r="AL59" s="281">
        <v>30.250824499999997</v>
      </c>
      <c r="AM59" s="281">
        <v>186.49278081</v>
      </c>
      <c r="AN59" s="281">
        <v>9.0209137999999989</v>
      </c>
      <c r="AO59" s="281">
        <v>27.023108149999995</v>
      </c>
      <c r="AP59" s="281">
        <v>1.7635693000000001</v>
      </c>
      <c r="AQ59" s="281">
        <v>8.7034556799999994</v>
      </c>
      <c r="AR59" s="281">
        <v>26.248393109999995</v>
      </c>
      <c r="AS59" s="281">
        <v>3.6022437599999999</v>
      </c>
      <c r="AT59" s="303">
        <v>3.0320503500000009</v>
      </c>
      <c r="AU59" s="303">
        <v>42.902173829999988</v>
      </c>
      <c r="AV59" s="281">
        <v>7.9141653200000004</v>
      </c>
      <c r="AW59" s="281">
        <v>20.035920880000003</v>
      </c>
      <c r="AX59" s="303">
        <v>10.112489639999998</v>
      </c>
      <c r="AY59" s="303">
        <v>467.71312469000014</v>
      </c>
      <c r="AZ59" s="303">
        <v>10.61195272</v>
      </c>
      <c r="BA59" s="303">
        <v>14.678953910000011</v>
      </c>
      <c r="BB59" s="303">
        <v>115.43632012000015</v>
      </c>
      <c r="BC59" s="303">
        <v>83.034308339999797</v>
      </c>
      <c r="BD59" s="303">
        <v>63.700988330000058</v>
      </c>
      <c r="BE59" s="303">
        <v>121.84912612000019</v>
      </c>
      <c r="BF59" s="303">
        <v>96.199699179999897</v>
      </c>
      <c r="BG59" s="303">
        <v>154.89965521000079</v>
      </c>
      <c r="BH59" s="303">
        <v>5.7045507299999993</v>
      </c>
      <c r="BI59" s="303">
        <v>43.555007669999952</v>
      </c>
      <c r="BJ59" s="303">
        <v>92.960186620000172</v>
      </c>
      <c r="BK59" s="303">
        <v>86.873792750000689</v>
      </c>
      <c r="BL59" s="303">
        <v>59.872688560000043</v>
      </c>
      <c r="BM59" s="303">
        <v>87.069096180000017</v>
      </c>
      <c r="BN59" s="303">
        <v>88.701310170000113</v>
      </c>
      <c r="BO59" s="277">
        <v>2.9408135999999994</v>
      </c>
      <c r="BP59" s="277">
        <v>6.8727134200000002</v>
      </c>
      <c r="BQ59" s="277">
        <v>3.0166306000000018</v>
      </c>
      <c r="BR59" s="277">
        <v>1.7547581400000005</v>
      </c>
      <c r="BS59" s="277">
        <v>2.535528170000001</v>
      </c>
      <c r="BT59" s="277">
        <v>0.84960851000000037</v>
      </c>
      <c r="BU59" s="277">
        <v>2.9641953999999999</v>
      </c>
      <c r="BV59" s="277">
        <v>1.4750510900000002</v>
      </c>
      <c r="BW59" s="277">
        <v>1.5466202500000001</v>
      </c>
      <c r="BX59" s="277">
        <v>1.1347921799999998</v>
      </c>
      <c r="BY59" s="277">
        <v>2.79772928</v>
      </c>
      <c r="BZ59" s="277">
        <v>3.1348485199999998</v>
      </c>
      <c r="CA59" s="277">
        <v>1.3718588799999998</v>
      </c>
      <c r="CB59" s="277">
        <v>4.6976528000000002</v>
      </c>
      <c r="CC59" s="277">
        <v>4.6964580000000007</v>
      </c>
      <c r="CD59" s="277">
        <v>4.2441040999999995</v>
      </c>
      <c r="CE59" s="277">
        <v>17.132167770000002</v>
      </c>
      <c r="CF59" s="277">
        <v>3.5581780300000001</v>
      </c>
      <c r="CG59" s="277">
        <v>1.59569334</v>
      </c>
      <c r="CH59" s="277">
        <v>0.64485498999999957</v>
      </c>
      <c r="CI59" s="277">
        <v>0.55805360000000015</v>
      </c>
      <c r="CJ59" s="277">
        <v>2.5765423200000002</v>
      </c>
      <c r="CK59" s="277">
        <v>10.58125179</v>
      </c>
      <c r="CL59" s="277">
        <v>2.6303010800000002</v>
      </c>
      <c r="CM59" s="277">
        <v>2.6114569099999994</v>
      </c>
      <c r="CN59" s="277">
        <v>6.61500881</v>
      </c>
      <c r="CO59" s="277">
        <v>3.4096452200000003</v>
      </c>
      <c r="CP59" s="277">
        <v>7.4219703599999987</v>
      </c>
      <c r="CQ59" s="277">
        <v>2.8561645800000002</v>
      </c>
      <c r="CR59" s="277">
        <v>0.98270197999999964</v>
      </c>
      <c r="CS59" s="277">
        <v>1.27090959</v>
      </c>
      <c r="CT59" s="277">
        <v>0.64183600000000007</v>
      </c>
      <c r="CU59" s="277">
        <v>1.4546608799999998</v>
      </c>
      <c r="CV59" s="277">
        <v>4.6878362099999995</v>
      </c>
      <c r="CW59" s="277">
        <v>2.8052275099999999</v>
      </c>
      <c r="CX59" s="277">
        <v>1.1589626199999998</v>
      </c>
      <c r="CY59" s="277">
        <v>1.2613009800000001</v>
      </c>
      <c r="CZ59" s="277">
        <v>204.01269471999998</v>
      </c>
      <c r="DA59" s="277">
        <v>353.35627539000001</v>
      </c>
      <c r="DB59" s="277">
        <v>103.56161972999999</v>
      </c>
      <c r="DC59" s="277">
        <v>1.2998174800000002</v>
      </c>
      <c r="DD59" s="277">
        <v>234.17190969999999</v>
      </c>
      <c r="DE59" s="277">
        <v>114.93787592999999</v>
      </c>
      <c r="DF59" s="277">
        <v>0.69637759000000121</v>
      </c>
      <c r="DG59" s="277">
        <v>1.1538937100000002</v>
      </c>
      <c r="DH59" s="277">
        <v>0.56220103999999993</v>
      </c>
      <c r="DI59" s="277">
        <v>0.93984991999999989</v>
      </c>
      <c r="DJ59" s="277">
        <v>2.1915358500000006</v>
      </c>
      <c r="DK59" s="277">
        <v>1.1892688699999994</v>
      </c>
      <c r="DL59" s="277">
        <v>3.9456829099999986</v>
      </c>
      <c r="DM59" s="277">
        <v>8.8908489399999979</v>
      </c>
      <c r="DN59" s="277">
        <v>2.8325245199999998</v>
      </c>
      <c r="DO59" s="277">
        <v>8.1958306800000003</v>
      </c>
      <c r="DP59" s="277">
        <v>1.2614079700000005</v>
      </c>
      <c r="DQ59" s="277">
        <v>0.59873402000000198</v>
      </c>
      <c r="DR59" s="277">
        <v>0.80440510000000387</v>
      </c>
      <c r="DS59" s="277">
        <v>0.13881225000000086</v>
      </c>
      <c r="DT59" s="277">
        <v>0.86824245000000122</v>
      </c>
      <c r="DU59" s="277">
        <v>10.289278029999998</v>
      </c>
      <c r="DV59" s="277">
        <v>77.292113690000008</v>
      </c>
      <c r="DW59" s="277">
        <v>0.57169775999999994</v>
      </c>
      <c r="DX59" s="277">
        <v>9.6783694699999998</v>
      </c>
      <c r="DY59" s="277">
        <v>191.78131931999999</v>
      </c>
      <c r="DZ59" s="277">
        <v>266.08831482999994</v>
      </c>
      <c r="EA59" s="277">
        <v>112.67882662999997</v>
      </c>
      <c r="EB59" s="277">
        <v>5.927915119999998</v>
      </c>
      <c r="EC59" s="277">
        <v>3.3959054000000011</v>
      </c>
      <c r="ED59" s="277">
        <v>9.8896642100000012</v>
      </c>
      <c r="EE59" s="277">
        <v>16.965254889999994</v>
      </c>
      <c r="EF59" s="277">
        <v>16.615415680000002</v>
      </c>
      <c r="EG59" s="277">
        <v>8.7111842200000016</v>
      </c>
      <c r="EH59" s="277">
        <v>161.16618090999998</v>
      </c>
      <c r="EI59" s="277">
        <v>0.70988100999999992</v>
      </c>
      <c r="EJ59" s="277">
        <v>6.49722285</v>
      </c>
      <c r="EK59" s="277">
        <v>1.8138099399999994</v>
      </c>
      <c r="EL59" s="277">
        <v>15.100100489999996</v>
      </c>
      <c r="EM59" s="277">
        <v>4.9418661200000003</v>
      </c>
      <c r="EN59" s="277">
        <v>6.9811415400000003</v>
      </c>
      <c r="EO59" s="277">
        <v>0.80185061000000002</v>
      </c>
      <c r="EP59" s="277">
        <v>0.55767304000000006</v>
      </c>
      <c r="EQ59" s="277">
        <v>0.40404565000000009</v>
      </c>
      <c r="ER59" s="277">
        <v>1.1528942500000001</v>
      </c>
      <c r="ES59" s="277">
        <v>3.3111957200000002</v>
      </c>
      <c r="ET59" s="277">
        <v>4.2393657099999995</v>
      </c>
      <c r="EU59" s="277">
        <v>14.573150829999999</v>
      </c>
      <c r="EV59" s="277">
        <v>6.8591972299999924</v>
      </c>
      <c r="EW59" s="277">
        <v>4.8160450500000014</v>
      </c>
      <c r="EX59" s="277">
        <v>1.3364476700000001</v>
      </c>
      <c r="EY59" s="277">
        <v>0.48209825999999995</v>
      </c>
      <c r="EZ59" s="277">
        <v>1.7836978299999999</v>
      </c>
      <c r="FA59" s="277">
        <v>0.25588310999999997</v>
      </c>
      <c r="FB59" s="277">
        <v>2.6031000900000008</v>
      </c>
      <c r="FC59" s="277">
        <v>0.17306715000000006</v>
      </c>
      <c r="FD59" s="277">
        <v>15.799666080000002</v>
      </c>
      <c r="FE59" s="277">
        <v>29.88802866999999</v>
      </c>
      <c r="FF59" s="277">
        <v>-2.7855209200000002</v>
      </c>
      <c r="FG59" s="277">
        <v>0</v>
      </c>
      <c r="FH59" s="277">
        <v>0.50062017999999986</v>
      </c>
      <c r="FI59" s="277">
        <v>7.4135451400000001</v>
      </c>
      <c r="FJ59" s="277">
        <v>6.0918863400000021</v>
      </c>
      <c r="FK59" s="277">
        <v>10.182892920000002</v>
      </c>
      <c r="FL59" s="277">
        <v>3.7611416199999996</v>
      </c>
      <c r="FM59" s="277">
        <v>2.2980373399999996</v>
      </c>
      <c r="FN59" s="277">
        <v>6.6246464599999992</v>
      </c>
      <c r="FO59" s="277">
        <v>1.18980584</v>
      </c>
      <c r="FP59" s="277">
        <v>0.82678449999999981</v>
      </c>
      <c r="FQ59" s="277">
        <v>1.0695228399999999</v>
      </c>
      <c r="FR59" s="277">
        <v>465.81681735000012</v>
      </c>
      <c r="FS59" s="277">
        <v>0.54299792000000002</v>
      </c>
      <c r="FT59" s="277">
        <v>6.2635697699999948</v>
      </c>
      <c r="FU59" s="277">
        <v>3.8053850300000041</v>
      </c>
      <c r="FV59" s="277">
        <v>6.087697729999987</v>
      </c>
      <c r="FW59" s="277">
        <v>3.9071708800000082</v>
      </c>
      <c r="FX59" s="277">
        <v>4.6840853000000156</v>
      </c>
      <c r="FY59" s="277">
        <v>73.630688060000111</v>
      </c>
      <c r="FZ59" s="277">
        <v>24.673899790000068</v>
      </c>
      <c r="GA59" s="277">
        <v>17.131732269999965</v>
      </c>
      <c r="GB59" s="277">
        <v>40.998063859999924</v>
      </c>
      <c r="GC59" s="277">
        <v>10.066452200000196</v>
      </c>
      <c r="GD59" s="277">
        <v>31.969792279999673</v>
      </c>
      <c r="GE59" s="277">
        <v>7.2274029699999973</v>
      </c>
      <c r="GF59" s="277">
        <v>13.773000000000017</v>
      </c>
      <c r="GG59" s="277">
        <v>42.700585360000048</v>
      </c>
      <c r="GH59" s="277">
        <v>49.334403909999935</v>
      </c>
      <c r="GI59" s="277">
        <v>38.016537780000078</v>
      </c>
      <c r="GJ59" s="277">
        <v>34.49818443000018</v>
      </c>
      <c r="GK59" s="277">
        <v>11.590442970000026</v>
      </c>
      <c r="GL59" s="277">
        <v>36.865582739999724</v>
      </c>
      <c r="GM59" s="277">
        <v>47.743673470000147</v>
      </c>
      <c r="GN59" s="277">
        <v>36.85404541999992</v>
      </c>
      <c r="GO59" s="277">
        <v>57.396179260000054</v>
      </c>
      <c r="GP59" s="277">
        <v>60.649430530000814</v>
      </c>
      <c r="GQ59" s="277">
        <v>0.80791376000000059</v>
      </c>
      <c r="GR59" s="277">
        <v>3.9757550599999965</v>
      </c>
      <c r="GS59" s="277">
        <v>0.92088191000000208</v>
      </c>
      <c r="GT59" s="277">
        <v>29.518778310000016</v>
      </c>
      <c r="GU59" s="277">
        <v>6.6281530199999636</v>
      </c>
      <c r="GV59" s="277">
        <v>7.4080763399999725</v>
      </c>
      <c r="GW59" s="277">
        <v>36.908279400000062</v>
      </c>
      <c r="GX59" s="277">
        <v>26.145455600000005</v>
      </c>
      <c r="GY59" s="277">
        <v>29.906451620000098</v>
      </c>
      <c r="GZ59" s="277">
        <v>7.9812632600000484</v>
      </c>
      <c r="HA59" s="277">
        <v>41.85204585999989</v>
      </c>
      <c r="HB59" s="277">
        <v>37.04048363000075</v>
      </c>
      <c r="HC59" s="277">
        <v>20.544127659999997</v>
      </c>
      <c r="HD59" s="277">
        <v>35.660659980000034</v>
      </c>
      <c r="HE59" s="277">
        <v>3.6679009200000081</v>
      </c>
      <c r="HF59" s="277">
        <v>18.597610859999989</v>
      </c>
      <c r="HG59" s="277">
        <v>39.013738599999968</v>
      </c>
      <c r="HH59" s="277">
        <v>29.45774672000006</v>
      </c>
      <c r="HI59" s="277">
        <v>18.983450440000205</v>
      </c>
      <c r="HJ59" s="277">
        <v>17.380876739999913</v>
      </c>
      <c r="HK59" s="277">
        <v>52.336982989999996</v>
      </c>
      <c r="HL59" s="277">
        <v>26.496377679999966</v>
      </c>
      <c r="HM59" s="277">
        <v>26.454677449999906</v>
      </c>
    </row>
    <row r="60" spans="2:221" ht="12.75" customHeight="1" x14ac:dyDescent="0.2">
      <c r="B60" s="282"/>
      <c r="C60" s="291"/>
      <c r="D60" s="281">
        <v>0</v>
      </c>
      <c r="E60" s="281">
        <v>0</v>
      </c>
      <c r="F60" s="281">
        <v>0</v>
      </c>
      <c r="G60" s="281">
        <v>0</v>
      </c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303"/>
      <c r="AU60" s="303"/>
      <c r="AV60" s="281">
        <v>0</v>
      </c>
      <c r="AW60" s="281"/>
      <c r="AX60" s="303"/>
      <c r="AY60" s="303"/>
      <c r="AZ60" s="303"/>
      <c r="BA60" s="303"/>
      <c r="BB60" s="303"/>
      <c r="BC60" s="303"/>
      <c r="BD60" s="303"/>
      <c r="BE60" s="303"/>
      <c r="BF60" s="303"/>
      <c r="BG60" s="303"/>
      <c r="BH60" s="303"/>
      <c r="BI60" s="303"/>
      <c r="BJ60" s="303"/>
      <c r="BK60" s="303"/>
      <c r="BL60" s="303"/>
      <c r="BM60" s="303">
        <v>0</v>
      </c>
      <c r="BN60" s="303">
        <v>0</v>
      </c>
      <c r="BO60" s="277"/>
      <c r="BP60" s="277"/>
      <c r="BQ60" s="277"/>
      <c r="BR60" s="277"/>
      <c r="BS60" s="277"/>
      <c r="BT60" s="277"/>
      <c r="BU60" s="277"/>
      <c r="BV60" s="277"/>
      <c r="BW60" s="277"/>
      <c r="BX60" s="277"/>
      <c r="BY60" s="277"/>
      <c r="BZ60" s="277"/>
      <c r="CA60" s="277"/>
      <c r="CB60" s="277"/>
      <c r="CC60" s="277"/>
      <c r="CD60" s="277"/>
      <c r="CE60" s="277"/>
      <c r="CF60" s="277"/>
      <c r="CG60" s="277"/>
      <c r="CH60" s="277"/>
      <c r="CI60" s="277"/>
      <c r="CJ60" s="277"/>
      <c r="CK60" s="277"/>
      <c r="CL60" s="277"/>
      <c r="CM60" s="277"/>
      <c r="CN60" s="277"/>
      <c r="CO60" s="277"/>
      <c r="CP60" s="277"/>
      <c r="CQ60" s="277"/>
      <c r="CR60" s="277"/>
      <c r="CS60" s="277"/>
      <c r="CT60" s="277"/>
      <c r="CU60" s="277"/>
      <c r="CV60" s="277"/>
      <c r="CW60" s="277"/>
      <c r="CX60" s="277"/>
      <c r="CY60" s="277"/>
      <c r="CZ60" s="277"/>
      <c r="DA60" s="277"/>
      <c r="DB60" s="277"/>
      <c r="DC60" s="277"/>
      <c r="DD60" s="277"/>
      <c r="DE60" s="277"/>
      <c r="DF60" s="277"/>
      <c r="DG60" s="277"/>
      <c r="DH60" s="277"/>
      <c r="DI60" s="277"/>
      <c r="DJ60" s="277"/>
      <c r="DK60" s="277"/>
      <c r="DL60" s="277"/>
      <c r="DM60" s="277"/>
      <c r="DN60" s="277"/>
      <c r="DO60" s="277"/>
      <c r="DP60" s="277"/>
      <c r="DQ60" s="277"/>
      <c r="DR60" s="277"/>
      <c r="DS60" s="277"/>
      <c r="DT60" s="277"/>
      <c r="DU60" s="277"/>
      <c r="DV60" s="277"/>
      <c r="DW60" s="277"/>
      <c r="DX60" s="277"/>
      <c r="DY60" s="277"/>
      <c r="DZ60" s="277"/>
      <c r="EA60" s="277"/>
      <c r="EB60" s="277"/>
      <c r="EC60" s="277"/>
      <c r="ED60" s="277"/>
      <c r="EE60" s="277"/>
      <c r="EF60" s="277"/>
      <c r="EG60" s="277"/>
      <c r="EH60" s="277"/>
      <c r="EI60" s="277"/>
      <c r="EJ60" s="277"/>
      <c r="EK60" s="277"/>
      <c r="EL60" s="277"/>
      <c r="EM60" s="277"/>
      <c r="EN60" s="277"/>
      <c r="EO60" s="277"/>
      <c r="EP60" s="277"/>
      <c r="EQ60" s="277"/>
      <c r="ER60" s="277"/>
      <c r="ES60" s="277"/>
      <c r="ET60" s="277"/>
      <c r="EU60" s="277"/>
      <c r="EV60" s="277"/>
      <c r="EW60" s="277"/>
      <c r="EX60" s="277"/>
      <c r="EY60" s="277"/>
      <c r="EZ60" s="277"/>
      <c r="FA60" s="277"/>
      <c r="FB60" s="277"/>
      <c r="FC60" s="277"/>
      <c r="FD60" s="277"/>
      <c r="FE60" s="277"/>
      <c r="FF60" s="277"/>
      <c r="FG60" s="277"/>
      <c r="FH60" s="277"/>
      <c r="FI60" s="277"/>
      <c r="FJ60" s="277"/>
      <c r="FK60" s="277"/>
      <c r="FL60" s="277"/>
      <c r="FM60" s="277"/>
      <c r="FN60" s="277"/>
      <c r="FO60" s="277"/>
      <c r="FP60" s="277"/>
      <c r="FQ60" s="277"/>
      <c r="FR60" s="277"/>
      <c r="FS60" s="277"/>
      <c r="FT60" s="277"/>
      <c r="FU60" s="277"/>
      <c r="FV60" s="277"/>
      <c r="FW60" s="277"/>
      <c r="FX60" s="277"/>
      <c r="FY60" s="277"/>
      <c r="FZ60" s="277"/>
      <c r="GA60" s="277"/>
      <c r="GB60" s="277"/>
      <c r="GC60" s="277"/>
      <c r="GD60" s="277"/>
      <c r="GE60" s="277"/>
      <c r="GF60" s="277"/>
      <c r="GG60" s="277"/>
      <c r="GH60" s="277"/>
      <c r="GI60" s="277"/>
      <c r="GJ60" s="277"/>
      <c r="GK60" s="277"/>
      <c r="GL60" s="277"/>
      <c r="GM60" s="277"/>
      <c r="GN60" s="277"/>
      <c r="GO60" s="277"/>
      <c r="GP60" s="277"/>
      <c r="GQ60" s="277"/>
      <c r="GR60" s="277"/>
      <c r="GS60" s="277"/>
      <c r="GT60" s="277"/>
      <c r="GU60" s="277"/>
      <c r="GV60" s="277"/>
      <c r="GW60" s="277"/>
      <c r="GX60" s="277"/>
      <c r="GY60" s="277"/>
      <c r="GZ60" s="277"/>
      <c r="HA60" s="277"/>
      <c r="HB60" s="277"/>
      <c r="HC60" s="277"/>
      <c r="HD60" s="277"/>
      <c r="HE60" s="277"/>
      <c r="HF60" s="277"/>
      <c r="HG60" s="277"/>
      <c r="HH60" s="277"/>
      <c r="HI60" s="277"/>
      <c r="HJ60" s="277"/>
      <c r="HK60" s="277"/>
      <c r="HL60" s="277"/>
      <c r="HM60" s="277"/>
    </row>
    <row r="61" spans="2:221" x14ac:dyDescent="0.2">
      <c r="B61" s="275"/>
      <c r="C61" s="289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6"/>
      <c r="AM61" s="276"/>
      <c r="AN61" s="276"/>
      <c r="AO61" s="276"/>
      <c r="AP61" s="276"/>
      <c r="AQ61" s="276"/>
      <c r="AR61" s="276"/>
      <c r="AS61" s="276"/>
      <c r="AT61" s="276"/>
      <c r="AU61" s="276"/>
      <c r="AV61" s="276"/>
      <c r="AW61" s="276"/>
      <c r="AX61" s="276"/>
      <c r="AY61" s="276"/>
      <c r="AZ61" s="276"/>
      <c r="BA61" s="276"/>
      <c r="BB61" s="276"/>
      <c r="BC61" s="276"/>
      <c r="BD61" s="276"/>
      <c r="BE61" s="276"/>
      <c r="BF61" s="276"/>
      <c r="BG61" s="276"/>
      <c r="BH61" s="276"/>
      <c r="BI61" s="276"/>
      <c r="BJ61" s="276"/>
      <c r="BK61" s="276"/>
      <c r="BL61" s="276"/>
      <c r="BM61" s="276"/>
      <c r="BN61" s="276"/>
      <c r="BO61" s="276"/>
      <c r="BP61" s="276"/>
      <c r="BQ61" s="276"/>
      <c r="BR61" s="276"/>
      <c r="BS61" s="276"/>
      <c r="BT61" s="276"/>
      <c r="BU61" s="276"/>
      <c r="BV61" s="276"/>
      <c r="BW61" s="276"/>
      <c r="BX61" s="276"/>
      <c r="BY61" s="276"/>
      <c r="BZ61" s="276"/>
      <c r="CA61" s="276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6"/>
      <c r="CO61" s="276"/>
      <c r="CP61" s="276"/>
      <c r="CQ61" s="276"/>
      <c r="CR61" s="276"/>
      <c r="CS61" s="276"/>
      <c r="CT61" s="276"/>
      <c r="CU61" s="276"/>
      <c r="CV61" s="276"/>
      <c r="CW61" s="276"/>
      <c r="CX61" s="276"/>
      <c r="CY61" s="276"/>
      <c r="CZ61" s="276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6"/>
      <c r="DO61" s="276"/>
      <c r="DP61" s="276"/>
      <c r="DQ61" s="276"/>
      <c r="DR61" s="276"/>
      <c r="DS61" s="276"/>
      <c r="DT61" s="276"/>
      <c r="DU61" s="276"/>
      <c r="DV61" s="276"/>
      <c r="DW61" s="276"/>
      <c r="DX61" s="276"/>
      <c r="DY61" s="276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6"/>
      <c r="EM61" s="276"/>
      <c r="EN61" s="276"/>
      <c r="EO61" s="276"/>
      <c r="EP61" s="276"/>
      <c r="EQ61" s="276"/>
      <c r="ER61" s="276"/>
      <c r="ES61" s="276"/>
      <c r="ET61" s="276"/>
      <c r="EU61" s="276"/>
      <c r="EV61" s="276"/>
      <c r="EW61" s="276"/>
      <c r="EX61" s="276"/>
      <c r="EY61" s="276"/>
      <c r="EZ61" s="276"/>
      <c r="FA61" s="276"/>
      <c r="FB61" s="276"/>
      <c r="FC61" s="276"/>
      <c r="FD61" s="276"/>
      <c r="FE61" s="276"/>
      <c r="FF61" s="276"/>
      <c r="FG61" s="276"/>
      <c r="FH61" s="276"/>
      <c r="FI61" s="276"/>
      <c r="FJ61" s="276"/>
      <c r="FK61" s="276"/>
      <c r="FL61" s="276"/>
      <c r="FM61" s="276"/>
      <c r="FN61" s="276"/>
      <c r="FO61" s="276"/>
      <c r="FP61" s="276"/>
      <c r="FQ61" s="276"/>
      <c r="FR61" s="276"/>
      <c r="FS61" s="276"/>
      <c r="FT61" s="276"/>
      <c r="FU61" s="276"/>
      <c r="FV61" s="276"/>
      <c r="FW61" s="276"/>
      <c r="FX61" s="276"/>
      <c r="FY61" s="276"/>
      <c r="FZ61" s="276"/>
      <c r="GA61" s="276"/>
      <c r="GB61" s="276"/>
      <c r="GC61" s="276"/>
      <c r="GD61" s="276"/>
      <c r="GE61" s="276"/>
      <c r="GF61" s="276"/>
      <c r="GG61" s="276"/>
      <c r="GH61" s="276"/>
      <c r="GI61" s="276"/>
      <c r="GJ61" s="276"/>
      <c r="GK61" s="276"/>
      <c r="GL61" s="276"/>
      <c r="GM61" s="276"/>
      <c r="GN61" s="276"/>
      <c r="GO61" s="276"/>
      <c r="GP61" s="276"/>
      <c r="GQ61" s="276"/>
      <c r="GR61" s="276"/>
      <c r="GS61" s="276"/>
      <c r="GT61" s="276"/>
      <c r="GU61" s="276"/>
      <c r="GV61" s="276"/>
      <c r="GW61" s="276"/>
      <c r="GX61" s="276"/>
      <c r="GY61" s="276"/>
      <c r="GZ61" s="276"/>
      <c r="HA61" s="276"/>
      <c r="HB61" s="276"/>
      <c r="HC61" s="276"/>
      <c r="HD61" s="276"/>
      <c r="HE61" s="276"/>
      <c r="HF61" s="276"/>
      <c r="HG61" s="276"/>
      <c r="HH61" s="276"/>
      <c r="HI61" s="276"/>
      <c r="HJ61" s="276"/>
      <c r="HK61" s="276"/>
      <c r="HL61" s="276"/>
      <c r="HM61" s="276"/>
    </row>
    <row r="62" spans="2:221" s="92" customFormat="1" ht="22.5" x14ac:dyDescent="0.25">
      <c r="B62" s="293" t="s">
        <v>144</v>
      </c>
      <c r="C62" s="328" t="s">
        <v>197</v>
      </c>
      <c r="D62" s="295">
        <v>-8902.6374616402936</v>
      </c>
      <c r="E62" s="295">
        <v>-10608.323981196096</v>
      </c>
      <c r="F62" s="295">
        <v>-6477.7807141131707</v>
      </c>
      <c r="G62" s="295">
        <v>-7514.9302320934803</v>
      </c>
      <c r="H62" s="295">
        <v>-6612.2806631779677</v>
      </c>
      <c r="I62" s="295">
        <v>-4361.2320435070869</v>
      </c>
      <c r="J62" s="295">
        <v>-6168.5019934639931</v>
      </c>
      <c r="K62" s="295">
        <v>-7672.3403387429789</v>
      </c>
      <c r="L62" s="295">
        <v>-4401.7715008943596</v>
      </c>
      <c r="M62" s="295">
        <v>-1973.1305970690919</v>
      </c>
      <c r="N62" s="295">
        <v>-6315.81665335855</v>
      </c>
      <c r="O62" s="295">
        <v>-3397.9629406184104</v>
      </c>
      <c r="P62" s="295">
        <v>-1251.3767370237083</v>
      </c>
      <c r="Q62" s="295">
        <v>-1244.9328002386555</v>
      </c>
      <c r="R62" s="295">
        <v>-2151.4316353350023</v>
      </c>
      <c r="S62" s="295">
        <v>-4254.8962890429266</v>
      </c>
      <c r="T62" s="295">
        <v>-1421.7595372766209</v>
      </c>
      <c r="U62" s="295">
        <v>-1726.1826601421599</v>
      </c>
      <c r="V62" s="295">
        <v>-2745.9420224909572</v>
      </c>
      <c r="W62" s="295">
        <v>-4714.4397612863577</v>
      </c>
      <c r="X62" s="295">
        <v>-768.83939287449903</v>
      </c>
      <c r="Y62" s="295">
        <v>-1311.9929111320089</v>
      </c>
      <c r="Z62" s="295">
        <v>-501.98981866801569</v>
      </c>
      <c r="AA62" s="295">
        <v>-3894.9585914386425</v>
      </c>
      <c r="AB62" s="295">
        <v>-1343.1632965355111</v>
      </c>
      <c r="AC62" s="295">
        <v>-858.36869295552788</v>
      </c>
      <c r="AD62" s="295">
        <v>-1686.149320065615</v>
      </c>
      <c r="AE62" s="295">
        <v>-3627.2489225368336</v>
      </c>
      <c r="AF62" s="295">
        <v>-1406.7201418228587</v>
      </c>
      <c r="AG62" s="295">
        <v>-791.28551484982199</v>
      </c>
      <c r="AH62" s="295">
        <v>-481.84024780164964</v>
      </c>
      <c r="AI62" s="295">
        <v>-3932.4347587036373</v>
      </c>
      <c r="AJ62" s="295">
        <v>-1043.6835140782168</v>
      </c>
      <c r="AK62" s="295">
        <v>-645.783710082158</v>
      </c>
      <c r="AL62" s="295">
        <v>-842.23841930146045</v>
      </c>
      <c r="AM62" s="295">
        <v>-1829.5264000452444</v>
      </c>
      <c r="AN62" s="295">
        <v>-624.39812806276586</v>
      </c>
      <c r="AO62" s="295">
        <v>-815.19181086643857</v>
      </c>
      <c r="AP62" s="295">
        <v>-1521.0480762431989</v>
      </c>
      <c r="AQ62" s="295">
        <v>-3207.8639782915907</v>
      </c>
      <c r="AR62" s="295">
        <v>-200.07055145576396</v>
      </c>
      <c r="AS62" s="295">
        <v>-3131.1812064013498</v>
      </c>
      <c r="AT62" s="295">
        <v>-1386.3806022648496</v>
      </c>
      <c r="AU62" s="295">
        <v>-2954.7079786210143</v>
      </c>
      <c r="AV62" s="295">
        <v>-523.19210014271084</v>
      </c>
      <c r="AW62" s="295">
        <v>-583.28859678628396</v>
      </c>
      <c r="AX62" s="295">
        <v>-632.65954888255692</v>
      </c>
      <c r="AY62" s="295">
        <v>-2662.6312550828134</v>
      </c>
      <c r="AZ62" s="295">
        <v>118.87952894613409</v>
      </c>
      <c r="BA62" s="295">
        <v>161.88588186891502</v>
      </c>
      <c r="BB62" s="295">
        <v>-51.662634554348188</v>
      </c>
      <c r="BC62" s="295">
        <v>-2202.2333733297883</v>
      </c>
      <c r="BD62" s="295">
        <v>-780.08877855614628</v>
      </c>
      <c r="BE62" s="295">
        <v>-683.92458104506113</v>
      </c>
      <c r="BF62" s="295">
        <v>-1788.7311227550772</v>
      </c>
      <c r="BG62" s="295">
        <v>-3063.0721710022653</v>
      </c>
      <c r="BH62" s="295">
        <v>63.825319907868106</v>
      </c>
      <c r="BI62" s="295">
        <v>127.96917314045731</v>
      </c>
      <c r="BJ62" s="295">
        <v>-852.00208013949759</v>
      </c>
      <c r="BK62" s="295">
        <v>-2737.7553535272336</v>
      </c>
      <c r="BL62" s="295">
        <v>-782.33831422888693</v>
      </c>
      <c r="BM62" s="295">
        <v>-748.00079901944559</v>
      </c>
      <c r="BN62" s="295">
        <v>-1266.3464858987852</v>
      </c>
      <c r="BO62" s="295">
        <f t="shared" ref="BO62:DW62" si="398">BO7-BO29</f>
        <v>370.77458562504535</v>
      </c>
      <c r="BP62" s="295">
        <f t="shared" si="398"/>
        <v>-994.3723500119529</v>
      </c>
      <c r="BQ62" s="295">
        <f t="shared" si="398"/>
        <v>-627.7789726368012</v>
      </c>
      <c r="BR62" s="295">
        <f t="shared" si="398"/>
        <v>258.25046936711169</v>
      </c>
      <c r="BS62" s="295">
        <f t="shared" si="398"/>
        <v>-407.476701058971</v>
      </c>
      <c r="BT62" s="295">
        <f t="shared" si="398"/>
        <v>-1095.7065685467958</v>
      </c>
      <c r="BU62" s="295">
        <f t="shared" si="398"/>
        <v>-222.59337503725374</v>
      </c>
      <c r="BV62" s="295">
        <f t="shared" si="398"/>
        <v>-958.25393891661133</v>
      </c>
      <c r="BW62" s="295">
        <f t="shared" si="398"/>
        <v>-970.58432138113722</v>
      </c>
      <c r="BX62" s="295">
        <f t="shared" si="398"/>
        <v>-1027.2558991825395</v>
      </c>
      <c r="BY62" s="295">
        <f t="shared" si="398"/>
        <v>-1268.2116057595713</v>
      </c>
      <c r="BZ62" s="295">
        <f t="shared" si="398"/>
        <v>-1959.4287841008154</v>
      </c>
      <c r="CA62" s="295">
        <f t="shared" si="398"/>
        <v>47.75976480204281</v>
      </c>
      <c r="CB62" s="295">
        <f t="shared" si="398"/>
        <v>-910.57137370104033</v>
      </c>
      <c r="CC62" s="295">
        <f t="shared" si="398"/>
        <v>-558.94792837762384</v>
      </c>
      <c r="CD62" s="295">
        <f t="shared" si="398"/>
        <v>-320.06386347516491</v>
      </c>
      <c r="CE62" s="295">
        <f t="shared" si="398"/>
        <v>-543.78534488611763</v>
      </c>
      <c r="CF62" s="295">
        <f t="shared" si="398"/>
        <v>-862.33345178087734</v>
      </c>
      <c r="CG62" s="295">
        <f t="shared" si="398"/>
        <v>-810.72023672265186</v>
      </c>
      <c r="CH62" s="295">
        <f t="shared" si="398"/>
        <v>-1034.7759947772533</v>
      </c>
      <c r="CI62" s="295">
        <f t="shared" si="398"/>
        <v>-900.44579099105249</v>
      </c>
      <c r="CJ62" s="295">
        <f t="shared" si="398"/>
        <v>-1125.9930290596835</v>
      </c>
      <c r="CK62" s="295">
        <f t="shared" si="398"/>
        <v>-1293.3682923204838</v>
      </c>
      <c r="CL62" s="295">
        <f t="shared" si="398"/>
        <v>-2295.0784399061904</v>
      </c>
      <c r="CM62" s="295">
        <f t="shared" si="398"/>
        <v>396.30158649619261</v>
      </c>
      <c r="CN62" s="295">
        <f t="shared" si="398"/>
        <v>-365.00650501196992</v>
      </c>
      <c r="CO62" s="295">
        <f t="shared" si="398"/>
        <v>-800.1344743587224</v>
      </c>
      <c r="CP62" s="295">
        <f t="shared" si="398"/>
        <v>302.32865445697144</v>
      </c>
      <c r="CQ62" s="295">
        <f t="shared" si="398"/>
        <v>-741.60817221050638</v>
      </c>
      <c r="CR62" s="295">
        <f t="shared" si="398"/>
        <v>-872.71339337847439</v>
      </c>
      <c r="CS62" s="295">
        <f t="shared" si="398"/>
        <v>182.07776305532934</v>
      </c>
      <c r="CT62" s="295">
        <f t="shared" si="398"/>
        <v>-316.80850472873567</v>
      </c>
      <c r="CU62" s="295">
        <f t="shared" si="398"/>
        <v>-367.25907699461004</v>
      </c>
      <c r="CV62" s="295">
        <f t="shared" si="398"/>
        <v>-739.38644521185779</v>
      </c>
      <c r="CW62" s="295">
        <f t="shared" si="398"/>
        <v>-413.32921108720529</v>
      </c>
      <c r="CX62" s="295">
        <f t="shared" si="398"/>
        <v>-2742.2429351395804</v>
      </c>
      <c r="CY62" s="295">
        <f t="shared" si="398"/>
        <v>261.18279135039234</v>
      </c>
      <c r="CZ62" s="295">
        <f t="shared" si="398"/>
        <v>-641.46254189783053</v>
      </c>
      <c r="DA62" s="295">
        <f t="shared" si="398"/>
        <v>-962.88354598807223</v>
      </c>
      <c r="DB62" s="295">
        <f t="shared" si="398"/>
        <v>-25.888976093588099</v>
      </c>
      <c r="DC62" s="295">
        <f t="shared" si="398"/>
        <v>-158.27631023221011</v>
      </c>
      <c r="DD62" s="295">
        <f t="shared" si="398"/>
        <v>-674.20340662972922</v>
      </c>
      <c r="DE62" s="295">
        <f t="shared" si="398"/>
        <v>-392.89771625189337</v>
      </c>
      <c r="DF62" s="295">
        <f t="shared" si="398"/>
        <v>-470.23942001188789</v>
      </c>
      <c r="DG62" s="295">
        <f t="shared" si="398"/>
        <v>-823.012183801834</v>
      </c>
      <c r="DH62" s="295">
        <f t="shared" si="398"/>
        <v>-467.15118861954215</v>
      </c>
      <c r="DI62" s="295">
        <f t="shared" si="398"/>
        <v>-1067.396966844088</v>
      </c>
      <c r="DJ62" s="295">
        <f t="shared" si="398"/>
        <v>-2092.7007670732019</v>
      </c>
      <c r="DK62" s="295">
        <f t="shared" si="398"/>
        <v>275.59498010165862</v>
      </c>
      <c r="DL62" s="295">
        <f t="shared" si="398"/>
        <v>-608.46770864541827</v>
      </c>
      <c r="DM62" s="295">
        <f t="shared" si="398"/>
        <v>-1073.8474132790977</v>
      </c>
      <c r="DN62" s="295">
        <f t="shared" si="398"/>
        <v>27.175031769257203</v>
      </c>
      <c r="DO62" s="295">
        <f t="shared" si="398"/>
        <v>-283.07154640049885</v>
      </c>
      <c r="DP62" s="295">
        <f t="shared" si="398"/>
        <v>-535.38900021858058</v>
      </c>
      <c r="DQ62" s="295">
        <f t="shared" si="398"/>
        <v>212.58024052452538</v>
      </c>
      <c r="DR62" s="295">
        <f t="shared" si="398"/>
        <v>-369.9366877171642</v>
      </c>
      <c r="DS62" s="295">
        <f t="shared" si="398"/>
        <v>-324.48380060901195</v>
      </c>
      <c r="DT62" s="295">
        <f t="shared" si="398"/>
        <v>-667.84455062729035</v>
      </c>
      <c r="DU62" s="295">
        <f t="shared" si="398"/>
        <v>-701.48184385713375</v>
      </c>
      <c r="DV62" s="295">
        <f t="shared" si="398"/>
        <v>-2563.1083642192116</v>
      </c>
      <c r="DW62" s="295">
        <f t="shared" si="398"/>
        <v>260.60237699951767</v>
      </c>
      <c r="DX62" s="295">
        <f t="shared" ref="DX62:DZ62" si="399">DX7-DX29</f>
        <v>-460.7477094417693</v>
      </c>
      <c r="DY62" s="295">
        <f t="shared" si="399"/>
        <v>-843.53818163596634</v>
      </c>
      <c r="DZ62" s="295">
        <f t="shared" si="399"/>
        <v>-156.92334860640858</v>
      </c>
      <c r="EA62" s="295">
        <f t="shared" ref="EA62:EL62" si="400">EA7-EA29</f>
        <v>-199.88896644905662</v>
      </c>
      <c r="EB62" s="295">
        <f t="shared" si="400"/>
        <v>-288.97139502669279</v>
      </c>
      <c r="EC62" s="295">
        <f t="shared" si="400"/>
        <v>-124.16507293463519</v>
      </c>
      <c r="ED62" s="295">
        <f t="shared" si="400"/>
        <v>-354.59748278681764</v>
      </c>
      <c r="EE62" s="295">
        <f t="shared" si="400"/>
        <v>-363.47586358000808</v>
      </c>
      <c r="EF62" s="295">
        <f t="shared" si="400"/>
        <v>-193.80376665866788</v>
      </c>
      <c r="EG62" s="295">
        <f t="shared" si="400"/>
        <v>-120.44805910203877</v>
      </c>
      <c r="EH62" s="295">
        <f t="shared" si="400"/>
        <v>-1515.2745742845377</v>
      </c>
      <c r="EI62" s="295">
        <f t="shared" si="400"/>
        <v>12.624574765887928</v>
      </c>
      <c r="EJ62" s="295">
        <f t="shared" si="400"/>
        <v>-365.47102500970095</v>
      </c>
      <c r="EK62" s="295">
        <f t="shared" si="400"/>
        <v>-271.55167781895216</v>
      </c>
      <c r="EL62" s="295">
        <f t="shared" si="400"/>
        <v>78.302821495511125</v>
      </c>
      <c r="EM62" s="295">
        <f t="shared" ref="EM62:FV62" si="401">EM7-EM29</f>
        <v>-241.86097256190214</v>
      </c>
      <c r="EN62" s="295">
        <f t="shared" si="401"/>
        <v>-651.63365980004892</v>
      </c>
      <c r="EO62" s="295">
        <f t="shared" si="401"/>
        <v>-696.87821567149717</v>
      </c>
      <c r="EP62" s="295">
        <f t="shared" si="401"/>
        <v>-275.0887221626972</v>
      </c>
      <c r="EQ62" s="295">
        <f t="shared" si="401"/>
        <v>-549.08113840900319</v>
      </c>
      <c r="ER62" s="295">
        <f t="shared" si="401"/>
        <v>-218.0793994977862</v>
      </c>
      <c r="ES62" s="295">
        <f t="shared" si="401"/>
        <v>-429.32208087221784</v>
      </c>
      <c r="ET62" s="295">
        <f t="shared" si="401"/>
        <v>-2560.462497921586</v>
      </c>
      <c r="EU62" s="295">
        <f t="shared" si="401"/>
        <v>137.48490452021588</v>
      </c>
      <c r="EV62" s="295">
        <f t="shared" si="401"/>
        <v>-427.68581845348785</v>
      </c>
      <c r="EW62" s="295">
        <f t="shared" si="401"/>
        <v>90.130362477505514</v>
      </c>
      <c r="EX62" s="295">
        <f t="shared" si="401"/>
        <v>-540.43819177273531</v>
      </c>
      <c r="EY62" s="295">
        <f t="shared" si="401"/>
        <v>-1545.7384691690818</v>
      </c>
      <c r="EZ62" s="295">
        <f t="shared" si="401"/>
        <v>-1045.0045454595315</v>
      </c>
      <c r="FA62" s="295">
        <f t="shared" si="401"/>
        <v>-744.17911847744745</v>
      </c>
      <c r="FB62" s="295">
        <f t="shared" si="401"/>
        <v>-776.50419523569394</v>
      </c>
      <c r="FC62" s="295">
        <f t="shared" si="401"/>
        <v>134.3027114482918</v>
      </c>
      <c r="FD62" s="295">
        <f t="shared" si="401"/>
        <v>-618.82964320247629</v>
      </c>
      <c r="FE62" s="295">
        <f t="shared" si="401"/>
        <v>-447.75712217208752</v>
      </c>
      <c r="FF62" s="295">
        <f t="shared" si="401"/>
        <v>-1888.1212132464489</v>
      </c>
      <c r="FG62" s="295">
        <f t="shared" si="401"/>
        <v>-97.955021430079341</v>
      </c>
      <c r="FH62" s="295">
        <f t="shared" si="401"/>
        <v>-438.0856302656257</v>
      </c>
      <c r="FI62" s="295">
        <f t="shared" si="401"/>
        <v>12.848551552994195</v>
      </c>
      <c r="FJ62" s="295">
        <f t="shared" si="401"/>
        <v>86.640117490718694</v>
      </c>
      <c r="FK62" s="295">
        <f t="shared" si="401"/>
        <v>-391.01382665467963</v>
      </c>
      <c r="FL62" s="295">
        <f t="shared" si="401"/>
        <v>-278.91488762232348</v>
      </c>
      <c r="FM62" s="295">
        <f t="shared" si="401"/>
        <v>-410.33724645007305</v>
      </c>
      <c r="FN62" s="295">
        <f t="shared" si="401"/>
        <v>-570.96044901913365</v>
      </c>
      <c r="FO62" s="295">
        <f t="shared" si="401"/>
        <v>348.63814658664842</v>
      </c>
      <c r="FP62" s="295">
        <f t="shared" si="401"/>
        <v>-379.45559929459569</v>
      </c>
      <c r="FQ62" s="295">
        <f t="shared" si="401"/>
        <v>8.3608256965339933</v>
      </c>
      <c r="FR62" s="295">
        <f t="shared" si="401"/>
        <v>-2291.5364814847508</v>
      </c>
      <c r="FS62" s="295">
        <f t="shared" si="401"/>
        <v>480.91048451772622</v>
      </c>
      <c r="FT62" s="295">
        <f t="shared" si="401"/>
        <v>-645.47629831589575</v>
      </c>
      <c r="FU62" s="295">
        <f t="shared" si="401"/>
        <v>283.44534274430362</v>
      </c>
      <c r="FV62" s="295">
        <f t="shared" si="401"/>
        <v>224.67645430119546</v>
      </c>
      <c r="FW62" s="295">
        <f t="shared" ref="FW62" si="402">FW7-FW29</f>
        <v>406.63948681431384</v>
      </c>
      <c r="FX62" s="295">
        <f t="shared" ref="FX62" si="403">FX7-FX29</f>
        <v>-469.43005924659337</v>
      </c>
      <c r="FY62" s="295">
        <f t="shared" ref="FY62:FZ62" si="404">FY7-FY29</f>
        <v>65.075507790629217</v>
      </c>
      <c r="FZ62" s="295">
        <f t="shared" si="404"/>
        <v>-90.248000537848839</v>
      </c>
      <c r="GA62" s="295">
        <f t="shared" ref="GA62" si="405">GA7-GA29</f>
        <v>-26.490141807127884</v>
      </c>
      <c r="GB62" s="295">
        <f t="shared" ref="GB62" si="406">GB7-GB29</f>
        <v>-293.97485797726563</v>
      </c>
      <c r="GC62" s="295">
        <f t="shared" ref="GC62" si="407">GC7-GC29</f>
        <v>-566.80016413704266</v>
      </c>
      <c r="GD62" s="295">
        <f t="shared" ref="GD62:GE62" si="408">GD7-GD29</f>
        <v>-1341.4583512154798</v>
      </c>
      <c r="GE62" s="295">
        <f t="shared" si="408"/>
        <v>272.86968298404304</v>
      </c>
      <c r="GF62" s="295">
        <f t="shared" ref="GF62" si="409">GF7-GF29</f>
        <v>-803.07974738213602</v>
      </c>
      <c r="GG62" s="295">
        <f t="shared" ref="GG62" si="410">GG7-GG29</f>
        <v>-249.87871415805353</v>
      </c>
      <c r="GH62" s="295">
        <f t="shared" ref="GH62:GI62" si="411">GH7-GH29</f>
        <v>493.51335769277921</v>
      </c>
      <c r="GI62" s="295">
        <f t="shared" si="411"/>
        <v>-651.85715355822185</v>
      </c>
      <c r="GJ62" s="295">
        <f t="shared" ref="GJ62" si="412">GJ7-GJ29</f>
        <v>-525.58078517961803</v>
      </c>
      <c r="GK62" s="295">
        <f t="shared" ref="GK62" si="413">GK7-GK29</f>
        <v>-688.11537117384796</v>
      </c>
      <c r="GL62" s="295">
        <f t="shared" ref="GL62" si="414">GL7-GL29</f>
        <v>-719.39387992585398</v>
      </c>
      <c r="GM62" s="295">
        <f t="shared" ref="GM62" si="415">GM7-GM29</f>
        <v>-381.2218716553748</v>
      </c>
      <c r="GN62" s="295">
        <f t="shared" ref="GN62:GO62" si="416">GN7-GN29</f>
        <v>-614.94274911763387</v>
      </c>
      <c r="GO62" s="295">
        <f t="shared" si="416"/>
        <v>-983.49269345952985</v>
      </c>
      <c r="GP62" s="295">
        <f t="shared" ref="GP62:GR62" si="417">GP7-GP29</f>
        <v>-1464.6367284251014</v>
      </c>
      <c r="GQ62" s="295">
        <f t="shared" si="417"/>
        <v>-122.23899413005643</v>
      </c>
      <c r="GR62" s="295">
        <f t="shared" si="417"/>
        <v>148.87488013270422</v>
      </c>
      <c r="GS62" s="295">
        <f t="shared" ref="GS62" si="418">GS7-GS29</f>
        <v>37.18943390522054</v>
      </c>
      <c r="GT62" s="295">
        <f t="shared" ref="GT62" si="419">GT7-GT29</f>
        <v>455.83839654331837</v>
      </c>
      <c r="GU62" s="295">
        <f>GU7-GU29</f>
        <v>-155.86372142526147</v>
      </c>
      <c r="GV62" s="295">
        <f t="shared" ref="GV62" si="420">GV7-GV29</f>
        <v>-172.00550197759867</v>
      </c>
      <c r="GW62" s="295">
        <f t="shared" ref="GW62" si="421">GW7-GW29</f>
        <v>-209.60062467058242</v>
      </c>
      <c r="GX62" s="295">
        <f t="shared" ref="GX62" si="422">GX7-GX29</f>
        <v>-388.09846428839728</v>
      </c>
      <c r="GY62" s="295">
        <f t="shared" ref="GY62:GZ62" si="423">GY7-GY29</f>
        <v>-254.30299118051812</v>
      </c>
      <c r="GZ62" s="295">
        <f t="shared" si="423"/>
        <v>-252.81467264801086</v>
      </c>
      <c r="HA62" s="295">
        <f t="shared" ref="HA62:HB62" si="424">HA7-HA29</f>
        <v>-937.1947452733084</v>
      </c>
      <c r="HB62" s="295">
        <f t="shared" si="424"/>
        <v>-1547.7459356059142</v>
      </c>
      <c r="HC62" s="295">
        <f t="shared" ref="HC62:HE62" si="425">HC7-HC29</f>
        <v>-49.18704896414647</v>
      </c>
      <c r="HD62" s="295">
        <f t="shared" si="425"/>
        <v>-770.23646857389872</v>
      </c>
      <c r="HE62" s="295">
        <f t="shared" si="425"/>
        <v>37.08520330915826</v>
      </c>
      <c r="HF62" s="295">
        <f t="shared" ref="HF62:HG62" si="426">HF7-HF29</f>
        <v>-9.7128650472400295</v>
      </c>
      <c r="HG62" s="295">
        <f t="shared" si="426"/>
        <v>-511.6346973151019</v>
      </c>
      <c r="HH62" s="295">
        <f t="shared" ref="HH62:HI62" si="427">HH7-HH29</f>
        <v>-226.65323665710366</v>
      </c>
      <c r="HI62" s="334">
        <f t="shared" si="427"/>
        <v>-377.522461447571</v>
      </c>
      <c r="HJ62" s="334">
        <f t="shared" ref="HJ62:HK62" si="428">HJ7-HJ29</f>
        <v>-307.42623771311628</v>
      </c>
      <c r="HK62" s="334">
        <f t="shared" si="428"/>
        <v>-581.39778673809792</v>
      </c>
      <c r="HL62" s="334">
        <f t="shared" ref="HL62:HM62" si="429">HL7-HL29</f>
        <v>-368.53724501810734</v>
      </c>
      <c r="HM62" s="334">
        <f t="shared" si="429"/>
        <v>-1197.2887589716775</v>
      </c>
    </row>
    <row r="63" spans="2:221" s="109" customFormat="1" x14ac:dyDescent="0.2">
      <c r="B63" s="329" t="s">
        <v>188</v>
      </c>
      <c r="C63" s="330" t="s">
        <v>187</v>
      </c>
      <c r="D63" s="331">
        <v>-4540.8878393902942</v>
      </c>
      <c r="E63" s="331">
        <v>-6333.6840688260963</v>
      </c>
      <c r="F63" s="331">
        <v>-4161.3146364231707</v>
      </c>
      <c r="G63" s="331">
        <v>-4841.1197492134806</v>
      </c>
      <c r="H63" s="331">
        <v>-4006.3661964379662</v>
      </c>
      <c r="I63" s="331">
        <v>-3321.322843587086</v>
      </c>
      <c r="J63" s="331">
        <v>-5348.9753516239916</v>
      </c>
      <c r="K63" s="331">
        <v>-7139.2470674429769</v>
      </c>
      <c r="L63" s="331">
        <v>-3721.1009770258352</v>
      </c>
      <c r="M63" s="331">
        <v>-1369.9955107390915</v>
      </c>
      <c r="N63" s="331">
        <v>-5864.6141558285517</v>
      </c>
      <c r="O63" s="331">
        <v>-2952.3618672284038</v>
      </c>
      <c r="P63" s="331">
        <v>-527.51668778370868</v>
      </c>
      <c r="Q63" s="331">
        <v>-230.25326721865531</v>
      </c>
      <c r="R63" s="331">
        <v>-1052.7896435950015</v>
      </c>
      <c r="S63" s="331">
        <v>-2730.3282407929264</v>
      </c>
      <c r="T63" s="331">
        <v>-573.25015815662096</v>
      </c>
      <c r="U63" s="331">
        <v>-787.5272189721594</v>
      </c>
      <c r="V63" s="331">
        <v>-1917.6739191779886</v>
      </c>
      <c r="W63" s="331">
        <v>-3275.2361066563567</v>
      </c>
      <c r="X63" s="331">
        <v>-228.85475234449905</v>
      </c>
      <c r="Y63" s="331">
        <v>-721.59889721200943</v>
      </c>
      <c r="Z63" s="331">
        <v>59.49415273198386</v>
      </c>
      <c r="AA63" s="331">
        <v>-3270.3551395986428</v>
      </c>
      <c r="AB63" s="331">
        <v>-1145.8718949155104</v>
      </c>
      <c r="AC63" s="331">
        <v>-609.76709860552774</v>
      </c>
      <c r="AD63" s="331">
        <v>-820.85279355561522</v>
      </c>
      <c r="AE63" s="331">
        <v>-2264.627962136833</v>
      </c>
      <c r="AF63" s="331">
        <v>-795.2245626128589</v>
      </c>
      <c r="AG63" s="331">
        <v>-206.15551066982144</v>
      </c>
      <c r="AH63" s="331">
        <v>-123.47799010164974</v>
      </c>
      <c r="AI63" s="331">
        <v>-2881.5081330536373</v>
      </c>
      <c r="AJ63" s="331">
        <v>-939.35436318821712</v>
      </c>
      <c r="AK63" s="331">
        <v>-440.15807811215802</v>
      </c>
      <c r="AL63" s="331">
        <v>-592.2466079314604</v>
      </c>
      <c r="AM63" s="331">
        <v>-1349.5637943552447</v>
      </c>
      <c r="AN63" s="331">
        <v>-596.09625805276551</v>
      </c>
      <c r="AO63" s="331">
        <v>-525.35203986643887</v>
      </c>
      <c r="AP63" s="331">
        <v>-1362.0079083831984</v>
      </c>
      <c r="AQ63" s="331">
        <v>-2865.5191453215912</v>
      </c>
      <c r="AR63" s="331">
        <v>-158.55523519576445</v>
      </c>
      <c r="AS63" s="331">
        <v>-3068.6681802013495</v>
      </c>
      <c r="AT63" s="331">
        <v>-1259.3952167048499</v>
      </c>
      <c r="AU63" s="331">
        <v>-2652.6284353410142</v>
      </c>
      <c r="AV63" s="331">
        <v>-455.43510958417301</v>
      </c>
      <c r="AW63" s="331">
        <v>-388.67662582628174</v>
      </c>
      <c r="AX63" s="331">
        <v>-493.80882824256253</v>
      </c>
      <c r="AY63" s="331">
        <v>-2383.1804133728206</v>
      </c>
      <c r="AZ63" s="331">
        <v>144.96422514613414</v>
      </c>
      <c r="BA63" s="331">
        <v>254.48133504891553</v>
      </c>
      <c r="BB63" s="331">
        <v>82.698041175651753</v>
      </c>
      <c r="BC63" s="331">
        <v>-1852.1391121097879</v>
      </c>
      <c r="BD63" s="331">
        <v>-745.5956715961463</v>
      </c>
      <c r="BE63" s="331">
        <v>-551.17437155506002</v>
      </c>
      <c r="BF63" s="331">
        <v>-1691.3812112450764</v>
      </c>
      <c r="BG63" s="331">
        <v>-2876.462901432265</v>
      </c>
      <c r="BH63" s="331">
        <v>73.801314037868181</v>
      </c>
      <c r="BI63" s="331">
        <v>197.08704939045765</v>
      </c>
      <c r="BJ63" s="331">
        <v>-696.92626602949781</v>
      </c>
      <c r="BK63" s="331">
        <v>-2526.3239646272327</v>
      </c>
      <c r="BL63" s="331">
        <v>-739.21254641888686</v>
      </c>
      <c r="BM63" s="331">
        <v>-644.58982812944578</v>
      </c>
      <c r="BN63" s="331">
        <v>-1093.5725404087852</v>
      </c>
      <c r="BO63" s="331">
        <f>+BO7-BO31-BO52-BO56</f>
        <v>561.56859472504539</v>
      </c>
      <c r="BP63" s="331">
        <f t="shared" ref="BP63:DJ63" si="430">+BP7-BP31-BP52-BP56</f>
        <v>-745.45293507195299</v>
      </c>
      <c r="BQ63" s="331">
        <f t="shared" si="430"/>
        <v>-343.63234743680107</v>
      </c>
      <c r="BR63" s="331">
        <f t="shared" si="430"/>
        <v>644.30824017711154</v>
      </c>
      <c r="BS63" s="331">
        <f t="shared" si="430"/>
        <v>-74.015644318970928</v>
      </c>
      <c r="BT63" s="331">
        <f t="shared" si="430"/>
        <v>-800.54586307679597</v>
      </c>
      <c r="BU63" s="331">
        <f t="shared" si="430"/>
        <v>137.51310591274657</v>
      </c>
      <c r="BV63" s="331">
        <f t="shared" si="430"/>
        <v>-600.08519257661101</v>
      </c>
      <c r="BW63" s="331">
        <f t="shared" si="430"/>
        <v>-590.21755693113721</v>
      </c>
      <c r="BX63" s="331">
        <f t="shared" si="430"/>
        <v>-603.72980150253898</v>
      </c>
      <c r="BY63" s="331">
        <f t="shared" si="430"/>
        <v>-717.08241752957156</v>
      </c>
      <c r="BZ63" s="331">
        <f t="shared" si="430"/>
        <v>-1409.5160217608159</v>
      </c>
      <c r="CA63" s="331">
        <f t="shared" si="430"/>
        <v>200.0005110520429</v>
      </c>
      <c r="CB63" s="331">
        <f t="shared" si="430"/>
        <v>-514.60016505103999</v>
      </c>
      <c r="CC63" s="331">
        <f t="shared" si="430"/>
        <v>-258.6505041576238</v>
      </c>
      <c r="CD63" s="331">
        <f t="shared" si="430"/>
        <v>-30.00627731516466</v>
      </c>
      <c r="CE63" s="331">
        <f t="shared" si="430"/>
        <v>-210.5349285161177</v>
      </c>
      <c r="CF63" s="331">
        <f t="shared" si="430"/>
        <v>-546.98601314087705</v>
      </c>
      <c r="CG63" s="331">
        <f t="shared" si="430"/>
        <v>-462.0677944626517</v>
      </c>
      <c r="CH63" s="331">
        <f t="shared" si="430"/>
        <v>-725.86734894725339</v>
      </c>
      <c r="CI63" s="331">
        <f t="shared" si="430"/>
        <v>-509.7354416310522</v>
      </c>
      <c r="CJ63" s="331">
        <f t="shared" si="430"/>
        <v>-682.07112859968311</v>
      </c>
      <c r="CK63" s="331">
        <f t="shared" si="430"/>
        <v>-845.90088749048346</v>
      </c>
      <c r="CL63" s="331">
        <f t="shared" si="430"/>
        <v>-1747.2640905661901</v>
      </c>
      <c r="CM63" s="331">
        <f t="shared" si="430"/>
        <v>484.64769366619265</v>
      </c>
      <c r="CN63" s="331">
        <f t="shared" si="430"/>
        <v>-188.57227003196974</v>
      </c>
      <c r="CO63" s="331">
        <f t="shared" si="430"/>
        <v>-524.93017597872199</v>
      </c>
      <c r="CP63" s="331">
        <f t="shared" si="430"/>
        <v>411.93615142697149</v>
      </c>
      <c r="CQ63" s="331">
        <f t="shared" si="430"/>
        <v>-530.55231434050643</v>
      </c>
      <c r="CR63" s="331">
        <f t="shared" si="430"/>
        <v>-602.9827342984745</v>
      </c>
      <c r="CS63" s="331">
        <f t="shared" si="430"/>
        <v>349.21961162532961</v>
      </c>
      <c r="CT63" s="331">
        <f t="shared" si="430"/>
        <v>-95.347481438735457</v>
      </c>
      <c r="CU63" s="331">
        <f t="shared" si="430"/>
        <v>-194.37797745461029</v>
      </c>
      <c r="CV63" s="331">
        <f t="shared" si="430"/>
        <v>-537.57172026185765</v>
      </c>
      <c r="CW63" s="331">
        <f t="shared" si="430"/>
        <v>-210.58108421720539</v>
      </c>
      <c r="CX63" s="331">
        <f t="shared" si="430"/>
        <v>-2522.2023351195799</v>
      </c>
      <c r="CY63" s="331">
        <f t="shared" si="430"/>
        <v>274.98081907039239</v>
      </c>
      <c r="CZ63" s="331">
        <f t="shared" si="430"/>
        <v>-580.77995496783046</v>
      </c>
      <c r="DA63" s="331">
        <f t="shared" si="430"/>
        <v>-840.07275901807225</v>
      </c>
      <c r="DB63" s="331">
        <f t="shared" si="430"/>
        <v>68.624882896411833</v>
      </c>
      <c r="DC63" s="331">
        <f t="shared" si="430"/>
        <v>-88.353331202210157</v>
      </c>
      <c r="DD63" s="331">
        <f t="shared" si="430"/>
        <v>-590.0386502997294</v>
      </c>
      <c r="DE63" s="331">
        <f t="shared" si="430"/>
        <v>-207.93270020189323</v>
      </c>
      <c r="DF63" s="331">
        <f t="shared" si="430"/>
        <v>-87.187554511887924</v>
      </c>
      <c r="DG63" s="331">
        <f t="shared" si="430"/>
        <v>-525.73253884183407</v>
      </c>
      <c r="DH63" s="331">
        <f t="shared" si="430"/>
        <v>-319.0342284095421</v>
      </c>
      <c r="DI63" s="331">
        <f t="shared" si="430"/>
        <v>-571.99845763408814</v>
      </c>
      <c r="DJ63" s="331">
        <f t="shared" si="430"/>
        <v>-1373.5952760932025</v>
      </c>
      <c r="DK63" s="331">
        <f t="shared" ref="DK63:EW63" si="431">+DK7-DK31-DK52-DK56</f>
        <v>328.61512674165851</v>
      </c>
      <c r="DL63" s="331">
        <f t="shared" si="431"/>
        <v>-352.20361874541811</v>
      </c>
      <c r="DM63" s="331">
        <f t="shared" si="431"/>
        <v>-771.63607060909817</v>
      </c>
      <c r="DN63" s="331">
        <f t="shared" si="431"/>
        <v>315.79358465925736</v>
      </c>
      <c r="DO63" s="331">
        <f t="shared" si="431"/>
        <v>-103.91689944049855</v>
      </c>
      <c r="DP63" s="331">
        <f t="shared" si="431"/>
        <v>-418.0321958885807</v>
      </c>
      <c r="DQ63" s="331">
        <f t="shared" si="431"/>
        <v>300.51164903452548</v>
      </c>
      <c r="DR63" s="331">
        <f t="shared" si="431"/>
        <v>-215.51499315716424</v>
      </c>
      <c r="DS63" s="331">
        <f t="shared" si="431"/>
        <v>-208.47464597901185</v>
      </c>
      <c r="DT63" s="331">
        <f t="shared" si="431"/>
        <v>-510.95392291729053</v>
      </c>
      <c r="DU63" s="331">
        <f t="shared" si="431"/>
        <v>-419.87925160713382</v>
      </c>
      <c r="DV63" s="331">
        <f t="shared" si="431"/>
        <v>-1950.6749585292121</v>
      </c>
      <c r="DW63" s="331">
        <f t="shared" si="431"/>
        <v>272.03339975951775</v>
      </c>
      <c r="DX63" s="331">
        <f t="shared" si="431"/>
        <v>-435.57768261176932</v>
      </c>
      <c r="DY63" s="331">
        <f t="shared" si="431"/>
        <v>-775.81008033596606</v>
      </c>
      <c r="DZ63" s="331">
        <f t="shared" si="431"/>
        <v>-89.489881296408782</v>
      </c>
      <c r="EA63" s="331">
        <f t="shared" si="431"/>
        <v>-148.68175921905657</v>
      </c>
      <c r="EB63" s="331">
        <f t="shared" si="431"/>
        <v>-201.98643759669261</v>
      </c>
      <c r="EC63" s="331">
        <f t="shared" si="431"/>
        <v>-63.39064878463499</v>
      </c>
      <c r="ED63" s="331">
        <f t="shared" si="431"/>
        <v>-257.30300112681749</v>
      </c>
      <c r="EE63" s="331">
        <f t="shared" si="431"/>
        <v>-271.55295802000796</v>
      </c>
      <c r="EF63" s="331">
        <f t="shared" si="431"/>
        <v>-110.77517969866805</v>
      </c>
      <c r="EG63" s="331">
        <f t="shared" si="431"/>
        <v>-40.631513252038928</v>
      </c>
      <c r="EH63" s="331">
        <f t="shared" si="431"/>
        <v>-1198.1571014045378</v>
      </c>
      <c r="EI63" s="331">
        <f t="shared" si="431"/>
        <v>13.418639845887846</v>
      </c>
      <c r="EJ63" s="331">
        <f t="shared" si="431"/>
        <v>-355.4885690997009</v>
      </c>
      <c r="EK63" s="331">
        <f t="shared" si="431"/>
        <v>-254.02632879895236</v>
      </c>
      <c r="EL63" s="331">
        <f t="shared" si="431"/>
        <v>140.72162845551134</v>
      </c>
      <c r="EM63" s="331">
        <f t="shared" si="431"/>
        <v>-93.595505501902181</v>
      </c>
      <c r="EN63" s="331">
        <f t="shared" si="431"/>
        <v>-572.47816282004874</v>
      </c>
      <c r="EO63" s="331">
        <f t="shared" si="431"/>
        <v>-629.04892450149714</v>
      </c>
      <c r="EP63" s="331">
        <f t="shared" si="431"/>
        <v>-227.32381894269747</v>
      </c>
      <c r="EQ63" s="331">
        <f t="shared" si="431"/>
        <v>-505.63516493900318</v>
      </c>
      <c r="ER63" s="331">
        <f t="shared" si="431"/>
        <v>-137.79485885778618</v>
      </c>
      <c r="ES63" s="331">
        <f t="shared" si="431"/>
        <v>-360.97557209221799</v>
      </c>
      <c r="ET63" s="331">
        <f t="shared" si="431"/>
        <v>-2366.7487143715866</v>
      </c>
      <c r="EU63" s="331">
        <f t="shared" si="431"/>
        <v>140.52853955021581</v>
      </c>
      <c r="EV63" s="331">
        <f t="shared" si="431"/>
        <v>-403.15174276348785</v>
      </c>
      <c r="EW63" s="331">
        <f t="shared" si="431"/>
        <v>104.06796801750571</v>
      </c>
      <c r="EX63" s="331">
        <f t="shared" ref="EX63:FV63" si="432">+EX7-EX31-EX52-EX56</f>
        <v>-526.88325093273522</v>
      </c>
      <c r="EY63" s="331">
        <f t="shared" si="432"/>
        <v>-1517.5768167490817</v>
      </c>
      <c r="EZ63" s="331">
        <f t="shared" si="432"/>
        <v>-1024.2081125195316</v>
      </c>
      <c r="FA63" s="331">
        <f t="shared" si="432"/>
        <v>-712.94420660744743</v>
      </c>
      <c r="FB63" s="331">
        <f t="shared" si="432"/>
        <v>-725.65574827569424</v>
      </c>
      <c r="FC63" s="331">
        <f t="shared" si="432"/>
        <v>179.20473817829168</v>
      </c>
      <c r="FD63" s="331">
        <f t="shared" si="432"/>
        <v>-591.8561200724763</v>
      </c>
      <c r="FE63" s="331">
        <f t="shared" si="432"/>
        <v>-356.19562308208754</v>
      </c>
      <c r="FF63" s="331">
        <f t="shared" si="432"/>
        <v>-1704.576692186449</v>
      </c>
      <c r="FG63" s="331">
        <f t="shared" si="432"/>
        <v>-92.752491511542729</v>
      </c>
      <c r="FH63" s="331">
        <f t="shared" si="432"/>
        <v>-435.0843792456252</v>
      </c>
      <c r="FI63" s="331">
        <f t="shared" si="432"/>
        <v>72.401761172993986</v>
      </c>
      <c r="FJ63" s="331">
        <f t="shared" si="432"/>
        <v>143.49363142071772</v>
      </c>
      <c r="FK63" s="331">
        <f t="shared" si="432"/>
        <v>-283.02707749467811</v>
      </c>
      <c r="FL63" s="331">
        <f t="shared" si="432"/>
        <v>-249.14317975232137</v>
      </c>
      <c r="FM63" s="331">
        <f t="shared" si="432"/>
        <v>-358.12649985007141</v>
      </c>
      <c r="FN63" s="331">
        <f t="shared" si="432"/>
        <v>-530.68388011913862</v>
      </c>
      <c r="FO63" s="331">
        <f t="shared" si="432"/>
        <v>395.00155172664608</v>
      </c>
      <c r="FP63" s="331">
        <f t="shared" si="432"/>
        <v>-324.60849476459407</v>
      </c>
      <c r="FQ63" s="331">
        <f t="shared" si="432"/>
        <v>63.235939526536342</v>
      </c>
      <c r="FR63" s="331">
        <f t="shared" si="432"/>
        <v>-2121.8078581347627</v>
      </c>
      <c r="FS63" s="331">
        <f>+FS7-FS31-FS52-FS56</f>
        <v>480.91495451772619</v>
      </c>
      <c r="FT63" s="331">
        <f t="shared" si="432"/>
        <v>-644.24207692589573</v>
      </c>
      <c r="FU63" s="331">
        <f t="shared" si="432"/>
        <v>308.29134755430363</v>
      </c>
      <c r="FV63" s="331">
        <f t="shared" si="432"/>
        <v>242.66317537119551</v>
      </c>
      <c r="FW63" s="331">
        <f t="shared" ref="FW63:FX63" si="433">+FW7-FW31-FW52-FW56</f>
        <v>452.70257497431396</v>
      </c>
      <c r="FX63" s="331">
        <f t="shared" si="433"/>
        <v>-440.88441529659309</v>
      </c>
      <c r="FY63" s="331">
        <f t="shared" ref="FY63:FZ63" si="434">+FY7-FY31-FY52-FY56</f>
        <v>95.005822710629019</v>
      </c>
      <c r="FZ63" s="331">
        <f t="shared" si="434"/>
        <v>-34.533379867848794</v>
      </c>
      <c r="GA63" s="331">
        <f t="shared" ref="GA63" si="435">+GA7-GA31-GA52-GA56</f>
        <v>22.225598332872039</v>
      </c>
      <c r="GB63" s="331">
        <f t="shared" ref="GB63" si="436">+GB7-GB31-GB52-GB56</f>
        <v>-233.22663392726545</v>
      </c>
      <c r="GC63" s="331">
        <f t="shared" ref="GC63" si="437">+GC7-GC31-GC52-GC56</f>
        <v>-512.94576128704239</v>
      </c>
      <c r="GD63" s="331">
        <f t="shared" ref="GD63:GE63" si="438">+GD7-GD31-GD52-GD56</f>
        <v>-1105.9667168954797</v>
      </c>
      <c r="GE63" s="331">
        <f t="shared" si="438"/>
        <v>273.26606538404297</v>
      </c>
      <c r="GF63" s="331">
        <f t="shared" ref="GF63" si="439">+GF7-GF31-GF52-GF56</f>
        <v>-789.82052373213617</v>
      </c>
      <c r="GG63" s="331">
        <f t="shared" ref="GG63" si="440">+GG7-GG31-GG52-GG56</f>
        <v>-229.04121324805365</v>
      </c>
      <c r="GH63" s="331">
        <f t="shared" ref="GH63:GI63" si="441">+GH7-GH31-GH52-GH56</f>
        <v>549.09825475277944</v>
      </c>
      <c r="GI63" s="331">
        <f t="shared" si="441"/>
        <v>-616.31289170822174</v>
      </c>
      <c r="GJ63" s="331">
        <f t="shared" ref="GJ63" si="442">+GJ7-GJ31-GJ52-GJ56</f>
        <v>-483.95973459961772</v>
      </c>
      <c r="GK63" s="331">
        <f t="shared" ref="GK63" si="443">+GK7-GK31-GK52-GK56</f>
        <v>-662.60116282384774</v>
      </c>
      <c r="GL63" s="331">
        <f t="shared" ref="GL63" si="444">+GL7-GL31-GL52-GL56</f>
        <v>-681.49426554585386</v>
      </c>
      <c r="GM63" s="331">
        <f t="shared" ref="GM63" si="445">+GM7-GM31-GM52-GM56</f>
        <v>-347.28578287537493</v>
      </c>
      <c r="GN63" s="331">
        <f t="shared" ref="GN63:GO63" si="446">+GN7-GN31-GN52-GN56</f>
        <v>-579.54892352763352</v>
      </c>
      <c r="GO63" s="331">
        <f t="shared" si="446"/>
        <v>-931.39965171953008</v>
      </c>
      <c r="GP63" s="331">
        <f t="shared" ref="GP63:GR63" si="447">+GP7-GP31-GP52-GP56</f>
        <v>-1365.5143261851013</v>
      </c>
      <c r="GQ63" s="331">
        <f t="shared" si="447"/>
        <v>-121.73307519005644</v>
      </c>
      <c r="GR63" s="331">
        <f t="shared" si="447"/>
        <v>154.69395631270416</v>
      </c>
      <c r="GS63" s="331">
        <f t="shared" ref="GS63" si="448">+GS7-GS31-GS52-GS56</f>
        <v>40.840432915220454</v>
      </c>
      <c r="GT63" s="331">
        <f t="shared" ref="GT63" si="449">+GT7-GT31-GT52-GT56</f>
        <v>465.05075714331844</v>
      </c>
      <c r="GU63" s="331">
        <f>+GU7-GU31-GU52-GU56</f>
        <v>-134.93590991526122</v>
      </c>
      <c r="GV63" s="331">
        <f t="shared" ref="GV63" si="450">+GV7-GV31-GV52-GV56</f>
        <v>-133.0277978375986</v>
      </c>
      <c r="GW63" s="331">
        <f t="shared" ref="GW63" si="451">+GW7-GW31-GW52-GW56</f>
        <v>-164.73754597058249</v>
      </c>
      <c r="GX63" s="331">
        <f t="shared" ref="GX63" si="452">+GX7-GX31-GX52-GX56</f>
        <v>-339.00395246839719</v>
      </c>
      <c r="GY63" s="331">
        <f t="shared" ref="GY63:GZ63" si="453">+GY7-GY31-GY52-GY56</f>
        <v>-193.18476759051811</v>
      </c>
      <c r="GZ63" s="331">
        <f t="shared" si="453"/>
        <v>-211.93402928801072</v>
      </c>
      <c r="HA63" s="331">
        <f t="shared" ref="HA63:HB63" si="454">+HA7-HA31-HA52-HA56</f>
        <v>-865.42293538330841</v>
      </c>
      <c r="HB63" s="331">
        <f t="shared" si="454"/>
        <v>-1448.9669999559137</v>
      </c>
      <c r="HC63" s="331">
        <f t="shared" ref="HC63:HE63" si="455">+HC7-HC31-HC52-HC56</f>
        <v>-45.245827014146215</v>
      </c>
      <c r="HD63" s="331">
        <f t="shared" si="455"/>
        <v>-758.43290692389883</v>
      </c>
      <c r="HE63" s="331">
        <f t="shared" si="455"/>
        <v>64.466187519158154</v>
      </c>
      <c r="HF63" s="331">
        <f t="shared" ref="HF63:HG63" si="456">+HF7-HF31-HF52-HF56</f>
        <v>34.463351012759873</v>
      </c>
      <c r="HG63" s="331">
        <f t="shared" si="456"/>
        <v>-485.02410676510198</v>
      </c>
      <c r="HH63" s="331">
        <f t="shared" ref="HH63:HI63" si="457">+HH7-HH31-HH52-HH56</f>
        <v>-194.02907237710366</v>
      </c>
      <c r="HI63" s="331">
        <f t="shared" si="457"/>
        <v>-349.67105644757089</v>
      </c>
      <c r="HJ63" s="331">
        <f t="shared" ref="HJ63:HK63" si="458">+HJ7-HJ31-HJ52-HJ56</f>
        <v>-282.14190521311633</v>
      </c>
      <c r="HK63" s="331">
        <f t="shared" si="458"/>
        <v>-461.75957874809797</v>
      </c>
      <c r="HL63" s="331">
        <f t="shared" ref="HL63:HM63" si="459">+HL7-HL31-HL52-HL56</f>
        <v>-288.85564109810747</v>
      </c>
      <c r="HM63" s="331">
        <f t="shared" si="459"/>
        <v>-1125.3485890716772</v>
      </c>
    </row>
    <row r="64" spans="2:221" s="102" customFormat="1" x14ac:dyDescent="0.2">
      <c r="B64" s="308">
        <v>4</v>
      </c>
      <c r="C64" s="309" t="s">
        <v>57</v>
      </c>
      <c r="D64" s="314">
        <v>-7734.028316726859</v>
      </c>
      <c r="E64" s="314">
        <v>-9211.3532436604346</v>
      </c>
      <c r="F64" s="314">
        <v>-4718.4234054082799</v>
      </c>
      <c r="G64" s="314">
        <v>-5576.7837802879421</v>
      </c>
      <c r="H64" s="314">
        <v>-4131.7301898750002</v>
      </c>
      <c r="I64" s="314">
        <v>-1382.0400438360889</v>
      </c>
      <c r="J64" s="314">
        <v>-2912.7959057121925</v>
      </c>
      <c r="K64" s="314">
        <v>-4374.1563498149953</v>
      </c>
      <c r="L64" s="314">
        <v>-2451.2554167482176</v>
      </c>
      <c r="M64" s="314">
        <v>428.20209654497467</v>
      </c>
      <c r="N64" s="314">
        <v>-3097.7845167232772</v>
      </c>
      <c r="O64" s="314">
        <v>173.00626408009384</v>
      </c>
      <c r="P64" s="314">
        <v>-1084.4801862016316</v>
      </c>
      <c r="Q64" s="314">
        <v>-839.21090002092672</v>
      </c>
      <c r="R64" s="314">
        <v>-1967.4014542901664</v>
      </c>
      <c r="S64" s="314">
        <v>-3842.9357762141326</v>
      </c>
      <c r="T64" s="314">
        <v>-1174.9540805122542</v>
      </c>
      <c r="U64" s="314">
        <v>-1326.2897001772176</v>
      </c>
      <c r="V64" s="314">
        <v>-2733.9787079432626</v>
      </c>
      <c r="W64" s="314">
        <v>-4207.1382290818647</v>
      </c>
      <c r="X64" s="314">
        <v>-432.41874302178246</v>
      </c>
      <c r="Y64" s="314">
        <v>-792.49810425942428</v>
      </c>
      <c r="Z64" s="314">
        <v>-120.12768344968575</v>
      </c>
      <c r="AA64" s="314">
        <v>-3373.3788746773862</v>
      </c>
      <c r="AB64" s="314">
        <v>-946.30302807931378</v>
      </c>
      <c r="AC64" s="314">
        <v>-328.17890911478037</v>
      </c>
      <c r="AD64" s="314">
        <v>-1268.2163563625677</v>
      </c>
      <c r="AE64" s="314">
        <v>-3034.0854867312855</v>
      </c>
      <c r="AF64" s="314">
        <v>-820.62364956114675</v>
      </c>
      <c r="AG64" s="314">
        <v>-185.64530070725368</v>
      </c>
      <c r="AH64" s="314">
        <v>126.30754445083755</v>
      </c>
      <c r="AI64" s="314">
        <v>-3251.7687840574372</v>
      </c>
      <c r="AJ64" s="314">
        <v>-438.66345178641677</v>
      </c>
      <c r="AK64" s="314">
        <v>150.93746769724203</v>
      </c>
      <c r="AL64" s="314">
        <v>-116.98946660206047</v>
      </c>
      <c r="AM64" s="314">
        <v>-977.32459314484686</v>
      </c>
      <c r="AN64" s="314">
        <v>113.1777865716341</v>
      </c>
      <c r="AO64" s="314">
        <v>55.820964897361591</v>
      </c>
      <c r="AP64" s="314">
        <v>-726.13369947079889</v>
      </c>
      <c r="AQ64" s="314">
        <v>-2355.66095771039</v>
      </c>
      <c r="AR64" s="314">
        <v>669.95618160975425</v>
      </c>
      <c r="AS64" s="314">
        <v>-2222.9629704629324</v>
      </c>
      <c r="AT64" s="314">
        <v>-336.22436085152913</v>
      </c>
      <c r="AU64" s="314">
        <v>-2484.9252001102868</v>
      </c>
      <c r="AV64" s="314">
        <v>-63.117191689825717</v>
      </c>
      <c r="AW64" s="314">
        <v>-85.677810867225162</v>
      </c>
      <c r="AX64" s="314">
        <v>-183.2174716847253</v>
      </c>
      <c r="AY64" s="314">
        <v>-2119.242942506447</v>
      </c>
      <c r="AZ64" s="314">
        <v>668.23594946498611</v>
      </c>
      <c r="BA64" s="314">
        <v>762.30602317998137</v>
      </c>
      <c r="BB64" s="314">
        <v>491.27065815503158</v>
      </c>
      <c r="BC64" s="314">
        <v>-1493.61053425502</v>
      </c>
      <c r="BD64" s="314">
        <v>-80.978251444956982</v>
      </c>
      <c r="BE64" s="314">
        <v>191.795111254983</v>
      </c>
      <c r="BF64" s="314">
        <v>-997.8017157800208</v>
      </c>
      <c r="BG64" s="314">
        <v>-2210.7996607532809</v>
      </c>
      <c r="BH64" s="314">
        <v>958.23206395500381</v>
      </c>
      <c r="BI64" s="314">
        <v>945.35576690499215</v>
      </c>
      <c r="BJ64" s="314">
        <v>96.333561980024228</v>
      </c>
      <c r="BK64" s="314">
        <v>-1826.9151287599211</v>
      </c>
      <c r="BL64" s="314">
        <v>323.63725996766931</v>
      </c>
      <c r="BM64" s="314">
        <v>141.72535274566661</v>
      </c>
      <c r="BN64" s="314">
        <v>-129.56275856932797</v>
      </c>
      <c r="BO64" s="314">
        <f t="shared" ref="BO64" si="460">+BO62+BO36</f>
        <v>388.46359042707968</v>
      </c>
      <c r="BP64" s="314">
        <f t="shared" ref="BP64:DJ64" si="461">+BP62+BP36</f>
        <v>-948.60612841859438</v>
      </c>
      <c r="BQ64" s="314">
        <f t="shared" si="461"/>
        <v>-524.33764821011687</v>
      </c>
      <c r="BR64" s="314">
        <f t="shared" si="461"/>
        <v>349.28640809431744</v>
      </c>
      <c r="BS64" s="314">
        <f t="shared" si="461"/>
        <v>-299.97198452999072</v>
      </c>
      <c r="BT64" s="314">
        <f t="shared" si="461"/>
        <v>-888.52532358525343</v>
      </c>
      <c r="BU64" s="314">
        <f t="shared" si="461"/>
        <v>-212.12694422933291</v>
      </c>
      <c r="BV64" s="314">
        <f t="shared" si="461"/>
        <v>-909.16791936026823</v>
      </c>
      <c r="BW64" s="314">
        <f t="shared" si="461"/>
        <v>-846.10659070056533</v>
      </c>
      <c r="BX64" s="314">
        <f t="shared" si="461"/>
        <v>-931.99515435711419</v>
      </c>
      <c r="BY64" s="314">
        <f t="shared" si="461"/>
        <v>-1191.3641295444115</v>
      </c>
      <c r="BZ64" s="314">
        <f t="shared" si="461"/>
        <v>-1719.5764923126071</v>
      </c>
      <c r="CA64" s="314">
        <f t="shared" si="461"/>
        <v>77.88250348593138</v>
      </c>
      <c r="CB64" s="314">
        <f t="shared" si="461"/>
        <v>-847.51476604854724</v>
      </c>
      <c r="CC64" s="314">
        <f t="shared" si="461"/>
        <v>-405.32181794963844</v>
      </c>
      <c r="CD64" s="314">
        <f t="shared" si="461"/>
        <v>-205.18597392925645</v>
      </c>
      <c r="CE64" s="314">
        <f t="shared" si="461"/>
        <v>-427.87325094534339</v>
      </c>
      <c r="CF64" s="314">
        <f t="shared" si="461"/>
        <v>-693.23047530261761</v>
      </c>
      <c r="CG64" s="314">
        <f t="shared" si="461"/>
        <v>-780.69760044599207</v>
      </c>
      <c r="CH64" s="314">
        <f t="shared" si="461"/>
        <v>-974.9446325057861</v>
      </c>
      <c r="CI64" s="314">
        <f t="shared" si="461"/>
        <v>-747.32900093732053</v>
      </c>
      <c r="CJ64" s="314">
        <f t="shared" si="461"/>
        <v>-1011.7050745001559</v>
      </c>
      <c r="CK64" s="314">
        <f t="shared" si="461"/>
        <v>-1165.1486590005054</v>
      </c>
      <c r="CL64" s="314">
        <f t="shared" si="461"/>
        <v>-2030.2844955812034</v>
      </c>
      <c r="CM64" s="314">
        <f t="shared" si="461"/>
        <v>429.71104855786689</v>
      </c>
      <c r="CN64" s="314">
        <f t="shared" si="461"/>
        <v>-297.7539696759095</v>
      </c>
      <c r="CO64" s="314">
        <f t="shared" si="461"/>
        <v>-564.37582190373985</v>
      </c>
      <c r="CP64" s="314">
        <f t="shared" si="461"/>
        <v>415.95056250421311</v>
      </c>
      <c r="CQ64" s="314">
        <f t="shared" si="461"/>
        <v>-605.3692142670626</v>
      </c>
      <c r="CR64" s="314">
        <f t="shared" si="461"/>
        <v>-603.07945249657473</v>
      </c>
      <c r="CS64" s="314">
        <f t="shared" si="461"/>
        <v>226.43912276595518</v>
      </c>
      <c r="CT64" s="314">
        <f t="shared" si="461"/>
        <v>-247.5210771191976</v>
      </c>
      <c r="CU64" s="314">
        <f t="shared" si="461"/>
        <v>-99.045729096443324</v>
      </c>
      <c r="CV64" s="314">
        <f t="shared" si="461"/>
        <v>-619.24833786468844</v>
      </c>
      <c r="CW64" s="314">
        <f t="shared" si="461"/>
        <v>-279.28604241888775</v>
      </c>
      <c r="CX64" s="314">
        <f t="shared" si="461"/>
        <v>-2474.8444943938098</v>
      </c>
      <c r="CY64" s="314">
        <f t="shared" si="461"/>
        <v>318.68604399606613</v>
      </c>
      <c r="CZ64" s="314">
        <f t="shared" si="461"/>
        <v>-572.34412211990912</v>
      </c>
      <c r="DA64" s="314">
        <f t="shared" si="461"/>
        <v>-692.64494995547079</v>
      </c>
      <c r="DB64" s="314">
        <f t="shared" si="461"/>
        <v>93.024148654145904</v>
      </c>
      <c r="DC64" s="314">
        <f t="shared" si="461"/>
        <v>-10.243311315736833</v>
      </c>
      <c r="DD64" s="314">
        <f t="shared" si="461"/>
        <v>-410.95974645318944</v>
      </c>
      <c r="DE64" s="314">
        <f t="shared" si="461"/>
        <v>-320.16196929246189</v>
      </c>
      <c r="DF64" s="314">
        <f t="shared" si="461"/>
        <v>-399.71641846774781</v>
      </c>
      <c r="DG64" s="314">
        <f t="shared" si="461"/>
        <v>-548.33796860235782</v>
      </c>
      <c r="DH64" s="314">
        <f t="shared" si="461"/>
        <v>-318.76266127886265</v>
      </c>
      <c r="DI64" s="314">
        <f t="shared" si="461"/>
        <v>-927.01077001476312</v>
      </c>
      <c r="DJ64" s="314">
        <f t="shared" si="461"/>
        <v>-1788.3120554376599</v>
      </c>
      <c r="DK64" s="314">
        <f t="shared" ref="DK64:EL64" si="462">+DK62+DK36</f>
        <v>368.38526133489444</v>
      </c>
      <c r="DL64" s="314">
        <f t="shared" si="462"/>
        <v>-535.46093789592192</v>
      </c>
      <c r="DM64" s="314">
        <f t="shared" si="462"/>
        <v>-653.54797300011796</v>
      </c>
      <c r="DN64" s="314">
        <f t="shared" si="462"/>
        <v>167.96734525299792</v>
      </c>
      <c r="DO64" s="314">
        <f t="shared" si="462"/>
        <v>-123.50195768311386</v>
      </c>
      <c r="DP64" s="314">
        <f t="shared" si="462"/>
        <v>-230.11068827713797</v>
      </c>
      <c r="DQ64" s="314">
        <f t="shared" si="462"/>
        <v>307.18727509401259</v>
      </c>
      <c r="DR64" s="314">
        <f t="shared" si="462"/>
        <v>-275.4926269799642</v>
      </c>
      <c r="DS64" s="314">
        <f t="shared" si="462"/>
        <v>94.612896336788026</v>
      </c>
      <c r="DT64" s="314">
        <f t="shared" si="462"/>
        <v>-526.09450248249027</v>
      </c>
      <c r="DU64" s="314">
        <f t="shared" si="462"/>
        <v>-553.56076827733375</v>
      </c>
      <c r="DV64" s="314">
        <f t="shared" si="462"/>
        <v>-2172.1135132976115</v>
      </c>
      <c r="DW64" s="314">
        <f t="shared" si="462"/>
        <v>372.90925619851771</v>
      </c>
      <c r="DX64" s="314">
        <f t="shared" si="462"/>
        <v>-363.23336850276928</v>
      </c>
      <c r="DY64" s="314">
        <f t="shared" si="462"/>
        <v>-448.33933948216628</v>
      </c>
      <c r="DZ64" s="314">
        <f t="shared" si="462"/>
        <v>106.86324677079142</v>
      </c>
      <c r="EA64" s="314">
        <f t="shared" si="462"/>
        <v>49.069035627543371</v>
      </c>
      <c r="EB64" s="314">
        <f t="shared" si="462"/>
        <v>-4.9948147010927642</v>
      </c>
      <c r="EC64" s="314">
        <f t="shared" si="462"/>
        <v>108.35835903176485</v>
      </c>
      <c r="ED64" s="314">
        <f t="shared" si="462"/>
        <v>-251.85135661021764</v>
      </c>
      <c r="EE64" s="314">
        <f t="shared" si="462"/>
        <v>26.503530976391914</v>
      </c>
      <c r="EF64" s="314">
        <f t="shared" si="462"/>
        <v>82.873073648132106</v>
      </c>
      <c r="EG64" s="314">
        <f t="shared" si="462"/>
        <v>139.1341951651612</v>
      </c>
      <c r="EH64" s="314">
        <f t="shared" si="462"/>
        <v>-1199.3318619581403</v>
      </c>
      <c r="EI64" s="314">
        <f t="shared" si="462"/>
        <v>260.39258432188791</v>
      </c>
      <c r="EJ64" s="314">
        <f t="shared" si="462"/>
        <v>-259.67690872010093</v>
      </c>
      <c r="EK64" s="314">
        <f t="shared" si="462"/>
        <v>112.4621109698478</v>
      </c>
      <c r="EL64" s="314">
        <f t="shared" si="462"/>
        <v>356.11885428791118</v>
      </c>
      <c r="EM64" s="314">
        <f t="shared" ref="EM64:FV64" si="463">+EM62+EM36</f>
        <v>23.719542459897866</v>
      </c>
      <c r="EN64" s="314">
        <f t="shared" si="463"/>
        <v>-324.01743185044887</v>
      </c>
      <c r="EO64" s="314">
        <f t="shared" si="463"/>
        <v>-338.86526066009714</v>
      </c>
      <c r="EP64" s="314">
        <f t="shared" si="463"/>
        <v>-162.61068024609719</v>
      </c>
      <c r="EQ64" s="314">
        <f t="shared" si="463"/>
        <v>-224.65775856460317</v>
      </c>
      <c r="ER64" s="314">
        <f t="shared" si="463"/>
        <v>67.975687255813796</v>
      </c>
      <c r="ES64" s="314">
        <f t="shared" si="463"/>
        <v>-175.57896227610166</v>
      </c>
      <c r="ET64" s="314">
        <f t="shared" si="463"/>
        <v>-2248.057682690102</v>
      </c>
      <c r="EU64" s="314">
        <f t="shared" si="463"/>
        <v>487.73766507126624</v>
      </c>
      <c r="EV64" s="314">
        <f t="shared" si="463"/>
        <v>-309.1897913150176</v>
      </c>
      <c r="EW64" s="314">
        <f t="shared" si="463"/>
        <v>491.40830785350312</v>
      </c>
      <c r="EX64" s="314">
        <f t="shared" si="463"/>
        <v>-204.90586489905053</v>
      </c>
      <c r="EY64" s="314">
        <f t="shared" si="463"/>
        <v>-1392.3590693626982</v>
      </c>
      <c r="EZ64" s="314">
        <f t="shared" si="463"/>
        <v>-625.69803620118239</v>
      </c>
      <c r="FA64" s="314">
        <f t="shared" si="463"/>
        <v>-382.78276882863634</v>
      </c>
      <c r="FB64" s="314">
        <f t="shared" si="463"/>
        <v>-260.0619351454643</v>
      </c>
      <c r="FC64" s="314">
        <f t="shared" si="463"/>
        <v>306.62034312257163</v>
      </c>
      <c r="FD64" s="314">
        <f t="shared" si="463"/>
        <v>-456.56696624362297</v>
      </c>
      <c r="FE64" s="314">
        <f t="shared" si="463"/>
        <v>-313.39779648439708</v>
      </c>
      <c r="FF64" s="314">
        <f t="shared" si="463"/>
        <v>-1714.9604373822649</v>
      </c>
      <c r="FG64" s="314">
        <f t="shared" si="463"/>
        <v>64.472958278528409</v>
      </c>
      <c r="FH64" s="314">
        <f t="shared" si="463"/>
        <v>-308.0810949375001</v>
      </c>
      <c r="FI64" s="314">
        <f t="shared" si="463"/>
        <v>180.49094496914597</v>
      </c>
      <c r="FJ64" s="314">
        <f t="shared" si="463"/>
        <v>265.38574657908873</v>
      </c>
      <c r="FK64" s="314">
        <f t="shared" si="463"/>
        <v>-223.67775366421958</v>
      </c>
      <c r="FL64" s="314">
        <f t="shared" si="463"/>
        <v>-127.38580378209474</v>
      </c>
      <c r="FM64" s="314">
        <f t="shared" si="463"/>
        <v>-260.82940525994752</v>
      </c>
      <c r="FN64" s="314">
        <f t="shared" si="463"/>
        <v>-433.78972607490317</v>
      </c>
      <c r="FO64" s="314">
        <f t="shared" si="463"/>
        <v>511.40165965012397</v>
      </c>
      <c r="FP64" s="314">
        <f t="shared" si="463"/>
        <v>-142.56001888835769</v>
      </c>
      <c r="FQ64" s="314">
        <f t="shared" si="463"/>
        <v>166.83007885645986</v>
      </c>
      <c r="FR64" s="314">
        <f t="shared" si="463"/>
        <v>-2143.5130024745481</v>
      </c>
      <c r="FS64" s="314">
        <f t="shared" si="463"/>
        <v>733.56343444998902</v>
      </c>
      <c r="FT64" s="314">
        <f t="shared" si="463"/>
        <v>-510.52563782000414</v>
      </c>
      <c r="FU64" s="314">
        <f t="shared" si="463"/>
        <v>445.19815283500122</v>
      </c>
      <c r="FV64" s="314">
        <f t="shared" si="463"/>
        <v>448.46427713499361</v>
      </c>
      <c r="FW64" s="314">
        <f t="shared" ref="FW64" si="464">+FW62+FW36</f>
        <v>598.9102796750069</v>
      </c>
      <c r="FX64" s="314">
        <f t="shared" ref="FX64" si="465">+FX62+FX36</f>
        <v>-285.06853363001824</v>
      </c>
      <c r="FY64" s="314">
        <f t="shared" ref="FY64:FZ64" si="466">+FY62+FY36</f>
        <v>288.15685668504159</v>
      </c>
      <c r="FZ64" s="314">
        <f t="shared" si="466"/>
        <v>72.980670264991829</v>
      </c>
      <c r="GA64" s="314">
        <f t="shared" ref="GA64" si="467">+GA62+GA36</f>
        <v>130.13313120499879</v>
      </c>
      <c r="GB64" s="314">
        <f t="shared" ref="GB64" si="468">+GB62+GB36</f>
        <v>-48.77529980999924</v>
      </c>
      <c r="GC64" s="314">
        <f t="shared" ref="GC64" si="469">+GC62+GC36</f>
        <v>-256.56205229000881</v>
      </c>
      <c r="GD64" s="314">
        <f t="shared" ref="GD64:GE64" si="470">+GD62+GD36</f>
        <v>-1188.2731821550119</v>
      </c>
      <c r="GE64" s="314">
        <f t="shared" si="470"/>
        <v>603.52778980501648</v>
      </c>
      <c r="GF64" s="314">
        <f t="shared" ref="GF64" si="471">+GF62+GF36</f>
        <v>-605.69956872498904</v>
      </c>
      <c r="GG64" s="314">
        <f t="shared" ref="GG64" si="472">+GG62+GG36</f>
        <v>-78.806472524984628</v>
      </c>
      <c r="GH64" s="314">
        <f t="shared" ref="GH64:GI64" si="473">+GH62+GH36</f>
        <v>705.32169571497809</v>
      </c>
      <c r="GI64" s="314">
        <f t="shared" si="473"/>
        <v>-199.48503974998891</v>
      </c>
      <c r="GJ64" s="314">
        <f t="shared" ref="GJ64" si="474">+GJ62+GJ36</f>
        <v>-314.04154471000618</v>
      </c>
      <c r="GK64" s="314">
        <f t="shared" ref="GK64" si="475">+GK62+GK36</f>
        <v>-369.61900490496959</v>
      </c>
      <c r="GL64" s="314">
        <f t="shared" ref="GL64" si="476">+GL62+GL36</f>
        <v>-441.77058321505967</v>
      </c>
      <c r="GM64" s="314">
        <f t="shared" ref="GM64" si="477">+GM62+GM36</f>
        <v>-186.4121276599916</v>
      </c>
      <c r="GN64" s="314">
        <f t="shared" ref="GN64:GO64" si="478">+GN62+GN36</f>
        <v>-380.73824226497129</v>
      </c>
      <c r="GO64" s="314">
        <f t="shared" si="478"/>
        <v>-547.32892174836616</v>
      </c>
      <c r="GP64" s="314">
        <f t="shared" ref="GP64:GR64" si="479">+GP62+GP36</f>
        <v>-1282.7324967399436</v>
      </c>
      <c r="GQ64" s="314">
        <f t="shared" si="479"/>
        <v>299.36112121001713</v>
      </c>
      <c r="GR64" s="314">
        <f t="shared" si="479"/>
        <v>414.21048370499551</v>
      </c>
      <c r="GS64" s="314">
        <f t="shared" ref="GS64" si="480">+GS62+GS36</f>
        <v>244.66045903999145</v>
      </c>
      <c r="GT64" s="314">
        <f t="shared" ref="GT64" si="481">+GT62+GT36</f>
        <v>673.4292294950028</v>
      </c>
      <c r="GU64" s="314">
        <f>+GU62+GU36</f>
        <v>276.31751627500751</v>
      </c>
      <c r="GV64" s="314">
        <f t="shared" ref="GV64" si="482">+GV62+GV36</f>
        <v>-4.3909788650171322</v>
      </c>
      <c r="GW64" s="314">
        <f t="shared" ref="GW64" si="483">+GW62+GW36</f>
        <v>221.23930171003269</v>
      </c>
      <c r="GX64" s="314">
        <f t="shared" ref="GX64" si="484">+GX62+GX36</f>
        <v>-110.91134258497101</v>
      </c>
      <c r="GY64" s="314">
        <f t="shared" ref="GY64:GZ64" si="485">+GY62+GY36</f>
        <v>-13.994397145037652</v>
      </c>
      <c r="GZ64" s="314">
        <f t="shared" si="485"/>
        <v>-29.336749004975388</v>
      </c>
      <c r="HA64" s="314">
        <f t="shared" ref="HA64" si="486">+HA62+HA36</f>
        <v>-481.7847309949999</v>
      </c>
      <c r="HB64" s="314">
        <f>+HB62+HB36</f>
        <v>-1315.7936487599459</v>
      </c>
      <c r="HC64" s="314">
        <f t="shared" ref="HC64:HE64" si="487">+HC62+HC36</f>
        <v>478.16551007186627</v>
      </c>
      <c r="HD64" s="314">
        <f t="shared" si="487"/>
        <v>-481.4674902231132</v>
      </c>
      <c r="HE64" s="314">
        <f t="shared" si="487"/>
        <v>326.93924011891625</v>
      </c>
      <c r="HF64" s="314">
        <f t="shared" ref="HF64:HG64" si="488">+HF62+HF36</f>
        <v>244.73650094187218</v>
      </c>
      <c r="HG64" s="314">
        <f t="shared" si="488"/>
        <v>-89.959437963101891</v>
      </c>
      <c r="HH64" s="314">
        <f t="shared" ref="HH64:HI64" si="489">+HH62+HH36</f>
        <v>-13.051710233103677</v>
      </c>
      <c r="HI64" s="314">
        <f t="shared" si="489"/>
        <v>153.20599263188626</v>
      </c>
      <c r="HJ64" s="314">
        <f t="shared" ref="HJ64:HK64" si="490">+HJ62+HJ36</f>
        <v>-33.610102593116324</v>
      </c>
      <c r="HK64" s="314">
        <f t="shared" si="490"/>
        <v>-249.15864860809791</v>
      </c>
      <c r="HL64" s="314">
        <f t="shared" ref="HL64:HM64" si="491">+HL62+HL36</f>
        <v>-102.31509912810736</v>
      </c>
      <c r="HM64" s="314">
        <f t="shared" si="491"/>
        <v>-765.21061578315744</v>
      </c>
    </row>
    <row r="65" spans="2:221" s="102" customFormat="1" x14ac:dyDescent="0.2">
      <c r="B65" s="308">
        <v>41</v>
      </c>
      <c r="C65" s="309" t="s">
        <v>203</v>
      </c>
      <c r="D65" s="314">
        <v>-9145.5839481085368</v>
      </c>
      <c r="E65" s="314">
        <v>-8701.5174209433699</v>
      </c>
      <c r="F65" s="314">
        <v>-4967.4205685621528</v>
      </c>
      <c r="G65" s="314">
        <v>-6658.0834560792136</v>
      </c>
      <c r="H65" s="314">
        <v>-5590.8334744245385</v>
      </c>
      <c r="I65" s="314">
        <v>-3861.9805209408178</v>
      </c>
      <c r="J65" s="314">
        <v>-4729.072573161845</v>
      </c>
      <c r="K65" s="314">
        <v>-5022.6789246249955</v>
      </c>
      <c r="L65" s="314">
        <v>-5363.465373358219</v>
      </c>
      <c r="M65" s="314">
        <v>-3472.2710378850225</v>
      </c>
      <c r="N65" s="314">
        <v>-4830.5984165132777</v>
      </c>
      <c r="O65" s="314">
        <v>-1801.2072096799061</v>
      </c>
      <c r="P65" s="314">
        <v>-1545.4872727418579</v>
      </c>
      <c r="Q65" s="314">
        <v>-1079.6883926787009</v>
      </c>
      <c r="R65" s="314">
        <v>-2263.6474127069496</v>
      </c>
      <c r="S65" s="314">
        <v>-4256.7608699810262</v>
      </c>
      <c r="T65" s="314">
        <v>-1503.5296587137393</v>
      </c>
      <c r="U65" s="314">
        <v>-1162.8687474580202</v>
      </c>
      <c r="V65" s="314">
        <v>-2411.581528837442</v>
      </c>
      <c r="W65" s="314">
        <v>-3854.5449599883327</v>
      </c>
      <c r="X65" s="314">
        <v>-469.67198094320077</v>
      </c>
      <c r="Y65" s="314">
        <v>-826.7108619914502</v>
      </c>
      <c r="Z65" s="314">
        <v>-222.80486990419922</v>
      </c>
      <c r="AA65" s="314">
        <v>-3448.2328557233004</v>
      </c>
      <c r="AB65" s="314">
        <v>-803.09641785068186</v>
      </c>
      <c r="AC65" s="314">
        <v>-649.79879586451568</v>
      </c>
      <c r="AD65" s="314">
        <v>-1750.1407115341717</v>
      </c>
      <c r="AE65" s="314">
        <v>-3455.0475308298496</v>
      </c>
      <c r="AF65" s="314">
        <v>-1134.0754332522988</v>
      </c>
      <c r="AG65" s="314">
        <v>-481.6101542021969</v>
      </c>
      <c r="AH65" s="314">
        <v>-301.4722227773384</v>
      </c>
      <c r="AI65" s="314">
        <v>-3673.6756641927045</v>
      </c>
      <c r="AJ65" s="314">
        <v>-621.65873607821482</v>
      </c>
      <c r="AK65" s="314">
        <v>-394.37674354615206</v>
      </c>
      <c r="AL65" s="314">
        <v>-765.10396672159823</v>
      </c>
      <c r="AM65" s="314">
        <v>-2080.8410745948468</v>
      </c>
      <c r="AN65" s="314">
        <v>-274.47390848836585</v>
      </c>
      <c r="AO65" s="314">
        <v>-483.84700953229185</v>
      </c>
      <c r="AP65" s="314">
        <v>-1187.3991901007989</v>
      </c>
      <c r="AQ65" s="314">
        <v>-2783.3524650403897</v>
      </c>
      <c r="AR65" s="314">
        <v>216.289737669754</v>
      </c>
      <c r="AS65" s="314">
        <v>-1667.2948363329324</v>
      </c>
      <c r="AT65" s="314">
        <v>-852.09451736152914</v>
      </c>
      <c r="AU65" s="314">
        <v>-2719.5793086002868</v>
      </c>
      <c r="AV65" s="314">
        <v>-410.81637167982592</v>
      </c>
      <c r="AW65" s="314">
        <v>-1079.618805787225</v>
      </c>
      <c r="AX65" s="314">
        <v>-848.96343586472585</v>
      </c>
      <c r="AY65" s="314">
        <v>-3024.0667600264469</v>
      </c>
      <c r="AZ65" s="314">
        <v>136.26100016498594</v>
      </c>
      <c r="BA65" s="314">
        <v>-162.18410825001865</v>
      </c>
      <c r="BB65" s="314">
        <v>-1023.0456578549688</v>
      </c>
      <c r="BC65" s="314">
        <v>-2423.30227194502</v>
      </c>
      <c r="BD65" s="314">
        <v>-435.53215050495703</v>
      </c>
      <c r="BE65" s="314">
        <v>-341.62271515501703</v>
      </c>
      <c r="BF65" s="314">
        <v>-1564.8289538900208</v>
      </c>
      <c r="BG65" s="314">
        <v>-2488.6145969632807</v>
      </c>
      <c r="BH65" s="314">
        <v>747.51828549500374</v>
      </c>
      <c r="BI65" s="314">
        <v>473.12957201499211</v>
      </c>
      <c r="BJ65" s="314">
        <v>-575.15788039997585</v>
      </c>
      <c r="BK65" s="314">
        <v>-2446.697186789921</v>
      </c>
      <c r="BL65" s="314">
        <v>157.56314854766936</v>
      </c>
      <c r="BM65" s="314">
        <v>-282.82473077433326</v>
      </c>
      <c r="BN65" s="314">
        <v>-611.21233453932791</v>
      </c>
      <c r="BO65" s="314">
        <f t="shared" ref="BO65" si="492">+BO64+BO35-BO9</f>
        <v>-54.350045774417481</v>
      </c>
      <c r="BP65" s="314">
        <f t="shared" ref="BP65" si="493">+BP64+BP35-BP9</f>
        <v>-780.77118675483189</v>
      </c>
      <c r="BQ65" s="314">
        <f t="shared" ref="BQ65" si="494">+BQ64+BQ35-BQ9</f>
        <v>-710.36604021260848</v>
      </c>
      <c r="BR65" s="314">
        <f t="shared" ref="BR65" si="495">+BR64+BR35-BR9</f>
        <v>-11.144536045677455</v>
      </c>
      <c r="BS65" s="314">
        <f t="shared" ref="BS65" si="496">+BS64+BS35-BS9</f>
        <v>-435.45226307507335</v>
      </c>
      <c r="BT65" s="314">
        <f t="shared" ref="BT65:BU65" si="497">+BT64+BT35-BT9</f>
        <v>-633.0915935579502</v>
      </c>
      <c r="BU65" s="314">
        <f t="shared" si="497"/>
        <v>-532.92949492752518</v>
      </c>
      <c r="BV65" s="314">
        <f t="shared" ref="BV65" si="498">+BV64+BV35-BV9</f>
        <v>-848.59324999371552</v>
      </c>
      <c r="BW65" s="314">
        <f t="shared" ref="BW65" si="499">+BW64+BW35-BW9</f>
        <v>-882.12466778570888</v>
      </c>
      <c r="BX65" s="314">
        <f t="shared" ref="BX65" si="500">+BX64+BX35-BX9</f>
        <v>-1014.6871201963473</v>
      </c>
      <c r="BY65" s="314">
        <f t="shared" ref="BY65" si="501">+BY64+BY35-BY9</f>
        <v>-1249.4407820379943</v>
      </c>
      <c r="BZ65" s="314">
        <f t="shared" ref="BZ65" si="502">+BZ64+BZ35-BZ9</f>
        <v>-1992.6329677466852</v>
      </c>
      <c r="CA65" s="314">
        <f t="shared" ref="CA65" si="503">+CA64+CA35-CA9</f>
        <v>-33.549085516825699</v>
      </c>
      <c r="CB65" s="314">
        <f t="shared" ref="CB65:CC65" si="504">+CB64+CB35-CB9</f>
        <v>-791.66979061284496</v>
      </c>
      <c r="CC65" s="314">
        <f t="shared" si="504"/>
        <v>-678.31078258406865</v>
      </c>
      <c r="CD65" s="314">
        <f t="shared" ref="CD65" si="505">+CD64+CD35-CD9</f>
        <v>-0.16896630789767642</v>
      </c>
      <c r="CE65" s="314">
        <f t="shared" ref="CE65" si="506">+CE64+CE35-CE9</f>
        <v>-498.91385220521607</v>
      </c>
      <c r="CF65" s="314">
        <f t="shared" ref="CF65" si="507">+CF64+CF35-CF9</f>
        <v>-663.78592894490657</v>
      </c>
      <c r="CG65" s="314">
        <f t="shared" ref="CG65" si="508">+CG64+CG35-CG9</f>
        <v>-634.33453983626805</v>
      </c>
      <c r="CH65" s="314">
        <f t="shared" ref="CH65" si="509">+CH64+CH35-CH9</f>
        <v>-792.55362310521173</v>
      </c>
      <c r="CI65" s="314">
        <f t="shared" ref="CI65" si="510">+CI64+CI35-CI9</f>
        <v>-753.68589184179825</v>
      </c>
      <c r="CJ65" s="314">
        <f t="shared" ref="CJ65:CK65" si="511">+CJ64+CJ35-CJ9</f>
        <v>-1001.3774030059342</v>
      </c>
      <c r="CK65" s="314">
        <f t="shared" si="511"/>
        <v>-1064.2075456287987</v>
      </c>
      <c r="CL65" s="314">
        <f t="shared" ref="CL65" si="512">+CL64+CL35-CL9</f>
        <v>-1788.9600113535998</v>
      </c>
      <c r="CM65" s="314">
        <f t="shared" ref="CM65" si="513">+CM64+CM35-CM9</f>
        <v>389.34470683846695</v>
      </c>
      <c r="CN65" s="314">
        <f t="shared" ref="CN65" si="514">+CN64+CN35-CN9</f>
        <v>-261.23601758373388</v>
      </c>
      <c r="CO65" s="314">
        <f t="shared" ref="CO65" si="515">+CO64+CO35-CO9</f>
        <v>-597.78067019793377</v>
      </c>
      <c r="CP65" s="314">
        <f t="shared" ref="CP65" si="516">+CP64+CP35-CP9</f>
        <v>373.50528643111659</v>
      </c>
      <c r="CQ65" s="314">
        <f t="shared" ref="CQ65" si="517">+CQ64+CQ35-CQ9</f>
        <v>-567.16400861188367</v>
      </c>
      <c r="CR65" s="314">
        <f t="shared" ref="CR65:CS65" si="518">+CR64+CR35-CR9</f>
        <v>-633.052139810683</v>
      </c>
      <c r="CS65" s="314">
        <f t="shared" si="518"/>
        <v>177.79645697801732</v>
      </c>
      <c r="CT65" s="314">
        <f t="shared" ref="CT65" si="519">+CT64+CT35-CT9</f>
        <v>-321.9830474710335</v>
      </c>
      <c r="CU65" s="314">
        <f t="shared" ref="CU65" si="520">+CU64+CU35-CU9</f>
        <v>-78.618279411182925</v>
      </c>
      <c r="CV65" s="314">
        <f t="shared" ref="CV65" si="521">+CV64+CV35-CV9</f>
        <v>-634.00092521478348</v>
      </c>
      <c r="CW65" s="314">
        <f t="shared" ref="CW65" si="522">+CW64+CW35-CW9</f>
        <v>-318.18668686333342</v>
      </c>
      <c r="CX65" s="314">
        <f t="shared" ref="CX65" si="523">+CX64+CX35-CX9</f>
        <v>-2496.0452436451833</v>
      </c>
      <c r="CY65" s="314">
        <f t="shared" ref="CY65" si="524">+CY64+CY35-CY9</f>
        <v>261.55365918176176</v>
      </c>
      <c r="CZ65" s="314">
        <f t="shared" ref="CZ65:DA65" si="525">+CZ64+CZ35-CZ9</f>
        <v>-356.90289212027187</v>
      </c>
      <c r="DA65" s="314">
        <f t="shared" si="525"/>
        <v>-707.74718491217175</v>
      </c>
      <c r="DB65" s="314">
        <f t="shared" ref="DB65" si="526">+DB64+DB35-DB9</f>
        <v>26.793153543728238</v>
      </c>
      <c r="DC65" s="314">
        <f t="shared" ref="DC65" si="527">+DC64+DC35-DC9</f>
        <v>-148.40993492297196</v>
      </c>
      <c r="DD65" s="314">
        <f t="shared" ref="DD65" si="528">+DD64+DD35-DD9</f>
        <v>-528.18201448527202</v>
      </c>
      <c r="DE65" s="314">
        <f t="shared" ref="DE65" si="529">+DE64+DE35-DE9</f>
        <v>-495.16899911429363</v>
      </c>
      <c r="DF65" s="314">
        <f t="shared" ref="DF65" si="530">+DF64+DF35-DF9</f>
        <v>-558.49897745693829</v>
      </c>
      <c r="DG65" s="314">
        <f t="shared" ref="DG65" si="531">+DG64+DG35-DG9</f>
        <v>-696.47273496293951</v>
      </c>
      <c r="DH65" s="314">
        <f t="shared" ref="DH65:DI65" si="532">+DH64+DH35-DH9</f>
        <v>-419.63136805722354</v>
      </c>
      <c r="DI65" s="314">
        <f t="shared" si="532"/>
        <v>-976.21705657693815</v>
      </c>
      <c r="DJ65" s="314">
        <f t="shared" ref="DJ65" si="533">+DJ64+DJ35-DJ9</f>
        <v>-2059.1991061956883</v>
      </c>
      <c r="DK65" s="314">
        <f t="shared" ref="DK65" si="534">+DK64+DK35-DK9</f>
        <v>313.53260530361553</v>
      </c>
      <c r="DL65" s="314">
        <f t="shared" ref="DL65" si="535">+DL64+DL35-DL9</f>
        <v>-638.61415223338554</v>
      </c>
      <c r="DM65" s="314">
        <f t="shared" ref="DM65" si="536">+DM64+DM35-DM9</f>
        <v>-808.99388632252726</v>
      </c>
      <c r="DN65" s="314">
        <f t="shared" ref="DN65" si="537">+DN64+DN35-DN9</f>
        <v>150.71542539061602</v>
      </c>
      <c r="DO65" s="314">
        <f t="shared" ref="DO65" si="538">+DO64+DO35-DO9</f>
        <v>-295.11489848113411</v>
      </c>
      <c r="DP65" s="314">
        <f t="shared" ref="DP65:DQ65" si="539">+DP64+DP35-DP9</f>
        <v>-337.21068111167881</v>
      </c>
      <c r="DQ65" s="314">
        <f t="shared" si="539"/>
        <v>93.933465962068112</v>
      </c>
      <c r="DR65" s="314">
        <f t="shared" ref="DR65" si="540">+DR64+DR35-DR9</f>
        <v>-361.74217652518718</v>
      </c>
      <c r="DS65" s="314">
        <f t="shared" ref="DS65" si="541">+DS64+DS35-DS9</f>
        <v>-33.663512214220418</v>
      </c>
      <c r="DT65" s="314">
        <f t="shared" ref="DT65" si="542">+DT64+DT35-DT9</f>
        <v>-621.68192081819143</v>
      </c>
      <c r="DU65" s="314">
        <f t="shared" ref="DU65" si="543">+DU64+DU35-DU9</f>
        <v>-710.67349123436065</v>
      </c>
      <c r="DV65" s="314">
        <f t="shared" ref="DV65" si="544">+DV64+DV35-DV9</f>
        <v>-2341.3202521401508</v>
      </c>
      <c r="DW65" s="314">
        <f t="shared" ref="DW65" si="545">+DW64+DW35-DW9</f>
        <v>401.12571356579105</v>
      </c>
      <c r="DX65" s="314">
        <f t="shared" ref="DX65:DY65" si="546">+DX64+DX35-DX9</f>
        <v>-340.41271041980536</v>
      </c>
      <c r="DY65" s="314">
        <f t="shared" si="546"/>
        <v>-682.37173922420141</v>
      </c>
      <c r="DZ65" s="314">
        <f t="shared" ref="DZ65" si="547">+DZ64+DZ35-DZ9</f>
        <v>65.116108747397504</v>
      </c>
      <c r="EA65" s="314">
        <f t="shared" ref="EA65" si="548">+EA64+EA35-EA9</f>
        <v>-116.93125307245663</v>
      </c>
      <c r="EB65" s="314">
        <f t="shared" ref="EB65" si="549">+EB64+EB35-EB9</f>
        <v>-342.56159922109282</v>
      </c>
      <c r="EC65" s="314">
        <f t="shared" ref="EC65" si="550">+EC64+EC35-EC9</f>
        <v>-119.05158925823508</v>
      </c>
      <c r="ED65" s="314">
        <f t="shared" ref="ED65" si="551">+ED64+ED35-ED9</f>
        <v>-399.02704668021761</v>
      </c>
      <c r="EE65" s="314">
        <f t="shared" ref="EE65" si="552">+EE64+EE35-EE9</f>
        <v>-247.02533078314571</v>
      </c>
      <c r="EF65" s="314">
        <f t="shared" ref="EF65:EG65" si="553">+EF64+EF35-EF9</f>
        <v>-304.69558021186799</v>
      </c>
      <c r="EG65" s="314">
        <f t="shared" si="553"/>
        <v>-325.63402197483879</v>
      </c>
      <c r="EH65" s="314">
        <f t="shared" ref="EH65" si="554">+EH64+EH35-EH9</f>
        <v>-1450.5114724081402</v>
      </c>
      <c r="EI65" s="314">
        <f t="shared" ref="EI65" si="555">+EI64+EI35-EI9</f>
        <v>293.23289492188803</v>
      </c>
      <c r="EJ65" s="314">
        <f t="shared" ref="EJ65" si="556">+EJ64+EJ35-EJ9</f>
        <v>-414.26647341010079</v>
      </c>
      <c r="EK65" s="314">
        <f t="shared" ref="EK65" si="557">+EK64+EK35-EK9</f>
        <v>-153.44033000015219</v>
      </c>
      <c r="EL65" s="314">
        <f t="shared" ref="EL65" si="558">+EL64+EL35-EL9</f>
        <v>197.90838693791119</v>
      </c>
      <c r="EM65" s="314">
        <f t="shared" ref="EM65" si="559">+EM64+EM35-EM9</f>
        <v>-249.64287055010209</v>
      </c>
      <c r="EN65" s="314">
        <f t="shared" ref="EN65:EO65" si="560">+EN64+EN35-EN9</f>
        <v>-432.11252592010248</v>
      </c>
      <c r="EO65" s="314">
        <f t="shared" si="560"/>
        <v>-335.41481205009717</v>
      </c>
      <c r="EP65" s="314">
        <f t="shared" ref="EP65" si="561">+EP64+EP35-EP9</f>
        <v>-419.57307629609716</v>
      </c>
      <c r="EQ65" s="314">
        <f t="shared" ref="EQ65" si="562">+EQ64+EQ35-EQ9</f>
        <v>-432.41130175460319</v>
      </c>
      <c r="ER65" s="314">
        <f t="shared" ref="ER65" si="563">+ER64+ER35-ER9</f>
        <v>-38.130578344186233</v>
      </c>
      <c r="ES65" s="314">
        <f t="shared" ref="ES65" si="564">+ES64+ES35-ES9</f>
        <v>-345.11646873610158</v>
      </c>
      <c r="ET65" s="314">
        <f t="shared" ref="ET65" si="565">+ET64+ET35-ET9</f>
        <v>-2400.1054179601019</v>
      </c>
      <c r="EU65" s="314">
        <f t="shared" ref="EU65" si="566">+EU64+EU35-EU9</f>
        <v>442.73037838126618</v>
      </c>
      <c r="EV65" s="314">
        <f t="shared" ref="EV65:EW65" si="567">+EV64+EV35-EV9</f>
        <v>-552.13360451501774</v>
      </c>
      <c r="EW65" s="314">
        <f t="shared" si="567"/>
        <v>325.69296380350306</v>
      </c>
      <c r="EX65" s="314">
        <f t="shared" ref="EX65" si="568">+EX64+EX35-EX9</f>
        <v>47.151961720949473</v>
      </c>
      <c r="EY65" s="314">
        <f t="shared" ref="EY65" si="569">+EY64+EY35-EY9</f>
        <v>-1218.6223280026982</v>
      </c>
      <c r="EZ65" s="314">
        <f t="shared" ref="EZ65" si="570">+EZ64+EZ35-EZ9</f>
        <v>-495.8244700511824</v>
      </c>
      <c r="FA65" s="314">
        <f t="shared" ref="FA65" si="571">+FA64+FA35-FA9</f>
        <v>-461.9249487186363</v>
      </c>
      <c r="FB65" s="314">
        <f t="shared" ref="FB65" si="572">+FB64+FB35-FB9</f>
        <v>-373.93924130546429</v>
      </c>
      <c r="FC65" s="314">
        <f t="shared" ref="FC65" si="573">+FC64+FC35-FC9</f>
        <v>-16.230327337428434</v>
      </c>
      <c r="FD65" s="314">
        <f t="shared" ref="FD65:FE65" si="574">+FD64+FD35-FD9</f>
        <v>-583.15883637362299</v>
      </c>
      <c r="FE65" s="314">
        <f t="shared" si="574"/>
        <v>-478.34922743439711</v>
      </c>
      <c r="FF65" s="314">
        <f t="shared" ref="FF65" si="575">+FF64+FF35-FF9</f>
        <v>-1658.0712447922647</v>
      </c>
      <c r="FG65" s="314">
        <f t="shared" ref="FG65" si="576">+FG64+FG35-FG9</f>
        <v>96.00470666852857</v>
      </c>
      <c r="FH65" s="314">
        <f t="shared" ref="FH65" si="577">+FH64+FH35-FH9</f>
        <v>-318.2055658375001</v>
      </c>
      <c r="FI65" s="314">
        <f t="shared" ref="FI65" si="578">+FI64+FI35-FI9</f>
        <v>-188.61551251085393</v>
      </c>
      <c r="FJ65" s="314">
        <f t="shared" ref="FJ65" si="579">+FJ64+FJ35-FJ9</f>
        <v>120.34590170908871</v>
      </c>
      <c r="FK65" s="314">
        <f t="shared" ref="FK65" si="580">+FK64+FK35-FK9</f>
        <v>-631.80824985421953</v>
      </c>
      <c r="FL65" s="314">
        <f t="shared" ref="FL65:FM65" si="581">+FL64+FL35-FL9</f>
        <v>-568.15645764209489</v>
      </c>
      <c r="FM65" s="314">
        <f t="shared" si="581"/>
        <v>-305.30582416994764</v>
      </c>
      <c r="FN65" s="314">
        <f t="shared" ref="FN65" si="582">+FN64+FN35-FN9</f>
        <v>-548.31853692490313</v>
      </c>
      <c r="FO65" s="314">
        <f t="shared" ref="FO65" si="583">+FO64+FO35-FO9</f>
        <v>4.6609252301238939</v>
      </c>
      <c r="FP65" s="314">
        <f t="shared" ref="FP65" si="584">+FP64+FP35-FP9</f>
        <v>-437.99128239835761</v>
      </c>
      <c r="FQ65" s="314">
        <f t="shared" ref="FQ65" si="585">+FQ64+FQ35-FQ9</f>
        <v>-248.29511435354016</v>
      </c>
      <c r="FR65" s="314">
        <f t="shared" ref="FR65" si="586">+FR64+FR35-FR9</f>
        <v>-2337.7803632745481</v>
      </c>
      <c r="FS65" s="314">
        <f t="shared" ref="FS65" si="587">+FS64+FS35-FS9</f>
        <v>542.93242636998889</v>
      </c>
      <c r="FT65" s="314">
        <f t="shared" ref="FT65:FU65" si="588">+FT64+FT35-FT9</f>
        <v>-603.25081117000423</v>
      </c>
      <c r="FU65" s="314">
        <f t="shared" si="588"/>
        <v>196.57938496500128</v>
      </c>
      <c r="FV65" s="314">
        <f t="shared" ref="FV65" si="589">+FV64+FV35-FV9</f>
        <v>419.54103650499337</v>
      </c>
      <c r="FW65" s="314">
        <f t="shared" ref="FW65" si="590">+FW64+FW35-FW9</f>
        <v>-81.905042764993141</v>
      </c>
      <c r="FX65" s="314">
        <f t="shared" ref="FX65" si="591">+FX64+FX35-FX9</f>
        <v>-499.82010199001843</v>
      </c>
      <c r="FY65" s="314">
        <f t="shared" ref="FY65" si="592">+FY64+FY35-FY9</f>
        <v>-372.73545406495828</v>
      </c>
      <c r="FZ65" s="314">
        <f t="shared" ref="FZ65" si="593">+FZ64+FZ35-FZ9</f>
        <v>-490.92366688500829</v>
      </c>
      <c r="GA65" s="314">
        <f t="shared" ref="GA65" si="594">+GA64+GA35-GA9</f>
        <v>-159.38653690500121</v>
      </c>
      <c r="GB65" s="314">
        <f t="shared" ref="GB65:GC65" si="595">+GB64+GB35-GB9</f>
        <v>-316.61120396999928</v>
      </c>
      <c r="GC65" s="314">
        <f t="shared" si="595"/>
        <v>-508.39015538000882</v>
      </c>
      <c r="GD65" s="314">
        <f t="shared" ref="GD65" si="596">+GD64+GD35-GD9</f>
        <v>-1598.3009125950118</v>
      </c>
      <c r="GE65" s="314">
        <f>+GE64+GE35-GE9</f>
        <v>441.34520973501645</v>
      </c>
      <c r="GF65" s="314">
        <f>+GF64+GF35-GF9</f>
        <v>-716.362925224989</v>
      </c>
      <c r="GG65" s="314">
        <f t="shared" ref="GG65" si="597">+GG64+GG35-GG9</f>
        <v>-160.51443501498466</v>
      </c>
      <c r="GH65" s="314">
        <f t="shared" ref="GH65" si="598">+GH64+GH35-GH9</f>
        <v>451.58570494497809</v>
      </c>
      <c r="GI65" s="314">
        <f>+GI64+GI35-GI9</f>
        <v>-339.07730791998893</v>
      </c>
      <c r="GJ65" s="314">
        <f t="shared" ref="GJ65" si="599">+GJ64+GJ35-GJ9</f>
        <v>-454.1311121800062</v>
      </c>
      <c r="GK65" s="314">
        <f t="shared" ref="GK65" si="600">+GK64+GK35-GK9</f>
        <v>-462.44218187496961</v>
      </c>
      <c r="GL65" s="314">
        <f t="shared" ref="GL65" si="601">+GL64+GL35-GL9</f>
        <v>-684.86718871505968</v>
      </c>
      <c r="GM65" s="314">
        <f t="shared" ref="GM65" si="602">+GM64+GM35-GM9</f>
        <v>-417.51958329999161</v>
      </c>
      <c r="GN65" s="314">
        <f t="shared" ref="GN65:GO65" si="603">+GN64+GN35-GN9</f>
        <v>-495.72086689497127</v>
      </c>
      <c r="GO65" s="314">
        <f t="shared" si="603"/>
        <v>-662.33182883836616</v>
      </c>
      <c r="GP65" s="314">
        <f t="shared" ref="GP65:GR65" si="604">+GP64+GP35-GP9</f>
        <v>-1330.5619012299435</v>
      </c>
      <c r="GQ65" s="314">
        <f t="shared" si="604"/>
        <v>253.88348557001711</v>
      </c>
      <c r="GR65" s="314">
        <f t="shared" si="604"/>
        <v>361.24165440499553</v>
      </c>
      <c r="GS65" s="314">
        <f t="shared" ref="GS65" si="605">+GS64+GS35-GS9</f>
        <v>132.39314551999144</v>
      </c>
      <c r="GT65" s="314">
        <f t="shared" ref="GT65" si="606">+GT64+GT35-GT9</f>
        <v>556.60834625500274</v>
      </c>
      <c r="GU65" s="314">
        <f>+GU64+GU35-GU9</f>
        <v>73.799418945007488</v>
      </c>
      <c r="GV65" s="314">
        <f t="shared" ref="GV65" si="607">+GV64+GV35-GV9</f>
        <v>-157.27819318501713</v>
      </c>
      <c r="GW65" s="314">
        <f t="shared" ref="GW65" si="608">+GW64+GW35-GW9</f>
        <v>37.105348250032648</v>
      </c>
      <c r="GX65" s="314">
        <f t="shared" ref="GX65" si="609">+GX64+GX35-GX9</f>
        <v>-391.28025498497101</v>
      </c>
      <c r="GY65" s="314">
        <f t="shared" ref="GY65:GZ65" si="610">+GY64+GY35-GY9</f>
        <v>-220.98297366503763</v>
      </c>
      <c r="GZ65" s="314">
        <f t="shared" si="610"/>
        <v>-355.81495916497533</v>
      </c>
      <c r="HA65" s="314">
        <f t="shared" ref="HA65" si="611">+HA64+HA35-HA9</f>
        <v>-635.72070742499989</v>
      </c>
      <c r="HB65" s="314">
        <f>+HB64+HB35-HB9</f>
        <v>-1455.1615201999459</v>
      </c>
      <c r="HC65" s="314">
        <f t="shared" ref="HC65:HE65" si="612">+HC64+HC35-HC9</f>
        <v>407.41168035186627</v>
      </c>
      <c r="HD65" s="314">
        <f t="shared" si="612"/>
        <v>-538.72681039311317</v>
      </c>
      <c r="HE65" s="314">
        <f t="shared" si="612"/>
        <v>288.87827858891626</v>
      </c>
      <c r="HF65" s="314">
        <f t="shared" ref="HF65:HG65" si="613">+HF64+HF35-HF9</f>
        <v>133.87044304187219</v>
      </c>
      <c r="HG65" s="314">
        <f t="shared" si="613"/>
        <v>-160.5989425231019</v>
      </c>
      <c r="HH65" s="314">
        <f t="shared" ref="HH65:HI65" si="614">+HH64+HH35-HH9</f>
        <v>-256.09623129310359</v>
      </c>
      <c r="HI65" s="314">
        <f t="shared" si="614"/>
        <v>-64.002404138113747</v>
      </c>
      <c r="HJ65" s="314">
        <f t="shared" ref="HJ65:HK65" si="615">+HJ64+HJ35-HJ9</f>
        <v>-110.69362409311633</v>
      </c>
      <c r="HK65" s="314">
        <f t="shared" si="615"/>
        <v>-436.51630630809791</v>
      </c>
      <c r="HL65" s="314">
        <f t="shared" ref="HL65:HM65" si="616">+HL64+HL35-HL9</f>
        <v>-291.14242141810735</v>
      </c>
      <c r="HM65" s="314">
        <f t="shared" si="616"/>
        <v>-903.93035308315746</v>
      </c>
    </row>
    <row r="66" spans="2:221" s="102" customFormat="1" x14ac:dyDescent="0.2">
      <c r="B66" s="308"/>
      <c r="C66" s="309"/>
      <c r="D66" s="314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4"/>
      <c r="BF66" s="314"/>
      <c r="BG66" s="314"/>
      <c r="BH66" s="314"/>
      <c r="BI66" s="314"/>
      <c r="BJ66" s="314"/>
      <c r="BK66" s="314"/>
      <c r="BL66" s="314"/>
      <c r="BM66" s="314"/>
      <c r="BN66" s="314"/>
      <c r="BO66" s="314"/>
      <c r="BP66" s="314"/>
      <c r="BQ66" s="314"/>
      <c r="BR66" s="314"/>
      <c r="BS66" s="314"/>
      <c r="BT66" s="314"/>
      <c r="BU66" s="314"/>
      <c r="BV66" s="314"/>
      <c r="BW66" s="314"/>
      <c r="BX66" s="314"/>
      <c r="BY66" s="314"/>
      <c r="BZ66" s="314"/>
      <c r="CA66" s="314"/>
      <c r="CB66" s="314"/>
      <c r="CC66" s="314"/>
      <c r="CD66" s="314"/>
      <c r="CE66" s="314"/>
      <c r="CF66" s="314"/>
      <c r="CG66" s="314"/>
      <c r="CH66" s="314"/>
      <c r="CI66" s="314"/>
      <c r="CJ66" s="314"/>
      <c r="CK66" s="314"/>
      <c r="CL66" s="314"/>
      <c r="CM66" s="314"/>
      <c r="CN66" s="314"/>
      <c r="CO66" s="314"/>
      <c r="CP66" s="314"/>
      <c r="CQ66" s="314"/>
      <c r="CR66" s="314"/>
      <c r="CS66" s="314"/>
      <c r="CT66" s="314"/>
      <c r="CU66" s="314"/>
      <c r="CV66" s="314"/>
      <c r="CW66" s="314"/>
      <c r="CX66" s="314"/>
      <c r="CY66" s="314"/>
      <c r="CZ66" s="314"/>
      <c r="DA66" s="314"/>
      <c r="DB66" s="314"/>
      <c r="DC66" s="314"/>
      <c r="DD66" s="314"/>
      <c r="DE66" s="314"/>
      <c r="DF66" s="314"/>
      <c r="DG66" s="314"/>
      <c r="DH66" s="314"/>
      <c r="DI66" s="314"/>
      <c r="DJ66" s="314"/>
      <c r="DK66" s="314"/>
      <c r="DL66" s="314"/>
      <c r="DM66" s="314"/>
      <c r="DN66" s="314"/>
      <c r="DO66" s="314"/>
      <c r="DP66" s="314"/>
      <c r="DQ66" s="314"/>
      <c r="DR66" s="314"/>
      <c r="DS66" s="314"/>
      <c r="DT66" s="314"/>
      <c r="DU66" s="314"/>
      <c r="DV66" s="314"/>
      <c r="DW66" s="314"/>
      <c r="DX66" s="314"/>
      <c r="DY66" s="314"/>
      <c r="DZ66" s="314"/>
      <c r="EA66" s="314"/>
      <c r="EB66" s="314"/>
      <c r="EC66" s="314"/>
      <c r="ED66" s="314"/>
      <c r="EE66" s="314"/>
      <c r="EF66" s="314"/>
      <c r="EG66" s="314"/>
      <c r="EH66" s="314"/>
      <c r="EI66" s="314"/>
      <c r="EJ66" s="314"/>
      <c r="EK66" s="314"/>
      <c r="EL66" s="314"/>
      <c r="EM66" s="314"/>
      <c r="EN66" s="314"/>
      <c r="EO66" s="314"/>
      <c r="EP66" s="314"/>
      <c r="EQ66" s="314"/>
      <c r="ER66" s="314"/>
      <c r="ES66" s="314"/>
      <c r="ET66" s="314"/>
      <c r="EU66" s="314"/>
      <c r="EV66" s="314"/>
      <c r="EW66" s="314"/>
      <c r="EX66" s="314"/>
      <c r="EY66" s="314"/>
      <c r="EZ66" s="314"/>
      <c r="FA66" s="314"/>
      <c r="FB66" s="314"/>
      <c r="FC66" s="314"/>
      <c r="FD66" s="314"/>
      <c r="FE66" s="314"/>
      <c r="FF66" s="314"/>
      <c r="FG66" s="314"/>
      <c r="FH66" s="314"/>
      <c r="FI66" s="314"/>
      <c r="FJ66" s="314"/>
      <c r="FK66" s="314"/>
      <c r="FL66" s="314"/>
      <c r="FM66" s="314"/>
      <c r="FN66" s="314"/>
      <c r="FO66" s="314"/>
      <c r="FP66" s="314"/>
      <c r="FQ66" s="314"/>
      <c r="FR66" s="314"/>
      <c r="FS66" s="314"/>
      <c r="FT66" s="314"/>
      <c r="FU66" s="314"/>
      <c r="FV66" s="314"/>
      <c r="FW66" s="314"/>
      <c r="FX66" s="314"/>
      <c r="FY66" s="314"/>
      <c r="FZ66" s="314"/>
      <c r="GA66" s="314"/>
      <c r="GB66" s="314"/>
      <c r="GC66" s="314"/>
      <c r="GD66" s="314"/>
      <c r="GE66" s="314"/>
      <c r="GF66" s="314"/>
      <c r="GG66" s="314"/>
      <c r="GH66" s="314"/>
      <c r="GI66" s="314"/>
      <c r="GJ66" s="314"/>
      <c r="GK66" s="314"/>
      <c r="GL66" s="314"/>
      <c r="GM66" s="314"/>
      <c r="GN66" s="314"/>
      <c r="GO66" s="314"/>
      <c r="GP66" s="314"/>
      <c r="GQ66" s="314"/>
      <c r="GR66" s="314"/>
      <c r="GS66" s="314"/>
      <c r="GT66" s="314"/>
      <c r="GU66" s="314"/>
      <c r="GV66" s="314"/>
      <c r="GW66" s="314"/>
      <c r="GX66" s="314"/>
      <c r="GY66" s="314"/>
      <c r="GZ66" s="314"/>
      <c r="HA66" s="314"/>
      <c r="HB66" s="314"/>
      <c r="HC66" s="314"/>
      <c r="HD66" s="314"/>
      <c r="HE66" s="314"/>
      <c r="HF66" s="314"/>
      <c r="HG66" s="314"/>
      <c r="HH66" s="314"/>
      <c r="HI66" s="314"/>
      <c r="HJ66" s="314"/>
      <c r="HK66" s="314"/>
      <c r="HL66" s="314"/>
      <c r="HM66" s="314"/>
    </row>
    <row r="67" spans="2:221" s="102" customFormat="1" x14ac:dyDescent="0.2">
      <c r="B67" s="308"/>
      <c r="C67" s="335" t="s">
        <v>278</v>
      </c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4"/>
      <c r="BF67" s="314"/>
      <c r="BG67" s="314"/>
      <c r="BH67" s="314"/>
      <c r="BI67" s="314"/>
      <c r="BJ67" s="314"/>
      <c r="BK67" s="314"/>
      <c r="BL67" s="314"/>
      <c r="BM67" s="314"/>
      <c r="BN67" s="314"/>
      <c r="BO67" s="314"/>
      <c r="BP67" s="314"/>
      <c r="BQ67" s="314"/>
      <c r="BR67" s="314"/>
      <c r="BS67" s="314"/>
      <c r="BT67" s="314"/>
      <c r="BU67" s="314"/>
      <c r="BV67" s="314"/>
      <c r="BW67" s="314"/>
      <c r="BX67" s="314"/>
      <c r="BY67" s="314"/>
      <c r="BZ67" s="314"/>
      <c r="CA67" s="314"/>
      <c r="CB67" s="314"/>
      <c r="CC67" s="314"/>
      <c r="CD67" s="314"/>
      <c r="CE67" s="314"/>
      <c r="CF67" s="314"/>
      <c r="CG67" s="314"/>
      <c r="CH67" s="314"/>
      <c r="CI67" s="314"/>
      <c r="CJ67" s="314"/>
      <c r="CK67" s="314"/>
      <c r="CL67" s="314"/>
      <c r="CM67" s="314"/>
      <c r="CN67" s="314"/>
      <c r="CO67" s="314"/>
      <c r="CP67" s="314"/>
      <c r="CQ67" s="314"/>
      <c r="CR67" s="314"/>
      <c r="CS67" s="314"/>
      <c r="CT67" s="314"/>
      <c r="CU67" s="314"/>
      <c r="CV67" s="314"/>
      <c r="CW67" s="314"/>
      <c r="CX67" s="314"/>
      <c r="CY67" s="314"/>
      <c r="CZ67" s="314"/>
      <c r="DA67" s="314"/>
      <c r="DB67" s="314"/>
      <c r="DC67" s="314"/>
      <c r="DD67" s="314"/>
      <c r="DE67" s="314"/>
      <c r="DF67" s="314"/>
      <c r="DG67" s="314"/>
      <c r="DH67" s="314"/>
      <c r="DI67" s="314"/>
      <c r="DJ67" s="314"/>
      <c r="DK67" s="314"/>
      <c r="DL67" s="314"/>
      <c r="DM67" s="314"/>
      <c r="DN67" s="314"/>
      <c r="DO67" s="314"/>
      <c r="DP67" s="314"/>
      <c r="DQ67" s="314"/>
      <c r="DR67" s="314"/>
      <c r="DS67" s="314"/>
      <c r="DT67" s="314"/>
      <c r="DU67" s="314"/>
      <c r="DV67" s="314"/>
      <c r="DW67" s="314"/>
      <c r="DX67" s="314"/>
      <c r="DY67" s="314"/>
      <c r="DZ67" s="314"/>
      <c r="EA67" s="314"/>
      <c r="EB67" s="314"/>
      <c r="EC67" s="314"/>
      <c r="ED67" s="314"/>
      <c r="EE67" s="314"/>
      <c r="EF67" s="314"/>
      <c r="EG67" s="314"/>
      <c r="EH67" s="314"/>
      <c r="EI67" s="314"/>
      <c r="EJ67" s="314"/>
      <c r="EK67" s="314"/>
      <c r="EL67" s="314"/>
      <c r="EM67" s="314"/>
      <c r="EN67" s="314"/>
      <c r="EO67" s="314"/>
      <c r="EP67" s="314"/>
      <c r="EQ67" s="314"/>
      <c r="ER67" s="314"/>
      <c r="ES67" s="314"/>
      <c r="ET67" s="314"/>
      <c r="EU67" s="314"/>
      <c r="EV67" s="314"/>
      <c r="EW67" s="314"/>
      <c r="EX67" s="314"/>
      <c r="EY67" s="314"/>
      <c r="EZ67" s="314"/>
      <c r="FA67" s="314"/>
      <c r="FB67" s="314"/>
      <c r="FC67" s="314"/>
      <c r="FD67" s="314"/>
      <c r="FE67" s="314"/>
      <c r="FF67" s="314"/>
      <c r="FG67" s="314"/>
      <c r="FH67" s="314"/>
      <c r="FI67" s="314"/>
      <c r="FJ67" s="314"/>
      <c r="FK67" s="314"/>
      <c r="FL67" s="314"/>
      <c r="FM67" s="314"/>
      <c r="FN67" s="314"/>
      <c r="FO67" s="314"/>
      <c r="FP67" s="314"/>
      <c r="FQ67" s="314"/>
      <c r="FR67" s="314"/>
      <c r="FS67" s="314"/>
      <c r="FT67" s="314"/>
      <c r="FU67" s="314"/>
      <c r="FV67" s="314"/>
      <c r="FW67" s="314"/>
      <c r="FX67" s="314"/>
      <c r="FY67" s="314"/>
      <c r="FZ67" s="314"/>
      <c r="GA67" s="314"/>
      <c r="GB67" s="314"/>
      <c r="GC67" s="314"/>
      <c r="GD67" s="314"/>
      <c r="GE67" s="314"/>
      <c r="GF67" s="314"/>
      <c r="GG67" s="314"/>
      <c r="GH67" s="314"/>
      <c r="GI67" s="314"/>
      <c r="GJ67" s="314"/>
      <c r="GK67" s="314"/>
      <c r="GL67" s="314"/>
      <c r="GM67" s="314"/>
      <c r="GN67" s="314"/>
      <c r="GO67" s="314"/>
      <c r="GP67" s="314"/>
      <c r="GQ67" s="314"/>
      <c r="GR67" s="314"/>
      <c r="GS67" s="314"/>
      <c r="GT67" s="314"/>
      <c r="GU67" s="314"/>
      <c r="GV67" s="314"/>
      <c r="GW67" s="314"/>
      <c r="GX67" s="314"/>
      <c r="GY67" s="314"/>
      <c r="GZ67" s="314"/>
      <c r="HA67" s="314"/>
      <c r="HB67" s="314"/>
      <c r="HC67" s="314"/>
      <c r="HD67" s="314"/>
      <c r="HE67" s="314"/>
      <c r="HF67" s="314"/>
      <c r="HG67" s="314"/>
      <c r="HH67" s="314"/>
      <c r="HI67" s="314"/>
      <c r="HJ67" s="314"/>
      <c r="HK67" s="314"/>
      <c r="HL67" s="314"/>
      <c r="HM67" s="314"/>
    </row>
    <row r="68" spans="2:221" s="102" customFormat="1" x14ac:dyDescent="0.2">
      <c r="B68" s="308"/>
      <c r="C68" s="336" t="s">
        <v>279</v>
      </c>
      <c r="D68" s="314">
        <v>1799.4192497821289</v>
      </c>
      <c r="E68" s="314">
        <v>1835.7418970575245</v>
      </c>
      <c r="F68" s="314">
        <v>1732.2526188242327</v>
      </c>
      <c r="G68" s="314">
        <v>1591.3656711709186</v>
      </c>
      <c r="H68" s="314">
        <v>1651.7354824328065</v>
      </c>
      <c r="I68" s="314">
        <v>1684.805430188999</v>
      </c>
      <c r="J68" s="314">
        <v>1592.8936603495013</v>
      </c>
      <c r="K68" s="314">
        <v>1272.3435110064979</v>
      </c>
      <c r="L68" s="314">
        <v>1515.9421724350668</v>
      </c>
      <c r="M68" s="314">
        <v>1426.4089501950091</v>
      </c>
      <c r="N68" s="314">
        <v>1121.1674527800155</v>
      </c>
      <c r="O68" s="314">
        <v>1206.0406234500133</v>
      </c>
      <c r="P68" s="314">
        <v>474.45893774963838</v>
      </c>
      <c r="Q68" s="314">
        <v>446.81444761584476</v>
      </c>
      <c r="R68" s="314">
        <v>452.76080424643436</v>
      </c>
      <c r="S68" s="314">
        <v>425.38506017021143</v>
      </c>
      <c r="T68" s="314">
        <v>467.32018521319242</v>
      </c>
      <c r="U68" s="314">
        <v>424.70725273071662</v>
      </c>
      <c r="V68" s="314">
        <v>446.38625464711811</v>
      </c>
      <c r="W68" s="314">
        <v>497.32820446649743</v>
      </c>
      <c r="X68" s="314">
        <v>501.87951686703599</v>
      </c>
      <c r="Y68" s="314">
        <v>420.38470048021657</v>
      </c>
      <c r="Z68" s="314">
        <v>440.57544397420133</v>
      </c>
      <c r="AA68" s="314">
        <v>369.41295750277936</v>
      </c>
      <c r="AB68" s="314">
        <v>449.25760534357329</v>
      </c>
      <c r="AC68" s="314">
        <v>369.9134494149983</v>
      </c>
      <c r="AD68" s="314">
        <v>367.06620977496834</v>
      </c>
      <c r="AE68" s="314">
        <v>405.12840663737876</v>
      </c>
      <c r="AF68" s="314">
        <v>401.81228420242644</v>
      </c>
      <c r="AG68" s="314">
        <v>415.03750200301585</v>
      </c>
      <c r="AH68" s="314">
        <v>410.56699727072908</v>
      </c>
      <c r="AI68" s="314">
        <v>424.3186989566351</v>
      </c>
      <c r="AJ68" s="314">
        <v>429.85418932299956</v>
      </c>
      <c r="AK68" s="314">
        <v>410.91613638599972</v>
      </c>
      <c r="AL68" s="314">
        <v>398.91056928800015</v>
      </c>
      <c r="AM68" s="314">
        <v>445.12453519199937</v>
      </c>
      <c r="AN68" s="314">
        <v>414.12703685800091</v>
      </c>
      <c r="AO68" s="314">
        <v>398.44335044400032</v>
      </c>
      <c r="AP68" s="314">
        <v>404.27853287750008</v>
      </c>
      <c r="AQ68" s="314">
        <v>376.04474016999984</v>
      </c>
      <c r="AR68" s="314">
        <v>370.87787291599932</v>
      </c>
      <c r="AS68" s="314">
        <v>253.66765119999909</v>
      </c>
      <c r="AT68" s="314">
        <v>322.14259125049944</v>
      </c>
      <c r="AU68" s="314">
        <v>325.65539563999999</v>
      </c>
      <c r="AV68" s="314">
        <v>340.1603742900013</v>
      </c>
      <c r="AW68" s="314">
        <v>354.87240842000142</v>
      </c>
      <c r="AX68" s="314">
        <v>407.29649523000091</v>
      </c>
      <c r="AY68" s="314">
        <v>413.61289449506296</v>
      </c>
      <c r="AZ68" s="314">
        <v>394.46832946500211</v>
      </c>
      <c r="BA68" s="314">
        <v>345.9359420700024</v>
      </c>
      <c r="BB68" s="314">
        <v>358.68987153500285</v>
      </c>
      <c r="BC68" s="314">
        <v>327.31480712500166</v>
      </c>
      <c r="BD68" s="314">
        <v>323.02967980500591</v>
      </c>
      <c r="BE68" s="314">
        <v>303.66903643500382</v>
      </c>
      <c r="BF68" s="314">
        <v>263.056348830003</v>
      </c>
      <c r="BG68" s="314">
        <v>231.41238771000275</v>
      </c>
      <c r="BH68" s="314">
        <v>247.95529424500563</v>
      </c>
      <c r="BI68" s="314">
        <v>320.00996824500265</v>
      </c>
      <c r="BJ68" s="314">
        <v>347.63976918500339</v>
      </c>
      <c r="BK68" s="314">
        <v>290.43559177500163</v>
      </c>
      <c r="BL68" s="314">
        <v>292.36625583500432</v>
      </c>
      <c r="BM68" s="314">
        <v>351.27911488500217</v>
      </c>
      <c r="BN68" s="314">
        <v>364.414879100002</v>
      </c>
      <c r="BO68" s="314">
        <f t="shared" ref="BO68:BT68" si="617">+BO22</f>
        <v>156.5061986019567</v>
      </c>
      <c r="BP68" s="314">
        <f t="shared" si="617"/>
        <v>159.66105606807454</v>
      </c>
      <c r="BQ68" s="314">
        <f t="shared" si="617"/>
        <v>158.29168307960717</v>
      </c>
      <c r="BR68" s="314">
        <f t="shared" si="617"/>
        <v>147.60559186525617</v>
      </c>
      <c r="BS68" s="314">
        <f t="shared" si="617"/>
        <v>148.34647389169996</v>
      </c>
      <c r="BT68" s="314">
        <f t="shared" si="617"/>
        <v>150.86238185888865</v>
      </c>
      <c r="BU68" s="314">
        <f t="shared" ref="BU68:EF68" si="618">+BU22</f>
        <v>150.71477134190204</v>
      </c>
      <c r="BV68" s="314">
        <f t="shared" si="618"/>
        <v>151.98003124866517</v>
      </c>
      <c r="BW68" s="314">
        <f t="shared" si="618"/>
        <v>150.06600165586718</v>
      </c>
      <c r="BX68" s="314">
        <f t="shared" si="618"/>
        <v>141.2217488902553</v>
      </c>
      <c r="BY68" s="314">
        <f t="shared" si="618"/>
        <v>142.77130928797163</v>
      </c>
      <c r="BZ68" s="314">
        <f t="shared" si="618"/>
        <v>141.39200199198453</v>
      </c>
      <c r="CA68" s="314">
        <f t="shared" si="618"/>
        <v>162.29620225860214</v>
      </c>
      <c r="CB68" s="314">
        <f t="shared" si="618"/>
        <v>150.35364862945784</v>
      </c>
      <c r="CC68" s="314">
        <f t="shared" si="618"/>
        <v>154.67033432513242</v>
      </c>
      <c r="CD68" s="314">
        <f t="shared" si="618"/>
        <v>147.76495330452087</v>
      </c>
      <c r="CE68" s="314">
        <f t="shared" si="618"/>
        <v>136.31785584774491</v>
      </c>
      <c r="CF68" s="314">
        <f t="shared" si="618"/>
        <v>140.62444357845084</v>
      </c>
      <c r="CG68" s="314">
        <f t="shared" si="618"/>
        <v>152.02455111652247</v>
      </c>
      <c r="CH68" s="314">
        <f t="shared" si="618"/>
        <v>149.98521785677784</v>
      </c>
      <c r="CI68" s="314">
        <f t="shared" si="618"/>
        <v>144.37648567381783</v>
      </c>
      <c r="CJ68" s="314">
        <f t="shared" si="618"/>
        <v>149.52086139774326</v>
      </c>
      <c r="CK68" s="314">
        <f t="shared" si="618"/>
        <v>190.83791892023169</v>
      </c>
      <c r="CL68" s="314">
        <f t="shared" si="618"/>
        <v>156.96942414852248</v>
      </c>
      <c r="CM68" s="314">
        <f t="shared" si="618"/>
        <v>175.47501343610134</v>
      </c>
      <c r="CN68" s="314">
        <f t="shared" si="618"/>
        <v>163.09558504126906</v>
      </c>
      <c r="CO68" s="314">
        <f t="shared" si="618"/>
        <v>163.30891838966562</v>
      </c>
      <c r="CP68" s="314">
        <f t="shared" si="618"/>
        <v>149.57481586388411</v>
      </c>
      <c r="CQ68" s="314">
        <f t="shared" si="618"/>
        <v>138.72262735470395</v>
      </c>
      <c r="CR68" s="314">
        <f t="shared" si="618"/>
        <v>132.08725726162854</v>
      </c>
      <c r="CS68" s="314">
        <f t="shared" si="618"/>
        <v>174.20242470042032</v>
      </c>
      <c r="CT68" s="314">
        <f t="shared" si="618"/>
        <v>135.16672744511209</v>
      </c>
      <c r="CU68" s="314">
        <f t="shared" si="618"/>
        <v>131.2062918286689</v>
      </c>
      <c r="CV68" s="314">
        <f t="shared" si="618"/>
        <v>129.66449246104006</v>
      </c>
      <c r="CW68" s="314">
        <f t="shared" si="618"/>
        <v>119.2144113646917</v>
      </c>
      <c r="CX68" s="314">
        <f t="shared" si="618"/>
        <v>120.53405367704759</v>
      </c>
      <c r="CY68" s="314">
        <f t="shared" si="618"/>
        <v>182.31431662185517</v>
      </c>
      <c r="CZ68" s="314">
        <f t="shared" si="618"/>
        <v>131.60880441562688</v>
      </c>
      <c r="DA68" s="314">
        <f t="shared" si="618"/>
        <v>135.33448430609127</v>
      </c>
      <c r="DB68" s="314">
        <f t="shared" si="618"/>
        <v>127.3721079654412</v>
      </c>
      <c r="DC68" s="314">
        <f t="shared" si="618"/>
        <v>115.45141686739281</v>
      </c>
      <c r="DD68" s="314">
        <f t="shared" si="618"/>
        <v>127.08992458216427</v>
      </c>
      <c r="DE68" s="314">
        <f t="shared" si="618"/>
        <v>124.02541099091005</v>
      </c>
      <c r="DF68" s="314">
        <f t="shared" si="618"/>
        <v>116.6269555321328</v>
      </c>
      <c r="DG68" s="314">
        <f t="shared" si="618"/>
        <v>126.41384325192548</v>
      </c>
      <c r="DH68" s="314">
        <f t="shared" si="618"/>
        <v>126.01543199255291</v>
      </c>
      <c r="DI68" s="314">
        <f t="shared" si="618"/>
        <v>116.14169382442833</v>
      </c>
      <c r="DJ68" s="314">
        <f t="shared" si="618"/>
        <v>162.97128082039751</v>
      </c>
      <c r="DK68" s="314">
        <f t="shared" si="618"/>
        <v>135.316166734718</v>
      </c>
      <c r="DL68" s="314">
        <f t="shared" si="618"/>
        <v>131.83117857799857</v>
      </c>
      <c r="DM68" s="314">
        <f t="shared" si="618"/>
        <v>134.66493888970987</v>
      </c>
      <c r="DN68" s="314">
        <f t="shared" si="618"/>
        <v>137.15466412708747</v>
      </c>
      <c r="DO68" s="314">
        <f t="shared" si="618"/>
        <v>131.66199684519691</v>
      </c>
      <c r="DP68" s="314">
        <f t="shared" si="618"/>
        <v>146.22084103073149</v>
      </c>
      <c r="DQ68" s="314">
        <f t="shared" si="618"/>
        <v>135.52303155041048</v>
      </c>
      <c r="DR68" s="314">
        <f t="shared" si="618"/>
        <v>136.34945187074561</v>
      </c>
      <c r="DS68" s="314">
        <f t="shared" si="618"/>
        <v>138.69451384957304</v>
      </c>
      <c r="DT68" s="314">
        <f t="shared" si="618"/>
        <v>133.7676752775302</v>
      </c>
      <c r="DU68" s="314">
        <f t="shared" si="618"/>
        <v>132.11190560877165</v>
      </c>
      <c r="DV68" s="314">
        <f t="shared" si="618"/>
        <v>158.43911807033331</v>
      </c>
      <c r="DW68" s="314">
        <f t="shared" si="618"/>
        <v>140.10788047599974</v>
      </c>
      <c r="DX68" s="314">
        <f t="shared" si="618"/>
        <v>139.7901885389999</v>
      </c>
      <c r="DY68" s="314">
        <f t="shared" si="618"/>
        <v>149.95612030799995</v>
      </c>
      <c r="DZ68" s="314">
        <f t="shared" si="618"/>
        <v>140.41920471799995</v>
      </c>
      <c r="EA68" s="314">
        <f t="shared" si="618"/>
        <v>139.33953132599996</v>
      </c>
      <c r="EB68" s="314">
        <f t="shared" si="618"/>
        <v>131.15740034199987</v>
      </c>
      <c r="EC68" s="314">
        <f t="shared" si="618"/>
        <v>141.72563993200012</v>
      </c>
      <c r="ED68" s="314">
        <f t="shared" si="618"/>
        <v>125.04554858600001</v>
      </c>
      <c r="EE68" s="314">
        <f t="shared" si="618"/>
        <v>132.13938077000003</v>
      </c>
      <c r="EF68" s="314">
        <f t="shared" si="618"/>
        <v>115.94498976599984</v>
      </c>
      <c r="EG68" s="314">
        <f t="shared" ref="EG68:FI68" si="619">+EG22</f>
        <v>122.33608754999968</v>
      </c>
      <c r="EH68" s="314">
        <f t="shared" si="619"/>
        <v>206.84345787599983</v>
      </c>
      <c r="EI68" s="314">
        <f t="shared" si="619"/>
        <v>135.91212876200035</v>
      </c>
      <c r="EJ68" s="314">
        <f t="shared" si="619"/>
        <v>139.09451390800038</v>
      </c>
      <c r="EK68" s="314">
        <f t="shared" si="619"/>
        <v>139.12039418800023</v>
      </c>
      <c r="EL68" s="314">
        <f t="shared" si="619"/>
        <v>131.01778649600016</v>
      </c>
      <c r="EM68" s="314">
        <f t="shared" si="619"/>
        <v>130.79829339999989</v>
      </c>
      <c r="EN68" s="314">
        <f t="shared" si="619"/>
        <v>136.62727054800033</v>
      </c>
      <c r="EO68" s="314">
        <f t="shared" si="619"/>
        <v>135.03305211399996</v>
      </c>
      <c r="EP68" s="314">
        <f t="shared" si="619"/>
        <v>132.29684411200006</v>
      </c>
      <c r="EQ68" s="314">
        <f t="shared" si="619"/>
        <v>136.94863665150004</v>
      </c>
      <c r="ER68" s="314">
        <f t="shared" si="619"/>
        <v>124.05315004599997</v>
      </c>
      <c r="ES68" s="314">
        <f t="shared" si="619"/>
        <v>119.82525531399986</v>
      </c>
      <c r="ET68" s="314">
        <f t="shared" si="619"/>
        <v>132.16633481000005</v>
      </c>
      <c r="EU68" s="314">
        <f t="shared" si="619"/>
        <v>130.08110295399979</v>
      </c>
      <c r="EV68" s="314">
        <f t="shared" si="619"/>
        <v>120.98147832799999</v>
      </c>
      <c r="EW68" s="314">
        <f t="shared" si="619"/>
        <v>119.81529163399952</v>
      </c>
      <c r="EX68" s="314">
        <f t="shared" si="619"/>
        <v>86.782706799999914</v>
      </c>
      <c r="EY68" s="314">
        <f t="shared" si="619"/>
        <v>68.643813549999862</v>
      </c>
      <c r="EZ68" s="314">
        <f t="shared" si="619"/>
        <v>98.241130849999308</v>
      </c>
      <c r="FA68" s="314">
        <f t="shared" si="619"/>
        <v>112.03065247999955</v>
      </c>
      <c r="FB68" s="314">
        <f t="shared" si="619"/>
        <v>106.85733024999998</v>
      </c>
      <c r="FC68" s="314">
        <f t="shared" si="619"/>
        <v>103.25460852049993</v>
      </c>
      <c r="FD68" s="314">
        <f t="shared" si="619"/>
        <v>102.57969880999991</v>
      </c>
      <c r="FE68" s="314">
        <f t="shared" si="619"/>
        <v>112.15628811999999</v>
      </c>
      <c r="FF68" s="314">
        <f t="shared" si="619"/>
        <v>110.91940871000008</v>
      </c>
      <c r="FG68" s="314">
        <f t="shared" si="619"/>
        <v>116.45206954000025</v>
      </c>
      <c r="FH68" s="314">
        <f t="shared" si="619"/>
        <v>104.05292084000037</v>
      </c>
      <c r="FI68" s="314">
        <f t="shared" si="619"/>
        <v>119.65538391000072</v>
      </c>
      <c r="FJ68" s="314">
        <f t="shared" ref="FJ68:GN68" si="620">+FJ22</f>
        <v>122.3968326800005</v>
      </c>
      <c r="FK68" s="314">
        <f t="shared" si="620"/>
        <v>100.15501840000061</v>
      </c>
      <c r="FL68" s="314">
        <f t="shared" si="620"/>
        <v>132.32055734000033</v>
      </c>
      <c r="FM68" s="314">
        <f t="shared" si="620"/>
        <v>136.47176721000068</v>
      </c>
      <c r="FN68" s="314">
        <f t="shared" si="620"/>
        <v>131.2002801500002</v>
      </c>
      <c r="FO68" s="314">
        <f t="shared" si="620"/>
        <v>139.62444787000004</v>
      </c>
      <c r="FP68" s="314">
        <f t="shared" si="620"/>
        <v>127.41974937999996</v>
      </c>
      <c r="FQ68" s="314">
        <f t="shared" si="620"/>
        <v>139.73868624000013</v>
      </c>
      <c r="FR68" s="314">
        <f t="shared" si="620"/>
        <v>146.4544588750629</v>
      </c>
      <c r="FS68" s="314">
        <f t="shared" si="620"/>
        <v>133.77267623500032</v>
      </c>
      <c r="FT68" s="314">
        <f t="shared" si="620"/>
        <v>132.91123896500113</v>
      </c>
      <c r="FU68" s="314">
        <f t="shared" si="620"/>
        <v>127.78441426500062</v>
      </c>
      <c r="FV68" s="314">
        <f t="shared" si="620"/>
        <v>118.95435976500087</v>
      </c>
      <c r="FW68" s="314">
        <f t="shared" si="620"/>
        <v>116.54612918500057</v>
      </c>
      <c r="FX68" s="314">
        <f t="shared" si="620"/>
        <v>110.43545312000093</v>
      </c>
      <c r="FY68" s="314">
        <f t="shared" si="620"/>
        <v>123.01346347500095</v>
      </c>
      <c r="FZ68" s="314">
        <f t="shared" si="620"/>
        <v>116.87589322500058</v>
      </c>
      <c r="GA68" s="314">
        <f t="shared" si="620"/>
        <v>118.80051483500132</v>
      </c>
      <c r="GB68" s="314">
        <f t="shared" si="620"/>
        <v>127.80878269000081</v>
      </c>
      <c r="GC68" s="314">
        <f t="shared" si="620"/>
        <v>109.92610157000003</v>
      </c>
      <c r="GD68" s="314">
        <f t="shared" si="620"/>
        <v>89.579922865000825</v>
      </c>
      <c r="GE68" s="314">
        <f t="shared" si="620"/>
        <v>106.83233682500085</v>
      </c>
      <c r="GF68" s="314">
        <f t="shared" si="620"/>
        <v>111.95603460500297</v>
      </c>
      <c r="GG68" s="314">
        <f t="shared" si="620"/>
        <v>104.24130837500208</v>
      </c>
      <c r="GH68" s="314">
        <f t="shared" si="620"/>
        <v>106.32095517500103</v>
      </c>
      <c r="GI68" s="314">
        <f t="shared" si="620"/>
        <v>91.679763360001289</v>
      </c>
      <c r="GJ68" s="314">
        <f t="shared" si="620"/>
        <v>105.66831790000151</v>
      </c>
      <c r="GK68" s="314">
        <f t="shared" si="620"/>
        <v>93.225032275000956</v>
      </c>
      <c r="GL68" s="314">
        <f t="shared" si="620"/>
        <v>78.272714305001131</v>
      </c>
      <c r="GM68" s="314">
        <f t="shared" si="620"/>
        <v>91.558602250000916</v>
      </c>
      <c r="GN68" s="314">
        <f t="shared" si="620"/>
        <v>94.249214805000918</v>
      </c>
      <c r="GO68" s="314">
        <f t="shared" ref="GO68:GS68" si="621">+GO22</f>
        <v>72.846490735000927</v>
      </c>
      <c r="GP68" s="314">
        <f t="shared" si="621"/>
        <v>64.316682170000888</v>
      </c>
      <c r="GQ68" s="314">
        <f t="shared" si="621"/>
        <v>77.796886310001582</v>
      </c>
      <c r="GR68" s="314">
        <f t="shared" si="621"/>
        <v>84.385525125002616</v>
      </c>
      <c r="GS68" s="314">
        <f t="shared" si="621"/>
        <v>85.77288281000142</v>
      </c>
      <c r="GT68" s="314">
        <f t="shared" ref="GT68:GY68" si="622">+GT22</f>
        <v>96.493529335001369</v>
      </c>
      <c r="GU68" s="314">
        <f t="shared" si="622"/>
        <v>92.150224915000635</v>
      </c>
      <c r="GV68" s="314">
        <f t="shared" si="622"/>
        <v>131.36621399500063</v>
      </c>
      <c r="GW68" s="314">
        <f t="shared" si="622"/>
        <v>117.77661107000125</v>
      </c>
      <c r="GX68" s="314">
        <f t="shared" si="622"/>
        <v>122.84201910500093</v>
      </c>
      <c r="GY68" s="314">
        <f t="shared" si="622"/>
        <v>107.02113901000119</v>
      </c>
      <c r="GZ68" s="314">
        <f t="shared" ref="GZ68:HB68" si="623">+GZ22</f>
        <v>107.77957135000069</v>
      </c>
      <c r="HA68" s="314">
        <f t="shared" si="623"/>
        <v>96.743291425000464</v>
      </c>
      <c r="HB68" s="314">
        <f t="shared" si="623"/>
        <v>85.912729000000482</v>
      </c>
      <c r="HC68" s="314">
        <f t="shared" ref="HC68:HE68" si="624">+HC22</f>
        <v>105.1457012750014</v>
      </c>
      <c r="HD68" s="314">
        <f t="shared" si="624"/>
        <v>99.174297510002162</v>
      </c>
      <c r="HE68" s="314">
        <f t="shared" si="624"/>
        <v>88.046257050000733</v>
      </c>
      <c r="HF68" s="314">
        <f t="shared" ref="HF68:HG68" si="625">+HF22</f>
        <v>110.76851425500092</v>
      </c>
      <c r="HG68" s="314">
        <f t="shared" si="625"/>
        <v>105.6124568900007</v>
      </c>
      <c r="HH68" s="314">
        <f t="shared" ref="HH68:HM68" si="626">+HH22</f>
        <v>134.89814374000051</v>
      </c>
      <c r="HI68" s="314">
        <f t="shared" si="626"/>
        <v>117.54341423500074</v>
      </c>
      <c r="HJ68" s="314">
        <f t="shared" si="626"/>
        <v>127.9464367800006</v>
      </c>
      <c r="HK68" s="314">
        <f t="shared" si="626"/>
        <v>118.92502808500065</v>
      </c>
      <c r="HL68" s="314">
        <f t="shared" si="626"/>
        <v>108.82526095500072</v>
      </c>
      <c r="HM68" s="314">
        <f t="shared" si="626"/>
        <v>83.696372370000319</v>
      </c>
    </row>
    <row r="69" spans="2:221" s="102" customFormat="1" x14ac:dyDescent="0.2">
      <c r="B69" s="308"/>
      <c r="C69" s="312" t="s">
        <v>280</v>
      </c>
      <c r="D69" s="281">
        <v>1224.59200865</v>
      </c>
      <c r="E69" s="281">
        <v>1259.6898384900001</v>
      </c>
      <c r="F69" s="281">
        <v>1179.9051103200002</v>
      </c>
      <c r="G69" s="281">
        <v>964.65879684000015</v>
      </c>
      <c r="H69" s="281">
        <v>1097.6424783185</v>
      </c>
      <c r="I69" s="281">
        <v>1041.6469879050001</v>
      </c>
      <c r="J69" s="281">
        <v>956.55924076949998</v>
      </c>
      <c r="K69" s="281">
        <v>813.57992232050003</v>
      </c>
      <c r="L69" s="281">
        <v>1009.7721136299999</v>
      </c>
      <c r="M69" s="281">
        <v>1018.4094010399998</v>
      </c>
      <c r="N69" s="281">
        <v>688.43228910999994</v>
      </c>
      <c r="O69" s="281">
        <v>755.55071235000014</v>
      </c>
      <c r="P69" s="281">
        <v>311.48825218000002</v>
      </c>
      <c r="Q69" s="281">
        <v>297.68207431000002</v>
      </c>
      <c r="R69" s="281">
        <v>311.50802328999998</v>
      </c>
      <c r="S69" s="281">
        <v>303.91365887000001</v>
      </c>
      <c r="T69" s="281">
        <v>315.25089775000004</v>
      </c>
      <c r="U69" s="281">
        <v>286.0880373</v>
      </c>
      <c r="V69" s="281">
        <v>317.49856892000003</v>
      </c>
      <c r="W69" s="281">
        <v>340.85233452</v>
      </c>
      <c r="X69" s="281">
        <v>331.59854558000006</v>
      </c>
      <c r="Y69" s="281">
        <v>279.62304618999997</v>
      </c>
      <c r="Z69" s="281">
        <v>306.24192182000002</v>
      </c>
      <c r="AA69" s="281">
        <v>262.44159673000001</v>
      </c>
      <c r="AB69" s="281">
        <v>249.51096898000003</v>
      </c>
      <c r="AC69" s="281">
        <v>229.19746322000003</v>
      </c>
      <c r="AD69" s="281">
        <v>237.89497965999999</v>
      </c>
      <c r="AE69" s="281">
        <v>248.05538498000001</v>
      </c>
      <c r="AF69" s="281">
        <v>251.75137405999999</v>
      </c>
      <c r="AG69" s="281">
        <v>276.20891592999999</v>
      </c>
      <c r="AH69" s="281">
        <v>280.63759802000004</v>
      </c>
      <c r="AI69" s="281">
        <v>289.04459030850006</v>
      </c>
      <c r="AJ69" s="281">
        <v>260.98490421499997</v>
      </c>
      <c r="AK69" s="281">
        <v>251.81577691000001</v>
      </c>
      <c r="AL69" s="281">
        <v>266.38358620000008</v>
      </c>
      <c r="AM69" s="281">
        <v>262.46272058000005</v>
      </c>
      <c r="AN69" s="281">
        <v>230.41568513999999</v>
      </c>
      <c r="AO69" s="281">
        <v>239.03740707000003</v>
      </c>
      <c r="AP69" s="281">
        <v>251.0231558795</v>
      </c>
      <c r="AQ69" s="281">
        <v>236.08299268000005</v>
      </c>
      <c r="AR69" s="281">
        <v>226.91823629000004</v>
      </c>
      <c r="AS69" s="281">
        <v>181.62401767</v>
      </c>
      <c r="AT69" s="277">
        <v>197.72654047050003</v>
      </c>
      <c r="AU69" s="277">
        <v>207.31112788999991</v>
      </c>
      <c r="AV69" s="281">
        <v>203.91968444000003</v>
      </c>
      <c r="AW69" s="281">
        <v>224.99109318000006</v>
      </c>
      <c r="AX69" s="277">
        <v>281.30846909999991</v>
      </c>
      <c r="AY69" s="277">
        <v>299.55286690999992</v>
      </c>
      <c r="AZ69" s="277">
        <v>286.91193952999998</v>
      </c>
      <c r="BA69" s="277">
        <v>241.68508468999997</v>
      </c>
      <c r="BB69" s="277">
        <v>253.17992865999997</v>
      </c>
      <c r="BC69" s="277">
        <v>236.63244816000005</v>
      </c>
      <c r="BD69" s="277">
        <v>202.19895664999996</v>
      </c>
      <c r="BE69" s="277">
        <v>186.18996849999996</v>
      </c>
      <c r="BF69" s="277">
        <v>159.60636341999998</v>
      </c>
      <c r="BG69" s="277">
        <v>140.43700054000004</v>
      </c>
      <c r="BH69" s="277">
        <v>120.62783097000002</v>
      </c>
      <c r="BI69" s="277">
        <v>201.33218327000003</v>
      </c>
      <c r="BJ69" s="277">
        <v>238.07723613000005</v>
      </c>
      <c r="BK69" s="277">
        <v>195.51346198000002</v>
      </c>
      <c r="BL69" s="277">
        <v>167.12181568</v>
      </c>
      <c r="BM69" s="277">
        <v>225.09576807999971</v>
      </c>
      <c r="BN69" s="277">
        <v>251.28783482999984</v>
      </c>
      <c r="BO69" s="313">
        <v>111.85634118</v>
      </c>
      <c r="BP69" s="313">
        <v>105.77533379</v>
      </c>
      <c r="BQ69" s="313">
        <v>93.856577209999998</v>
      </c>
      <c r="BR69" s="313">
        <v>92.461901209999994</v>
      </c>
      <c r="BS69" s="313">
        <v>100.12494252</v>
      </c>
      <c r="BT69" s="313">
        <v>105.09523058000001</v>
      </c>
      <c r="BU69" s="313">
        <v>101.04727429</v>
      </c>
      <c r="BV69" s="313">
        <v>108.03463300999999</v>
      </c>
      <c r="BW69" s="313">
        <v>102.42611599</v>
      </c>
      <c r="BX69" s="313">
        <v>100.58553123999999</v>
      </c>
      <c r="BY69" s="313">
        <v>103.75030340000001</v>
      </c>
      <c r="BZ69" s="313">
        <v>99.57782422999999</v>
      </c>
      <c r="CA69" s="313">
        <v>121.77820961</v>
      </c>
      <c r="CB69" s="313">
        <v>99.183487589999984</v>
      </c>
      <c r="CC69" s="313">
        <v>94.289200550000004</v>
      </c>
      <c r="CD69" s="313">
        <v>97.385379459999996</v>
      </c>
      <c r="CE69" s="313">
        <v>91.298873880000002</v>
      </c>
      <c r="CF69" s="313">
        <v>97.403783960000013</v>
      </c>
      <c r="CG69" s="313">
        <v>109.32770829</v>
      </c>
      <c r="CH69" s="313">
        <v>110.59942133</v>
      </c>
      <c r="CI69" s="313">
        <v>97.571439299999994</v>
      </c>
      <c r="CJ69" s="313">
        <v>110.37768155000001</v>
      </c>
      <c r="CK69" s="313">
        <v>121.04098139</v>
      </c>
      <c r="CL69" s="313">
        <v>109.43367158</v>
      </c>
      <c r="CM69" s="313">
        <v>129.49395887</v>
      </c>
      <c r="CN69" s="313">
        <v>106.03004881</v>
      </c>
      <c r="CO69" s="313">
        <v>96.074537900000024</v>
      </c>
      <c r="CP69" s="313">
        <v>97.06903834000002</v>
      </c>
      <c r="CQ69" s="313">
        <v>94.862501749999979</v>
      </c>
      <c r="CR69" s="313">
        <v>87.691506099999984</v>
      </c>
      <c r="CS69" s="313">
        <v>121.28704845</v>
      </c>
      <c r="CT69" s="313">
        <v>98.05110925000001</v>
      </c>
      <c r="CU69" s="313">
        <v>86.903764119999991</v>
      </c>
      <c r="CV69" s="313">
        <v>93.548682200000016</v>
      </c>
      <c r="CW69" s="313">
        <v>87.624735479999984</v>
      </c>
      <c r="CX69" s="313">
        <v>81.268179050000001</v>
      </c>
      <c r="CY69" s="313">
        <v>93.923802179999996</v>
      </c>
      <c r="CZ69" s="313">
        <v>80.757305640000013</v>
      </c>
      <c r="DA69" s="313">
        <v>74.829861160000021</v>
      </c>
      <c r="DB69" s="313">
        <v>81.039395159999998</v>
      </c>
      <c r="DC69" s="313">
        <v>72.773451600000016</v>
      </c>
      <c r="DD69" s="313">
        <v>75.384616460000004</v>
      </c>
      <c r="DE69" s="313">
        <v>82.933169219999996</v>
      </c>
      <c r="DF69" s="313">
        <v>74.05748294</v>
      </c>
      <c r="DG69" s="313">
        <v>80.904327499999994</v>
      </c>
      <c r="DH69" s="313">
        <v>82.724498120000007</v>
      </c>
      <c r="DI69" s="313">
        <v>77.217867440000006</v>
      </c>
      <c r="DJ69" s="313">
        <v>88.113019420000001</v>
      </c>
      <c r="DK69" s="313">
        <v>97.649016620000012</v>
      </c>
      <c r="DL69" s="313">
        <v>83.518214299999983</v>
      </c>
      <c r="DM69" s="313">
        <v>70.584143139999995</v>
      </c>
      <c r="DN69" s="313">
        <v>90.640821410000001</v>
      </c>
      <c r="DO69" s="313">
        <v>82.985922420000009</v>
      </c>
      <c r="DP69" s="313">
        <v>102.58217209999999</v>
      </c>
      <c r="DQ69" s="313">
        <v>93.215137080000019</v>
      </c>
      <c r="DR69" s="313">
        <v>92.294572590000016</v>
      </c>
      <c r="DS69" s="313">
        <v>95.127888349999992</v>
      </c>
      <c r="DT69" s="313">
        <v>95.722427269999997</v>
      </c>
      <c r="DU69" s="313">
        <v>94.372278768500038</v>
      </c>
      <c r="DV69" s="313">
        <v>98.949884270000041</v>
      </c>
      <c r="DW69" s="313">
        <v>91.234428240000014</v>
      </c>
      <c r="DX69" s="313">
        <v>91.318886254999995</v>
      </c>
      <c r="DY69" s="313">
        <v>78.431589719999991</v>
      </c>
      <c r="DZ69" s="313">
        <v>88.139805129999999</v>
      </c>
      <c r="EA69" s="313">
        <v>77.916474440000002</v>
      </c>
      <c r="EB69" s="313">
        <v>85.75949734000001</v>
      </c>
      <c r="EC69" s="313">
        <v>96.116866560000076</v>
      </c>
      <c r="ED69" s="313">
        <v>82.255883730000008</v>
      </c>
      <c r="EE69" s="313">
        <v>88.010835909999997</v>
      </c>
      <c r="EF69" s="313">
        <v>77.197160589999996</v>
      </c>
      <c r="EG69" s="313">
        <v>85.965336190000031</v>
      </c>
      <c r="EH69" s="313">
        <v>99.300223800000012</v>
      </c>
      <c r="EI69" s="313">
        <v>80.110959659999992</v>
      </c>
      <c r="EJ69" s="313">
        <v>84.230288329999993</v>
      </c>
      <c r="EK69" s="313">
        <v>66.074437149999994</v>
      </c>
      <c r="EL69" s="313">
        <v>72.606364370000023</v>
      </c>
      <c r="EM69" s="313">
        <v>79.027235539999992</v>
      </c>
      <c r="EN69" s="313">
        <v>87.403807159999999</v>
      </c>
      <c r="EO69" s="313">
        <v>79.373083199999996</v>
      </c>
      <c r="EP69" s="313">
        <v>87.497977970000022</v>
      </c>
      <c r="EQ69" s="313">
        <v>84.152094709499977</v>
      </c>
      <c r="ER69" s="313">
        <v>82.568484180000027</v>
      </c>
      <c r="ES69" s="313">
        <v>79.734329550000012</v>
      </c>
      <c r="ET69" s="313">
        <v>73.780178950000021</v>
      </c>
      <c r="EU69" s="313">
        <v>91.119873530000021</v>
      </c>
      <c r="EV69" s="313">
        <v>71.020206290000004</v>
      </c>
      <c r="EW69" s="313">
        <v>64.778156470000013</v>
      </c>
      <c r="EX69" s="313">
        <v>70.319636700000004</v>
      </c>
      <c r="EY69" s="313">
        <v>49.901766929999987</v>
      </c>
      <c r="EZ69" s="313">
        <v>61.402614040000003</v>
      </c>
      <c r="FA69" s="313">
        <v>73.786157010000011</v>
      </c>
      <c r="FB69" s="313">
        <v>70.127468410000006</v>
      </c>
      <c r="FC69" s="313">
        <v>53.812915050500003</v>
      </c>
      <c r="FD69" s="313">
        <v>64.669934539999986</v>
      </c>
      <c r="FE69" s="313">
        <v>74.027935990000003</v>
      </c>
      <c r="FF69" s="313">
        <v>68.613257359999935</v>
      </c>
      <c r="FG69" s="313">
        <v>77.298333430000014</v>
      </c>
      <c r="FH69" s="313">
        <v>56.942317039999978</v>
      </c>
      <c r="FI69" s="313">
        <v>69.679033970000035</v>
      </c>
      <c r="FJ69" s="313">
        <v>77.887645359999965</v>
      </c>
      <c r="FK69" s="313">
        <v>59.336335130000009</v>
      </c>
      <c r="FL69" s="313">
        <v>87.767112690000076</v>
      </c>
      <c r="FM69" s="313">
        <v>93.973927329999938</v>
      </c>
      <c r="FN69" s="313">
        <v>89.682904079999986</v>
      </c>
      <c r="FO69" s="313">
        <v>97.651637689999987</v>
      </c>
      <c r="FP69" s="313">
        <v>91.863163659999955</v>
      </c>
      <c r="FQ69" s="313">
        <v>101.46960455</v>
      </c>
      <c r="FR69" s="313">
        <v>106.22009869999999</v>
      </c>
      <c r="FS69" s="313">
        <v>106.72801579999999</v>
      </c>
      <c r="FT69" s="313">
        <v>94.022887360000013</v>
      </c>
      <c r="FU69" s="313">
        <v>86.161036369999991</v>
      </c>
      <c r="FV69" s="313">
        <v>82.799729309999989</v>
      </c>
      <c r="FW69" s="313">
        <v>80.450051439999996</v>
      </c>
      <c r="FX69" s="313">
        <v>78.435303939999983</v>
      </c>
      <c r="FY69" s="313">
        <v>88.759189539999994</v>
      </c>
      <c r="FZ69" s="313">
        <v>80.71359618999999</v>
      </c>
      <c r="GA69" s="313">
        <v>83.707142929999961</v>
      </c>
      <c r="GB69" s="313">
        <v>96.160296890000012</v>
      </c>
      <c r="GC69" s="313">
        <v>79.625072469999992</v>
      </c>
      <c r="GD69" s="313">
        <v>60.847078800000048</v>
      </c>
      <c r="GE69" s="313">
        <v>76.75750639999994</v>
      </c>
      <c r="GF69" s="313">
        <v>69.238968929999999</v>
      </c>
      <c r="GG69" s="313">
        <v>56.20248131999999</v>
      </c>
      <c r="GH69" s="313">
        <v>67.904565390000016</v>
      </c>
      <c r="GI69" s="313">
        <v>51.051551270000004</v>
      </c>
      <c r="GJ69" s="313">
        <v>67.233851839999957</v>
      </c>
      <c r="GK69" s="313">
        <v>58.040296719999972</v>
      </c>
      <c r="GL69" s="313">
        <v>42.253403260000027</v>
      </c>
      <c r="GM69" s="313">
        <v>59.312663439999966</v>
      </c>
      <c r="GN69" s="313">
        <v>62.723344880000013</v>
      </c>
      <c r="GO69" s="313">
        <v>42.096354170000012</v>
      </c>
      <c r="GP69" s="313">
        <v>35.617301490000017</v>
      </c>
      <c r="GQ69" s="313">
        <v>40.627567880000015</v>
      </c>
      <c r="GR69" s="313">
        <v>38.096921399999985</v>
      </c>
      <c r="GS69" s="313">
        <v>41.903341690000026</v>
      </c>
      <c r="GT69" s="313">
        <v>53.605794169999989</v>
      </c>
      <c r="GU69" s="313">
        <v>52.622135040000025</v>
      </c>
      <c r="GV69" s="313">
        <v>95.104254060000031</v>
      </c>
      <c r="GW69" s="313">
        <v>76.516204220000034</v>
      </c>
      <c r="GX69" s="313">
        <v>87.293050309999998</v>
      </c>
      <c r="GY69" s="313">
        <v>74.267981600000013</v>
      </c>
      <c r="GZ69" s="313">
        <v>76.096107629999992</v>
      </c>
      <c r="HA69" s="313">
        <v>65.35954203</v>
      </c>
      <c r="HB69" s="313">
        <v>54.057812320000011</v>
      </c>
      <c r="HC69" s="313">
        <v>70.282741959999996</v>
      </c>
      <c r="HD69" s="313">
        <v>51.604740409999991</v>
      </c>
      <c r="HE69" s="313">
        <v>45.234333310000004</v>
      </c>
      <c r="HF69" s="313">
        <v>67.546014030000009</v>
      </c>
      <c r="HG69" s="313">
        <v>65.331107860000017</v>
      </c>
      <c r="HH69" s="313">
        <v>92.218646189999703</v>
      </c>
      <c r="HI69" s="313">
        <v>78.014647009999962</v>
      </c>
      <c r="HJ69" s="313">
        <v>91.813531799999893</v>
      </c>
      <c r="HK69" s="313">
        <v>81.459656019999969</v>
      </c>
      <c r="HL69" s="313">
        <v>71.671152909999975</v>
      </c>
      <c r="HM69" s="313">
        <v>49.356394659999999</v>
      </c>
    </row>
    <row r="70" spans="2:221" s="102" customFormat="1" x14ac:dyDescent="0.2">
      <c r="B70" s="308"/>
      <c r="C70" s="312" t="s">
        <v>281</v>
      </c>
      <c r="D70" s="281">
        <v>328.79842227580002</v>
      </c>
      <c r="E70" s="281">
        <v>343.7340123555</v>
      </c>
      <c r="F70" s="281">
        <v>336.26800122725001</v>
      </c>
      <c r="G70" s="281">
        <v>306.69990023799994</v>
      </c>
      <c r="H70" s="281">
        <v>302.43191309400015</v>
      </c>
      <c r="I70" s="281">
        <v>334.09913459399991</v>
      </c>
      <c r="J70" s="281">
        <v>345.27029928000252</v>
      </c>
      <c r="K70" s="281">
        <v>199.83634245599904</v>
      </c>
      <c r="L70" s="281">
        <v>226.80293000000336</v>
      </c>
      <c r="M70" s="281">
        <v>239.93688134000914</v>
      </c>
      <c r="N70" s="281">
        <v>257.49152640001563</v>
      </c>
      <c r="O70" s="281">
        <v>262.58105956001316</v>
      </c>
      <c r="P70" s="281">
        <v>92.670240149700007</v>
      </c>
      <c r="Q70" s="281">
        <v>93.209875125000011</v>
      </c>
      <c r="R70" s="281">
        <v>77.000030860399988</v>
      </c>
      <c r="S70" s="281">
        <v>65.918276140699987</v>
      </c>
      <c r="T70" s="281">
        <v>98.976912771400009</v>
      </c>
      <c r="U70" s="281">
        <v>96.374862546299994</v>
      </c>
      <c r="V70" s="281">
        <v>82.482749151500002</v>
      </c>
      <c r="W70" s="281">
        <v>65.899487886299994</v>
      </c>
      <c r="X70" s="281">
        <v>105.0408702703</v>
      </c>
      <c r="Y70" s="281">
        <v>91.639483929950003</v>
      </c>
      <c r="Z70" s="281">
        <v>78.206855616200002</v>
      </c>
      <c r="AA70" s="281">
        <v>61.380791410800001</v>
      </c>
      <c r="AB70" s="281">
        <v>84.304515718000005</v>
      </c>
      <c r="AC70" s="281">
        <v>83.605434527999989</v>
      </c>
      <c r="AD70" s="281">
        <v>73.639703077999997</v>
      </c>
      <c r="AE70" s="281">
        <v>65.150246914000007</v>
      </c>
      <c r="AF70" s="281">
        <v>83.425275134000046</v>
      </c>
      <c r="AG70" s="281">
        <v>83.849755835999886</v>
      </c>
      <c r="AH70" s="281">
        <v>73.701273914000041</v>
      </c>
      <c r="AI70" s="281">
        <v>61.455608210000179</v>
      </c>
      <c r="AJ70" s="281">
        <v>97.548023307999856</v>
      </c>
      <c r="AK70" s="281">
        <v>91.373471246000179</v>
      </c>
      <c r="AL70" s="281">
        <v>77.336913038000333</v>
      </c>
      <c r="AM70" s="281">
        <v>67.840727001999554</v>
      </c>
      <c r="AN70" s="281">
        <v>94.207037988001105</v>
      </c>
      <c r="AO70" s="281">
        <v>98.122371614000826</v>
      </c>
      <c r="AP70" s="281">
        <v>85.334193668000381</v>
      </c>
      <c r="AQ70" s="281">
        <v>67.606696010000206</v>
      </c>
      <c r="AR70" s="281">
        <v>60.0055457559994</v>
      </c>
      <c r="AS70" s="281">
        <v>24.76744558999938</v>
      </c>
      <c r="AT70" s="277">
        <v>56.419650069999875</v>
      </c>
      <c r="AU70" s="277">
        <v>58.64370104000038</v>
      </c>
      <c r="AV70" s="281">
        <v>67.671046900001045</v>
      </c>
      <c r="AW70" s="281">
        <v>61.016359600001273</v>
      </c>
      <c r="AX70" s="277">
        <v>54.785456010000992</v>
      </c>
      <c r="AY70" s="277">
        <v>43.330067490000062</v>
      </c>
      <c r="AZ70" s="277">
        <v>64.771439380002107</v>
      </c>
      <c r="BA70" s="277">
        <v>62.74554967000239</v>
      </c>
      <c r="BB70" s="277">
        <v>62.613640710002997</v>
      </c>
      <c r="BC70" s="277">
        <v>49.806251580001621</v>
      </c>
      <c r="BD70" s="277">
        <v>76.587184310005995</v>
      </c>
      <c r="BE70" s="277">
        <v>73.738730200003872</v>
      </c>
      <c r="BF70" s="277">
        <v>59.373126280003049</v>
      </c>
      <c r="BG70" s="277">
        <v>47.792485610002693</v>
      </c>
      <c r="BH70" s="277">
        <v>79.38474691000556</v>
      </c>
      <c r="BI70" s="277">
        <v>72.922356510002615</v>
      </c>
      <c r="BJ70" s="277">
        <v>62.275125460003338</v>
      </c>
      <c r="BK70" s="277">
        <v>47.998830680001618</v>
      </c>
      <c r="BL70" s="277">
        <v>76.290365330004335</v>
      </c>
      <c r="BM70" s="277">
        <v>74.456212480002421</v>
      </c>
      <c r="BN70" s="277">
        <v>62.704131850002184</v>
      </c>
      <c r="BO70" s="313">
        <v>26.950728251800001</v>
      </c>
      <c r="BP70" s="313">
        <v>33.201814343500004</v>
      </c>
      <c r="BQ70" s="313">
        <v>32.517697554400002</v>
      </c>
      <c r="BR70" s="313">
        <v>34.398573006500001</v>
      </c>
      <c r="BS70" s="313">
        <v>30.7704638027</v>
      </c>
      <c r="BT70" s="313">
        <v>28.040838315799999</v>
      </c>
      <c r="BU70" s="313">
        <v>29.484511267599999</v>
      </c>
      <c r="BV70" s="313">
        <v>25.348721374799997</v>
      </c>
      <c r="BW70" s="313">
        <v>22.166798218</v>
      </c>
      <c r="BX70" s="313">
        <v>22.858085917</v>
      </c>
      <c r="BY70" s="313">
        <v>21.3558156637</v>
      </c>
      <c r="BZ70" s="313">
        <v>21.704374559999998</v>
      </c>
      <c r="CA70" s="313">
        <v>26.803520910300001</v>
      </c>
      <c r="CB70" s="313">
        <v>39.625486844800001</v>
      </c>
      <c r="CC70" s="313">
        <v>32.547905016300007</v>
      </c>
      <c r="CD70" s="313">
        <v>33.690436629099999</v>
      </c>
      <c r="CE70" s="313">
        <v>32.349464609499996</v>
      </c>
      <c r="CF70" s="313">
        <v>30.334961307699999</v>
      </c>
      <c r="CG70" s="313">
        <v>30.111593840499999</v>
      </c>
      <c r="CH70" s="313">
        <v>25.850726678899999</v>
      </c>
      <c r="CI70" s="313">
        <v>26.5204286321</v>
      </c>
      <c r="CJ70" s="313">
        <v>24.5908436327</v>
      </c>
      <c r="CK70" s="313">
        <v>20.823959389899997</v>
      </c>
      <c r="CL70" s="313">
        <v>20.4846848637</v>
      </c>
      <c r="CM70" s="313">
        <v>29.742565211800002</v>
      </c>
      <c r="CN70" s="313">
        <v>38.808242102100003</v>
      </c>
      <c r="CO70" s="313">
        <v>36.490062956399996</v>
      </c>
      <c r="CP70" s="313">
        <v>33.348361369750002</v>
      </c>
      <c r="CQ70" s="313">
        <v>29.32174561435</v>
      </c>
      <c r="CR70" s="313">
        <v>28.969376945850001</v>
      </c>
      <c r="CS70" s="313">
        <v>30.942919878650002</v>
      </c>
      <c r="CT70" s="313">
        <v>23.974599125499999</v>
      </c>
      <c r="CU70" s="313">
        <v>23.28933661205</v>
      </c>
      <c r="CV70" s="313">
        <v>20.54181870195</v>
      </c>
      <c r="CW70" s="313">
        <v>19.194630792600002</v>
      </c>
      <c r="CX70" s="313">
        <v>21.644341916249999</v>
      </c>
      <c r="CY70" s="313">
        <v>18.823454337999998</v>
      </c>
      <c r="CZ70" s="313">
        <v>33.594942326000002</v>
      </c>
      <c r="DA70" s="313">
        <v>31.886119053999998</v>
      </c>
      <c r="DB70" s="313">
        <v>27.775715629999997</v>
      </c>
      <c r="DC70" s="313">
        <v>28.094124389999998</v>
      </c>
      <c r="DD70" s="313">
        <v>27.735594507999998</v>
      </c>
      <c r="DE70" s="313">
        <v>23.990885882000001</v>
      </c>
      <c r="DF70" s="313">
        <v>26.416484256</v>
      </c>
      <c r="DG70" s="313">
        <v>23.232332939999999</v>
      </c>
      <c r="DH70" s="313">
        <v>22.14091136</v>
      </c>
      <c r="DI70" s="313">
        <v>21.287829426000002</v>
      </c>
      <c r="DJ70" s="313">
        <v>21.721506128000001</v>
      </c>
      <c r="DK70" s="313">
        <v>21.828561120000238</v>
      </c>
      <c r="DL70" s="313">
        <v>30.894132097999432</v>
      </c>
      <c r="DM70" s="313">
        <v>30.702581916000376</v>
      </c>
      <c r="DN70" s="313">
        <v>26.878966291999994</v>
      </c>
      <c r="DO70" s="313">
        <v>29.435608189999968</v>
      </c>
      <c r="DP70" s="313">
        <v>27.535181353999928</v>
      </c>
      <c r="DQ70" s="313">
        <v>25.772846160000107</v>
      </c>
      <c r="DR70" s="313">
        <v>25.901792189999934</v>
      </c>
      <c r="DS70" s="313">
        <v>22.026635564000003</v>
      </c>
      <c r="DT70" s="313">
        <v>21.964103945999966</v>
      </c>
      <c r="DU70" s="313">
        <v>20.249817962000002</v>
      </c>
      <c r="DV70" s="313">
        <v>19.241686302000211</v>
      </c>
      <c r="DW70" s="313">
        <v>31.712623555999819</v>
      </c>
      <c r="DX70" s="313">
        <v>32.707892943999958</v>
      </c>
      <c r="DY70" s="313">
        <v>33.127506808000078</v>
      </c>
      <c r="DZ70" s="313">
        <v>31.190330828000128</v>
      </c>
      <c r="EA70" s="313">
        <v>31.270418456000073</v>
      </c>
      <c r="EB70" s="313">
        <v>28.912721961999981</v>
      </c>
      <c r="EC70" s="313">
        <v>27.9542055420001</v>
      </c>
      <c r="ED70" s="313">
        <v>26.737353126000109</v>
      </c>
      <c r="EE70" s="313">
        <v>22.645354370000121</v>
      </c>
      <c r="EF70" s="313">
        <v>23.58902413599991</v>
      </c>
      <c r="EG70" s="313">
        <v>21.525972219999755</v>
      </c>
      <c r="EH70" s="313">
        <v>22.725730645999892</v>
      </c>
      <c r="EI70" s="313">
        <v>23.224464482000329</v>
      </c>
      <c r="EJ70" s="313">
        <v>38.210855578000391</v>
      </c>
      <c r="EK70" s="313">
        <v>32.771717928000385</v>
      </c>
      <c r="EL70" s="313">
        <v>36.138161726000341</v>
      </c>
      <c r="EM70" s="313">
        <v>33.473432460000041</v>
      </c>
      <c r="EN70" s="313">
        <v>28.510777428000445</v>
      </c>
      <c r="EO70" s="313">
        <v>31.004737474000081</v>
      </c>
      <c r="EP70" s="313">
        <v>27.497363172000128</v>
      </c>
      <c r="EQ70" s="313">
        <v>26.83209302200018</v>
      </c>
      <c r="ER70" s="313">
        <v>22.857696576000045</v>
      </c>
      <c r="ES70" s="313">
        <v>22.539814603999979</v>
      </c>
      <c r="ET70" s="313">
        <v>22.209184830000176</v>
      </c>
      <c r="EU70" s="313">
        <v>17.768166263999731</v>
      </c>
      <c r="EV70" s="313">
        <v>27.263485357999947</v>
      </c>
      <c r="EW70" s="313">
        <v>14.973894133999721</v>
      </c>
      <c r="EX70" s="313">
        <v>1.97275478</v>
      </c>
      <c r="EY70" s="313">
        <v>5.4622698699999326</v>
      </c>
      <c r="EZ70" s="313">
        <v>17.332420939999448</v>
      </c>
      <c r="FA70" s="313">
        <v>18.92698198999965</v>
      </c>
      <c r="FB70" s="313">
        <v>17.9648795700001</v>
      </c>
      <c r="FC70" s="313">
        <v>19.527788510000118</v>
      </c>
      <c r="FD70" s="313">
        <v>19.264142760000009</v>
      </c>
      <c r="FE70" s="313">
        <v>17.93362825000013</v>
      </c>
      <c r="FF70" s="313">
        <v>21.445930030000241</v>
      </c>
      <c r="FG70" s="313">
        <v>16.122012740000191</v>
      </c>
      <c r="FH70" s="313">
        <v>25.588694100000311</v>
      </c>
      <c r="FI70" s="313">
        <v>25.960340060000551</v>
      </c>
      <c r="FJ70" s="313">
        <v>20.93350635000051</v>
      </c>
      <c r="FK70" s="313">
        <v>19.335636600000569</v>
      </c>
      <c r="FL70" s="313">
        <v>20.74721665000019</v>
      </c>
      <c r="FM70" s="313">
        <v>19.05552669000075</v>
      </c>
      <c r="FN70" s="313">
        <v>18.175428160000187</v>
      </c>
      <c r="FO70" s="313">
        <v>17.554501160000051</v>
      </c>
      <c r="FP70" s="313">
        <v>13.90655773000001</v>
      </c>
      <c r="FQ70" s="313">
        <v>15.149962070000051</v>
      </c>
      <c r="FR70" s="313">
        <v>14.273547689999999</v>
      </c>
      <c r="FS70" s="313">
        <v>13.650486900000331</v>
      </c>
      <c r="FT70" s="313">
        <v>25.112228780001139</v>
      </c>
      <c r="FU70" s="313">
        <v>26.008723700000633</v>
      </c>
      <c r="FV70" s="313">
        <v>22.513273860000879</v>
      </c>
      <c r="FW70" s="313">
        <v>21.606943270000571</v>
      </c>
      <c r="FX70" s="313">
        <v>18.62533254000094</v>
      </c>
      <c r="FY70" s="313">
        <v>20.887422050000971</v>
      </c>
      <c r="FZ70" s="313">
        <v>21.829287560000662</v>
      </c>
      <c r="GA70" s="313">
        <v>19.896931100001371</v>
      </c>
      <c r="GB70" s="313">
        <v>18.021265440000789</v>
      </c>
      <c r="GC70" s="313">
        <v>16.709334290000051</v>
      </c>
      <c r="GD70" s="313">
        <v>15.07565185000078</v>
      </c>
      <c r="GE70" s="313">
        <v>16.23954401000093</v>
      </c>
      <c r="GF70" s="313">
        <v>28.506376320002978</v>
      </c>
      <c r="GG70" s="313">
        <v>31.841263980002079</v>
      </c>
      <c r="GH70" s="313">
        <v>25.039885960001012</v>
      </c>
      <c r="GI70" s="313">
        <v>25.24629603000129</v>
      </c>
      <c r="GJ70" s="313">
        <v>23.45254821000157</v>
      </c>
      <c r="GK70" s="313">
        <v>20.742713930000981</v>
      </c>
      <c r="GL70" s="313">
        <v>20.572388350001109</v>
      </c>
      <c r="GM70" s="313">
        <v>18.058024000000952</v>
      </c>
      <c r="GN70" s="313">
        <v>17.077700600000892</v>
      </c>
      <c r="GO70" s="313">
        <v>15.970827280000931</v>
      </c>
      <c r="GP70" s="313">
        <v>14.74395773000087</v>
      </c>
      <c r="GQ70" s="313">
        <v>19.710729050001568</v>
      </c>
      <c r="GR70" s="313">
        <v>30.978846230002599</v>
      </c>
      <c r="GS70" s="313">
        <v>28.695171630001401</v>
      </c>
      <c r="GT70" s="313">
        <v>27.80199933000139</v>
      </c>
      <c r="GU70" s="313">
        <v>23.63271274000061</v>
      </c>
      <c r="GV70" s="313">
        <v>21.487644440000611</v>
      </c>
      <c r="GW70" s="313">
        <v>23.834478360001231</v>
      </c>
      <c r="GX70" s="313">
        <v>20.632126650000931</v>
      </c>
      <c r="GY70" s="313">
        <v>17.808520450001172</v>
      </c>
      <c r="GZ70" s="313">
        <v>16.28451446000069</v>
      </c>
      <c r="HA70" s="313">
        <v>16.28818524000047</v>
      </c>
      <c r="HB70" s="313">
        <v>15.42613098000046</v>
      </c>
      <c r="HC70" s="313">
        <v>19.91383393000142</v>
      </c>
      <c r="HD70" s="313">
        <v>30.227229040002172</v>
      </c>
      <c r="HE70" s="313">
        <v>26.149302360000739</v>
      </c>
      <c r="HF70" s="313">
        <v>26.31059814000092</v>
      </c>
      <c r="HG70" s="313">
        <v>23.874763920000682</v>
      </c>
      <c r="HH70" s="313">
        <v>24.270850420000819</v>
      </c>
      <c r="HI70" s="313">
        <v>22.826610710000779</v>
      </c>
      <c r="HJ70" s="313">
        <v>20.070534070000711</v>
      </c>
      <c r="HK70" s="313">
        <v>19.806987070000691</v>
      </c>
      <c r="HL70" s="313">
        <v>18.63296864000074</v>
      </c>
      <c r="HM70" s="313">
        <v>16.579451170000411</v>
      </c>
    </row>
    <row r="71" spans="2:221" s="102" customFormat="1" x14ac:dyDescent="0.2">
      <c r="B71" s="308"/>
      <c r="C71" s="312" t="s">
        <v>282</v>
      </c>
      <c r="D71" s="281">
        <v>246.02881885632902</v>
      </c>
      <c r="E71" s="281">
        <v>232.31804621202457</v>
      </c>
      <c r="F71" s="281">
        <v>216.07950727698326</v>
      </c>
      <c r="G71" s="281">
        <v>320.00697409291865</v>
      </c>
      <c r="H71" s="281">
        <v>251.66109102030637</v>
      </c>
      <c r="I71" s="281">
        <v>309.05930768999883</v>
      </c>
      <c r="J71" s="281">
        <v>291.06412029999865</v>
      </c>
      <c r="K71" s="281">
        <v>258.92724622999884</v>
      </c>
      <c r="L71" s="281">
        <v>279.36712880506337</v>
      </c>
      <c r="M71" s="281">
        <v>168.06266781499988</v>
      </c>
      <c r="N71" s="281">
        <v>175.24363726999994</v>
      </c>
      <c r="O71" s="281">
        <v>187.90885154</v>
      </c>
      <c r="P71" s="281">
        <v>70.300445419938399</v>
      </c>
      <c r="Q71" s="281">
        <v>55.922498180844784</v>
      </c>
      <c r="R71" s="281">
        <v>64.252750096034404</v>
      </c>
      <c r="S71" s="281">
        <v>55.553125159511474</v>
      </c>
      <c r="T71" s="281">
        <v>53.092374691792386</v>
      </c>
      <c r="U71" s="281">
        <v>42.244352884416614</v>
      </c>
      <c r="V71" s="281">
        <v>46.404936575618137</v>
      </c>
      <c r="W71" s="281">
        <v>90.576382060197432</v>
      </c>
      <c r="X71" s="281">
        <v>65.240101016735991</v>
      </c>
      <c r="Y71" s="281">
        <v>49.122170360266608</v>
      </c>
      <c r="Z71" s="281">
        <v>56.126666538001302</v>
      </c>
      <c r="AA71" s="281">
        <v>45.590569361979348</v>
      </c>
      <c r="AB71" s="281">
        <v>115.44212064557328</v>
      </c>
      <c r="AC71" s="281">
        <v>57.110551666998269</v>
      </c>
      <c r="AD71" s="281">
        <v>55.531527036968335</v>
      </c>
      <c r="AE71" s="281">
        <v>91.922774743378724</v>
      </c>
      <c r="AF71" s="281">
        <v>66.635635008426405</v>
      </c>
      <c r="AG71" s="281">
        <v>54.978830237015984</v>
      </c>
      <c r="AH71" s="281">
        <v>56.228125336729065</v>
      </c>
      <c r="AI71" s="281">
        <v>73.818500438134905</v>
      </c>
      <c r="AJ71" s="281">
        <v>71.321261799999732</v>
      </c>
      <c r="AK71" s="281">
        <v>67.726888229999588</v>
      </c>
      <c r="AL71" s="281">
        <v>55.190070049999747</v>
      </c>
      <c r="AM71" s="281">
        <v>114.82108760999975</v>
      </c>
      <c r="AN71" s="281">
        <v>89.504313729999879</v>
      </c>
      <c r="AO71" s="281">
        <v>61.283571759999532</v>
      </c>
      <c r="AP71" s="281">
        <v>67.921183329999678</v>
      </c>
      <c r="AQ71" s="281">
        <v>72.355051479999617</v>
      </c>
      <c r="AR71" s="281">
        <v>83.954090869999874</v>
      </c>
      <c r="AS71" s="281">
        <v>47.276187939999716</v>
      </c>
      <c r="AT71" s="277">
        <v>67.996400709999563</v>
      </c>
      <c r="AU71" s="277">
        <v>59.700566709999677</v>
      </c>
      <c r="AV71" s="281">
        <v>68.569642950000272</v>
      </c>
      <c r="AW71" s="281">
        <v>68.864955640000119</v>
      </c>
      <c r="AX71" s="277">
        <v>71.202570120000019</v>
      </c>
      <c r="AY71" s="277">
        <v>70.729960095062978</v>
      </c>
      <c r="AZ71" s="277">
        <v>42.78495055499998</v>
      </c>
      <c r="BA71" s="277">
        <v>41.505307710000011</v>
      </c>
      <c r="BB71" s="277">
        <v>42.896302164999909</v>
      </c>
      <c r="BC71" s="277">
        <v>40.87610738499999</v>
      </c>
      <c r="BD71" s="277">
        <v>44.243538844999989</v>
      </c>
      <c r="BE71" s="277">
        <v>43.74033773499999</v>
      </c>
      <c r="BF71" s="277">
        <v>44.076859129999974</v>
      </c>
      <c r="BG71" s="277">
        <v>43.182901559999983</v>
      </c>
      <c r="BH71" s="277">
        <v>47.942716365000017</v>
      </c>
      <c r="BI71" s="277">
        <v>45.755428465000001</v>
      </c>
      <c r="BJ71" s="277">
        <v>47.287407595000005</v>
      </c>
      <c r="BK71" s="277">
        <v>46.923299114999999</v>
      </c>
      <c r="BL71" s="277">
        <v>48.954074824999978</v>
      </c>
      <c r="BM71" s="277">
        <v>51.727134324999987</v>
      </c>
      <c r="BN71" s="277">
        <v>50.422912419999989</v>
      </c>
      <c r="BO71" s="313">
        <f t="shared" ref="BO71:DZ71" si="627">+BO68-BO69-BO70</f>
        <v>17.699129170156695</v>
      </c>
      <c r="BP71" s="313">
        <f t="shared" si="627"/>
        <v>20.683907934574535</v>
      </c>
      <c r="BQ71" s="313">
        <f t="shared" si="627"/>
        <v>31.917408315207169</v>
      </c>
      <c r="BR71" s="313">
        <f t="shared" si="627"/>
        <v>20.745117648756178</v>
      </c>
      <c r="BS71" s="313">
        <f t="shared" si="627"/>
        <v>17.451067568999953</v>
      </c>
      <c r="BT71" s="313">
        <f t="shared" si="627"/>
        <v>17.726312963088649</v>
      </c>
      <c r="BU71" s="313">
        <f t="shared" si="627"/>
        <v>20.182985784302033</v>
      </c>
      <c r="BV71" s="313">
        <f t="shared" si="627"/>
        <v>18.596676863865181</v>
      </c>
      <c r="BW71" s="313">
        <f t="shared" si="627"/>
        <v>25.473087447867183</v>
      </c>
      <c r="BX71" s="313">
        <f t="shared" si="627"/>
        <v>17.778131733255304</v>
      </c>
      <c r="BY71" s="313">
        <f t="shared" si="627"/>
        <v>17.665190224271626</v>
      </c>
      <c r="BZ71" s="313">
        <f t="shared" si="627"/>
        <v>20.109803201984541</v>
      </c>
      <c r="CA71" s="313">
        <f t="shared" si="627"/>
        <v>13.71447173830213</v>
      </c>
      <c r="CB71" s="313">
        <f t="shared" si="627"/>
        <v>11.544674194657851</v>
      </c>
      <c r="CC71" s="313">
        <f t="shared" si="627"/>
        <v>27.833228758832405</v>
      </c>
      <c r="CD71" s="313">
        <f t="shared" si="627"/>
        <v>16.689137215420878</v>
      </c>
      <c r="CE71" s="313">
        <f t="shared" si="627"/>
        <v>12.66951735824491</v>
      </c>
      <c r="CF71" s="313">
        <f t="shared" si="627"/>
        <v>12.885698310750826</v>
      </c>
      <c r="CG71" s="313">
        <f t="shared" si="627"/>
        <v>12.585248986022471</v>
      </c>
      <c r="CH71" s="313">
        <f t="shared" si="627"/>
        <v>13.535069847877839</v>
      </c>
      <c r="CI71" s="313">
        <f t="shared" si="627"/>
        <v>20.284617741717831</v>
      </c>
      <c r="CJ71" s="313">
        <f t="shared" si="627"/>
        <v>14.552336215043255</v>
      </c>
      <c r="CK71" s="313">
        <f t="shared" si="627"/>
        <v>48.972978140331691</v>
      </c>
      <c r="CL71" s="313">
        <f t="shared" si="627"/>
        <v>27.051067704822483</v>
      </c>
      <c r="CM71" s="313">
        <f t="shared" si="627"/>
        <v>16.238489354301333</v>
      </c>
      <c r="CN71" s="313">
        <f t="shared" si="627"/>
        <v>18.257294129169061</v>
      </c>
      <c r="CO71" s="313">
        <f t="shared" si="627"/>
        <v>30.744317533265601</v>
      </c>
      <c r="CP71" s="313">
        <f t="shared" si="627"/>
        <v>19.15741615413409</v>
      </c>
      <c r="CQ71" s="313">
        <f t="shared" si="627"/>
        <v>14.538379990353967</v>
      </c>
      <c r="CR71" s="313">
        <f t="shared" si="627"/>
        <v>15.426374215778552</v>
      </c>
      <c r="CS71" s="313">
        <f t="shared" si="627"/>
        <v>21.972456371770321</v>
      </c>
      <c r="CT71" s="313">
        <f t="shared" si="627"/>
        <v>13.141019069612078</v>
      </c>
      <c r="CU71" s="313">
        <f t="shared" si="627"/>
        <v>21.013191096618904</v>
      </c>
      <c r="CV71" s="313">
        <f t="shared" si="627"/>
        <v>15.57399155909004</v>
      </c>
      <c r="CW71" s="313">
        <f t="shared" si="627"/>
        <v>12.395045092091713</v>
      </c>
      <c r="CX71" s="313">
        <f t="shared" si="627"/>
        <v>17.621532710797595</v>
      </c>
      <c r="CY71" s="313">
        <f t="shared" si="627"/>
        <v>69.567060103855169</v>
      </c>
      <c r="CZ71" s="313">
        <f t="shared" si="627"/>
        <v>17.256556449626864</v>
      </c>
      <c r="DA71" s="313">
        <f t="shared" si="627"/>
        <v>28.61850409209125</v>
      </c>
      <c r="DB71" s="313">
        <f t="shared" si="627"/>
        <v>18.556997175441207</v>
      </c>
      <c r="DC71" s="313">
        <f t="shared" si="627"/>
        <v>14.583840877392795</v>
      </c>
      <c r="DD71" s="313">
        <f t="shared" si="627"/>
        <v>23.96971361416427</v>
      </c>
      <c r="DE71" s="313">
        <f t="shared" si="627"/>
        <v>17.101355888910049</v>
      </c>
      <c r="DF71" s="313">
        <f t="shared" si="627"/>
        <v>16.152988336132797</v>
      </c>
      <c r="DG71" s="313">
        <f t="shared" si="627"/>
        <v>22.277182811925492</v>
      </c>
      <c r="DH71" s="313">
        <f t="shared" si="627"/>
        <v>21.150022512552898</v>
      </c>
      <c r="DI71" s="313">
        <f t="shared" si="627"/>
        <v>17.635996958428322</v>
      </c>
      <c r="DJ71" s="313">
        <f t="shared" si="627"/>
        <v>53.136755272397508</v>
      </c>
      <c r="DK71" s="313">
        <f t="shared" si="627"/>
        <v>15.838588994717746</v>
      </c>
      <c r="DL71" s="313">
        <f t="shared" si="627"/>
        <v>17.418832179999157</v>
      </c>
      <c r="DM71" s="313">
        <f t="shared" si="627"/>
        <v>33.378213833709502</v>
      </c>
      <c r="DN71" s="313">
        <f t="shared" si="627"/>
        <v>19.634876425087477</v>
      </c>
      <c r="DO71" s="313">
        <f t="shared" si="627"/>
        <v>19.240466235196934</v>
      </c>
      <c r="DP71" s="313">
        <f t="shared" si="627"/>
        <v>16.10348757673157</v>
      </c>
      <c r="DQ71" s="313">
        <f t="shared" si="627"/>
        <v>16.535048310410353</v>
      </c>
      <c r="DR71" s="313">
        <f t="shared" si="627"/>
        <v>18.153087090745661</v>
      </c>
      <c r="DS71" s="313">
        <f t="shared" si="627"/>
        <v>21.539989935573047</v>
      </c>
      <c r="DT71" s="313">
        <f t="shared" si="627"/>
        <v>16.081144061530239</v>
      </c>
      <c r="DU71" s="313">
        <f t="shared" si="627"/>
        <v>17.48980887827161</v>
      </c>
      <c r="DV71" s="313">
        <f t="shared" si="627"/>
        <v>40.247547498333056</v>
      </c>
      <c r="DW71" s="313">
        <f t="shared" si="627"/>
        <v>17.160828679999902</v>
      </c>
      <c r="DX71" s="313">
        <f t="shared" si="627"/>
        <v>15.763409339999946</v>
      </c>
      <c r="DY71" s="313">
        <f t="shared" si="627"/>
        <v>38.397023779999884</v>
      </c>
      <c r="DZ71" s="313">
        <f t="shared" si="627"/>
        <v>21.089068759999819</v>
      </c>
      <c r="EA71" s="313">
        <f t="shared" ref="EA71:FQ71" si="628">+EA68-EA69-EA70</f>
        <v>30.152638429999882</v>
      </c>
      <c r="EB71" s="313">
        <f t="shared" si="628"/>
        <v>16.485181039999883</v>
      </c>
      <c r="EC71" s="313">
        <f t="shared" si="628"/>
        <v>17.654567829999944</v>
      </c>
      <c r="ED71" s="313">
        <f t="shared" si="628"/>
        <v>16.052311729999893</v>
      </c>
      <c r="EE71" s="313">
        <f t="shared" si="628"/>
        <v>21.483190489999913</v>
      </c>
      <c r="EF71" s="313">
        <f t="shared" si="628"/>
        <v>15.15880503999993</v>
      </c>
      <c r="EG71" s="313">
        <f t="shared" si="628"/>
        <v>14.84477913999989</v>
      </c>
      <c r="EH71" s="313">
        <f t="shared" si="628"/>
        <v>84.817503429999931</v>
      </c>
      <c r="EI71" s="313">
        <f t="shared" si="628"/>
        <v>32.576704620000029</v>
      </c>
      <c r="EJ71" s="313">
        <f t="shared" si="628"/>
        <v>16.653369999999995</v>
      </c>
      <c r="EK71" s="313">
        <f t="shared" si="628"/>
        <v>40.274239109999854</v>
      </c>
      <c r="EL71" s="313">
        <f t="shared" si="628"/>
        <v>22.273260399999792</v>
      </c>
      <c r="EM71" s="313">
        <f t="shared" si="628"/>
        <v>18.297625399999859</v>
      </c>
      <c r="EN71" s="313">
        <f t="shared" si="628"/>
        <v>20.712685959999881</v>
      </c>
      <c r="EO71" s="313">
        <f t="shared" si="628"/>
        <v>24.655231439999881</v>
      </c>
      <c r="EP71" s="313">
        <f t="shared" si="628"/>
        <v>17.301502969999909</v>
      </c>
      <c r="EQ71" s="313">
        <f t="shared" si="628"/>
        <v>25.964448919999882</v>
      </c>
      <c r="ER71" s="313">
        <f t="shared" si="628"/>
        <v>18.626969289999899</v>
      </c>
      <c r="ES71" s="313">
        <f t="shared" si="628"/>
        <v>17.55111115999987</v>
      </c>
      <c r="ET71" s="313">
        <f t="shared" si="628"/>
        <v>36.176971029999855</v>
      </c>
      <c r="EU71" s="313">
        <f t="shared" si="628"/>
        <v>21.193063160000037</v>
      </c>
      <c r="EV71" s="313">
        <f t="shared" si="628"/>
        <v>22.697786680000043</v>
      </c>
      <c r="EW71" s="313">
        <f t="shared" si="628"/>
        <v>40.063241029999787</v>
      </c>
      <c r="EX71" s="313">
        <f t="shared" si="628"/>
        <v>14.49031531999991</v>
      </c>
      <c r="EY71" s="313">
        <f t="shared" si="628"/>
        <v>13.279776749999943</v>
      </c>
      <c r="EZ71" s="313">
        <f t="shared" si="628"/>
        <v>19.506095869999857</v>
      </c>
      <c r="FA71" s="313">
        <f t="shared" si="628"/>
        <v>19.317513479999885</v>
      </c>
      <c r="FB71" s="313">
        <f t="shared" si="628"/>
        <v>18.764982269999869</v>
      </c>
      <c r="FC71" s="313">
        <f t="shared" si="628"/>
        <v>29.913904959999808</v>
      </c>
      <c r="FD71" s="313">
        <f t="shared" si="628"/>
        <v>18.645621509999916</v>
      </c>
      <c r="FE71" s="313">
        <f t="shared" si="628"/>
        <v>20.194723879999852</v>
      </c>
      <c r="FF71" s="313">
        <f t="shared" si="628"/>
        <v>20.860221319999908</v>
      </c>
      <c r="FG71" s="313">
        <f t="shared" si="628"/>
        <v>23.031723370000048</v>
      </c>
      <c r="FH71" s="313">
        <f t="shared" si="628"/>
        <v>21.52190970000008</v>
      </c>
      <c r="FI71" s="313">
        <f t="shared" si="628"/>
        <v>24.016009880000137</v>
      </c>
      <c r="FJ71" s="313">
        <f t="shared" si="628"/>
        <v>23.575680970000025</v>
      </c>
      <c r="FK71" s="313">
        <f t="shared" si="628"/>
        <v>21.483046670000036</v>
      </c>
      <c r="FL71" s="313">
        <f t="shared" si="628"/>
        <v>23.806228000000068</v>
      </c>
      <c r="FM71" s="313">
        <f t="shared" si="628"/>
        <v>23.442313189999989</v>
      </c>
      <c r="FN71" s="313">
        <f t="shared" si="628"/>
        <v>23.341947910000023</v>
      </c>
      <c r="FO71" s="313">
        <f t="shared" si="628"/>
        <v>24.418309020000002</v>
      </c>
      <c r="FP71" s="313">
        <f t="shared" si="628"/>
        <v>21.650027989999991</v>
      </c>
      <c r="FQ71" s="313">
        <f t="shared" si="628"/>
        <v>23.119119620000085</v>
      </c>
      <c r="FR71" s="313">
        <f>+FR68-FR69-FR70</f>
        <v>25.960812485062903</v>
      </c>
      <c r="FS71" s="313">
        <v>13.394173534999991</v>
      </c>
      <c r="FT71" s="313">
        <v>13.776122824999991</v>
      </c>
      <c r="FU71" s="313">
        <v>15.614654194999996</v>
      </c>
      <c r="FV71" s="313">
        <v>13.641356595000007</v>
      </c>
      <c r="FW71" s="313">
        <v>14.489134474999995</v>
      </c>
      <c r="FX71" s="313">
        <v>13.374816640000009</v>
      </c>
      <c r="FY71" s="313">
        <v>13.366851884999985</v>
      </c>
      <c r="FZ71" s="313">
        <v>14.333009474999921</v>
      </c>
      <c r="GA71" s="313">
        <v>15.196440804999998</v>
      </c>
      <c r="GB71" s="313">
        <v>13.627220360000003</v>
      </c>
      <c r="GC71" s="313">
        <v>13.591694809999991</v>
      </c>
      <c r="GD71" s="313">
        <v>13.657192214999997</v>
      </c>
      <c r="GE71" s="313">
        <v>13.835286414999992</v>
      </c>
      <c r="GF71" s="313">
        <v>14.210689354999992</v>
      </c>
      <c r="GG71" s="313">
        <v>16.197563075000001</v>
      </c>
      <c r="GH71" s="313">
        <v>13.376503825</v>
      </c>
      <c r="GI71" s="313">
        <v>15.381916059999996</v>
      </c>
      <c r="GJ71" s="313">
        <v>14.981917849999995</v>
      </c>
      <c r="GK71" s="313">
        <v>14.442021624999992</v>
      </c>
      <c r="GL71" s="313">
        <v>15.446922694999994</v>
      </c>
      <c r="GM71" s="313">
        <v>14.18791480999999</v>
      </c>
      <c r="GN71" s="313">
        <v>14.448169325000006</v>
      </c>
      <c r="GO71" s="313">
        <v>14.779309284999982</v>
      </c>
      <c r="GP71" s="313">
        <v>13.955422949999996</v>
      </c>
      <c r="GQ71" s="313">
        <v>17.458589379999992</v>
      </c>
      <c r="GR71" s="313">
        <v>15.309757495000031</v>
      </c>
      <c r="GS71" s="313">
        <v>15.174369489999997</v>
      </c>
      <c r="GT71" s="313">
        <v>15.085735835000001</v>
      </c>
      <c r="GU71" s="313">
        <v>15.895377135000002</v>
      </c>
      <c r="GV71" s="313">
        <v>14.774315494999994</v>
      </c>
      <c r="GW71" s="313">
        <v>17.42592848999999</v>
      </c>
      <c r="GX71" s="313">
        <v>14.916842145000004</v>
      </c>
      <c r="GY71" s="313">
        <v>14.944636960000013</v>
      </c>
      <c r="GZ71" s="313">
        <v>15.398949260000004</v>
      </c>
      <c r="HA71" s="313">
        <v>15.095564154999991</v>
      </c>
      <c r="HB71" s="313">
        <v>16.428785700000006</v>
      </c>
      <c r="HC71" s="313">
        <v>14.949125384999993</v>
      </c>
      <c r="HD71" s="313">
        <v>17.342328059999993</v>
      </c>
      <c r="HE71" s="313">
        <v>16.662621379999994</v>
      </c>
      <c r="HF71" s="313">
        <v>16.911902084999998</v>
      </c>
      <c r="HG71" s="313">
        <v>16.406585109999995</v>
      </c>
      <c r="HH71" s="313">
        <v>18.408647129999999</v>
      </c>
      <c r="HI71" s="313">
        <v>16.702156515000006</v>
      </c>
      <c r="HJ71" s="313">
        <v>16.062370909999991</v>
      </c>
      <c r="HK71" s="313">
        <v>17.658384994999988</v>
      </c>
      <c r="HL71" s="313">
        <v>18.521139405000007</v>
      </c>
      <c r="HM71" s="313">
        <v>17.760526539999908</v>
      </c>
    </row>
    <row r="72" spans="2:221" ht="12" thickBot="1" x14ac:dyDescent="0.25">
      <c r="B72" s="297"/>
      <c r="C72" s="298"/>
      <c r="D72" s="337">
        <v>0</v>
      </c>
      <c r="E72" s="337">
        <v>0</v>
      </c>
      <c r="F72" s="337">
        <v>0</v>
      </c>
      <c r="G72" s="337">
        <v>0</v>
      </c>
      <c r="H72" s="337">
        <v>0</v>
      </c>
      <c r="I72" s="337">
        <v>0</v>
      </c>
      <c r="J72" s="337">
        <v>0</v>
      </c>
      <c r="K72" s="337">
        <v>0</v>
      </c>
      <c r="L72" s="337">
        <v>0</v>
      </c>
      <c r="M72" s="337">
        <v>0</v>
      </c>
      <c r="N72" s="337">
        <v>0</v>
      </c>
      <c r="O72" s="337">
        <v>0</v>
      </c>
      <c r="P72" s="337">
        <v>0</v>
      </c>
      <c r="Q72" s="337">
        <v>0</v>
      </c>
      <c r="R72" s="337">
        <v>0</v>
      </c>
      <c r="S72" s="337">
        <v>0</v>
      </c>
      <c r="T72" s="337">
        <v>0</v>
      </c>
      <c r="U72" s="337">
        <v>0</v>
      </c>
      <c r="V72" s="337">
        <v>0</v>
      </c>
      <c r="W72" s="337">
        <v>0</v>
      </c>
      <c r="X72" s="337">
        <v>0</v>
      </c>
      <c r="Y72" s="337">
        <v>0</v>
      </c>
      <c r="Z72" s="337">
        <v>0</v>
      </c>
      <c r="AA72" s="337">
        <v>0</v>
      </c>
      <c r="AB72" s="337">
        <v>0</v>
      </c>
      <c r="AC72" s="337">
        <v>0</v>
      </c>
      <c r="AD72" s="337">
        <v>0</v>
      </c>
      <c r="AE72" s="337">
        <v>0</v>
      </c>
      <c r="AF72" s="337">
        <v>0</v>
      </c>
      <c r="AG72" s="337">
        <v>0</v>
      </c>
      <c r="AH72" s="337">
        <v>0</v>
      </c>
      <c r="AI72" s="337">
        <v>0</v>
      </c>
      <c r="AJ72" s="337">
        <v>0</v>
      </c>
      <c r="AK72" s="337">
        <v>0</v>
      </c>
      <c r="AL72" s="337">
        <v>0</v>
      </c>
      <c r="AM72" s="337">
        <v>0</v>
      </c>
      <c r="AN72" s="337">
        <v>0</v>
      </c>
      <c r="AO72" s="337">
        <v>0</v>
      </c>
      <c r="AP72" s="337">
        <v>0</v>
      </c>
      <c r="AQ72" s="337">
        <v>0</v>
      </c>
      <c r="AR72" s="337">
        <v>0</v>
      </c>
      <c r="AS72" s="337">
        <v>0</v>
      </c>
      <c r="AT72" s="337">
        <v>0</v>
      </c>
      <c r="AU72" s="337">
        <v>0</v>
      </c>
      <c r="AV72" s="337">
        <v>0</v>
      </c>
      <c r="AW72" s="337">
        <v>0</v>
      </c>
      <c r="AX72" s="337">
        <v>0</v>
      </c>
      <c r="AY72" s="337">
        <v>0</v>
      </c>
      <c r="AZ72" s="337">
        <v>0</v>
      </c>
      <c r="BA72" s="337">
        <v>0</v>
      </c>
      <c r="BB72" s="337">
        <v>0</v>
      </c>
      <c r="BC72" s="337">
        <v>0</v>
      </c>
      <c r="BD72" s="337">
        <v>0</v>
      </c>
      <c r="BE72" s="337">
        <v>0</v>
      </c>
      <c r="BF72" s="337">
        <v>0</v>
      </c>
      <c r="BG72" s="337">
        <v>0</v>
      </c>
      <c r="BH72" s="337">
        <v>0</v>
      </c>
      <c r="BI72" s="337">
        <v>0</v>
      </c>
      <c r="BJ72" s="337">
        <v>0</v>
      </c>
      <c r="BK72" s="337">
        <v>0</v>
      </c>
      <c r="BL72" s="337">
        <v>0</v>
      </c>
      <c r="BM72" s="337">
        <v>0</v>
      </c>
      <c r="BN72" s="337">
        <v>0</v>
      </c>
      <c r="BO72" s="337">
        <f t="shared" ref="BO72" si="629">+BO68-SUM(BO69:BO71)</f>
        <v>0</v>
      </c>
      <c r="BP72" s="337">
        <f t="shared" ref="BP72" si="630">+BP68-SUM(BP69:BP71)</f>
        <v>0</v>
      </c>
      <c r="BQ72" s="337">
        <f t="shared" ref="BQ72" si="631">+BQ68-SUM(BQ69:BQ71)</f>
        <v>0</v>
      </c>
      <c r="BR72" s="337">
        <f t="shared" ref="BR72" si="632">+BR68-SUM(BR69:BR71)</f>
        <v>0</v>
      </c>
      <c r="BS72" s="337">
        <f t="shared" ref="BS72" si="633">+BS68-SUM(BS69:BS71)</f>
        <v>0</v>
      </c>
      <c r="BT72" s="337">
        <f t="shared" ref="BT72" si="634">+BT68-SUM(BT69:BT71)</f>
        <v>0</v>
      </c>
      <c r="BU72" s="337">
        <f t="shared" ref="BU72" si="635">+BU68-SUM(BU69:BU71)</f>
        <v>0</v>
      </c>
      <c r="BV72" s="337">
        <f t="shared" ref="BV72" si="636">+BV68-SUM(BV69:BV71)</f>
        <v>0</v>
      </c>
      <c r="BW72" s="337">
        <f t="shared" ref="BW72" si="637">+BW68-SUM(BW69:BW71)</f>
        <v>0</v>
      </c>
      <c r="BX72" s="337">
        <f t="shared" ref="BX72" si="638">+BX68-SUM(BX69:BX71)</f>
        <v>0</v>
      </c>
      <c r="BY72" s="337">
        <f t="shared" ref="BY72" si="639">+BY68-SUM(BY69:BY71)</f>
        <v>0</v>
      </c>
      <c r="BZ72" s="337">
        <f t="shared" ref="BZ72" si="640">+BZ68-SUM(BZ69:BZ71)</f>
        <v>0</v>
      </c>
      <c r="CA72" s="337">
        <f t="shared" ref="CA72" si="641">+CA68-SUM(CA69:CA71)</f>
        <v>0</v>
      </c>
      <c r="CB72" s="337">
        <f t="shared" ref="CB72" si="642">+CB68-SUM(CB69:CB71)</f>
        <v>0</v>
      </c>
      <c r="CC72" s="337">
        <f t="shared" ref="CC72" si="643">+CC68-SUM(CC69:CC71)</f>
        <v>0</v>
      </c>
      <c r="CD72" s="337">
        <f t="shared" ref="CD72" si="644">+CD68-SUM(CD69:CD71)</f>
        <v>0</v>
      </c>
      <c r="CE72" s="337">
        <f t="shared" ref="CE72" si="645">+CE68-SUM(CE69:CE71)</f>
        <v>0</v>
      </c>
      <c r="CF72" s="337">
        <f t="shared" ref="CF72" si="646">+CF68-SUM(CF69:CF71)</f>
        <v>0</v>
      </c>
      <c r="CG72" s="337">
        <f t="shared" ref="CG72" si="647">+CG68-SUM(CG69:CG71)</f>
        <v>0</v>
      </c>
      <c r="CH72" s="337">
        <f t="shared" ref="CH72" si="648">+CH68-SUM(CH69:CH71)</f>
        <v>0</v>
      </c>
      <c r="CI72" s="337">
        <f t="shared" ref="CI72" si="649">+CI68-SUM(CI69:CI71)</f>
        <v>0</v>
      </c>
      <c r="CJ72" s="337">
        <f t="shared" ref="CJ72" si="650">+CJ68-SUM(CJ69:CJ71)</f>
        <v>0</v>
      </c>
      <c r="CK72" s="337">
        <f t="shared" ref="CK72" si="651">+CK68-SUM(CK69:CK71)</f>
        <v>0</v>
      </c>
      <c r="CL72" s="337">
        <f t="shared" ref="CL72" si="652">+CL68-SUM(CL69:CL71)</f>
        <v>0</v>
      </c>
      <c r="CM72" s="337">
        <f t="shared" ref="CM72" si="653">+CM68-SUM(CM69:CM71)</f>
        <v>0</v>
      </c>
      <c r="CN72" s="337">
        <f t="shared" ref="CN72" si="654">+CN68-SUM(CN69:CN71)</f>
        <v>0</v>
      </c>
      <c r="CO72" s="337">
        <f t="shared" ref="CO72" si="655">+CO68-SUM(CO69:CO71)</f>
        <v>0</v>
      </c>
      <c r="CP72" s="337">
        <f t="shared" ref="CP72" si="656">+CP68-SUM(CP69:CP71)</f>
        <v>0</v>
      </c>
      <c r="CQ72" s="337">
        <f t="shared" ref="CQ72" si="657">+CQ68-SUM(CQ69:CQ71)</f>
        <v>0</v>
      </c>
      <c r="CR72" s="337">
        <f t="shared" ref="CR72" si="658">+CR68-SUM(CR69:CR71)</f>
        <v>0</v>
      </c>
      <c r="CS72" s="337">
        <f t="shared" ref="CS72" si="659">+CS68-SUM(CS69:CS71)</f>
        <v>0</v>
      </c>
      <c r="CT72" s="337">
        <f t="shared" ref="CT72" si="660">+CT68-SUM(CT69:CT71)</f>
        <v>0</v>
      </c>
      <c r="CU72" s="337">
        <f t="shared" ref="CU72" si="661">+CU68-SUM(CU69:CU71)</f>
        <v>0</v>
      </c>
      <c r="CV72" s="337">
        <f t="shared" ref="CV72" si="662">+CV68-SUM(CV69:CV71)</f>
        <v>0</v>
      </c>
      <c r="CW72" s="337">
        <f t="shared" ref="CW72" si="663">+CW68-SUM(CW69:CW71)</f>
        <v>0</v>
      </c>
      <c r="CX72" s="337">
        <f t="shared" ref="CX72" si="664">+CX68-SUM(CX69:CX71)</f>
        <v>0</v>
      </c>
      <c r="CY72" s="337">
        <f t="shared" ref="CY72" si="665">+CY68-SUM(CY69:CY71)</f>
        <v>0</v>
      </c>
      <c r="CZ72" s="337">
        <f t="shared" ref="CZ72" si="666">+CZ68-SUM(CZ69:CZ71)</f>
        <v>0</v>
      </c>
      <c r="DA72" s="337">
        <f t="shared" ref="DA72" si="667">+DA68-SUM(DA69:DA71)</f>
        <v>0</v>
      </c>
      <c r="DB72" s="337">
        <f t="shared" ref="DB72" si="668">+DB68-SUM(DB69:DB71)</f>
        <v>0</v>
      </c>
      <c r="DC72" s="337">
        <f t="shared" ref="DC72" si="669">+DC68-SUM(DC69:DC71)</f>
        <v>0</v>
      </c>
      <c r="DD72" s="337">
        <f t="shared" ref="DD72" si="670">+DD68-SUM(DD69:DD71)</f>
        <v>0</v>
      </c>
      <c r="DE72" s="337">
        <f t="shared" ref="DE72" si="671">+DE68-SUM(DE69:DE71)</f>
        <v>0</v>
      </c>
      <c r="DF72" s="337">
        <f t="shared" ref="DF72" si="672">+DF68-SUM(DF69:DF71)</f>
        <v>0</v>
      </c>
      <c r="DG72" s="337">
        <f t="shared" ref="DG72" si="673">+DG68-SUM(DG69:DG71)</f>
        <v>0</v>
      </c>
      <c r="DH72" s="337">
        <f t="shared" ref="DH72" si="674">+DH68-SUM(DH69:DH71)</f>
        <v>0</v>
      </c>
      <c r="DI72" s="337">
        <f t="shared" ref="DI72" si="675">+DI68-SUM(DI69:DI71)</f>
        <v>0</v>
      </c>
      <c r="DJ72" s="337">
        <f t="shared" ref="DJ72" si="676">+DJ68-SUM(DJ69:DJ71)</f>
        <v>0</v>
      </c>
      <c r="DK72" s="337">
        <f t="shared" ref="DK72" si="677">+DK68-SUM(DK69:DK71)</f>
        <v>0</v>
      </c>
      <c r="DL72" s="337">
        <f t="shared" ref="DL72" si="678">+DL68-SUM(DL69:DL71)</f>
        <v>0</v>
      </c>
      <c r="DM72" s="337">
        <f t="shared" ref="DM72" si="679">+DM68-SUM(DM69:DM71)</f>
        <v>0</v>
      </c>
      <c r="DN72" s="337">
        <f t="shared" ref="DN72" si="680">+DN68-SUM(DN69:DN71)</f>
        <v>0</v>
      </c>
      <c r="DO72" s="337">
        <f t="shared" ref="DO72" si="681">+DO68-SUM(DO69:DO71)</f>
        <v>0</v>
      </c>
      <c r="DP72" s="337">
        <f t="shared" ref="DP72" si="682">+DP68-SUM(DP69:DP71)</f>
        <v>0</v>
      </c>
      <c r="DQ72" s="337">
        <f t="shared" ref="DQ72" si="683">+DQ68-SUM(DQ69:DQ71)</f>
        <v>0</v>
      </c>
      <c r="DR72" s="337">
        <f t="shared" ref="DR72" si="684">+DR68-SUM(DR69:DR71)</f>
        <v>0</v>
      </c>
      <c r="DS72" s="337">
        <f t="shared" ref="DS72" si="685">+DS68-SUM(DS69:DS71)</f>
        <v>0</v>
      </c>
      <c r="DT72" s="337">
        <f t="shared" ref="DT72" si="686">+DT68-SUM(DT69:DT71)</f>
        <v>0</v>
      </c>
      <c r="DU72" s="337">
        <f t="shared" ref="DU72" si="687">+DU68-SUM(DU69:DU71)</f>
        <v>0</v>
      </c>
      <c r="DV72" s="337">
        <f t="shared" ref="DV72" si="688">+DV68-SUM(DV69:DV71)</f>
        <v>0</v>
      </c>
      <c r="DW72" s="337">
        <f t="shared" ref="DW72" si="689">+DW68-SUM(DW69:DW71)</f>
        <v>0</v>
      </c>
      <c r="DX72" s="337">
        <f t="shared" ref="DX72" si="690">+DX68-SUM(DX69:DX71)</f>
        <v>0</v>
      </c>
      <c r="DY72" s="337">
        <f t="shared" ref="DY72" si="691">+DY68-SUM(DY69:DY71)</f>
        <v>0</v>
      </c>
      <c r="DZ72" s="337">
        <f t="shared" ref="DZ72" si="692">+DZ68-SUM(DZ69:DZ71)</f>
        <v>0</v>
      </c>
      <c r="EA72" s="337">
        <f t="shared" ref="EA72" si="693">+EA68-SUM(EA69:EA71)</f>
        <v>0</v>
      </c>
      <c r="EB72" s="337">
        <f t="shared" ref="EB72" si="694">+EB68-SUM(EB69:EB71)</f>
        <v>0</v>
      </c>
      <c r="EC72" s="337">
        <f t="shared" ref="EC72" si="695">+EC68-SUM(EC69:EC71)</f>
        <v>0</v>
      </c>
      <c r="ED72" s="337">
        <f t="shared" ref="ED72" si="696">+ED68-SUM(ED69:ED71)</f>
        <v>0</v>
      </c>
      <c r="EE72" s="337">
        <f t="shared" ref="EE72" si="697">+EE68-SUM(EE69:EE71)</f>
        <v>0</v>
      </c>
      <c r="EF72" s="337">
        <f t="shared" ref="EF72" si="698">+EF68-SUM(EF69:EF71)</f>
        <v>0</v>
      </c>
      <c r="EG72" s="337">
        <f t="shared" ref="EG72" si="699">+EG68-SUM(EG69:EG71)</f>
        <v>0</v>
      </c>
      <c r="EH72" s="337">
        <f t="shared" ref="EH72" si="700">+EH68-SUM(EH69:EH71)</f>
        <v>0</v>
      </c>
      <c r="EI72" s="337">
        <f t="shared" ref="EI72" si="701">+EI68-SUM(EI69:EI71)</f>
        <v>0</v>
      </c>
      <c r="EJ72" s="337">
        <f t="shared" ref="EJ72" si="702">+EJ68-SUM(EJ69:EJ71)</f>
        <v>0</v>
      </c>
      <c r="EK72" s="337">
        <f t="shared" ref="EK72" si="703">+EK68-SUM(EK69:EK71)</f>
        <v>0</v>
      </c>
      <c r="EL72" s="337">
        <f t="shared" ref="EL72" si="704">+EL68-SUM(EL69:EL71)</f>
        <v>0</v>
      </c>
      <c r="EM72" s="337">
        <f t="shared" ref="EM72" si="705">+EM68-SUM(EM69:EM71)</f>
        <v>0</v>
      </c>
      <c r="EN72" s="337">
        <f t="shared" ref="EN72" si="706">+EN68-SUM(EN69:EN71)</f>
        <v>0</v>
      </c>
      <c r="EO72" s="337">
        <f t="shared" ref="EO72" si="707">+EO68-SUM(EO69:EO71)</f>
        <v>0</v>
      </c>
      <c r="EP72" s="337">
        <f t="shared" ref="EP72" si="708">+EP68-SUM(EP69:EP71)</f>
        <v>0</v>
      </c>
      <c r="EQ72" s="337">
        <f t="shared" ref="EQ72" si="709">+EQ68-SUM(EQ69:EQ71)</f>
        <v>0</v>
      </c>
      <c r="ER72" s="337">
        <f t="shared" ref="ER72" si="710">+ER68-SUM(ER69:ER71)</f>
        <v>0</v>
      </c>
      <c r="ES72" s="337">
        <f t="shared" ref="ES72" si="711">+ES68-SUM(ES69:ES71)</f>
        <v>0</v>
      </c>
      <c r="ET72" s="337">
        <f t="shared" ref="ET72" si="712">+ET68-SUM(ET69:ET71)</f>
        <v>0</v>
      </c>
      <c r="EU72" s="337">
        <f t="shared" ref="EU72" si="713">+EU68-SUM(EU69:EU71)</f>
        <v>0</v>
      </c>
      <c r="EV72" s="337">
        <f t="shared" ref="EV72" si="714">+EV68-SUM(EV69:EV71)</f>
        <v>0</v>
      </c>
      <c r="EW72" s="337">
        <f t="shared" ref="EW72" si="715">+EW68-SUM(EW69:EW71)</f>
        <v>0</v>
      </c>
      <c r="EX72" s="337">
        <f t="shared" ref="EX72" si="716">+EX68-SUM(EX69:EX71)</f>
        <v>0</v>
      </c>
      <c r="EY72" s="337">
        <f t="shared" ref="EY72" si="717">+EY68-SUM(EY69:EY71)</f>
        <v>0</v>
      </c>
      <c r="EZ72" s="337">
        <f t="shared" ref="EZ72" si="718">+EZ68-SUM(EZ69:EZ71)</f>
        <v>0</v>
      </c>
      <c r="FA72" s="337">
        <f t="shared" ref="FA72" si="719">+FA68-SUM(FA69:FA71)</f>
        <v>0</v>
      </c>
      <c r="FB72" s="337">
        <f t="shared" ref="FB72" si="720">+FB68-SUM(FB69:FB71)</f>
        <v>0</v>
      </c>
      <c r="FC72" s="337">
        <f t="shared" ref="FC72" si="721">+FC68-SUM(FC69:FC71)</f>
        <v>0</v>
      </c>
      <c r="FD72" s="337">
        <f t="shared" ref="FD72" si="722">+FD68-SUM(FD69:FD71)</f>
        <v>0</v>
      </c>
      <c r="FE72" s="337">
        <f t="shared" ref="FE72" si="723">+FE68-SUM(FE69:FE71)</f>
        <v>0</v>
      </c>
      <c r="FF72" s="337">
        <f t="shared" ref="FF72" si="724">+FF68-SUM(FF69:FF71)</f>
        <v>0</v>
      </c>
      <c r="FG72" s="337">
        <f t="shared" ref="FG72" si="725">+FG68-SUM(FG69:FG71)</f>
        <v>0</v>
      </c>
      <c r="FH72" s="337">
        <f t="shared" ref="FH72" si="726">+FH68-SUM(FH69:FH71)</f>
        <v>0</v>
      </c>
      <c r="FI72" s="337">
        <f t="shared" ref="FI72" si="727">+FI68-SUM(FI69:FI71)</f>
        <v>0</v>
      </c>
      <c r="FJ72" s="337">
        <f t="shared" ref="FJ72" si="728">+FJ68-SUM(FJ69:FJ71)</f>
        <v>0</v>
      </c>
      <c r="FK72" s="337">
        <f t="shared" ref="FK72" si="729">+FK68-SUM(FK69:FK71)</f>
        <v>0</v>
      </c>
      <c r="FL72" s="337">
        <f t="shared" ref="FL72" si="730">+FL68-SUM(FL69:FL71)</f>
        <v>0</v>
      </c>
      <c r="FM72" s="337">
        <f t="shared" ref="FM72" si="731">+FM68-SUM(FM69:FM71)</f>
        <v>0</v>
      </c>
      <c r="FN72" s="337">
        <f t="shared" ref="FN72" si="732">+FN68-SUM(FN69:FN71)</f>
        <v>0</v>
      </c>
      <c r="FO72" s="337">
        <f t="shared" ref="FO72" si="733">+FO68-SUM(FO69:FO71)</f>
        <v>0</v>
      </c>
      <c r="FP72" s="337">
        <f t="shared" ref="FP72" si="734">+FP68-SUM(FP69:FP71)</f>
        <v>0</v>
      </c>
      <c r="FQ72" s="337">
        <f t="shared" ref="FQ72" si="735">+FQ68-SUM(FQ69:FQ71)</f>
        <v>0</v>
      </c>
      <c r="FR72" s="337">
        <f>+FR68-SUM(FR69:FR71)</f>
        <v>0</v>
      </c>
      <c r="FS72" s="337">
        <f t="shared" ref="FS72" si="736">+FS68-SUM(FS69:FS71)</f>
        <v>0</v>
      </c>
      <c r="FT72" s="337">
        <f t="shared" ref="FT72" si="737">+FT68-SUM(FT69:FT71)</f>
        <v>0</v>
      </c>
      <c r="FU72" s="337">
        <f t="shared" ref="FU72" si="738">+FU68-SUM(FU69:FU71)</f>
        <v>0</v>
      </c>
      <c r="FV72" s="337">
        <f t="shared" ref="FV72" si="739">+FV68-SUM(FV69:FV71)</f>
        <v>0</v>
      </c>
      <c r="FW72" s="337">
        <f t="shared" ref="FW72" si="740">+FW68-SUM(FW69:FW71)</f>
        <v>0</v>
      </c>
      <c r="FX72" s="337">
        <f t="shared" ref="FX72" si="741">+FX68-SUM(FX69:FX71)</f>
        <v>0</v>
      </c>
      <c r="FY72" s="337">
        <f t="shared" ref="FY72" si="742">+FY68-SUM(FY69:FY71)</f>
        <v>0</v>
      </c>
      <c r="FZ72" s="337">
        <f t="shared" ref="FZ72" si="743">+FZ68-SUM(FZ69:FZ71)</f>
        <v>0</v>
      </c>
      <c r="GA72" s="337">
        <f t="shared" ref="GA72" si="744">+GA68-SUM(GA69:GA71)</f>
        <v>0</v>
      </c>
      <c r="GB72" s="337">
        <f t="shared" ref="GB72" si="745">+GB68-SUM(GB69:GB71)</f>
        <v>0</v>
      </c>
      <c r="GC72" s="337">
        <f t="shared" ref="GC72" si="746">+GC68-SUM(GC69:GC71)</f>
        <v>0</v>
      </c>
      <c r="GD72" s="337">
        <f t="shared" ref="GD72" si="747">+GD68-SUM(GD69:GD71)</f>
        <v>0</v>
      </c>
      <c r="GE72" s="337">
        <f t="shared" ref="GE72" si="748">+GE68-SUM(GE69:GE71)</f>
        <v>0</v>
      </c>
      <c r="GF72" s="337">
        <f t="shared" ref="GF72" si="749">+GF68-SUM(GF69:GF71)</f>
        <v>0</v>
      </c>
      <c r="GG72" s="337">
        <f t="shared" ref="GG72" si="750">+GG68-SUM(GG69:GG71)</f>
        <v>0</v>
      </c>
      <c r="GH72" s="337">
        <f t="shared" ref="GH72" si="751">+GH68-SUM(GH69:GH71)</f>
        <v>0</v>
      </c>
      <c r="GI72" s="337">
        <f t="shared" ref="GI72" si="752">+GI68-SUM(GI69:GI71)</f>
        <v>0</v>
      </c>
      <c r="GJ72" s="337">
        <f t="shared" ref="GJ72" si="753">+GJ68-SUM(GJ69:GJ71)</f>
        <v>0</v>
      </c>
      <c r="GK72" s="337">
        <f t="shared" ref="GK72" si="754">+GK68-SUM(GK69:GK71)</f>
        <v>0</v>
      </c>
      <c r="GL72" s="337">
        <f t="shared" ref="GL72" si="755">+GL68-SUM(GL69:GL71)</f>
        <v>0</v>
      </c>
      <c r="GM72" s="337">
        <f t="shared" ref="GM72" si="756">+GM68-SUM(GM69:GM71)</f>
        <v>0</v>
      </c>
      <c r="GN72" s="337">
        <f t="shared" ref="GN72" si="757">+GN68-SUM(GN69:GN71)</f>
        <v>0</v>
      </c>
      <c r="GO72" s="337">
        <f t="shared" ref="GO72:GY72" si="758">+GO68-SUM(GO69:GO71)</f>
        <v>0</v>
      </c>
      <c r="GP72" s="337">
        <f t="shared" si="758"/>
        <v>0</v>
      </c>
      <c r="GQ72" s="337">
        <f t="shared" si="758"/>
        <v>0</v>
      </c>
      <c r="GR72" s="337">
        <f t="shared" si="758"/>
        <v>0</v>
      </c>
      <c r="GS72" s="337">
        <f t="shared" si="758"/>
        <v>0</v>
      </c>
      <c r="GT72" s="337">
        <f t="shared" si="758"/>
        <v>0</v>
      </c>
      <c r="GU72" s="337">
        <f t="shared" si="758"/>
        <v>0</v>
      </c>
      <c r="GV72" s="337">
        <f t="shared" si="758"/>
        <v>0</v>
      </c>
      <c r="GW72" s="337">
        <f t="shared" si="758"/>
        <v>0</v>
      </c>
      <c r="GX72" s="337">
        <f t="shared" si="758"/>
        <v>0</v>
      </c>
      <c r="GY72" s="337">
        <f t="shared" si="758"/>
        <v>0</v>
      </c>
      <c r="GZ72" s="337">
        <f>+GZ68-SUM(GZ69:GZ71)</f>
        <v>0</v>
      </c>
      <c r="HA72" s="337">
        <f>+HA68-SUM(HA69:HA71)</f>
        <v>0</v>
      </c>
      <c r="HB72" s="337">
        <f>+HB68-SUM(HB69:HB71)</f>
        <v>0</v>
      </c>
      <c r="HC72" s="337">
        <f t="shared" ref="HC72:HE72" si="759">+HC68-SUM(HC69:HC71)</f>
        <v>0</v>
      </c>
      <c r="HD72" s="337">
        <f t="shared" si="759"/>
        <v>0</v>
      </c>
      <c r="HE72" s="337">
        <f t="shared" si="759"/>
        <v>0</v>
      </c>
      <c r="HF72" s="337">
        <f t="shared" ref="HF72:HG72" si="760">+HF68-SUM(HF69:HF71)</f>
        <v>0</v>
      </c>
      <c r="HG72" s="337">
        <f t="shared" si="760"/>
        <v>0</v>
      </c>
      <c r="HH72" s="337">
        <f t="shared" ref="HH72:HM72" si="761">+HH68-SUM(HH69:HH71)</f>
        <v>0</v>
      </c>
      <c r="HI72" s="338">
        <f t="shared" si="761"/>
        <v>0</v>
      </c>
      <c r="HJ72" s="338">
        <f t="shared" si="761"/>
        <v>0</v>
      </c>
      <c r="HK72" s="338">
        <f t="shared" si="761"/>
        <v>0</v>
      </c>
      <c r="HL72" s="338">
        <f t="shared" si="761"/>
        <v>0</v>
      </c>
      <c r="HM72" s="338">
        <f t="shared" si="761"/>
        <v>0</v>
      </c>
    </row>
    <row r="73" spans="2:221" ht="15" customHeight="1" thickTop="1" x14ac:dyDescent="0.2">
      <c r="B73" s="198" t="s">
        <v>167</v>
      </c>
      <c r="C73" s="198"/>
    </row>
    <row r="74" spans="2:221" ht="78.75" customHeight="1" x14ac:dyDescent="0.2">
      <c r="B74" s="197" t="s">
        <v>168</v>
      </c>
      <c r="C74" s="197"/>
    </row>
    <row r="75" spans="2:221" ht="75.75" customHeight="1" x14ac:dyDescent="0.2">
      <c r="B75" s="194" t="s">
        <v>248</v>
      </c>
      <c r="C75" s="194"/>
    </row>
    <row r="76" spans="2:221" ht="51" customHeight="1" x14ac:dyDescent="0.2">
      <c r="B76" s="194" t="s">
        <v>263</v>
      </c>
      <c r="C76" s="194"/>
    </row>
    <row r="77" spans="2:221" ht="35.25" customHeight="1" x14ac:dyDescent="0.2">
      <c r="B77" s="194" t="s">
        <v>264</v>
      </c>
      <c r="C77" s="194"/>
    </row>
    <row r="78" spans="2:221" ht="39.75" customHeight="1" x14ac:dyDescent="0.2">
      <c r="B78" s="194" t="s">
        <v>265</v>
      </c>
      <c r="C78" s="194"/>
    </row>
    <row r="79" spans="2:221" ht="39.75" customHeight="1" x14ac:dyDescent="0.2">
      <c r="B79" s="194" t="s">
        <v>273</v>
      </c>
      <c r="C79" s="194"/>
    </row>
    <row r="80" spans="2:221" ht="24" customHeight="1" x14ac:dyDescent="0.2">
      <c r="B80" s="194" t="s">
        <v>262</v>
      </c>
      <c r="C80" s="194"/>
    </row>
    <row r="81" spans="2:3" ht="51" customHeight="1" x14ac:dyDescent="0.2">
      <c r="B81" s="197" t="s">
        <v>261</v>
      </c>
      <c r="C81" s="197"/>
    </row>
    <row r="82" spans="2:3" ht="32.25" customHeight="1" x14ac:dyDescent="0.2">
      <c r="B82" s="194" t="s">
        <v>242</v>
      </c>
      <c r="C82" s="194"/>
    </row>
    <row r="83" spans="2:3" ht="32.1" customHeight="1" x14ac:dyDescent="0.2">
      <c r="B83" s="196" t="s">
        <v>277</v>
      </c>
      <c r="C83" s="196"/>
    </row>
  </sheetData>
  <mergeCells count="15">
    <mergeCell ref="D5:O5"/>
    <mergeCell ref="P5:BN5"/>
    <mergeCell ref="BO5:HM5"/>
    <mergeCell ref="B2:C2"/>
    <mergeCell ref="B74:C74"/>
    <mergeCell ref="B75:C75"/>
    <mergeCell ref="B76:C76"/>
    <mergeCell ref="B77:C77"/>
    <mergeCell ref="B83:C83"/>
    <mergeCell ref="B80:C80"/>
    <mergeCell ref="B81:C81"/>
    <mergeCell ref="B82:C82"/>
    <mergeCell ref="B73:C73"/>
    <mergeCell ref="B78:C78"/>
    <mergeCell ref="B79:C7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</sheetPr>
  <dimension ref="A1:JN84"/>
  <sheetViews>
    <sheetView zoomScale="110" zoomScaleNormal="110" workbookViewId="0">
      <pane xSplit="3" ySplit="7" topLeftCell="BL8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BP12" sqref="BP12"/>
    </sheetView>
  </sheetViews>
  <sheetFormatPr baseColWidth="10" defaultColWidth="11.42578125" defaultRowHeight="11.25" x14ac:dyDescent="0.2"/>
  <cols>
    <col min="1" max="1" width="11.42578125" style="82"/>
    <col min="2" max="2" width="43" style="82" customWidth="1"/>
    <col min="3" max="3" width="22.85546875" style="82" customWidth="1"/>
    <col min="4" max="4" width="6.28515625" style="82" bestFit="1" customWidth="1"/>
    <col min="5" max="5" width="6.7109375" style="82" bestFit="1" customWidth="1"/>
    <col min="6" max="6" width="5.85546875" style="82" bestFit="1" customWidth="1"/>
    <col min="7" max="7" width="6.28515625" style="82" bestFit="1" customWidth="1"/>
    <col min="8" max="9" width="5.85546875" style="82" bestFit="1" customWidth="1"/>
    <col min="10" max="10" width="8.42578125" style="82" customWidth="1"/>
    <col min="11" max="15" width="5.85546875" style="82" bestFit="1" customWidth="1"/>
    <col min="16" max="55" width="7.28515625" style="82" bestFit="1" customWidth="1"/>
    <col min="56" max="63" width="7.85546875" style="82" bestFit="1" customWidth="1"/>
    <col min="64" max="66" width="7.85546875" style="82" customWidth="1"/>
    <col min="67" max="67" width="9.5703125" style="82" bestFit="1" customWidth="1"/>
    <col min="68" max="76" width="7.7109375" style="82" bestFit="1" customWidth="1"/>
    <col min="77" max="77" width="7.85546875" style="82" bestFit="1" customWidth="1"/>
    <col min="78" max="78" width="8.140625" style="82" bestFit="1" customWidth="1"/>
    <col min="79" max="89" width="7.7109375" style="82" bestFit="1" customWidth="1"/>
    <col min="90" max="90" width="8.140625" style="82" bestFit="1" customWidth="1"/>
    <col min="91" max="101" width="7.7109375" style="82" bestFit="1" customWidth="1"/>
    <col min="102" max="102" width="8.140625" style="82" bestFit="1" customWidth="1"/>
    <col min="103" max="104" width="7.7109375" style="82" bestFit="1" customWidth="1"/>
    <col min="105" max="105" width="7.85546875" style="82" bestFit="1" customWidth="1"/>
    <col min="106" max="112" width="7.7109375" style="82" bestFit="1" customWidth="1"/>
    <col min="113" max="113" width="7.85546875" style="82" bestFit="1" customWidth="1"/>
    <col min="114" max="114" width="8.140625" style="82" bestFit="1" customWidth="1"/>
    <col min="115" max="116" width="7.7109375" style="82" bestFit="1" customWidth="1"/>
    <col min="117" max="117" width="7.85546875" style="82" bestFit="1" customWidth="1"/>
    <col min="118" max="125" width="7.7109375" style="82" bestFit="1" customWidth="1"/>
    <col min="126" max="126" width="8.140625" style="82" bestFit="1" customWidth="1"/>
    <col min="127" max="137" width="7.7109375" style="82" bestFit="1" customWidth="1"/>
    <col min="138" max="138" width="8.140625" style="82" bestFit="1" customWidth="1"/>
    <col min="139" max="149" width="7.7109375" style="82" bestFit="1" customWidth="1"/>
    <col min="150" max="150" width="8.140625" style="82" bestFit="1" customWidth="1"/>
    <col min="151" max="152" width="7.7109375" style="82" bestFit="1" customWidth="1"/>
    <col min="153" max="153" width="7.85546875" style="82" bestFit="1" customWidth="1"/>
    <col min="154" max="154" width="7.7109375" style="82" bestFit="1" customWidth="1"/>
    <col min="155" max="155" width="8" style="82" bestFit="1" customWidth="1"/>
    <col min="156" max="156" width="7.85546875" style="82" bestFit="1" customWidth="1"/>
    <col min="157" max="157" width="7.7109375" style="82" bestFit="1" customWidth="1"/>
    <col min="158" max="158" width="7.85546875" style="82" bestFit="1" customWidth="1"/>
    <col min="159" max="160" width="7.7109375" style="82" bestFit="1" customWidth="1"/>
    <col min="161" max="161" width="7.85546875" style="82" bestFit="1" customWidth="1"/>
    <col min="162" max="162" width="8.140625" style="82" bestFit="1" customWidth="1"/>
    <col min="163" max="164" width="7.7109375" style="82" bestFit="1" customWidth="1"/>
    <col min="165" max="165" width="7.7109375" style="90" bestFit="1" customWidth="1"/>
    <col min="166" max="173" width="7.7109375" style="82" bestFit="1" customWidth="1"/>
    <col min="174" max="174" width="8.140625" style="82" bestFit="1" customWidth="1"/>
    <col min="175" max="176" width="7.7109375" style="82" bestFit="1" customWidth="1"/>
    <col min="177" max="177" width="7.85546875" style="82" bestFit="1" customWidth="1"/>
    <col min="178" max="178" width="7.7109375" style="82" bestFit="1" customWidth="1"/>
    <col min="179" max="179" width="8" style="82" bestFit="1" customWidth="1"/>
    <col min="180" max="181" width="7.7109375" style="82" bestFit="1" customWidth="1"/>
    <col min="182" max="182" width="7.85546875" style="82" bestFit="1" customWidth="1"/>
    <col min="183" max="184" width="7.7109375" style="82" bestFit="1" customWidth="1"/>
    <col min="185" max="186" width="7.85546875" style="82" bestFit="1" customWidth="1"/>
    <col min="187" max="188" width="7.7109375" style="82" bestFit="1" customWidth="1"/>
    <col min="189" max="189" width="7.85546875" style="82" bestFit="1" customWidth="1"/>
    <col min="190" max="190" width="7.7109375" style="82" bestFit="1" customWidth="1"/>
    <col min="191" max="191" width="8" style="82" bestFit="1" customWidth="1"/>
    <col min="192" max="193" width="7.7109375" style="82" bestFit="1" customWidth="1"/>
    <col min="194" max="194" width="7.85546875" style="82" bestFit="1" customWidth="1"/>
    <col min="195" max="196" width="7.7109375" style="82" bestFit="1" customWidth="1"/>
    <col min="197" max="197" width="7.85546875" style="82" bestFit="1" customWidth="1"/>
    <col min="198" max="198" width="8.140625" style="82" bestFit="1" customWidth="1"/>
    <col min="199" max="200" width="7.7109375" style="82" bestFit="1" customWidth="1"/>
    <col min="201" max="201" width="7.85546875" style="82" bestFit="1" customWidth="1"/>
    <col min="202" max="202" width="7.7109375" style="82" bestFit="1" customWidth="1"/>
    <col min="203" max="203" width="8" style="82" bestFit="1" customWidth="1"/>
    <col min="204" max="205" width="7.7109375" style="82" bestFit="1" customWidth="1"/>
    <col min="206" max="206" width="7.85546875" style="82" bestFit="1" customWidth="1"/>
    <col min="207" max="207" width="7.42578125" style="82" bestFit="1" customWidth="1"/>
    <col min="208" max="208" width="7.7109375" style="82" bestFit="1" customWidth="1"/>
    <col min="209" max="209" width="7.85546875" style="82" bestFit="1" customWidth="1"/>
    <col min="210" max="210" width="8.140625" style="82" bestFit="1" customWidth="1"/>
    <col min="211" max="16384" width="11.42578125" style="82"/>
  </cols>
  <sheetData>
    <row r="1" spans="2:274" s="110" customFormat="1" ht="22.5" customHeight="1" x14ac:dyDescent="0.25">
      <c r="B1" s="199" t="s">
        <v>243</v>
      </c>
      <c r="C1" s="199"/>
      <c r="D1" s="112"/>
      <c r="E1" s="112"/>
      <c r="F1" s="112"/>
      <c r="G1" s="112"/>
    </row>
    <row r="2" spans="2:274" s="110" customFormat="1" x14ac:dyDescent="0.25">
      <c r="B2" s="193"/>
      <c r="C2" s="193"/>
      <c r="D2" s="85"/>
      <c r="E2" s="85"/>
      <c r="F2" s="85"/>
      <c r="G2" s="85"/>
    </row>
    <row r="3" spans="2:274" ht="23.25" customHeight="1" x14ac:dyDescent="0.2">
      <c r="B3" s="200"/>
      <c r="C3" s="200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4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42"/>
      <c r="BI3" s="142"/>
      <c r="BJ3" s="142"/>
      <c r="BK3" s="143"/>
      <c r="BL3" s="146"/>
      <c r="BM3" s="148"/>
      <c r="BN3" s="148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  <c r="IW3" s="149"/>
      <c r="IX3" s="149"/>
      <c r="IY3" s="149"/>
      <c r="IZ3" s="149"/>
      <c r="JA3" s="149"/>
      <c r="JB3" s="149"/>
      <c r="JC3" s="149"/>
      <c r="JD3" s="149"/>
      <c r="JE3" s="149"/>
      <c r="JF3" s="149"/>
      <c r="JG3" s="149"/>
      <c r="JH3" s="149"/>
      <c r="JI3" s="149"/>
      <c r="JJ3" s="149"/>
      <c r="JK3" s="149"/>
      <c r="JL3" s="149"/>
      <c r="JM3" s="149"/>
      <c r="JN3" s="149"/>
    </row>
    <row r="4" spans="2:274" ht="18.75" customHeight="1" x14ac:dyDescent="0.2">
      <c r="B4" s="200"/>
      <c r="C4" s="200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4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42"/>
      <c r="BI4" s="142"/>
      <c r="BJ4" s="142"/>
      <c r="BK4" s="143"/>
      <c r="BL4" s="146"/>
      <c r="BM4" s="148"/>
      <c r="BN4" s="148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</row>
    <row r="5" spans="2:274" s="114" customFormat="1" x14ac:dyDescent="0.2">
      <c r="B5" s="82"/>
      <c r="C5" s="82"/>
      <c r="D5" s="219" t="s">
        <v>13</v>
      </c>
      <c r="E5" s="220">
        <v>2014</v>
      </c>
      <c r="F5" s="220">
        <v>2015</v>
      </c>
      <c r="G5" s="220">
        <v>2016</v>
      </c>
      <c r="H5" s="220" t="s">
        <v>13</v>
      </c>
      <c r="I5" s="220" t="s">
        <v>13</v>
      </c>
      <c r="J5" s="220" t="s">
        <v>13</v>
      </c>
      <c r="K5" s="220" t="s">
        <v>13</v>
      </c>
      <c r="L5" s="220" t="s">
        <v>13</v>
      </c>
      <c r="M5" s="220" t="s">
        <v>13</v>
      </c>
      <c r="N5" s="220" t="s">
        <v>182</v>
      </c>
      <c r="O5" s="221" t="s">
        <v>182</v>
      </c>
      <c r="P5" s="214" t="s">
        <v>80</v>
      </c>
      <c r="Q5" s="215" t="s">
        <v>80</v>
      </c>
      <c r="R5" s="215" t="s">
        <v>80</v>
      </c>
      <c r="S5" s="215" t="s">
        <v>80</v>
      </c>
      <c r="T5" s="215" t="s">
        <v>80</v>
      </c>
      <c r="U5" s="215" t="s">
        <v>80</v>
      </c>
      <c r="V5" s="215" t="s">
        <v>80</v>
      </c>
      <c r="W5" s="215" t="s">
        <v>80</v>
      </c>
      <c r="X5" s="215" t="s">
        <v>80</v>
      </c>
      <c r="Y5" s="215" t="s">
        <v>80</v>
      </c>
      <c r="Z5" s="215" t="s">
        <v>80</v>
      </c>
      <c r="AA5" s="215" t="s">
        <v>80</v>
      </c>
      <c r="AB5" s="215" t="s">
        <v>80</v>
      </c>
      <c r="AC5" s="215" t="s">
        <v>80</v>
      </c>
      <c r="AD5" s="215" t="s">
        <v>80</v>
      </c>
      <c r="AE5" s="215" t="s">
        <v>80</v>
      </c>
      <c r="AF5" s="215" t="s">
        <v>80</v>
      </c>
      <c r="AG5" s="215" t="s">
        <v>80</v>
      </c>
      <c r="AH5" s="215" t="s">
        <v>80</v>
      </c>
      <c r="AI5" s="215" t="s">
        <v>80</v>
      </c>
      <c r="AJ5" s="215" t="s">
        <v>80</v>
      </c>
      <c r="AK5" s="215" t="s">
        <v>80</v>
      </c>
      <c r="AL5" s="215" t="s">
        <v>80</v>
      </c>
      <c r="AM5" s="215" t="s">
        <v>80</v>
      </c>
      <c r="AN5" s="215" t="s">
        <v>80</v>
      </c>
      <c r="AO5" s="215" t="s">
        <v>80</v>
      </c>
      <c r="AP5" s="215" t="s">
        <v>80</v>
      </c>
      <c r="AQ5" s="215" t="s">
        <v>80</v>
      </c>
      <c r="AR5" s="215" t="s">
        <v>80</v>
      </c>
      <c r="AS5" s="215" t="s">
        <v>80</v>
      </c>
      <c r="AT5" s="215" t="s">
        <v>80</v>
      </c>
      <c r="AU5" s="215" t="s">
        <v>80</v>
      </c>
      <c r="AV5" s="215" t="s">
        <v>80</v>
      </c>
      <c r="AW5" s="215" t="s">
        <v>80</v>
      </c>
      <c r="AX5" s="215" t="s">
        <v>80</v>
      </c>
      <c r="AY5" s="215" t="s">
        <v>80</v>
      </c>
      <c r="AZ5" s="215" t="s">
        <v>80</v>
      </c>
      <c r="BA5" s="215" t="s">
        <v>80</v>
      </c>
      <c r="BB5" s="215" t="s">
        <v>80</v>
      </c>
      <c r="BC5" s="215" t="s">
        <v>80</v>
      </c>
      <c r="BD5" s="215" t="s">
        <v>135</v>
      </c>
      <c r="BE5" s="215" t="s">
        <v>135</v>
      </c>
      <c r="BF5" s="215" t="s">
        <v>135</v>
      </c>
      <c r="BG5" s="215" t="s">
        <v>135</v>
      </c>
      <c r="BH5" s="215" t="s">
        <v>135</v>
      </c>
      <c r="BI5" s="215" t="s">
        <v>135</v>
      </c>
      <c r="BJ5" s="215" t="s">
        <v>135</v>
      </c>
      <c r="BK5" s="215" t="s">
        <v>135</v>
      </c>
      <c r="BL5" s="215" t="s">
        <v>135</v>
      </c>
      <c r="BM5" s="215" t="s">
        <v>135</v>
      </c>
      <c r="BN5" s="216" t="s">
        <v>135</v>
      </c>
      <c r="BO5" s="357" t="s">
        <v>81</v>
      </c>
      <c r="BP5" s="357"/>
      <c r="BQ5" s="357"/>
      <c r="BR5" s="357"/>
      <c r="BS5" s="357"/>
      <c r="BT5" s="357"/>
      <c r="BU5" s="357"/>
      <c r="BV5" s="357"/>
      <c r="BW5" s="357"/>
      <c r="BX5" s="357"/>
      <c r="BY5" s="357"/>
      <c r="BZ5" s="357"/>
      <c r="CA5" s="357"/>
      <c r="CB5" s="357"/>
      <c r="CC5" s="357"/>
      <c r="CD5" s="357"/>
      <c r="CE5" s="357"/>
      <c r="CF5" s="357"/>
      <c r="CG5" s="357"/>
      <c r="CH5" s="357"/>
      <c r="CI5" s="357"/>
      <c r="CJ5" s="357"/>
      <c r="CK5" s="357"/>
      <c r="CL5" s="357"/>
      <c r="CM5" s="357"/>
      <c r="CN5" s="357"/>
      <c r="CO5" s="357"/>
      <c r="CP5" s="357"/>
      <c r="CQ5" s="357"/>
      <c r="CR5" s="357"/>
      <c r="CS5" s="357"/>
      <c r="CT5" s="357"/>
      <c r="CU5" s="357"/>
      <c r="CV5" s="357"/>
      <c r="CW5" s="357"/>
      <c r="CX5" s="357"/>
      <c r="CY5" s="357"/>
      <c r="CZ5" s="357"/>
      <c r="DA5" s="357"/>
      <c r="DB5" s="357"/>
      <c r="DC5" s="357"/>
      <c r="DD5" s="357"/>
      <c r="DE5" s="357"/>
      <c r="DF5" s="357"/>
      <c r="DG5" s="357"/>
      <c r="DH5" s="357"/>
      <c r="DI5" s="357"/>
      <c r="DJ5" s="357"/>
      <c r="DK5" s="357"/>
      <c r="DL5" s="357"/>
      <c r="DM5" s="357"/>
      <c r="DN5" s="357"/>
      <c r="DO5" s="357"/>
      <c r="DP5" s="357"/>
      <c r="DQ5" s="357"/>
      <c r="DR5" s="357"/>
      <c r="DS5" s="357"/>
      <c r="DT5" s="357"/>
      <c r="DU5" s="357"/>
      <c r="DV5" s="357"/>
      <c r="DW5" s="357"/>
      <c r="DX5" s="357"/>
      <c r="DY5" s="357"/>
      <c r="DZ5" s="357"/>
      <c r="EA5" s="357"/>
      <c r="EB5" s="357"/>
      <c r="EC5" s="357"/>
      <c r="ED5" s="357"/>
      <c r="EE5" s="357"/>
      <c r="EF5" s="357"/>
      <c r="EG5" s="357"/>
      <c r="EH5" s="357"/>
      <c r="EI5" s="357"/>
      <c r="EJ5" s="357"/>
      <c r="EK5" s="357"/>
      <c r="EL5" s="357"/>
      <c r="EM5" s="357"/>
      <c r="EN5" s="357"/>
      <c r="EO5" s="357"/>
      <c r="EP5" s="357"/>
      <c r="EQ5" s="357"/>
      <c r="ER5" s="357"/>
      <c r="ES5" s="357"/>
      <c r="ET5" s="357"/>
      <c r="EU5" s="357"/>
      <c r="EV5" s="357"/>
      <c r="EW5" s="357"/>
      <c r="EX5" s="357"/>
      <c r="EY5" s="357"/>
      <c r="EZ5" s="357"/>
      <c r="FA5" s="357"/>
      <c r="FB5" s="357"/>
      <c r="FC5" s="357"/>
      <c r="FD5" s="357"/>
      <c r="FE5" s="357"/>
      <c r="FF5" s="357"/>
      <c r="FG5" s="357"/>
      <c r="FH5" s="357"/>
      <c r="FI5" s="357"/>
      <c r="FJ5" s="357"/>
      <c r="FK5" s="357"/>
      <c r="FL5" s="357"/>
      <c r="FM5" s="357"/>
      <c r="FN5" s="357"/>
      <c r="FO5" s="357"/>
      <c r="FP5" s="357"/>
      <c r="FQ5" s="357"/>
      <c r="FR5" s="357"/>
      <c r="FS5" s="357"/>
      <c r="FT5" s="357"/>
      <c r="FU5" s="357"/>
      <c r="FV5" s="357"/>
      <c r="FW5" s="357"/>
      <c r="FX5" s="357"/>
      <c r="FY5" s="357"/>
      <c r="FZ5" s="357"/>
      <c r="GA5" s="357"/>
      <c r="GB5" s="357"/>
      <c r="GC5" s="357"/>
      <c r="GD5" s="357"/>
      <c r="GE5" s="357"/>
      <c r="GF5" s="357"/>
      <c r="GG5" s="357"/>
      <c r="GH5" s="357"/>
      <c r="GI5" s="357"/>
      <c r="GJ5" s="357"/>
      <c r="GK5" s="357"/>
      <c r="GL5" s="357"/>
      <c r="GM5" s="357"/>
      <c r="GN5" s="357"/>
      <c r="GO5" s="357"/>
      <c r="GP5" s="357"/>
      <c r="GQ5" s="357"/>
      <c r="GR5" s="357"/>
      <c r="GS5" s="357"/>
      <c r="GT5" s="357"/>
      <c r="GU5" s="357"/>
      <c r="GV5" s="357"/>
      <c r="GW5" s="357"/>
      <c r="GX5" s="357"/>
      <c r="GY5" s="357"/>
      <c r="GZ5" s="357"/>
      <c r="HA5" s="357"/>
      <c r="HB5" s="357"/>
      <c r="HC5" s="357"/>
      <c r="HD5" s="357"/>
      <c r="HE5" s="357"/>
      <c r="HF5" s="357"/>
      <c r="HG5" s="357"/>
      <c r="HH5" s="357"/>
      <c r="HI5" s="357"/>
      <c r="HJ5" s="357"/>
      <c r="HK5" s="357"/>
      <c r="HL5" s="357"/>
      <c r="HM5" s="357"/>
    </row>
    <row r="6" spans="2:274" s="120" customFormat="1" x14ac:dyDescent="0.25">
      <c r="B6" s="151"/>
      <c r="C6" s="99"/>
      <c r="D6" s="115">
        <v>2013</v>
      </c>
      <c r="E6" s="115">
        <v>2014</v>
      </c>
      <c r="F6" s="115">
        <v>2015</v>
      </c>
      <c r="G6" s="115">
        <v>2016</v>
      </c>
      <c r="H6" s="115">
        <v>2017</v>
      </c>
      <c r="I6" s="115">
        <v>2018</v>
      </c>
      <c r="J6" s="115">
        <v>2019</v>
      </c>
      <c r="K6" s="115">
        <v>2020</v>
      </c>
      <c r="L6" s="115">
        <v>2021</v>
      </c>
      <c r="M6" s="115">
        <v>2022</v>
      </c>
      <c r="N6" s="115">
        <v>2023</v>
      </c>
      <c r="O6" s="115">
        <v>2024</v>
      </c>
      <c r="P6" s="116" t="s">
        <v>148</v>
      </c>
      <c r="Q6" s="116" t="s">
        <v>149</v>
      </c>
      <c r="R6" s="116" t="s">
        <v>150</v>
      </c>
      <c r="S6" s="116" t="s">
        <v>151</v>
      </c>
      <c r="T6" s="116" t="s">
        <v>152</v>
      </c>
      <c r="U6" s="116" t="s">
        <v>153</v>
      </c>
      <c r="V6" s="116" t="s">
        <v>155</v>
      </c>
      <c r="W6" s="116" t="s">
        <v>156</v>
      </c>
      <c r="X6" s="116" t="s">
        <v>157</v>
      </c>
      <c r="Y6" s="116" t="s">
        <v>158</v>
      </c>
      <c r="Z6" s="116" t="s">
        <v>154</v>
      </c>
      <c r="AA6" s="116" t="s">
        <v>159</v>
      </c>
      <c r="AB6" s="116" t="s">
        <v>160</v>
      </c>
      <c r="AC6" s="116" t="s">
        <v>161</v>
      </c>
      <c r="AD6" s="116" t="s">
        <v>162</v>
      </c>
      <c r="AE6" s="116" t="s">
        <v>163</v>
      </c>
      <c r="AF6" s="117" t="s">
        <v>59</v>
      </c>
      <c r="AG6" s="116" t="s">
        <v>60</v>
      </c>
      <c r="AH6" s="116" t="s">
        <v>61</v>
      </c>
      <c r="AI6" s="116" t="s">
        <v>62</v>
      </c>
      <c r="AJ6" s="116" t="s">
        <v>63</v>
      </c>
      <c r="AK6" s="116" t="s">
        <v>64</v>
      </c>
      <c r="AL6" s="116" t="s">
        <v>65</v>
      </c>
      <c r="AM6" s="116" t="s">
        <v>66</v>
      </c>
      <c r="AN6" s="116" t="s">
        <v>67</v>
      </c>
      <c r="AO6" s="116" t="s">
        <v>68</v>
      </c>
      <c r="AP6" s="116" t="s">
        <v>69</v>
      </c>
      <c r="AQ6" s="116" t="s">
        <v>70</v>
      </c>
      <c r="AR6" s="116" t="s">
        <v>71</v>
      </c>
      <c r="AS6" s="116" t="s">
        <v>72</v>
      </c>
      <c r="AT6" s="116" t="s">
        <v>73</v>
      </c>
      <c r="AU6" s="116" t="s">
        <v>74</v>
      </c>
      <c r="AV6" s="116" t="s">
        <v>129</v>
      </c>
      <c r="AW6" s="116" t="s">
        <v>131</v>
      </c>
      <c r="AX6" s="116" t="s">
        <v>132</v>
      </c>
      <c r="AY6" s="116" t="s">
        <v>133</v>
      </c>
      <c r="AZ6" s="116" t="s">
        <v>130</v>
      </c>
      <c r="BA6" s="116" t="s">
        <v>164</v>
      </c>
      <c r="BB6" s="116" t="s">
        <v>164</v>
      </c>
      <c r="BC6" s="116" t="s">
        <v>183</v>
      </c>
      <c r="BD6" s="116" t="s">
        <v>205</v>
      </c>
      <c r="BE6" s="116" t="s">
        <v>240</v>
      </c>
      <c r="BF6" s="116" t="s">
        <v>239</v>
      </c>
      <c r="BG6" s="116" t="s">
        <v>204</v>
      </c>
      <c r="BH6" s="116" t="s">
        <v>274</v>
      </c>
      <c r="BI6" s="116" t="s">
        <v>275</v>
      </c>
      <c r="BJ6" s="116" t="s">
        <v>276</v>
      </c>
      <c r="BK6" s="116" t="s">
        <v>283</v>
      </c>
      <c r="BL6" s="116" t="s">
        <v>284</v>
      </c>
      <c r="BM6" s="117" t="s">
        <v>285</v>
      </c>
      <c r="BN6" s="117" t="s">
        <v>286</v>
      </c>
      <c r="BO6" s="118">
        <v>41275</v>
      </c>
      <c r="BP6" s="118">
        <v>41306</v>
      </c>
      <c r="BQ6" s="118">
        <v>41334</v>
      </c>
      <c r="BR6" s="118">
        <v>41365</v>
      </c>
      <c r="BS6" s="118">
        <v>41395</v>
      </c>
      <c r="BT6" s="118">
        <v>41426</v>
      </c>
      <c r="BU6" s="118">
        <v>41456</v>
      </c>
      <c r="BV6" s="118">
        <v>41487</v>
      </c>
      <c r="BW6" s="118">
        <v>41518</v>
      </c>
      <c r="BX6" s="118">
        <v>41548</v>
      </c>
      <c r="BY6" s="118">
        <v>41579</v>
      </c>
      <c r="BZ6" s="118">
        <v>41609</v>
      </c>
      <c r="CA6" s="118">
        <v>41640</v>
      </c>
      <c r="CB6" s="118">
        <v>41671</v>
      </c>
      <c r="CC6" s="118">
        <v>41699</v>
      </c>
      <c r="CD6" s="118">
        <v>41730</v>
      </c>
      <c r="CE6" s="118">
        <v>41760</v>
      </c>
      <c r="CF6" s="118">
        <v>41791</v>
      </c>
      <c r="CG6" s="118">
        <v>41821</v>
      </c>
      <c r="CH6" s="118">
        <v>41852</v>
      </c>
      <c r="CI6" s="118">
        <v>41883</v>
      </c>
      <c r="CJ6" s="118">
        <v>41913</v>
      </c>
      <c r="CK6" s="118">
        <v>41944</v>
      </c>
      <c r="CL6" s="118">
        <v>41974</v>
      </c>
      <c r="CM6" s="118">
        <v>42005</v>
      </c>
      <c r="CN6" s="118">
        <v>42036</v>
      </c>
      <c r="CO6" s="118">
        <v>42064</v>
      </c>
      <c r="CP6" s="118">
        <v>42095</v>
      </c>
      <c r="CQ6" s="118">
        <v>42125</v>
      </c>
      <c r="CR6" s="118">
        <v>42156</v>
      </c>
      <c r="CS6" s="118">
        <v>42186</v>
      </c>
      <c r="CT6" s="118">
        <v>42217</v>
      </c>
      <c r="CU6" s="118">
        <v>42248</v>
      </c>
      <c r="CV6" s="118">
        <v>42278</v>
      </c>
      <c r="CW6" s="118">
        <v>42309</v>
      </c>
      <c r="CX6" s="118">
        <v>42339</v>
      </c>
      <c r="CY6" s="118">
        <v>42370</v>
      </c>
      <c r="CZ6" s="118">
        <v>42401</v>
      </c>
      <c r="DA6" s="118">
        <v>42430</v>
      </c>
      <c r="DB6" s="118">
        <v>42461</v>
      </c>
      <c r="DC6" s="118">
        <v>42491</v>
      </c>
      <c r="DD6" s="118">
        <v>42522</v>
      </c>
      <c r="DE6" s="118">
        <v>42552</v>
      </c>
      <c r="DF6" s="118">
        <v>42583</v>
      </c>
      <c r="DG6" s="118">
        <v>42614</v>
      </c>
      <c r="DH6" s="118">
        <v>42644</v>
      </c>
      <c r="DI6" s="118">
        <v>42675</v>
      </c>
      <c r="DJ6" s="118">
        <v>42705</v>
      </c>
      <c r="DK6" s="118">
        <v>42736</v>
      </c>
      <c r="DL6" s="119">
        <v>42767</v>
      </c>
      <c r="DM6" s="119">
        <v>42795</v>
      </c>
      <c r="DN6" s="119">
        <v>42826</v>
      </c>
      <c r="DO6" s="119">
        <v>42856</v>
      </c>
      <c r="DP6" s="119">
        <v>42887</v>
      </c>
      <c r="DQ6" s="119">
        <v>42917</v>
      </c>
      <c r="DR6" s="119">
        <v>42948</v>
      </c>
      <c r="DS6" s="119">
        <v>42979</v>
      </c>
      <c r="DT6" s="119">
        <v>43009</v>
      </c>
      <c r="DU6" s="119">
        <v>43040</v>
      </c>
      <c r="DV6" s="119">
        <v>43070</v>
      </c>
      <c r="DW6" s="119">
        <v>43101</v>
      </c>
      <c r="DX6" s="119">
        <v>43132</v>
      </c>
      <c r="DY6" s="119">
        <v>43160</v>
      </c>
      <c r="DZ6" s="119">
        <v>43191</v>
      </c>
      <c r="EA6" s="119">
        <v>43221</v>
      </c>
      <c r="EB6" s="119">
        <v>43252</v>
      </c>
      <c r="EC6" s="119">
        <v>43282</v>
      </c>
      <c r="ED6" s="119">
        <v>43313</v>
      </c>
      <c r="EE6" s="119">
        <v>43344</v>
      </c>
      <c r="EF6" s="119">
        <v>43374</v>
      </c>
      <c r="EG6" s="119">
        <v>43405</v>
      </c>
      <c r="EH6" s="119">
        <v>43435</v>
      </c>
      <c r="EI6" s="119">
        <v>43466</v>
      </c>
      <c r="EJ6" s="119">
        <v>43497</v>
      </c>
      <c r="EK6" s="119">
        <v>43525</v>
      </c>
      <c r="EL6" s="119">
        <v>43556</v>
      </c>
      <c r="EM6" s="119">
        <v>43586</v>
      </c>
      <c r="EN6" s="119">
        <v>43617</v>
      </c>
      <c r="EO6" s="119">
        <v>43647</v>
      </c>
      <c r="EP6" s="119">
        <v>43678</v>
      </c>
      <c r="EQ6" s="119">
        <v>43709</v>
      </c>
      <c r="ER6" s="119">
        <v>43739</v>
      </c>
      <c r="ES6" s="119">
        <v>43770</v>
      </c>
      <c r="ET6" s="119">
        <v>43800</v>
      </c>
      <c r="EU6" s="119">
        <v>43831</v>
      </c>
      <c r="EV6" s="119">
        <v>43862</v>
      </c>
      <c r="EW6" s="119">
        <v>43891</v>
      </c>
      <c r="EX6" s="119">
        <v>43922</v>
      </c>
      <c r="EY6" s="119">
        <v>43952</v>
      </c>
      <c r="EZ6" s="119">
        <v>43983</v>
      </c>
      <c r="FA6" s="119">
        <v>44013</v>
      </c>
      <c r="FB6" s="119">
        <v>44044</v>
      </c>
      <c r="FC6" s="119">
        <v>44075</v>
      </c>
      <c r="FD6" s="119">
        <v>44105</v>
      </c>
      <c r="FE6" s="119">
        <v>44136</v>
      </c>
      <c r="FF6" s="119">
        <v>44166</v>
      </c>
      <c r="FG6" s="119">
        <v>44197</v>
      </c>
      <c r="FH6" s="119">
        <v>44228</v>
      </c>
      <c r="FI6" s="119">
        <v>44256</v>
      </c>
      <c r="FJ6" s="119">
        <v>44287</v>
      </c>
      <c r="FK6" s="119">
        <v>44317</v>
      </c>
      <c r="FL6" s="119">
        <v>44348</v>
      </c>
      <c r="FM6" s="119">
        <v>44378</v>
      </c>
      <c r="FN6" s="119">
        <v>44409</v>
      </c>
      <c r="FO6" s="119">
        <v>44440</v>
      </c>
      <c r="FP6" s="119">
        <v>44470</v>
      </c>
      <c r="FQ6" s="119">
        <v>44501</v>
      </c>
      <c r="FR6" s="119">
        <v>44531</v>
      </c>
      <c r="FS6" s="119">
        <v>44562</v>
      </c>
      <c r="FT6" s="119">
        <v>44593</v>
      </c>
      <c r="FU6" s="119">
        <v>44621</v>
      </c>
      <c r="FV6" s="119">
        <v>44652</v>
      </c>
      <c r="FW6" s="119">
        <v>44682</v>
      </c>
      <c r="FX6" s="119">
        <v>44713</v>
      </c>
      <c r="FY6" s="119">
        <v>44743</v>
      </c>
      <c r="FZ6" s="119">
        <v>44774</v>
      </c>
      <c r="GA6" s="119">
        <v>44805</v>
      </c>
      <c r="GB6" s="119">
        <v>44835</v>
      </c>
      <c r="GC6" s="119">
        <v>44866</v>
      </c>
      <c r="GD6" s="119">
        <v>44896</v>
      </c>
      <c r="GE6" s="119">
        <v>44927</v>
      </c>
      <c r="GF6" s="119">
        <v>44958</v>
      </c>
      <c r="GG6" s="119">
        <v>44986</v>
      </c>
      <c r="GH6" s="119">
        <v>45017</v>
      </c>
      <c r="GI6" s="119">
        <v>45047</v>
      </c>
      <c r="GJ6" s="119">
        <v>45078</v>
      </c>
      <c r="GK6" s="119">
        <v>45108</v>
      </c>
      <c r="GL6" s="119">
        <v>45139</v>
      </c>
      <c r="GM6" s="119">
        <v>45170</v>
      </c>
      <c r="GN6" s="119">
        <v>45200</v>
      </c>
      <c r="GO6" s="119">
        <v>45231</v>
      </c>
      <c r="GP6" s="119">
        <v>45261</v>
      </c>
      <c r="GQ6" s="119">
        <v>45292</v>
      </c>
      <c r="GR6" s="119">
        <v>45323</v>
      </c>
      <c r="GS6" s="119">
        <v>45352</v>
      </c>
      <c r="GT6" s="119">
        <v>45383</v>
      </c>
      <c r="GU6" s="119">
        <v>45413</v>
      </c>
      <c r="GV6" s="119">
        <v>45444</v>
      </c>
      <c r="GW6" s="119">
        <v>45474</v>
      </c>
      <c r="GX6" s="119">
        <v>45505</v>
      </c>
      <c r="GY6" s="119">
        <v>45536</v>
      </c>
      <c r="GZ6" s="119">
        <v>45566</v>
      </c>
      <c r="HA6" s="119">
        <v>45597</v>
      </c>
      <c r="HB6" s="119">
        <v>45627</v>
      </c>
      <c r="HC6" s="119">
        <v>45658</v>
      </c>
      <c r="HD6" s="119">
        <v>45689</v>
      </c>
      <c r="HE6" s="119">
        <v>45717</v>
      </c>
      <c r="HF6" s="119">
        <v>45748</v>
      </c>
      <c r="HG6" s="119">
        <v>45778</v>
      </c>
      <c r="HH6" s="119">
        <v>45809</v>
      </c>
      <c r="HI6" s="119">
        <v>45839</v>
      </c>
      <c r="HJ6" s="119">
        <v>45870</v>
      </c>
      <c r="HK6" s="119">
        <v>45901</v>
      </c>
      <c r="HL6" s="119">
        <v>45931</v>
      </c>
      <c r="HM6" s="119">
        <v>45962</v>
      </c>
    </row>
    <row r="7" spans="2:274" s="114" customFormat="1" x14ac:dyDescent="0.2">
      <c r="B7" s="339"/>
      <c r="C7" s="121" t="s">
        <v>86</v>
      </c>
      <c r="D7" s="122"/>
      <c r="E7" s="122"/>
      <c r="F7" s="122"/>
      <c r="G7" s="122"/>
      <c r="H7" s="122"/>
      <c r="I7" s="122"/>
      <c r="J7" s="122"/>
      <c r="K7" s="122"/>
      <c r="L7" s="123"/>
      <c r="M7" s="123"/>
      <c r="N7" s="123"/>
      <c r="O7" s="123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3"/>
      <c r="AZ7" s="123"/>
      <c r="BA7" s="123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82"/>
      <c r="FH7" s="82"/>
      <c r="FI7" s="82"/>
      <c r="FJ7" s="82"/>
      <c r="FK7" s="82"/>
    </row>
    <row r="8" spans="2:274" s="114" customFormat="1" x14ac:dyDescent="0.2">
      <c r="B8" s="136" t="s">
        <v>16</v>
      </c>
      <c r="C8" s="340" t="s">
        <v>114</v>
      </c>
      <c r="D8" s="132">
        <v>37299.654429025701</v>
      </c>
      <c r="E8" s="132">
        <v>38900.043304949337</v>
      </c>
      <c r="F8" s="132">
        <v>36192.221661474061</v>
      </c>
      <c r="G8" s="132">
        <v>33069.93209274151</v>
      </c>
      <c r="H8" s="132">
        <v>36289.968865302435</v>
      </c>
      <c r="I8" s="132">
        <v>41001.145932296073</v>
      </c>
      <c r="J8" s="132">
        <v>39057.517733924993</v>
      </c>
      <c r="K8" s="132">
        <v>31530.657848093386</v>
      </c>
      <c r="L8" s="132">
        <v>38462.404024666204</v>
      </c>
      <c r="M8" s="132">
        <v>45199.315634313039</v>
      </c>
      <c r="N8" s="132">
        <v>43609.802298105031</v>
      </c>
      <c r="O8" s="132">
        <v>46177.082591631108</v>
      </c>
      <c r="P8" s="132">
        <v>8815.118532305798</v>
      </c>
      <c r="Q8" s="132">
        <v>9654.8602307517431</v>
      </c>
      <c r="R8" s="132">
        <v>9316.0289838524313</v>
      </c>
      <c r="S8" s="132">
        <v>9513.6466821157301</v>
      </c>
      <c r="T8" s="132">
        <v>9459.0459061451238</v>
      </c>
      <c r="U8" s="132">
        <v>10484.148533367657</v>
      </c>
      <c r="V8" s="132">
        <v>9263.8502744952402</v>
      </c>
      <c r="W8" s="132">
        <v>9692.998590941319</v>
      </c>
      <c r="X8" s="132">
        <v>8983.3969096793589</v>
      </c>
      <c r="Y8" s="132">
        <v>10026.374157651902</v>
      </c>
      <c r="Z8" s="132">
        <v>9283.4267844554306</v>
      </c>
      <c r="AA8" s="132">
        <v>7899.0238096873654</v>
      </c>
      <c r="AB8" s="132">
        <v>7711.2325603240188</v>
      </c>
      <c r="AC8" s="132">
        <v>8255.9119471706526</v>
      </c>
      <c r="AD8" s="132">
        <v>8317.3043026194246</v>
      </c>
      <c r="AE8" s="132">
        <v>8785.4832826274123</v>
      </c>
      <c r="AF8" s="132">
        <v>8739.9400590464938</v>
      </c>
      <c r="AG8" s="132">
        <v>9203.8320873550838</v>
      </c>
      <c r="AH8" s="132">
        <v>9000.4365772180026</v>
      </c>
      <c r="AI8" s="132">
        <v>9345.7601416828511</v>
      </c>
      <c r="AJ8" s="132">
        <v>9452.2730139286869</v>
      </c>
      <c r="AK8" s="132">
        <v>10529.814231605818</v>
      </c>
      <c r="AL8" s="132">
        <v>10166.708460545062</v>
      </c>
      <c r="AM8" s="132">
        <v>10852.350226216508</v>
      </c>
      <c r="AN8" s="132">
        <v>9487.2671979255792</v>
      </c>
      <c r="AO8" s="132">
        <v>10609.719377555679</v>
      </c>
      <c r="AP8" s="132">
        <v>9850.4614574998322</v>
      </c>
      <c r="AQ8" s="132">
        <v>9110.0697009439064</v>
      </c>
      <c r="AR8" s="132">
        <v>9742.0753266761712</v>
      </c>
      <c r="AS8" s="132">
        <v>6224.9715354833515</v>
      </c>
      <c r="AT8" s="132">
        <v>7653.5111021662651</v>
      </c>
      <c r="AU8" s="132">
        <v>7910.099883767597</v>
      </c>
      <c r="AV8" s="132">
        <v>8781.2107929115537</v>
      </c>
      <c r="AW8" s="132">
        <v>9600.385755552612</v>
      </c>
      <c r="AX8" s="132">
        <v>9945.1267775673259</v>
      </c>
      <c r="AY8" s="132">
        <v>10135.680698634713</v>
      </c>
      <c r="AZ8" s="132">
        <v>10516.096337339724</v>
      </c>
      <c r="BA8" s="132">
        <v>11699.203196297585</v>
      </c>
      <c r="BB8" s="132">
        <v>11706.166211373871</v>
      </c>
      <c r="BC8" s="132">
        <v>11277.849889301857</v>
      </c>
      <c r="BD8" s="132">
        <v>10918.906809768014</v>
      </c>
      <c r="BE8" s="132">
        <v>11471.937704132382</v>
      </c>
      <c r="BF8" s="132">
        <v>10341.320178445279</v>
      </c>
      <c r="BG8" s="132">
        <v>10877.637605759364</v>
      </c>
      <c r="BH8" s="132">
        <v>11407.871659237158</v>
      </c>
      <c r="BI8" s="132">
        <v>12418.553476651923</v>
      </c>
      <c r="BJ8" s="132">
        <v>11467.724617136346</v>
      </c>
      <c r="BK8" s="132">
        <v>10882.932838605684</v>
      </c>
      <c r="BL8" s="132">
        <v>11727.974768707401</v>
      </c>
      <c r="BM8" s="132">
        <v>11800.36559323146</v>
      </c>
      <c r="BN8" s="132">
        <v>11180.837863312088</v>
      </c>
      <c r="BO8" s="341">
        <f>+SPNF!BO7</f>
        <v>3416.9699287550548</v>
      </c>
      <c r="BP8" s="341">
        <f>+SPNF!BP7</f>
        <v>2415.4839401655968</v>
      </c>
      <c r="BQ8" s="341">
        <f>+SPNF!BQ7</f>
        <v>2982.6646633851469</v>
      </c>
      <c r="BR8" s="341">
        <f>+SPNF!BR7</f>
        <v>3850.5194754588338</v>
      </c>
      <c r="BS8" s="341">
        <f>+SPNF!BS7</f>
        <v>3212.2267888881447</v>
      </c>
      <c r="BT8" s="341">
        <f>+SPNF!BT7</f>
        <v>2592.1139664047632</v>
      </c>
      <c r="BU8" s="341">
        <f>+SPNF!BU7</f>
        <v>3427.8590390580589</v>
      </c>
      <c r="BV8" s="341">
        <f>+SPNF!BV7</f>
        <v>2986.9602003353189</v>
      </c>
      <c r="BW8" s="341">
        <f>+SPNF!BW7</f>
        <v>2901.2097444590531</v>
      </c>
      <c r="BX8" s="341">
        <f>+SPNF!BX7</f>
        <v>3314.7736586023129</v>
      </c>
      <c r="BY8" s="341">
        <f>+SPNF!BY7</f>
        <v>2976.2441608998938</v>
      </c>
      <c r="BZ8" s="341">
        <f>+SPNF!BZ7</f>
        <v>3222.6288626135224</v>
      </c>
      <c r="CA8" s="341">
        <f>+SPNF!CA7</f>
        <v>3563.986573094473</v>
      </c>
      <c r="CB8" s="341">
        <f>+SPNF!CB7</f>
        <v>2694.4148290667936</v>
      </c>
      <c r="CC8" s="341">
        <f>+SPNF!CC7</f>
        <v>3200.6445039838577</v>
      </c>
      <c r="CD8" s="341">
        <f>+SPNF!CD7</f>
        <v>3858.2544981618457</v>
      </c>
      <c r="CE8" s="341">
        <f>+SPNF!CE7</f>
        <v>3192.4459912787079</v>
      </c>
      <c r="CF8" s="341">
        <f>+SPNF!CF7</f>
        <v>3433.4480439271028</v>
      </c>
      <c r="CG8" s="341">
        <f>+SPNF!CG7</f>
        <v>3141.39772738993</v>
      </c>
      <c r="CH8" s="341">
        <f>+SPNF!CH7</f>
        <v>2983.8408410416414</v>
      </c>
      <c r="CI8" s="341">
        <f>+SPNF!CI7</f>
        <v>3138.6117060636684</v>
      </c>
      <c r="CJ8" s="341">
        <f>+SPNF!CJ7</f>
        <v>3298.2405578869621</v>
      </c>
      <c r="CK8" s="341">
        <f>+SPNF!CK7</f>
        <v>3284.2536839731829</v>
      </c>
      <c r="CL8" s="341">
        <f>+SPNF!CL7</f>
        <v>3110.5043490811731</v>
      </c>
      <c r="CM8" s="341">
        <f>+SPNF!CM7</f>
        <v>2986.0893065998257</v>
      </c>
      <c r="CN8" s="341">
        <f>+SPNF!CN7</f>
        <v>3003.4128979052575</v>
      </c>
      <c r="CO8" s="341">
        <f>+SPNF!CO7</f>
        <v>2993.8947051742753</v>
      </c>
      <c r="CP8" s="341">
        <f>+SPNF!CP7</f>
        <v>3652.1693602798714</v>
      </c>
      <c r="CQ8" s="341">
        <f>+SPNF!CQ7</f>
        <v>3121.4000453995041</v>
      </c>
      <c r="CR8" s="341">
        <f>+SPNF!CR7</f>
        <v>3252.8047519725274</v>
      </c>
      <c r="CS8" s="341">
        <f>+SPNF!CS7</f>
        <v>3883.2965090484067</v>
      </c>
      <c r="CT8" s="341">
        <f>+SPNF!CT7</f>
        <v>2659.6210788566204</v>
      </c>
      <c r="CU8" s="341">
        <f>+SPNF!CU7</f>
        <v>2740.5091965504034</v>
      </c>
      <c r="CV8" s="341">
        <f>+SPNF!CV7</f>
        <v>2665.007917064001</v>
      </c>
      <c r="CW8" s="341">
        <f>+SPNF!CW7</f>
        <v>2582.5038744959897</v>
      </c>
      <c r="CX8" s="341">
        <f>+SPNF!CX7</f>
        <v>2651.5120181273742</v>
      </c>
      <c r="CY8" s="341">
        <f>+SPNF!CY7</f>
        <v>2756.031248665156</v>
      </c>
      <c r="CZ8" s="341">
        <f>+SPNF!CZ7</f>
        <v>2331.0529814701476</v>
      </c>
      <c r="DA8" s="341">
        <f>+SPNF!DA7</f>
        <v>2624.1483301887147</v>
      </c>
      <c r="DB8" s="341">
        <f>+SPNF!DB7</f>
        <v>3085.9667668942125</v>
      </c>
      <c r="DC8" s="341">
        <f>+SPNF!DC7</f>
        <v>2448.0926086696918</v>
      </c>
      <c r="DD8" s="341">
        <f>+SPNF!DD7</f>
        <v>2721.8525716067484</v>
      </c>
      <c r="DE8" s="341">
        <f>+SPNF!DE7</f>
        <v>2679.3483955465454</v>
      </c>
      <c r="DF8" s="341">
        <f>+SPNF!DF7</f>
        <v>2912.2449674040722</v>
      </c>
      <c r="DG8" s="341">
        <f>+SPNF!DG7</f>
        <v>2725.7109396688065</v>
      </c>
      <c r="DH8" s="341">
        <f>+SPNF!DH7</f>
        <v>2722.7075669181686</v>
      </c>
      <c r="DI8" s="341">
        <f>+SPNF!DI7</f>
        <v>2472.7136756035911</v>
      </c>
      <c r="DJ8" s="341">
        <f>+SPNF!DJ7</f>
        <v>3590.0620401056526</v>
      </c>
      <c r="DK8" s="341">
        <f>+SPNF!DK7</f>
        <v>3084.2604203847677</v>
      </c>
      <c r="DL8" s="341">
        <f>+SPNF!DL7</f>
        <v>2488.2537243251045</v>
      </c>
      <c r="DM8" s="341">
        <f>+SPNF!DM7</f>
        <v>3167.4259143366226</v>
      </c>
      <c r="DN8" s="341">
        <f>+SPNF!DN7</f>
        <v>3436.5691951675617</v>
      </c>
      <c r="DO8" s="341">
        <f>+SPNF!DO7</f>
        <v>2976.6227587924955</v>
      </c>
      <c r="DP8" s="341">
        <f>+SPNF!DP7</f>
        <v>2790.6401333950262</v>
      </c>
      <c r="DQ8" s="341">
        <f>+SPNF!DQ7</f>
        <v>3065.5765660511079</v>
      </c>
      <c r="DR8" s="341">
        <f>+SPNF!DR7</f>
        <v>2668.0757963115757</v>
      </c>
      <c r="DS8" s="341">
        <f>+SPNF!DS7</f>
        <v>3266.7842148553191</v>
      </c>
      <c r="DT8" s="341">
        <f>+SPNF!DT7</f>
        <v>2772.4062572825301</v>
      </c>
      <c r="DU8" s="341">
        <f>+SPNF!DU7</f>
        <v>2941.2152260805442</v>
      </c>
      <c r="DV8" s="341">
        <f>+SPNF!DV7</f>
        <v>3632.1386583197755</v>
      </c>
      <c r="DW8" s="341">
        <f>+SPNF!DW7</f>
        <v>3167.4999056017436</v>
      </c>
      <c r="DX8" s="341">
        <f>+SPNF!DX7</f>
        <v>2777.9678462365305</v>
      </c>
      <c r="DY8" s="341">
        <f>+SPNF!DY7</f>
        <v>3506.8052620904132</v>
      </c>
      <c r="DZ8" s="341">
        <f>+SPNF!DZ7</f>
        <v>3767.7033627400574</v>
      </c>
      <c r="EA8" s="341">
        <f>+SPNF!EA7</f>
        <v>3477.1092972604524</v>
      </c>
      <c r="EB8" s="341">
        <f>+SPNF!EB7</f>
        <v>3285.0015716053094</v>
      </c>
      <c r="EC8" s="341">
        <f>+SPNF!EC7</f>
        <v>3299.2719854628886</v>
      </c>
      <c r="ED8" s="341">
        <f>+SPNF!ED7</f>
        <v>3477.0271031417669</v>
      </c>
      <c r="EE8" s="341">
        <f>+SPNF!EE7</f>
        <v>3390.4093719404054</v>
      </c>
      <c r="EF8" s="341">
        <f>+SPNF!EF7</f>
        <v>3317.1305549060498</v>
      </c>
      <c r="EG8" s="341">
        <f>+SPNF!EG7</f>
        <v>3500.84354890144</v>
      </c>
      <c r="EH8" s="341">
        <f>+SPNF!EH7</f>
        <v>4034.3761224090176</v>
      </c>
      <c r="EI8" s="341">
        <f>+SPNF!EI7</f>
        <v>3368.7401730920628</v>
      </c>
      <c r="EJ8" s="341">
        <f>+SPNF!EJ7</f>
        <v>2925.83333934439</v>
      </c>
      <c r="EK8" s="341">
        <f>+SPNF!EK7</f>
        <v>3192.6936854891255</v>
      </c>
      <c r="EL8" s="341">
        <f>+SPNF!EL7</f>
        <v>3948.6054650262986</v>
      </c>
      <c r="EM8" s="341">
        <f>+SPNF!EM7</f>
        <v>3681.7063438253363</v>
      </c>
      <c r="EN8" s="341">
        <f>+SPNF!EN7</f>
        <v>2979.4075687040436</v>
      </c>
      <c r="EO8" s="341">
        <f>+SPNF!EO7</f>
        <v>3117.2392577661831</v>
      </c>
      <c r="EP8" s="341">
        <f>+SPNF!EP7</f>
        <v>3325.3681387052347</v>
      </c>
      <c r="EQ8" s="341">
        <f>+SPNF!EQ7</f>
        <v>3407.8540610284144</v>
      </c>
      <c r="ER8" s="341">
        <f>+SPNF!ER7</f>
        <v>3204.189805849368</v>
      </c>
      <c r="ES8" s="341">
        <f>+SPNF!ES7</f>
        <v>2555.0694193003878</v>
      </c>
      <c r="ET8" s="341">
        <f>+SPNF!ET7</f>
        <v>3350.8104757941501</v>
      </c>
      <c r="EU8" s="341">
        <f>+SPNF!EU7</f>
        <v>3381.0827740453246</v>
      </c>
      <c r="EV8" s="341">
        <f>+SPNF!EV7</f>
        <v>2908.4498558266423</v>
      </c>
      <c r="EW8" s="341">
        <f>+SPNF!EW7</f>
        <v>3452.5426968042057</v>
      </c>
      <c r="EX8" s="341">
        <f>+SPNF!EX7</f>
        <v>2489.6687339907039</v>
      </c>
      <c r="EY8" s="341">
        <f>+SPNF!EY7</f>
        <v>1855.7735736122268</v>
      </c>
      <c r="EZ8" s="341">
        <f>+SPNF!EZ7</f>
        <v>1879.5292278804204</v>
      </c>
      <c r="FA8" s="341">
        <f>+SPNF!FA7</f>
        <v>2216.561136733535</v>
      </c>
      <c r="FB8" s="341">
        <f>+SPNF!FB7</f>
        <v>2522.9854611094916</v>
      </c>
      <c r="FC8" s="341">
        <f>+SPNF!FC7</f>
        <v>2913.9645043232381</v>
      </c>
      <c r="FD8" s="341">
        <f>+SPNF!FD7</f>
        <v>2500.8261381622674</v>
      </c>
      <c r="FE8" s="341">
        <f>+SPNF!FE7</f>
        <v>2674.8066514795564</v>
      </c>
      <c r="FF8" s="341">
        <f>+SPNF!FF7</f>
        <v>2734.4670941257727</v>
      </c>
      <c r="FG8" s="341">
        <f>+SPNF!FG7</f>
        <v>2783.8543391013914</v>
      </c>
      <c r="FH8" s="341">
        <f>+SPNF!FH7</f>
        <v>2460.0751672213983</v>
      </c>
      <c r="FI8" s="341">
        <f>+SPNF!FI7</f>
        <v>3537.2812865887649</v>
      </c>
      <c r="FJ8" s="341">
        <f>+SPNF!FJ7</f>
        <v>3399.5990085398184</v>
      </c>
      <c r="FK8" s="341">
        <f>+SPNF!FK7</f>
        <v>2930.2629514619248</v>
      </c>
      <c r="FL8" s="341">
        <f>+SPNF!FL7</f>
        <v>3270.5237955508701</v>
      </c>
      <c r="FM8" s="341">
        <f>+SPNF!FM7</f>
        <v>3103.4194578845554</v>
      </c>
      <c r="FN8" s="341">
        <f>+SPNF!FN7</f>
        <v>2942.4300159466338</v>
      </c>
      <c r="FO8" s="341">
        <f>+SPNF!FO7</f>
        <v>3899.2773037361376</v>
      </c>
      <c r="FP8" s="341">
        <f>+SPNF!FP7</f>
        <v>3361.3826859850788</v>
      </c>
      <c r="FQ8" s="341">
        <f>+SPNF!FQ7</f>
        <v>3502.2480345958688</v>
      </c>
      <c r="FR8" s="341">
        <f>+SPNF!FR7</f>
        <v>3272.0499780537648</v>
      </c>
      <c r="FS8" s="341">
        <f>+SPNF!FS7</f>
        <v>3437.7738195728825</v>
      </c>
      <c r="FT8" s="341">
        <f>+SPNF!FT7</f>
        <v>2914.7607955297353</v>
      </c>
      <c r="FU8" s="341">
        <f>+SPNF!FU7</f>
        <v>4163.5617222371075</v>
      </c>
      <c r="FV8" s="341">
        <f>+SPNF!FV7</f>
        <v>3973.7029656531099</v>
      </c>
      <c r="FW8" s="341">
        <f>+SPNF!FW7</f>
        <v>4016.4400324392091</v>
      </c>
      <c r="FX8" s="341">
        <f>+SPNF!FX7</f>
        <v>3709.0601982052663</v>
      </c>
      <c r="FY8" s="341">
        <f>+SPNF!FY7</f>
        <v>3724.6252720586876</v>
      </c>
      <c r="FZ8" s="341">
        <f>+SPNF!FZ7</f>
        <v>3854.9947988570279</v>
      </c>
      <c r="GA8" s="341">
        <f>+SPNF!GA7</f>
        <v>4126.5461404581565</v>
      </c>
      <c r="GB8" s="341">
        <f>+SPNF!GB7</f>
        <v>3648.7614456031652</v>
      </c>
      <c r="GC8" s="341">
        <f>+SPNF!GC7</f>
        <v>3641.8367565715898</v>
      </c>
      <c r="GD8" s="341">
        <f>+SPNF!GD7</f>
        <v>3987.2516871271023</v>
      </c>
      <c r="GE8" s="341">
        <f>+SPNF!GE7</f>
        <v>4122.9709665632108</v>
      </c>
      <c r="GF8" s="341">
        <f>+SPNF!GF7</f>
        <v>3017.8861888428983</v>
      </c>
      <c r="GG8" s="341">
        <f>+SPNF!GG7</f>
        <v>3778.0496543619047</v>
      </c>
      <c r="GH8" s="341">
        <f>+SPNF!GH7</f>
        <v>4471.492634498165</v>
      </c>
      <c r="GI8" s="341">
        <f>+SPNF!GI7</f>
        <v>3738.8967981189494</v>
      </c>
      <c r="GJ8" s="341">
        <f>+SPNF!GJ7</f>
        <v>3261.5482715152689</v>
      </c>
      <c r="GK8" s="341">
        <f>+SPNF!GK7</f>
        <v>3339.3768585939547</v>
      </c>
      <c r="GL8" s="341">
        <f>+SPNF!GL7</f>
        <v>3507.8697117018396</v>
      </c>
      <c r="GM8" s="341">
        <f>+SPNF!GM7</f>
        <v>3494.0736081494842</v>
      </c>
      <c r="GN8" s="341">
        <f>+SPNF!GN7</f>
        <v>3645.5587545586932</v>
      </c>
      <c r="GO8" s="341">
        <f>+SPNF!GO7</f>
        <v>3597.7445943513576</v>
      </c>
      <c r="GP8" s="341">
        <f>+SPNF!GP7</f>
        <v>3634.3342568493131</v>
      </c>
      <c r="GQ8" s="341">
        <f>+SPNF!GQ7</f>
        <v>3673.503037642663</v>
      </c>
      <c r="GR8" s="341">
        <f>+SPNF!GR7</f>
        <v>3840.0455759839988</v>
      </c>
      <c r="GS8" s="341">
        <f>+SPNF!GS7</f>
        <v>3894.3230456104966</v>
      </c>
      <c r="GT8" s="341">
        <f>+SPNF!GT7</f>
        <v>4472.3753542416471</v>
      </c>
      <c r="GU8" s="341">
        <f>+SPNF!GU7</f>
        <v>4216.3214556026196</v>
      </c>
      <c r="GV8" s="341">
        <f>+SPNF!GV7</f>
        <v>3729.856666807656</v>
      </c>
      <c r="GW8" s="341">
        <f>+SPNF!GW7</f>
        <v>4157.2141844898124</v>
      </c>
      <c r="GX8" s="341">
        <f>+SPNF!GX7</f>
        <v>3847.8150924332895</v>
      </c>
      <c r="GY8" s="341">
        <f>+SPNF!GY7</f>
        <v>3462.695340213244</v>
      </c>
      <c r="GZ8" s="341">
        <f>+SPNF!GZ7</f>
        <v>3630.1181578431406</v>
      </c>
      <c r="HA8" s="341">
        <f>+SPNF!HA7</f>
        <v>3615.3964893271468</v>
      </c>
      <c r="HB8" s="341">
        <f>+SPNF!HB7</f>
        <v>3637.4181914353976</v>
      </c>
      <c r="HC8" s="341">
        <f>+SPNF!HC7</f>
        <v>4113.1423104745591</v>
      </c>
      <c r="HD8" s="341">
        <f>+SPNF!HD7</f>
        <v>3429.7415066151007</v>
      </c>
      <c r="HE8" s="341">
        <f>+SPNF!HE7</f>
        <v>4185.0909516177426</v>
      </c>
      <c r="HF8" s="341">
        <f>+SPNF!HF7</f>
        <v>4251.9700905336558</v>
      </c>
      <c r="HG8" s="341">
        <f>+SPNF!HG7</f>
        <v>3810.1352616798736</v>
      </c>
      <c r="HH8" s="341">
        <f>+SPNF!HH7</f>
        <v>3738.2602410179297</v>
      </c>
      <c r="HI8" s="341">
        <f>+SPNF!HI7</f>
        <v>3732.8665879459909</v>
      </c>
      <c r="HJ8" s="341">
        <f>+SPNF!HJ7</f>
        <v>3698.8974120635821</v>
      </c>
      <c r="HK8" s="341">
        <f>+SPNF!HK7</f>
        <v>3749.0738633025148</v>
      </c>
      <c r="HL8" s="341">
        <f>+SPNF!HL7</f>
        <v>3984.2054050477846</v>
      </c>
      <c r="HM8" s="341">
        <f>+SPNF!HM7</f>
        <v>3554.6535004951525</v>
      </c>
    </row>
    <row r="9" spans="2:274" s="114" customFormat="1" x14ac:dyDescent="0.2">
      <c r="B9" s="137" t="s">
        <v>21</v>
      </c>
      <c r="C9" s="340"/>
      <c r="D9" s="342">
        <v>30850.736047877264</v>
      </c>
      <c r="E9" s="342">
        <v>31080.980424812849</v>
      </c>
      <c r="F9" s="342">
        <v>31766.55838422307</v>
      </c>
      <c r="G9" s="342">
        <v>29288.603306705147</v>
      </c>
      <c r="H9" s="342">
        <v>31390.527357760766</v>
      </c>
      <c r="I9" s="342">
        <v>35499.753693796069</v>
      </c>
      <c r="J9" s="342">
        <v>33849.350021604594</v>
      </c>
      <c r="K9" s="342">
        <v>27498.286645507502</v>
      </c>
      <c r="L9" s="342">
        <v>33538.239605376206</v>
      </c>
      <c r="M9" s="342">
        <v>37802.852879383041</v>
      </c>
      <c r="N9" s="342">
        <v>30773.01375086113</v>
      </c>
      <c r="O9" s="342">
        <v>33785.273840461115</v>
      </c>
      <c r="P9" s="342">
        <v>7462.210086470197</v>
      </c>
      <c r="Q9" s="342">
        <v>8161.9359067817977</v>
      </c>
      <c r="R9" s="342">
        <v>7536.1637503809416</v>
      </c>
      <c r="S9" s="342">
        <v>7690.4263042443281</v>
      </c>
      <c r="T9" s="342">
        <v>7673.5977441143477</v>
      </c>
      <c r="U9" s="342">
        <v>8388.5444332194638</v>
      </c>
      <c r="V9" s="342">
        <v>7332.2635122109004</v>
      </c>
      <c r="W9" s="342">
        <v>7686.5747352681337</v>
      </c>
      <c r="X9" s="342">
        <v>7828.7876267295678</v>
      </c>
      <c r="Y9" s="342">
        <v>8656.4108435205744</v>
      </c>
      <c r="Z9" s="342">
        <v>8162.7360975303136</v>
      </c>
      <c r="AA9" s="342">
        <v>7118.623816442614</v>
      </c>
      <c r="AB9" s="342">
        <v>6836.2793717456179</v>
      </c>
      <c r="AC9" s="342">
        <v>7337.0863953572771</v>
      </c>
      <c r="AD9" s="342">
        <v>7339.3735334514859</v>
      </c>
      <c r="AE9" s="342">
        <v>7775.8640061507631</v>
      </c>
      <c r="AF9" s="342">
        <v>7449.4572313159415</v>
      </c>
      <c r="AG9" s="342">
        <v>8161.2617758173456</v>
      </c>
      <c r="AH9" s="342">
        <v>7928.2322255478757</v>
      </c>
      <c r="AI9" s="342">
        <v>7851.5761250796022</v>
      </c>
      <c r="AJ9" s="342">
        <v>7836.3300850575306</v>
      </c>
      <c r="AK9" s="342">
        <v>9096.7566634322939</v>
      </c>
      <c r="AL9" s="342">
        <v>8774.9674133387271</v>
      </c>
      <c r="AM9" s="342">
        <v>9791.6995319675207</v>
      </c>
      <c r="AN9" s="342">
        <v>8329.0238120955783</v>
      </c>
      <c r="AO9" s="342">
        <v>9312.2773875556777</v>
      </c>
      <c r="AP9" s="342">
        <v>8337.0394771498322</v>
      </c>
      <c r="AQ9" s="342">
        <v>7871.0093448035122</v>
      </c>
      <c r="AR9" s="342">
        <v>8534.9708770956095</v>
      </c>
      <c r="AS9" s="342">
        <v>5528.5358797919016</v>
      </c>
      <c r="AT9" s="342">
        <v>6735.5860582448222</v>
      </c>
      <c r="AU9" s="342">
        <v>6699.1938303751631</v>
      </c>
      <c r="AV9" s="342">
        <v>7730.1292475615537</v>
      </c>
      <c r="AW9" s="342">
        <v>8475.0033916326138</v>
      </c>
      <c r="AX9" s="342">
        <v>8375.126853137328</v>
      </c>
      <c r="AY9" s="342">
        <v>8957.9801130447122</v>
      </c>
      <c r="AZ9" s="342">
        <v>9406.7929907797261</v>
      </c>
      <c r="BA9" s="342">
        <v>10554.300318947586</v>
      </c>
      <c r="BB9" s="342">
        <v>9853.4287736838724</v>
      </c>
      <c r="BC9" s="342">
        <v>7988.3307959718577</v>
      </c>
      <c r="BD9" s="342">
        <v>7780.5555051090141</v>
      </c>
      <c r="BE9" s="342">
        <v>8550.9630075423829</v>
      </c>
      <c r="BF9" s="342">
        <v>7215.8614935152791</v>
      </c>
      <c r="BG9" s="342">
        <v>7225.6337446944544</v>
      </c>
      <c r="BH9" s="342">
        <v>8310.3699112671584</v>
      </c>
      <c r="BI9" s="342">
        <v>9040.1689243619221</v>
      </c>
      <c r="BJ9" s="342">
        <v>8547.4097439663474</v>
      </c>
      <c r="BK9" s="342">
        <v>7887.3252608656849</v>
      </c>
      <c r="BL9" s="342">
        <v>8933.130233877404</v>
      </c>
      <c r="BM9" s="342">
        <v>9025.6197423714584</v>
      </c>
      <c r="BN9" s="342">
        <v>8758.0271076420868</v>
      </c>
      <c r="BO9" s="342">
        <f>+GG!BO7</f>
        <v>2904.7303808804236</v>
      </c>
      <c r="BP9" s="342">
        <f>+GG!BP7</f>
        <v>1920.8248184425913</v>
      </c>
      <c r="BQ9" s="342">
        <f>+GG!BQ7</f>
        <v>2636.6548871471823</v>
      </c>
      <c r="BR9" s="342">
        <f>+GG!BR7</f>
        <v>3414.6956053686317</v>
      </c>
      <c r="BS9" s="342">
        <f>+GG!BS7</f>
        <v>2610.1011373862939</v>
      </c>
      <c r="BT9" s="342">
        <f>+GG!BT7</f>
        <v>2137.1391640268721</v>
      </c>
      <c r="BU9" s="342">
        <f>+GG!BU7</f>
        <v>2703.9141366350545</v>
      </c>
      <c r="BV9" s="342">
        <f>+GG!BV7</f>
        <v>2365.6771968313592</v>
      </c>
      <c r="BW9" s="342">
        <f>+GG!BW7</f>
        <v>2466.5724169145274</v>
      </c>
      <c r="BX9" s="342">
        <f>+GG!BX7</f>
        <v>2614.6590299684458</v>
      </c>
      <c r="BY9" s="342">
        <f>+GG!BY7</f>
        <v>2439.8516086614818</v>
      </c>
      <c r="BZ9" s="342">
        <f>+GG!BZ7</f>
        <v>2635.9156656144005</v>
      </c>
      <c r="CA9" s="342">
        <f>+GG!CA7</f>
        <v>2847.1022505608817</v>
      </c>
      <c r="CB9" s="342">
        <f>+GG!CB7</f>
        <v>2202.832683035158</v>
      </c>
      <c r="CC9" s="342">
        <f>+GG!CC7</f>
        <v>2623.6628105183081</v>
      </c>
      <c r="CD9" s="342">
        <f>+GG!CD7</f>
        <v>3192.4579354374109</v>
      </c>
      <c r="CE9" s="342">
        <f>+GG!CE7</f>
        <v>2603.6210742280014</v>
      </c>
      <c r="CF9" s="342">
        <f>+GG!CF7</f>
        <v>2592.4654235540502</v>
      </c>
      <c r="CG9" s="342">
        <f>+GG!CG7</f>
        <v>2582.175634650675</v>
      </c>
      <c r="CH9" s="342">
        <f>+GG!CH7</f>
        <v>2266.4790119108793</v>
      </c>
      <c r="CI9" s="342">
        <f>+GG!CI7</f>
        <v>2483.6088656493471</v>
      </c>
      <c r="CJ9" s="342">
        <f>+GG!CJ7</f>
        <v>2713.4472350065107</v>
      </c>
      <c r="CK9" s="342">
        <f>+GG!CK7</f>
        <v>2535.1448526961613</v>
      </c>
      <c r="CL9" s="342">
        <f>+GG!CL7</f>
        <v>2437.9826475654618</v>
      </c>
      <c r="CM9" s="342">
        <f>+GG!CM7</f>
        <v>2705.0877621611999</v>
      </c>
      <c r="CN9" s="342">
        <f>+GG!CN7</f>
        <v>2616.0918162587741</v>
      </c>
      <c r="CO9" s="342">
        <f>+GG!CO7</f>
        <v>2507.6080483095939</v>
      </c>
      <c r="CP9" s="342">
        <f>+GG!CP7</f>
        <v>3264.2130531675448</v>
      </c>
      <c r="CQ9" s="342">
        <f>+GG!CQ7</f>
        <v>2627.4399619162709</v>
      </c>
      <c r="CR9" s="342">
        <f>+GG!CR7</f>
        <v>2764.7578284367592</v>
      </c>
      <c r="CS9" s="342">
        <f>+GG!CS7</f>
        <v>3413.2150281292888</v>
      </c>
      <c r="CT9" s="342">
        <f>+GG!CT7</f>
        <v>2304.2454934941338</v>
      </c>
      <c r="CU9" s="342">
        <f>+GG!CU7</f>
        <v>2445.2755759068905</v>
      </c>
      <c r="CV9" s="342">
        <f>+GG!CV7</f>
        <v>2328.5599529286446</v>
      </c>
      <c r="CW9" s="342">
        <f>+GG!CW7</f>
        <v>2295.7384644444469</v>
      </c>
      <c r="CX9" s="342">
        <f>+GG!CX7</f>
        <v>2494.325399069523</v>
      </c>
      <c r="CY9" s="342">
        <f>+GG!CY7</f>
        <v>2468.9279346900048</v>
      </c>
      <c r="CZ9" s="342">
        <f>+GG!CZ7</f>
        <v>2015.674627984813</v>
      </c>
      <c r="DA9" s="342">
        <f>+GG!DA7</f>
        <v>2351.6768090708001</v>
      </c>
      <c r="DB9" s="342">
        <f>+GG!DB7</f>
        <v>2795.0336596536586</v>
      </c>
      <c r="DC9" s="342">
        <f>+GG!DC7</f>
        <v>2155.1376479405349</v>
      </c>
      <c r="DD9" s="342">
        <f>+GG!DD7</f>
        <v>2386.9150877630832</v>
      </c>
      <c r="DE9" s="342">
        <f>+GG!DE7</f>
        <v>2390.4309198557148</v>
      </c>
      <c r="DF9" s="342">
        <f>+GG!DF7</f>
        <v>2553.0871644051899</v>
      </c>
      <c r="DG9" s="342">
        <f>+GG!DG7</f>
        <v>2395.8554491905816</v>
      </c>
      <c r="DH9" s="342">
        <f>+GG!DH7</f>
        <v>2438.9273208740733</v>
      </c>
      <c r="DI9" s="342">
        <f>+GG!DI7</f>
        <v>2144.628279048176</v>
      </c>
      <c r="DJ9" s="342">
        <f>+GG!DJ7</f>
        <v>3192.3084062285147</v>
      </c>
      <c r="DK9" s="342">
        <f>+GG!DK7</f>
        <v>2575.7935979852627</v>
      </c>
      <c r="DL9" s="342">
        <f>+GG!DL7</f>
        <v>2196.5917288268374</v>
      </c>
      <c r="DM9" s="342">
        <f>+GG!DM7</f>
        <v>2677.0719045038413</v>
      </c>
      <c r="DN9" s="342">
        <f>+GG!DN7</f>
        <v>3147.9030991146374</v>
      </c>
      <c r="DO9" s="342">
        <f>+GG!DO7</f>
        <v>2618.3640196365664</v>
      </c>
      <c r="DP9" s="342">
        <f>+GG!DP7</f>
        <v>2394.9946570661414</v>
      </c>
      <c r="DQ9" s="342">
        <f>+GG!DQ7</f>
        <v>2655.7075183596926</v>
      </c>
      <c r="DR9" s="342">
        <f>+GG!DR7</f>
        <v>2338.2238039257145</v>
      </c>
      <c r="DS9" s="342">
        <f>+GG!DS7</f>
        <v>2934.3009032624691</v>
      </c>
      <c r="DT9" s="342">
        <f>+GG!DT7</f>
        <v>2504.0634044131889</v>
      </c>
      <c r="DU9" s="342">
        <f>+GG!DU7</f>
        <v>2576.5504526783466</v>
      </c>
      <c r="DV9" s="342">
        <f>+GG!DV7</f>
        <v>2770.9622679880667</v>
      </c>
      <c r="DW9" s="342">
        <f>+GG!DW7</f>
        <v>2662.175011644395</v>
      </c>
      <c r="DX9" s="342">
        <f>+GG!DX7</f>
        <v>2406.9304060283716</v>
      </c>
      <c r="DY9" s="342">
        <f>+GG!DY7</f>
        <v>2767.2246673847644</v>
      </c>
      <c r="DZ9" s="342">
        <f>+GG!DZ7</f>
        <v>3316.7976511535626</v>
      </c>
      <c r="EA9" s="342">
        <f>+GG!EA7</f>
        <v>2986.2354689086842</v>
      </c>
      <c r="EB9" s="342">
        <f>+GG!EB7</f>
        <v>2793.7235433700471</v>
      </c>
      <c r="EC9" s="342">
        <f>+GG!EC7</f>
        <v>2814.3750715918513</v>
      </c>
      <c r="ED9" s="342">
        <f>+GG!ED7</f>
        <v>3000.8956455093448</v>
      </c>
      <c r="EE9" s="342">
        <f>+GG!EE7</f>
        <v>2959.6966962375318</v>
      </c>
      <c r="EF9" s="342">
        <f>+GG!EF7</f>
        <v>2998.2640006392703</v>
      </c>
      <c r="EG9" s="342">
        <f>+GG!EG7</f>
        <v>3068.3568437684089</v>
      </c>
      <c r="EH9" s="342">
        <f>+GG!EH7</f>
        <v>3725.078687559841</v>
      </c>
      <c r="EI9" s="342">
        <f>+GG!EI7</f>
        <v>3082.7576584720632</v>
      </c>
      <c r="EJ9" s="342">
        <f>+GG!EJ7</f>
        <v>2548.12727581439</v>
      </c>
      <c r="EK9" s="342">
        <f>+GG!EK7</f>
        <v>2698.138877809125</v>
      </c>
      <c r="EL9" s="342">
        <f>+GG!EL7</f>
        <v>3555.4496607262981</v>
      </c>
      <c r="EM9" s="342">
        <f>+GG!EM7</f>
        <v>3223.6258337753356</v>
      </c>
      <c r="EN9" s="342">
        <f>+GG!EN7</f>
        <v>2533.2018930540435</v>
      </c>
      <c r="EO9" s="342">
        <f>+GG!EO7</f>
        <v>2647.7373585961823</v>
      </c>
      <c r="EP9" s="342">
        <f>+GG!EP7</f>
        <v>2747.7412593252348</v>
      </c>
      <c r="EQ9" s="342">
        <f>+GG!EQ7</f>
        <v>2941.5608592284143</v>
      </c>
      <c r="ER9" s="342">
        <f>+GG!ER7</f>
        <v>2874.0465581993676</v>
      </c>
      <c r="ES9" s="342">
        <f>+GG!ES7</f>
        <v>2100.9083116603874</v>
      </c>
      <c r="ET9" s="342">
        <f>+GG!ET7</f>
        <v>2896.0544749437568</v>
      </c>
      <c r="EU9" s="342">
        <f>+GG!EU7</f>
        <v>3017.5440258124272</v>
      </c>
      <c r="EV9" s="342">
        <f>+GG!EV7</f>
        <v>2452.3791026633917</v>
      </c>
      <c r="EW9" s="342">
        <f>+GG!EW7</f>
        <v>3065.0477486197901</v>
      </c>
      <c r="EX9" s="342">
        <f>+GG!EX7</f>
        <v>2168.2540262510543</v>
      </c>
      <c r="EY9" s="342">
        <f>+GG!EY7</f>
        <v>1650.6430537636852</v>
      </c>
      <c r="EZ9" s="342">
        <f>+GG!EZ7</f>
        <v>1709.6387997771626</v>
      </c>
      <c r="FA9" s="342">
        <f>+GG!FA7</f>
        <v>2002.8584290624251</v>
      </c>
      <c r="FB9" s="342">
        <f>+GG!FB7</f>
        <v>2191.5438214942192</v>
      </c>
      <c r="FC9" s="342">
        <f>+GG!FC7</f>
        <v>2541.1838076881777</v>
      </c>
      <c r="FD9" s="342">
        <f>+GG!FD7</f>
        <v>2068.4681577031597</v>
      </c>
      <c r="FE9" s="342">
        <f>+GG!FE7</f>
        <v>2286.5687908559667</v>
      </c>
      <c r="FF9" s="342">
        <f>+GG!FF7</f>
        <v>2344.1568818160363</v>
      </c>
      <c r="FG9" s="342">
        <f>+GG!FG7</f>
        <v>2566.676836881391</v>
      </c>
      <c r="FH9" s="342">
        <f>+GG!FH7</f>
        <v>2171.9000612613982</v>
      </c>
      <c r="FI9" s="342">
        <f>+GG!FI7</f>
        <v>2991.5523494187651</v>
      </c>
      <c r="FJ9" s="342">
        <f>+GG!FJ7</f>
        <v>3004.5868563898189</v>
      </c>
      <c r="FK9" s="342">
        <f>+GG!FK7</f>
        <v>2519.5202943619247</v>
      </c>
      <c r="FL9" s="342">
        <f>+GG!FL7</f>
        <v>2950.8962408808698</v>
      </c>
      <c r="FM9" s="342">
        <f>+GG!FM7</f>
        <v>2744.5375812845559</v>
      </c>
      <c r="FN9" s="342">
        <f>+GG!FN7</f>
        <v>2580.412567026634</v>
      </c>
      <c r="FO9" s="342">
        <f>+GG!FO7</f>
        <v>3050.1767048261377</v>
      </c>
      <c r="FP9" s="342">
        <f>+GG!FP7</f>
        <v>2940.1202968950784</v>
      </c>
      <c r="FQ9" s="342">
        <f>+GG!FQ7</f>
        <v>3094.1060826158687</v>
      </c>
      <c r="FR9" s="342">
        <f>+GG!FR7</f>
        <v>2923.7537335337647</v>
      </c>
      <c r="FS9" s="342">
        <f>+GG!FS7</f>
        <v>3015.8340684828831</v>
      </c>
      <c r="FT9" s="342">
        <f>+GG!FT7</f>
        <v>2641.2562032797355</v>
      </c>
      <c r="FU9" s="342">
        <f>+GG!FU7</f>
        <v>3749.7027190171066</v>
      </c>
      <c r="FV9" s="342">
        <f>+GG!FV7</f>
        <v>3587.5689956931101</v>
      </c>
      <c r="FW9" s="342">
        <f>+GG!FW7</f>
        <v>3572.2780938592095</v>
      </c>
      <c r="FX9" s="342">
        <f>+GG!FX7</f>
        <v>3394.4532293952661</v>
      </c>
      <c r="FY9" s="342">
        <f>+GG!FY7</f>
        <v>3379.2291260386874</v>
      </c>
      <c r="FZ9" s="342">
        <f>+GG!FZ7</f>
        <v>3460.2285687870281</v>
      </c>
      <c r="GA9" s="342">
        <f>+GG!GA7</f>
        <v>3013.9710788581565</v>
      </c>
      <c r="GB9" s="342">
        <f>+GG!GB7</f>
        <v>2555.747231293165</v>
      </c>
      <c r="GC9" s="342">
        <f>+GG!GC7</f>
        <v>2500.4905290115898</v>
      </c>
      <c r="GD9" s="342">
        <f>+GG!GD7</f>
        <v>2932.0930356671024</v>
      </c>
      <c r="GE9" s="342">
        <f>+GG!GE7</f>
        <v>2931.1860285832108</v>
      </c>
      <c r="GF9" s="342">
        <f>+GG!GF7</f>
        <v>2181.8223039728982</v>
      </c>
      <c r="GG9" s="342">
        <f>+GG!GG7</f>
        <v>2667.5471725529046</v>
      </c>
      <c r="GH9" s="342">
        <f>+GG!GH7</f>
        <v>3567.2224755081652</v>
      </c>
      <c r="GI9" s="342">
        <f>+GG!GI7</f>
        <v>2647.6032836389491</v>
      </c>
      <c r="GJ9" s="342">
        <f>+GG!GJ7</f>
        <v>2336.1372483952691</v>
      </c>
      <c r="GK9" s="342">
        <f>+GG!GK7</f>
        <v>2324.6437771039546</v>
      </c>
      <c r="GL9" s="342">
        <f>+GG!GL7</f>
        <v>2445.21266078184</v>
      </c>
      <c r="GM9" s="342">
        <f>+GG!GM7</f>
        <v>2446.0050556294846</v>
      </c>
      <c r="GN9" s="342">
        <f>+GG!GN7</f>
        <v>2363.8554704686931</v>
      </c>
      <c r="GO9" s="342">
        <f>+GG!GO7</f>
        <v>2382.8995602013579</v>
      </c>
      <c r="GP9" s="342">
        <f>+GG!GP7</f>
        <v>2478.878714024404</v>
      </c>
      <c r="GQ9" s="342">
        <f>+GG!GQ7</f>
        <v>2596.548669022663</v>
      </c>
      <c r="GR9" s="342">
        <f>+GG!GR7</f>
        <v>2873.0483400239996</v>
      </c>
      <c r="GS9" s="342">
        <f>+GG!GS7</f>
        <v>2840.7729022204962</v>
      </c>
      <c r="GT9" s="342">
        <f>+GG!GT7</f>
        <v>3245.0583910516466</v>
      </c>
      <c r="GU9" s="342">
        <f>+GG!GU7</f>
        <v>3097.3305701326199</v>
      </c>
      <c r="GV9" s="342">
        <f>+GG!GV7</f>
        <v>2697.7799631776561</v>
      </c>
      <c r="GW9" s="342">
        <f>+GG!GW7</f>
        <v>3050.5931889098133</v>
      </c>
      <c r="GX9" s="342">
        <f>+GG!GX7</f>
        <v>2783.5413930832901</v>
      </c>
      <c r="GY9" s="342">
        <f>+GG!GY7</f>
        <v>2713.2751619732444</v>
      </c>
      <c r="GZ9" s="342">
        <f>+GG!GZ7</f>
        <v>2695.9579383031401</v>
      </c>
      <c r="HA9" s="342">
        <f>+GG!HA7</f>
        <v>2591.9083735171475</v>
      </c>
      <c r="HB9" s="342">
        <f>+GG!HB7</f>
        <v>2599.4589490453973</v>
      </c>
      <c r="HC9" s="342">
        <f>+GG!HC7</f>
        <v>3352.1281166345598</v>
      </c>
      <c r="HD9" s="342">
        <f>+GG!HD7</f>
        <v>2331.9572832451008</v>
      </c>
      <c r="HE9" s="342">
        <f>+GG!HE7</f>
        <v>3249.0448339977434</v>
      </c>
      <c r="HF9" s="342">
        <f>+GG!HF7</f>
        <v>3219.2712494936559</v>
      </c>
      <c r="HG9" s="342">
        <f>+GG!HG7</f>
        <v>2909.0236114898739</v>
      </c>
      <c r="HH9" s="342">
        <f>+GG!HH7</f>
        <v>2897.32488138793</v>
      </c>
      <c r="HI9" s="342">
        <f>+GG!HI7</f>
        <v>2893.7726824659912</v>
      </c>
      <c r="HJ9" s="342">
        <f>+GG!HJ7</f>
        <v>3031.1026855635814</v>
      </c>
      <c r="HK9" s="342">
        <f>+GG!HK7</f>
        <v>2833.151739612515</v>
      </c>
      <c r="HL9" s="342">
        <f>+GG!HL7</f>
        <v>2862.8582862177846</v>
      </c>
      <c r="HM9" s="342">
        <f>+GG!HM7</f>
        <v>2794.8265968551523</v>
      </c>
    </row>
    <row r="10" spans="2:274" s="114" customFormat="1" x14ac:dyDescent="0.2">
      <c r="B10" s="138" t="s">
        <v>22</v>
      </c>
      <c r="C10" s="340"/>
      <c r="D10" s="343">
        <v>24604.795272602838</v>
      </c>
      <c r="E10" s="343">
        <v>23897.504357952785</v>
      </c>
      <c r="F10" s="343">
        <v>23694.518272491725</v>
      </c>
      <c r="G10" s="343">
        <v>21471.495538837316</v>
      </c>
      <c r="H10" s="343">
        <v>22250.186053390764</v>
      </c>
      <c r="I10" s="343">
        <v>26221.920447547076</v>
      </c>
      <c r="J10" s="343">
        <v>24654.6098379592</v>
      </c>
      <c r="K10" s="343">
        <v>19443.390473533495</v>
      </c>
      <c r="L10" s="343">
        <v>25057.426064366209</v>
      </c>
      <c r="M10" s="343">
        <v>28622.921697207043</v>
      </c>
      <c r="N10" s="343">
        <v>21137.77559123989</v>
      </c>
      <c r="O10" s="343">
        <v>24034.846828800222</v>
      </c>
      <c r="P10" s="343">
        <v>5974.0074391008084</v>
      </c>
      <c r="Q10" s="343">
        <v>6492.7647398067602</v>
      </c>
      <c r="R10" s="343">
        <v>6037.7670103209402</v>
      </c>
      <c r="S10" s="343">
        <v>6100.2560833743273</v>
      </c>
      <c r="T10" s="343">
        <v>5978.7829130609671</v>
      </c>
      <c r="U10" s="343">
        <v>6441.8622540327833</v>
      </c>
      <c r="V10" s="343">
        <v>5734.9954066609007</v>
      </c>
      <c r="W10" s="343">
        <v>5741.8637841981363</v>
      </c>
      <c r="X10" s="343">
        <v>5914.3533688382186</v>
      </c>
      <c r="Y10" s="343">
        <v>6401.3229528305765</v>
      </c>
      <c r="Z10" s="343">
        <v>6267.157653770314</v>
      </c>
      <c r="AA10" s="343">
        <v>5111.6842970526141</v>
      </c>
      <c r="AB10" s="343">
        <v>4736.258666166168</v>
      </c>
      <c r="AC10" s="343">
        <v>5538.9652787940358</v>
      </c>
      <c r="AD10" s="343">
        <v>5526.7372920095813</v>
      </c>
      <c r="AE10" s="343">
        <v>5669.5343018675285</v>
      </c>
      <c r="AF10" s="343">
        <v>5173.8297636459411</v>
      </c>
      <c r="AG10" s="343">
        <v>5935.8489344573454</v>
      </c>
      <c r="AH10" s="343">
        <v>5600.2462098178767</v>
      </c>
      <c r="AI10" s="343">
        <v>5540.2611454696034</v>
      </c>
      <c r="AJ10" s="343">
        <v>5360.3147781675307</v>
      </c>
      <c r="AK10" s="343">
        <v>6703.2538861632947</v>
      </c>
      <c r="AL10" s="343">
        <v>6618.3682726787292</v>
      </c>
      <c r="AM10" s="343">
        <v>7539.9835105375205</v>
      </c>
      <c r="AN10" s="343">
        <v>5858.3071274555796</v>
      </c>
      <c r="AO10" s="343">
        <v>6909.6389750456774</v>
      </c>
      <c r="AP10" s="343">
        <v>6022.2310782698332</v>
      </c>
      <c r="AQ10" s="343">
        <v>5864.432657188112</v>
      </c>
      <c r="AR10" s="343">
        <v>6201.63619584561</v>
      </c>
      <c r="AS10" s="343">
        <v>3723.5884529019031</v>
      </c>
      <c r="AT10" s="343">
        <v>4734.23115404082</v>
      </c>
      <c r="AU10" s="343">
        <v>4783.9346707451623</v>
      </c>
      <c r="AV10" s="343">
        <v>5635.7229013715523</v>
      </c>
      <c r="AW10" s="343">
        <v>6463.5446387126149</v>
      </c>
      <c r="AX10" s="343">
        <v>6277.8732477473268</v>
      </c>
      <c r="AY10" s="343">
        <v>6680.2852765347143</v>
      </c>
      <c r="AZ10" s="343">
        <v>7296.5200113497267</v>
      </c>
      <c r="BA10" s="343">
        <v>8244.7346597915857</v>
      </c>
      <c r="BB10" s="343">
        <v>7392.4206295338718</v>
      </c>
      <c r="BC10" s="343">
        <v>5689.2463965318557</v>
      </c>
      <c r="BD10" s="343">
        <v>5460.831565739014</v>
      </c>
      <c r="BE10" s="343">
        <v>5968.2171949723843</v>
      </c>
      <c r="BF10" s="343">
        <v>4939.8626206952767</v>
      </c>
      <c r="BG10" s="343">
        <v>4768.8642098332157</v>
      </c>
      <c r="BH10" s="343">
        <v>5941.3316522281766</v>
      </c>
      <c r="BI10" s="343">
        <v>6468.0131962693449</v>
      </c>
      <c r="BJ10" s="343">
        <v>6195.5111750029064</v>
      </c>
      <c r="BK10" s="343">
        <v>5429.9908052997953</v>
      </c>
      <c r="BL10" s="343">
        <v>6117.7229769270998</v>
      </c>
      <c r="BM10" s="343">
        <v>6181.5410165208186</v>
      </c>
      <c r="BN10" s="343">
        <v>6224.4529973637045</v>
      </c>
      <c r="BO10" s="344">
        <f>+GC!BO7</f>
        <v>2381.2204140104236</v>
      </c>
      <c r="BP10" s="344">
        <f>+GC!BP7</f>
        <v>1582.516284602591</v>
      </c>
      <c r="BQ10" s="344">
        <f>+GC!BQ7</f>
        <v>2010.270740487794</v>
      </c>
      <c r="BR10" s="344">
        <f>+GC!BR7</f>
        <v>2843.3084394186321</v>
      </c>
      <c r="BS10" s="344">
        <f>+GC!BS7</f>
        <v>2057.1882910312561</v>
      </c>
      <c r="BT10" s="344">
        <f>+GC!BT7</f>
        <v>1592.2680093568727</v>
      </c>
      <c r="BU10" s="344">
        <f>+GC!BU7</f>
        <v>2193.194593025054</v>
      </c>
      <c r="BV10" s="344">
        <f>+GC!BV7</f>
        <v>1883.0654121313592</v>
      </c>
      <c r="BW10" s="344">
        <f>+GC!BW7</f>
        <v>1961.5070051645275</v>
      </c>
      <c r="BX10" s="344">
        <f>+GC!BX7</f>
        <v>2067.4534055584445</v>
      </c>
      <c r="BY10" s="344">
        <f>+GC!BY7</f>
        <v>1895.5438014814824</v>
      </c>
      <c r="BZ10" s="344">
        <f>+GC!BZ7</f>
        <v>2137.2588763344002</v>
      </c>
      <c r="CA10" s="344">
        <f>+GC!CA7</f>
        <v>2289.5223824108812</v>
      </c>
      <c r="CB10" s="344">
        <f>+GC!CB7</f>
        <v>1685.6679090351577</v>
      </c>
      <c r="CC10" s="344">
        <f>+GC!CC7</f>
        <v>2003.5926216149282</v>
      </c>
      <c r="CD10" s="344">
        <f>+GC!CD7</f>
        <v>2643.5452338774103</v>
      </c>
      <c r="CE10" s="344">
        <f>+GC!CE7</f>
        <v>1949.9566990913236</v>
      </c>
      <c r="CF10" s="344">
        <f>+GC!CF7</f>
        <v>1848.3603210640499</v>
      </c>
      <c r="CG10" s="344">
        <f>+GC!CG7</f>
        <v>1978.9031794806747</v>
      </c>
      <c r="CH10" s="344">
        <f>+GC!CH7</f>
        <v>1667.9061051108797</v>
      </c>
      <c r="CI10" s="344">
        <f>+GC!CI7</f>
        <v>2088.1861220693463</v>
      </c>
      <c r="CJ10" s="344">
        <f>+GC!CJ7</f>
        <v>2015.1938318765115</v>
      </c>
      <c r="CK10" s="344">
        <f>+GC!CK7</f>
        <v>1836.4189987761615</v>
      </c>
      <c r="CL10" s="344">
        <f>+GC!CL7</f>
        <v>1890.2509535454628</v>
      </c>
      <c r="CM10" s="344">
        <f>+GC!CM7</f>
        <v>2047.2002902312001</v>
      </c>
      <c r="CN10" s="344">
        <f>+GC!CN7</f>
        <v>1997.7138857574241</v>
      </c>
      <c r="CO10" s="344">
        <f>+GC!CO7</f>
        <v>1869.4391928495941</v>
      </c>
      <c r="CP10" s="344">
        <f>+GC!CP7</f>
        <v>2615.1390663475468</v>
      </c>
      <c r="CQ10" s="344">
        <f>+GC!CQ7</f>
        <v>1929.4636838762708</v>
      </c>
      <c r="CR10" s="344">
        <f>+GC!CR7</f>
        <v>1856.7202026067584</v>
      </c>
      <c r="CS10" s="344">
        <f>+GC!CS7</f>
        <v>2739.4351740992884</v>
      </c>
      <c r="CT10" s="344">
        <f>+GC!CT7</f>
        <v>1707.5360349941357</v>
      </c>
      <c r="CU10" s="344">
        <f>+GC!CU7</f>
        <v>1820.1864446768898</v>
      </c>
      <c r="CV10" s="344">
        <f>+GC!CV7</f>
        <v>1714.1109345286452</v>
      </c>
      <c r="CW10" s="344">
        <f>+GC!CW7</f>
        <v>1672.0754348744456</v>
      </c>
      <c r="CX10" s="344">
        <f>+GC!CX7</f>
        <v>1725.4979276495233</v>
      </c>
      <c r="CY10" s="344">
        <f>+GC!CY7</f>
        <v>1748.5421657690044</v>
      </c>
      <c r="CZ10" s="344">
        <f>+GC!CZ7</f>
        <v>1410.1628068663626</v>
      </c>
      <c r="DA10" s="344">
        <f>+GC!DA7</f>
        <v>1577.553693530801</v>
      </c>
      <c r="DB10" s="344">
        <f>+GC!DB7</f>
        <v>2179.6412137204179</v>
      </c>
      <c r="DC10" s="344">
        <f>+GC!DC7</f>
        <v>1569.176342190535</v>
      </c>
      <c r="DD10" s="344">
        <f>+GC!DD7</f>
        <v>1790.1477228830825</v>
      </c>
      <c r="DE10" s="344">
        <f>+GC!DE7</f>
        <v>1833.9721157838098</v>
      </c>
      <c r="DF10" s="344">
        <f>+GC!DF7</f>
        <v>1910.3946501751907</v>
      </c>
      <c r="DG10" s="344">
        <f>+GC!DG7</f>
        <v>1782.370526050581</v>
      </c>
      <c r="DH10" s="344">
        <f>+GC!DH7</f>
        <v>1758.3295486640752</v>
      </c>
      <c r="DI10" s="344">
        <f>+GC!DI7</f>
        <v>1661.6864664081754</v>
      </c>
      <c r="DJ10" s="344">
        <f>+GC!DJ7</f>
        <v>2249.5182867952781</v>
      </c>
      <c r="DK10" s="344">
        <f>+GC!DK7</f>
        <v>1853.2566092652621</v>
      </c>
      <c r="DL10" s="344">
        <f>+GC!DL7</f>
        <v>1487.5651511368376</v>
      </c>
      <c r="DM10" s="344">
        <f>+GC!DM7</f>
        <v>1833.0080032438414</v>
      </c>
      <c r="DN10" s="344">
        <f>+GC!DN7</f>
        <v>2381.4747066746377</v>
      </c>
      <c r="DO10" s="344">
        <f>+GC!DO7</f>
        <v>1873.1300191365665</v>
      </c>
      <c r="DP10" s="344">
        <f>+GC!DP7</f>
        <v>1681.2442086461413</v>
      </c>
      <c r="DQ10" s="344">
        <f>+GC!DQ7</f>
        <v>2047.4751088996927</v>
      </c>
      <c r="DR10" s="344">
        <f>+GC!DR7</f>
        <v>1768.4163569157151</v>
      </c>
      <c r="DS10" s="344">
        <f>+GC!DS7</f>
        <v>1784.3547440024684</v>
      </c>
      <c r="DT10" s="344">
        <f>+GC!DT7</f>
        <v>1721.176521173189</v>
      </c>
      <c r="DU10" s="344">
        <f>+GC!DU7</f>
        <v>1881.4854055083458</v>
      </c>
      <c r="DV10" s="344">
        <f>+GC!DV7</f>
        <v>1937.5992187880679</v>
      </c>
      <c r="DW10" s="344">
        <f>+GC!DW7</f>
        <v>1893.5661457143951</v>
      </c>
      <c r="DX10" s="344">
        <f>+GC!DX7</f>
        <v>1540.0382176583712</v>
      </c>
      <c r="DY10" s="344">
        <f>+GC!DY7</f>
        <v>1926.7104147947639</v>
      </c>
      <c r="DZ10" s="344">
        <f>+GC!DZ7</f>
        <v>2544.700248484563</v>
      </c>
      <c r="EA10" s="344">
        <f>+GC!EA7</f>
        <v>2205.7561155986841</v>
      </c>
      <c r="EB10" s="344">
        <f>+GC!EB7</f>
        <v>1952.7975220800472</v>
      </c>
      <c r="EC10" s="344">
        <f>+GC!EC7</f>
        <v>2208.3680032918528</v>
      </c>
      <c r="ED10" s="344">
        <f>+GC!ED7</f>
        <v>2183.6098242993439</v>
      </c>
      <c r="EE10" s="344">
        <f>+GC!EE7</f>
        <v>2226.3904450875325</v>
      </c>
      <c r="EF10" s="344">
        <f>+GC!EF7</f>
        <v>2247.6115721092719</v>
      </c>
      <c r="EG10" s="344">
        <f>+GC!EG7</f>
        <v>2304.7517311084071</v>
      </c>
      <c r="EH10" s="344">
        <f>+GC!EH7</f>
        <v>2987.6202073198424</v>
      </c>
      <c r="EI10" s="344">
        <f>+GC!EI7</f>
        <v>2100.1338023620633</v>
      </c>
      <c r="EJ10" s="344">
        <f>+GC!EJ7</f>
        <v>1780.7254002743907</v>
      </c>
      <c r="EK10" s="344">
        <f>+GC!EK7</f>
        <v>1977.4479248191255</v>
      </c>
      <c r="EL10" s="344">
        <f>+GC!EL7</f>
        <v>2701.853125166298</v>
      </c>
      <c r="EM10" s="344">
        <f>+GC!EM7</f>
        <v>2371.3296320553363</v>
      </c>
      <c r="EN10" s="344">
        <f>+GC!EN7</f>
        <v>1836.4562178240433</v>
      </c>
      <c r="EO10" s="344">
        <f>+GC!EO7</f>
        <v>1949.9740347861832</v>
      </c>
      <c r="EP10" s="344">
        <f>+GC!EP7</f>
        <v>2068.0137078952357</v>
      </c>
      <c r="EQ10" s="344">
        <f>+GC!EQ7</f>
        <v>2004.2433355884141</v>
      </c>
      <c r="ER10" s="344">
        <f>+GC!ER7</f>
        <v>2149.8922195339655</v>
      </c>
      <c r="ES10" s="344">
        <f>+GC!ES7</f>
        <v>1885.187105110389</v>
      </c>
      <c r="ET10" s="344">
        <f>+GC!ET7</f>
        <v>1829.3533325437579</v>
      </c>
      <c r="EU10" s="344">
        <f>+GC!EU7</f>
        <v>2185.3563581924277</v>
      </c>
      <c r="EV10" s="344">
        <f>+GC!EV7</f>
        <v>1691.6100838733914</v>
      </c>
      <c r="EW10" s="344">
        <f>+GC!EW7</f>
        <v>2324.6697537797909</v>
      </c>
      <c r="EX10" s="344">
        <f>+GC!EX7</f>
        <v>1619.2086053310541</v>
      </c>
      <c r="EY10" s="344">
        <f>+GC!EY7</f>
        <v>1032.4163161936854</v>
      </c>
      <c r="EZ10" s="344">
        <f>+GC!EZ7</f>
        <v>1071.9635313771635</v>
      </c>
      <c r="FA10" s="344">
        <f>+GC!FA7</f>
        <v>1336.424697772424</v>
      </c>
      <c r="FB10" s="344">
        <f>+GC!FB7</f>
        <v>1488.4338194742179</v>
      </c>
      <c r="FC10" s="344">
        <f>+GC!FC7</f>
        <v>1909.3726367941781</v>
      </c>
      <c r="FD10" s="344">
        <f>+GC!FD7</f>
        <v>1458.0124211831617</v>
      </c>
      <c r="FE10" s="344">
        <f>+GC!FE7</f>
        <v>1620.8113099659654</v>
      </c>
      <c r="FF10" s="344">
        <f>+GC!FF7</f>
        <v>1705.1109395960357</v>
      </c>
      <c r="FG10" s="344">
        <f>+GC!FG7</f>
        <v>1780.958558961391</v>
      </c>
      <c r="FH10" s="344">
        <f>+GC!FH7</f>
        <v>1414.9390266713979</v>
      </c>
      <c r="FI10" s="344">
        <f>+GC!FI7</f>
        <v>2439.8253157387635</v>
      </c>
      <c r="FJ10" s="344">
        <f>+GC!FJ7</f>
        <v>2353.5149862698199</v>
      </c>
      <c r="FK10" s="344">
        <f>+GC!FK7</f>
        <v>1970.7274729619239</v>
      </c>
      <c r="FL10" s="344">
        <f>+GC!FL7</f>
        <v>2139.302179480871</v>
      </c>
      <c r="FM10" s="344">
        <f>+GC!FM7</f>
        <v>2018.6899222745546</v>
      </c>
      <c r="FN10" s="344">
        <f>+GC!FN7</f>
        <v>1924.5641609666338</v>
      </c>
      <c r="FO10" s="344">
        <f>+GC!FO7</f>
        <v>2334.6191645061381</v>
      </c>
      <c r="FP10" s="344">
        <f>+GC!FP7</f>
        <v>2082.8219661550825</v>
      </c>
      <c r="FQ10" s="344">
        <f>+GC!FQ7</f>
        <v>2362.4253040458707</v>
      </c>
      <c r="FR10" s="344">
        <f>+GC!FR7</f>
        <v>2235.0380063337616</v>
      </c>
      <c r="FS10" s="344">
        <f>+GC!FS7</f>
        <v>2324.254874762883</v>
      </c>
      <c r="FT10" s="344">
        <f>+GC!FT7</f>
        <v>1944.4311216197359</v>
      </c>
      <c r="FU10" s="344">
        <f>+GC!FU7</f>
        <v>3027.8340149671076</v>
      </c>
      <c r="FV10" s="344">
        <f>+GC!FV7</f>
        <v>2913.14874899711</v>
      </c>
      <c r="FW10" s="344">
        <f>+GC!FW7</f>
        <v>2680.7063871192095</v>
      </c>
      <c r="FX10" s="344">
        <f>+GC!FX7</f>
        <v>2650.8795236752667</v>
      </c>
      <c r="FY10" s="344">
        <f>+GC!FY7</f>
        <v>2665.4978284786866</v>
      </c>
      <c r="FZ10" s="344">
        <f>+GC!FZ7</f>
        <v>2692.2398437970278</v>
      </c>
      <c r="GA10" s="344">
        <f>+GC!GA7</f>
        <v>2034.6829572581578</v>
      </c>
      <c r="GB10" s="344">
        <f>+GC!GB7</f>
        <v>1822.0597010131646</v>
      </c>
      <c r="GC10" s="344">
        <f>+GC!GC7</f>
        <v>1781.8800299515883</v>
      </c>
      <c r="GD10" s="344">
        <f>+GC!GD7</f>
        <v>2085.3066655671028</v>
      </c>
      <c r="GE10" s="344">
        <f>+GC!GE7</f>
        <v>2158.7275426832107</v>
      </c>
      <c r="GF10" s="344">
        <f>+GC!GF7</f>
        <v>1406.4785517928985</v>
      </c>
      <c r="GG10" s="344">
        <f>+GC!GG7</f>
        <v>1895.6254712629047</v>
      </c>
      <c r="GH10" s="344">
        <f>+GC!GH7</f>
        <v>2650.1765510581636</v>
      </c>
      <c r="GI10" s="344">
        <f>+GC!GI7</f>
        <v>1742.3496744889505</v>
      </c>
      <c r="GJ10" s="344">
        <f>+GC!GJ7</f>
        <v>1575.6909694252699</v>
      </c>
      <c r="GK10" s="344">
        <f>+GC!GK7</f>
        <v>1515.9953180439531</v>
      </c>
      <c r="GL10" s="344">
        <f>+GC!GL7</f>
        <v>1667.2157005618396</v>
      </c>
      <c r="GM10" s="344">
        <f>+GC!GM7</f>
        <v>1756.651602089484</v>
      </c>
      <c r="GN10" s="344">
        <f>+GC!GN7</f>
        <v>1585.0732090586944</v>
      </c>
      <c r="GO10" s="344">
        <f>+GC!GO7</f>
        <v>1561.6109493213592</v>
      </c>
      <c r="GP10" s="344">
        <f>+GC!GP7</f>
        <v>1622.1800514531626</v>
      </c>
      <c r="GQ10" s="344">
        <f>+GC!GQ7</f>
        <v>1768.5544478826491</v>
      </c>
      <c r="GR10" s="344">
        <f>+GC!GR7</f>
        <v>2048.2636414744766</v>
      </c>
      <c r="GS10" s="344">
        <f>+GC!GS7</f>
        <v>2124.5135628710509</v>
      </c>
      <c r="GT10" s="344">
        <f>+GC!GT7</f>
        <v>2514.8301212803644</v>
      </c>
      <c r="GU10" s="344">
        <f>+GC!GU7</f>
        <v>2119.9567317924038</v>
      </c>
      <c r="GV10" s="344">
        <f>+GC!GV7</f>
        <v>1833.2263431965771</v>
      </c>
      <c r="GW10" s="344">
        <f>+GC!GW7</f>
        <v>2319.3110949105303</v>
      </c>
      <c r="GX10" s="344">
        <f>+GC!GX7</f>
        <v>1945.4957882565786</v>
      </c>
      <c r="GY10" s="344">
        <f>+GC!GY7</f>
        <v>1930.704291835797</v>
      </c>
      <c r="GZ10" s="344">
        <f>+GC!GZ7</f>
        <v>1898.1446524694816</v>
      </c>
      <c r="HA10" s="344">
        <f>+GC!HA7</f>
        <v>1739.7310372723769</v>
      </c>
      <c r="HB10" s="344">
        <f>+GC!HB7</f>
        <v>1792.1151155579366</v>
      </c>
      <c r="HC10" s="344">
        <f>+GC!HC7</f>
        <v>2165.0470954649822</v>
      </c>
      <c r="HD10" s="344">
        <f>+GC!HD7</f>
        <v>1486.486031365258</v>
      </c>
      <c r="HE10" s="344">
        <f>+GC!HE7</f>
        <v>2466.1898500968591</v>
      </c>
      <c r="HF10" s="344">
        <f>+GC!HF7</f>
        <v>2377.814328754489</v>
      </c>
      <c r="HG10" s="344">
        <f>+GC!HG7</f>
        <v>1904.1970962068408</v>
      </c>
      <c r="HH10" s="344">
        <f>+GC!HH7</f>
        <v>1899.5295915594888</v>
      </c>
      <c r="HI10" s="344">
        <f>+GC!HI7</f>
        <v>2057.6809673997441</v>
      </c>
      <c r="HJ10" s="344">
        <f>+GC!HJ7</f>
        <v>2208.7291755542219</v>
      </c>
      <c r="HK10" s="344">
        <f>+GC!HK7</f>
        <v>1958.0428544097385</v>
      </c>
      <c r="HL10" s="344">
        <f>+GC!HL7</f>
        <v>2012.8942672026963</v>
      </c>
      <c r="HM10" s="344">
        <f>+GC!HM7</f>
        <v>1974.0176771138656</v>
      </c>
    </row>
    <row r="11" spans="2:274" s="114" customFormat="1" x14ac:dyDescent="0.2">
      <c r="B11" s="345" t="s">
        <v>120</v>
      </c>
      <c r="C11" s="340"/>
      <c r="D11" s="346">
        <v>22930.690160800666</v>
      </c>
      <c r="E11" s="346">
        <v>22348.263446199566</v>
      </c>
      <c r="F11" s="346">
        <v>22684.876272491721</v>
      </c>
      <c r="G11" s="346">
        <v>20523.69636515731</v>
      </c>
      <c r="H11" s="346">
        <v>21050.595188933159</v>
      </c>
      <c r="I11" s="346">
        <v>24627.358729403917</v>
      </c>
      <c r="J11" s="346">
        <v>23245.906935453939</v>
      </c>
      <c r="K11" s="346">
        <v>18587.429478885042</v>
      </c>
      <c r="L11" s="346">
        <v>23686.879520844366</v>
      </c>
      <c r="M11" s="346">
        <v>26832.784691255019</v>
      </c>
      <c r="N11" s="346">
        <v>19541.517962240079</v>
      </c>
      <c r="O11" s="346">
        <v>22611.144276500094</v>
      </c>
      <c r="P11" s="346">
        <v>5561.3733838955686</v>
      </c>
      <c r="Q11" s="346">
        <v>6062.945358834073</v>
      </c>
      <c r="R11" s="346">
        <v>5618.0962218901632</v>
      </c>
      <c r="S11" s="346">
        <v>5688.2751961808626</v>
      </c>
      <c r="T11" s="346">
        <v>5580.7243571677463</v>
      </c>
      <c r="U11" s="346">
        <v>6041.849395442784</v>
      </c>
      <c r="V11" s="346">
        <v>5332.4850093909008</v>
      </c>
      <c r="W11" s="346">
        <v>5393.2046841981355</v>
      </c>
      <c r="X11" s="346">
        <v>5679.9913688382185</v>
      </c>
      <c r="Y11" s="346">
        <v>6081.547952830575</v>
      </c>
      <c r="Z11" s="346">
        <v>6015.2386537703132</v>
      </c>
      <c r="AA11" s="346">
        <v>4908.0982970526138</v>
      </c>
      <c r="AB11" s="346">
        <v>4579.6591568861677</v>
      </c>
      <c r="AC11" s="346">
        <v>5284.8202787940354</v>
      </c>
      <c r="AD11" s="346">
        <v>5267.5148593995818</v>
      </c>
      <c r="AE11" s="346">
        <v>5391.7020700775283</v>
      </c>
      <c r="AF11" s="346">
        <v>4896.9379630058929</v>
      </c>
      <c r="AG11" s="346">
        <v>5652.3462892197849</v>
      </c>
      <c r="AH11" s="346">
        <v>5314.5030743378757</v>
      </c>
      <c r="AI11" s="346">
        <v>5186.8078623696028</v>
      </c>
      <c r="AJ11" s="346">
        <v>5003.3501829285833</v>
      </c>
      <c r="AK11" s="346">
        <v>6297.2570672922411</v>
      </c>
      <c r="AL11" s="346">
        <v>6191.9338736629397</v>
      </c>
      <c r="AM11" s="346">
        <v>7134.8176055201529</v>
      </c>
      <c r="AN11" s="346">
        <v>5509.7638073776852</v>
      </c>
      <c r="AO11" s="346">
        <v>6533.6116303993613</v>
      </c>
      <c r="AP11" s="346">
        <v>5654.0879233672013</v>
      </c>
      <c r="AQ11" s="346">
        <v>5548.443574309691</v>
      </c>
      <c r="AR11" s="346">
        <v>5908.8501635177145</v>
      </c>
      <c r="AS11" s="346">
        <v>3600.4807173892714</v>
      </c>
      <c r="AT11" s="346">
        <v>4493.1997250197674</v>
      </c>
      <c r="AU11" s="346">
        <v>4584.8988729582916</v>
      </c>
      <c r="AV11" s="346">
        <v>5331.4036468899731</v>
      </c>
      <c r="AW11" s="346">
        <v>6117.1262608299839</v>
      </c>
      <c r="AX11" s="346">
        <v>5904.2120453052212</v>
      </c>
      <c r="AY11" s="346">
        <v>6334.137567819188</v>
      </c>
      <c r="AZ11" s="346">
        <v>6824.4842621149892</v>
      </c>
      <c r="BA11" s="346">
        <v>7819.6057048600069</v>
      </c>
      <c r="BB11" s="346">
        <v>6903.4187183750091</v>
      </c>
      <c r="BC11" s="346">
        <v>5285.2760059050142</v>
      </c>
      <c r="BD11" s="346">
        <v>4844.2805505550295</v>
      </c>
      <c r="BE11" s="346">
        <v>5671.7803524050159</v>
      </c>
      <c r="BF11" s="346">
        <v>4589.7955177700142</v>
      </c>
      <c r="BG11" s="346">
        <v>4435.6615415100187</v>
      </c>
      <c r="BH11" s="346">
        <v>5626.4931267850188</v>
      </c>
      <c r="BI11" s="346">
        <v>6106.1148405350068</v>
      </c>
      <c r="BJ11" s="346">
        <v>5815.3522738650108</v>
      </c>
      <c r="BK11" s="346">
        <v>5063.1840353150583</v>
      </c>
      <c r="BL11" s="346">
        <v>5734.7816354749939</v>
      </c>
      <c r="BM11" s="346">
        <v>5843.886095295029</v>
      </c>
      <c r="BN11" s="346">
        <v>5905.4975862700203</v>
      </c>
      <c r="BO11" s="129">
        <f>+PGE!BO7</f>
        <v>2236.5227652994463</v>
      </c>
      <c r="BP11" s="129">
        <f>+PGE!BP7</f>
        <v>1453.857755484072</v>
      </c>
      <c r="BQ11" s="129">
        <f>+PGE!BQ7</f>
        <v>1870.9928631120499</v>
      </c>
      <c r="BR11" s="129">
        <f>+PGE!BR7</f>
        <v>2700.1037532051841</v>
      </c>
      <c r="BS11" s="129">
        <f>+PGE!BS7</f>
        <v>1912.6093831739761</v>
      </c>
      <c r="BT11" s="129">
        <f>+PGE!BT7</f>
        <v>1450.2322224549127</v>
      </c>
      <c r="BU11" s="129">
        <f>+PGE!BU7</f>
        <v>2048.9125484308342</v>
      </c>
      <c r="BV11" s="129">
        <f>+PGE!BV7</f>
        <v>1741.8938194005987</v>
      </c>
      <c r="BW11" s="129">
        <f>+PGE!BW7</f>
        <v>1827.2898540587303</v>
      </c>
      <c r="BX11" s="129">
        <f>+PGE!BX7</f>
        <v>1927.7871888569184</v>
      </c>
      <c r="BY11" s="129">
        <f>+PGE!BY7</f>
        <v>1760.9908818555864</v>
      </c>
      <c r="BZ11" s="129">
        <f>+PGE!BZ7</f>
        <v>1999.4971254683583</v>
      </c>
      <c r="CA11" s="129">
        <f>+PGE!CA7</f>
        <v>2151.9829132125983</v>
      </c>
      <c r="CB11" s="129">
        <f>+PGE!CB7</f>
        <v>1561.2495721581197</v>
      </c>
      <c r="CC11" s="129">
        <f>+PGE!CC7</f>
        <v>1867.4918717970284</v>
      </c>
      <c r="CD11" s="129">
        <f>+PGE!CD7</f>
        <v>2512.5390483574106</v>
      </c>
      <c r="CE11" s="129">
        <f>+PGE!CE7</f>
        <v>1812.9953407713235</v>
      </c>
      <c r="CF11" s="129">
        <f>+PGE!CF7</f>
        <v>1716.3150063140499</v>
      </c>
      <c r="CG11" s="129">
        <f>+PGE!CG7</f>
        <v>1843.4195848506747</v>
      </c>
      <c r="CH11" s="129">
        <f>+PGE!CH7</f>
        <v>1531.1499591108795</v>
      </c>
      <c r="CI11" s="129">
        <f>+PGE!CI7</f>
        <v>1957.9154654293461</v>
      </c>
      <c r="CJ11" s="129">
        <f>+PGE!CJ7</f>
        <v>1881.4267318765114</v>
      </c>
      <c r="CK11" s="129">
        <f>+PGE!CK7</f>
        <v>1707.6739987761616</v>
      </c>
      <c r="CL11" s="129">
        <f>+PGE!CL7</f>
        <v>1804.1039535454629</v>
      </c>
      <c r="CM11" s="129">
        <f>+PGE!CM7</f>
        <v>1968.8742902312001</v>
      </c>
      <c r="CN11" s="129">
        <f>+PGE!CN7</f>
        <v>1926.5278857574242</v>
      </c>
      <c r="CO11" s="129">
        <f>+PGE!CO7</f>
        <v>1784.5891928495939</v>
      </c>
      <c r="CP11" s="129">
        <f>+PGE!CP7</f>
        <v>2508.0470663475467</v>
      </c>
      <c r="CQ11" s="129">
        <f>+PGE!CQ7</f>
        <v>1817.2496838762709</v>
      </c>
      <c r="CR11" s="129">
        <f>+PGE!CR7</f>
        <v>1756.2512026067584</v>
      </c>
      <c r="CS11" s="129">
        <f>+PGE!CS7</f>
        <v>2648.7191740992885</v>
      </c>
      <c r="CT11" s="129">
        <f>+PGE!CT7</f>
        <v>1629.2570349941357</v>
      </c>
      <c r="CU11" s="129">
        <f>+PGE!CU7</f>
        <v>1737.2624446768896</v>
      </c>
      <c r="CV11" s="129">
        <f>+PGE!CV7</f>
        <v>1635.6239345286453</v>
      </c>
      <c r="CW11" s="129">
        <f>+PGE!CW7</f>
        <v>1607.3034348744454</v>
      </c>
      <c r="CX11" s="129">
        <f>+PGE!CX7</f>
        <v>1665.1709276495233</v>
      </c>
      <c r="CY11" s="129">
        <f>+PGE!CY7</f>
        <v>1699.3471657690045</v>
      </c>
      <c r="CZ11" s="129">
        <f>+PGE!CZ7</f>
        <v>1367.1817394963625</v>
      </c>
      <c r="DA11" s="129">
        <f>+PGE!DA7</f>
        <v>1513.1302516208009</v>
      </c>
      <c r="DB11" s="129">
        <f>+PGE!DB7</f>
        <v>2105.1242137204176</v>
      </c>
      <c r="DC11" s="129">
        <f>+PGE!DC7</f>
        <v>1481.629342190535</v>
      </c>
      <c r="DD11" s="129">
        <f>+PGE!DD7</f>
        <v>1698.0667228830825</v>
      </c>
      <c r="DE11" s="129">
        <f>+PGE!DE7</f>
        <v>1749.37111578381</v>
      </c>
      <c r="DF11" s="129">
        <f>+PGE!DF7</f>
        <v>1822.0126501751906</v>
      </c>
      <c r="DG11" s="129">
        <f>+PGE!DG7</f>
        <v>1696.131093440581</v>
      </c>
      <c r="DH11" s="129">
        <f>+PGE!DH7</f>
        <v>1663.873316874075</v>
      </c>
      <c r="DI11" s="129">
        <f>+PGE!DI7</f>
        <v>1577.5284664081753</v>
      </c>
      <c r="DJ11" s="129">
        <f>+PGE!DJ7</f>
        <v>2150.3002867952782</v>
      </c>
      <c r="DK11" s="129">
        <f>+PGE!DK7</f>
        <v>1759.3087875805741</v>
      </c>
      <c r="DL11" s="129">
        <f>+PGE!DL7</f>
        <v>1399.0537378197575</v>
      </c>
      <c r="DM11" s="129">
        <f>+PGE!DM7</f>
        <v>1738.5754376055613</v>
      </c>
      <c r="DN11" s="129">
        <f>+PGE!DN7</f>
        <v>2283.8905964086775</v>
      </c>
      <c r="DO11" s="129">
        <f>+PGE!DO7</f>
        <v>1778.4549647525664</v>
      </c>
      <c r="DP11" s="129">
        <f>+PGE!DP7</f>
        <v>1590.0007280585412</v>
      </c>
      <c r="DQ11" s="129">
        <f>+PGE!DQ7</f>
        <v>1951.4781784496927</v>
      </c>
      <c r="DR11" s="129">
        <f>+PGE!DR7</f>
        <v>1676.8409379157151</v>
      </c>
      <c r="DS11" s="129">
        <f>+PGE!DS7</f>
        <v>1686.1839579724683</v>
      </c>
      <c r="DT11" s="129">
        <f>+PGE!DT7</f>
        <v>1609.2505239231889</v>
      </c>
      <c r="DU11" s="129">
        <f>+PGE!DU7</f>
        <v>1762.4795163983458</v>
      </c>
      <c r="DV11" s="129">
        <f>+PGE!DV7</f>
        <v>1815.0778220480679</v>
      </c>
      <c r="DW11" s="129">
        <f>+PGE!DW7</f>
        <v>1773.5985953501845</v>
      </c>
      <c r="DX11" s="129">
        <f>+PGE!DX7</f>
        <v>1414.4952812588976</v>
      </c>
      <c r="DY11" s="129">
        <f>+PGE!DY7</f>
        <v>1815.2563063195007</v>
      </c>
      <c r="DZ11" s="129">
        <f>+PGE!DZ7</f>
        <v>2394.2297266324576</v>
      </c>
      <c r="EA11" s="129">
        <f>+PGE!EA7</f>
        <v>2086.54748969921</v>
      </c>
      <c r="EB11" s="129">
        <f>+PGE!EB7</f>
        <v>1816.4798509605735</v>
      </c>
      <c r="EC11" s="129">
        <f>+PGE!EC7</f>
        <v>2078.9825895734316</v>
      </c>
      <c r="ED11" s="129">
        <f>+PGE!ED7</f>
        <v>2016.586483761449</v>
      </c>
      <c r="EE11" s="129">
        <f>+PGE!EE7</f>
        <v>2096.3648003280587</v>
      </c>
      <c r="EF11" s="129">
        <f>+PGE!EF7</f>
        <v>2105.2084797797988</v>
      </c>
      <c r="EG11" s="129">
        <f>+PGE!EG7</f>
        <v>2158.410074256828</v>
      </c>
      <c r="EH11" s="129">
        <f>+PGE!EH7</f>
        <v>2871.1990514835265</v>
      </c>
      <c r="EI11" s="129">
        <f>+PGE!EI7</f>
        <v>1977.7999652552212</v>
      </c>
      <c r="EJ11" s="129">
        <f>+PGE!EJ7</f>
        <v>1673.8787677612327</v>
      </c>
      <c r="EK11" s="129">
        <f>+PGE!EK7</f>
        <v>1858.0850743612309</v>
      </c>
      <c r="EL11" s="129">
        <f>+PGE!EL7</f>
        <v>2590.0384909552449</v>
      </c>
      <c r="EM11" s="129">
        <f>+PGE!EM7</f>
        <v>2222.199073623231</v>
      </c>
      <c r="EN11" s="129">
        <f>+PGE!EN7</f>
        <v>1721.3740658208853</v>
      </c>
      <c r="EO11" s="129">
        <f>+PGE!EO7</f>
        <v>1821.9819694672358</v>
      </c>
      <c r="EP11" s="129">
        <f>+PGE!EP7</f>
        <v>1959.5706544052355</v>
      </c>
      <c r="EQ11" s="129">
        <f>+PGE!EQ7</f>
        <v>1872.53529949473</v>
      </c>
      <c r="ER11" s="129">
        <f>+PGE!ER7</f>
        <v>2049.3085449392288</v>
      </c>
      <c r="ES11" s="129">
        <f>+PGE!ES7</f>
        <v>1764.5055910372309</v>
      </c>
      <c r="ET11" s="129">
        <f>+PGE!ET7</f>
        <v>1734.6294383332315</v>
      </c>
      <c r="EU11" s="129">
        <f>+PGE!EU7</f>
        <v>2078.5322847440066</v>
      </c>
      <c r="EV11" s="129">
        <f>+PGE!EV7</f>
        <v>1598.1451525697071</v>
      </c>
      <c r="EW11" s="129">
        <f>+PGE!EW7</f>
        <v>2232.1727262040013</v>
      </c>
      <c r="EX11" s="129">
        <f>+PGE!EX7</f>
        <v>1604.2122494700013</v>
      </c>
      <c r="EY11" s="129">
        <f>+PGE!EY7</f>
        <v>997.89767233000111</v>
      </c>
      <c r="EZ11" s="129">
        <f>+PGE!EZ7</f>
        <v>998.37079558926871</v>
      </c>
      <c r="FA11" s="129">
        <f>+PGE!FA7</f>
        <v>1250.974937949266</v>
      </c>
      <c r="FB11" s="129">
        <f>+PGE!FB7</f>
        <v>1425.4406254600074</v>
      </c>
      <c r="FC11" s="129">
        <f>+PGE!FC7</f>
        <v>1816.784161610494</v>
      </c>
      <c r="FD11" s="129">
        <f>+PGE!FD7</f>
        <v>1404.4968030400039</v>
      </c>
      <c r="FE11" s="129">
        <f>+PGE!FE7</f>
        <v>1551.5094777900006</v>
      </c>
      <c r="FF11" s="129">
        <f>+PGE!FF7</f>
        <v>1628.8925921282871</v>
      </c>
      <c r="FG11" s="129">
        <f>+PGE!FG7</f>
        <v>1672.0339916266539</v>
      </c>
      <c r="FH11" s="129">
        <f>+PGE!FH7</f>
        <v>1327.630040536661</v>
      </c>
      <c r="FI11" s="129">
        <f>+PGE!FI7</f>
        <v>2331.7396147266581</v>
      </c>
      <c r="FJ11" s="129">
        <f>+PGE!FJ7</f>
        <v>2244.730553646662</v>
      </c>
      <c r="FK11" s="129">
        <f>+PGE!FK7</f>
        <v>1858.1541728066609</v>
      </c>
      <c r="FL11" s="129">
        <f>+PGE!FL7</f>
        <v>2014.2415343766606</v>
      </c>
      <c r="FM11" s="129">
        <f>+PGE!FM7</f>
        <v>1864.7993809566601</v>
      </c>
      <c r="FN11" s="129">
        <f>+PGE!FN7</f>
        <v>1824.5459886618969</v>
      </c>
      <c r="FO11" s="129">
        <f>+PGE!FO7</f>
        <v>2214.8666756866642</v>
      </c>
      <c r="FP11" s="129">
        <f>+PGE!FP7</f>
        <v>1958.0113820966612</v>
      </c>
      <c r="FQ11" s="129">
        <f>+PGE!FQ7</f>
        <v>2185.10669782166</v>
      </c>
      <c r="FR11" s="129">
        <f>+PGE!FR7</f>
        <v>2191.0194879008668</v>
      </c>
      <c r="FS11" s="129">
        <f>+PGE!FS7</f>
        <v>2238.1332313649882</v>
      </c>
      <c r="FT11" s="129">
        <f>+PGE!FT7</f>
        <v>1803.0960383949991</v>
      </c>
      <c r="FU11" s="129">
        <f>+PGE!FU7</f>
        <v>2783.2549923550023</v>
      </c>
      <c r="FV11" s="129">
        <f>+PGE!FV7</f>
        <v>2799.9081197050045</v>
      </c>
      <c r="FW11" s="129">
        <f>+PGE!FW7</f>
        <v>2519.932439154999</v>
      </c>
      <c r="FX11" s="129">
        <f>+PGE!FX7</f>
        <v>2499.7651460000034</v>
      </c>
      <c r="FY11" s="129">
        <f>+PGE!FY7</f>
        <v>2540.7563093750023</v>
      </c>
      <c r="FZ11" s="129">
        <f>+PGE!FZ7</f>
        <v>2531.5193632550072</v>
      </c>
      <c r="GA11" s="129">
        <f>+PGE!GA7</f>
        <v>1831.1430457450001</v>
      </c>
      <c r="GB11" s="129">
        <f>+PGE!GB7</f>
        <v>1723.917426930007</v>
      </c>
      <c r="GC11" s="129">
        <f>+PGE!GC7</f>
        <v>1603.4500489000095</v>
      </c>
      <c r="GD11" s="129">
        <f>+PGE!GD7</f>
        <v>1957.9085300749973</v>
      </c>
      <c r="GE11" s="129">
        <f>+PGE!GE7</f>
        <v>1748.9923450250158</v>
      </c>
      <c r="GF11" s="129">
        <f>+PGE!GF7</f>
        <v>1305.5242361650037</v>
      </c>
      <c r="GG11" s="129">
        <f>+PGE!GG7</f>
        <v>1789.7639693650101</v>
      </c>
      <c r="GH11" s="129">
        <f>+PGE!GH7</f>
        <v>2571.3528425450058</v>
      </c>
      <c r="GI11" s="129">
        <f>+PGE!GI7</f>
        <v>1599.7888233200033</v>
      </c>
      <c r="GJ11" s="129">
        <f>+PGE!GJ7</f>
        <v>1500.6386865400068</v>
      </c>
      <c r="GK11" s="129">
        <f>+PGE!GK7</f>
        <v>1409.1061528850059</v>
      </c>
      <c r="GL11" s="129">
        <f>+PGE!GL7</f>
        <v>1567.6799587149976</v>
      </c>
      <c r="GM11" s="129">
        <f>+PGE!GM7</f>
        <v>1613.0094061700104</v>
      </c>
      <c r="GN11" s="129">
        <f>+PGE!GN7</f>
        <v>1499.08254966501</v>
      </c>
      <c r="GO11" s="129">
        <f>+PGE!GO7</f>
        <v>1396.7668153350044</v>
      </c>
      <c r="GP11" s="129">
        <f>+PGE!GP7</f>
        <v>1539.8121765100045</v>
      </c>
      <c r="GQ11" s="129">
        <f>+PGE!GQ7</f>
        <v>1656.9049372100176</v>
      </c>
      <c r="GR11" s="129">
        <f>+PGE!GR7</f>
        <v>1966.2039614650027</v>
      </c>
      <c r="GS11" s="129">
        <f>+PGE!GS7</f>
        <v>2003.3842281099983</v>
      </c>
      <c r="GT11" s="129">
        <f>+PGE!GT7</f>
        <v>2380.2165398150032</v>
      </c>
      <c r="GU11" s="129">
        <f>+PGE!GU7</f>
        <v>1964.893034025006</v>
      </c>
      <c r="GV11" s="129">
        <f>+PGE!GV7</f>
        <v>1761.0052666949982</v>
      </c>
      <c r="GW11" s="129">
        <f>+PGE!GW7</f>
        <v>2188.0427528400041</v>
      </c>
      <c r="GX11" s="129">
        <f>+PGE!GX7</f>
        <v>1838.2645234149995</v>
      </c>
      <c r="GY11" s="129">
        <f>+PGE!GY7</f>
        <v>1789.0449976100074</v>
      </c>
      <c r="GZ11" s="129">
        <f>+PGE!GZ7</f>
        <v>1812.8005288400077</v>
      </c>
      <c r="HA11" s="129">
        <f>+PGE!HA7</f>
        <v>1577.6675660250085</v>
      </c>
      <c r="HB11" s="129">
        <f>+PGE!HB7</f>
        <v>1672.7159404500419</v>
      </c>
      <c r="HC11" s="129">
        <f>+PGE!HC7</f>
        <v>2019.1594492949821</v>
      </c>
      <c r="HD11" s="129">
        <f>+PGE!HD7</f>
        <v>1377.3022984399947</v>
      </c>
      <c r="HE11" s="129">
        <f>+PGE!HE7</f>
        <v>2338.3198877400168</v>
      </c>
      <c r="HF11" s="129">
        <f>+PGE!HF7</f>
        <v>2267.7217292150153</v>
      </c>
      <c r="HG11" s="129">
        <f>+PGE!HG7</f>
        <v>1768.3718482999986</v>
      </c>
      <c r="HH11" s="129">
        <f>+PGE!HH7</f>
        <v>1807.792517780015</v>
      </c>
      <c r="HI11" s="129">
        <f>+PGE!HI7</f>
        <v>1997.2635104550072</v>
      </c>
      <c r="HJ11" s="129">
        <f>+PGE!HJ7</f>
        <v>2062.5981447200115</v>
      </c>
      <c r="HK11" s="129">
        <f>+PGE!HK7</f>
        <v>1845.6359310950018</v>
      </c>
      <c r="HL11" s="129">
        <f>+PGE!HL7</f>
        <v>1917.9629174350086</v>
      </c>
      <c r="HM11" s="129">
        <f>+PGE!HM7</f>
        <v>1875.6105931400048</v>
      </c>
    </row>
    <row r="12" spans="2:274" s="114" customFormat="1" x14ac:dyDescent="0.2">
      <c r="B12" s="347" t="s">
        <v>17</v>
      </c>
      <c r="C12" s="340"/>
      <c r="D12" s="348">
        <v>4578.0515281400003</v>
      </c>
      <c r="E12" s="348">
        <v>4993.6242200199986</v>
      </c>
      <c r="F12" s="348">
        <v>5376.4182292400001</v>
      </c>
      <c r="G12" s="348">
        <v>5035.258309939999</v>
      </c>
      <c r="H12" s="348">
        <v>5437.5480233599992</v>
      </c>
      <c r="I12" s="348">
        <v>5840.97316297</v>
      </c>
      <c r="J12" s="348">
        <v>5654.9630610000004</v>
      </c>
      <c r="K12" s="348">
        <v>4570.7181692499998</v>
      </c>
      <c r="L12" s="348">
        <v>5382.9834021299985</v>
      </c>
      <c r="M12" s="348">
        <v>5596.0458289000017</v>
      </c>
      <c r="N12" s="348">
        <v>5420.2940872845747</v>
      </c>
      <c r="O12" s="348">
        <v>5436.2045518999967</v>
      </c>
      <c r="P12" s="348">
        <v>1031.91206356</v>
      </c>
      <c r="Q12" s="348">
        <v>1021.7684462899999</v>
      </c>
      <c r="R12" s="348">
        <v>1351.5531041599997</v>
      </c>
      <c r="S12" s="348">
        <v>1172.8179141300006</v>
      </c>
      <c r="T12" s="348">
        <v>1158.3591941000002</v>
      </c>
      <c r="U12" s="348">
        <v>1239.5893336600004</v>
      </c>
      <c r="V12" s="348">
        <v>1276.0624083400003</v>
      </c>
      <c r="W12" s="348">
        <v>1319.6132839199986</v>
      </c>
      <c r="X12" s="348">
        <v>1252.8813343500001</v>
      </c>
      <c r="Y12" s="348">
        <v>1474.6709128599998</v>
      </c>
      <c r="Z12" s="348">
        <v>965.88907353000036</v>
      </c>
      <c r="AA12" s="348">
        <v>1682.9769084999994</v>
      </c>
      <c r="AB12" s="348">
        <v>897.10540204999973</v>
      </c>
      <c r="AC12" s="348">
        <v>1309.0483196500008</v>
      </c>
      <c r="AD12" s="348">
        <v>1343.1795257899989</v>
      </c>
      <c r="AE12" s="348">
        <v>1485.9250624499996</v>
      </c>
      <c r="AF12" s="348">
        <v>1266.83968099</v>
      </c>
      <c r="AG12" s="348">
        <v>1403.5889634999999</v>
      </c>
      <c r="AH12" s="348">
        <v>1075.0231141200004</v>
      </c>
      <c r="AI12" s="348">
        <v>1692.0962647499982</v>
      </c>
      <c r="AJ12" s="348">
        <v>1299.1633426800004</v>
      </c>
      <c r="AK12" s="348">
        <v>1594.2447925199997</v>
      </c>
      <c r="AL12" s="348">
        <v>1437.4733110099996</v>
      </c>
      <c r="AM12" s="348">
        <v>1510.0917167600001</v>
      </c>
      <c r="AN12" s="348">
        <v>1218.3580604899996</v>
      </c>
      <c r="AO12" s="348">
        <v>1633.5285532000007</v>
      </c>
      <c r="AP12" s="348">
        <v>1265.8718319099994</v>
      </c>
      <c r="AQ12" s="348">
        <v>1537.2046154</v>
      </c>
      <c r="AR12" s="348">
        <v>1003.9525528899997</v>
      </c>
      <c r="AS12" s="348">
        <v>1405.2253271899999</v>
      </c>
      <c r="AT12" s="348">
        <v>994.63060845000052</v>
      </c>
      <c r="AU12" s="348">
        <v>1166.9096807200003</v>
      </c>
      <c r="AV12" s="348">
        <v>1245.9253116300013</v>
      </c>
      <c r="AW12" s="348">
        <v>1296.2541263999988</v>
      </c>
      <c r="AX12" s="348">
        <v>1012.8054087000007</v>
      </c>
      <c r="AY12" s="348">
        <v>1827.9985553999982</v>
      </c>
      <c r="AZ12" s="348">
        <v>1182.23092905</v>
      </c>
      <c r="BA12" s="348">
        <v>1448.4460875900002</v>
      </c>
      <c r="BB12" s="348">
        <v>1382.0921374699985</v>
      </c>
      <c r="BC12" s="348">
        <v>1583.276674790003</v>
      </c>
      <c r="BD12" s="348">
        <v>1327.3462468300002</v>
      </c>
      <c r="BE12" s="348">
        <v>1475.4950252699998</v>
      </c>
      <c r="BF12" s="348">
        <v>1194.6773553300015</v>
      </c>
      <c r="BG12" s="348">
        <v>1422.7754598545739</v>
      </c>
      <c r="BH12" s="348">
        <v>1219.6475257200022</v>
      </c>
      <c r="BI12" s="348">
        <v>1421.2506486799869</v>
      </c>
      <c r="BJ12" s="348">
        <v>1365.9924724649986</v>
      </c>
      <c r="BK12" s="348">
        <v>1429.3139050350082</v>
      </c>
      <c r="BL12" s="348">
        <v>1848.1363083200022</v>
      </c>
      <c r="BM12" s="348">
        <v>1665.1161168300127</v>
      </c>
      <c r="BN12" s="348">
        <v>1506.8900629300056</v>
      </c>
      <c r="BO12" s="349">
        <f>+GADS!BO7</f>
        <v>397.75419945999994</v>
      </c>
      <c r="BP12" s="349">
        <f>+GADS!BP7</f>
        <v>299.93600150000037</v>
      </c>
      <c r="BQ12" s="349">
        <f>+GADS!BQ7</f>
        <v>334.22186259999972</v>
      </c>
      <c r="BR12" s="349">
        <f>+GADS!BR7</f>
        <v>297.22400094000011</v>
      </c>
      <c r="BS12" s="349">
        <f>+GADS!BS7</f>
        <v>366.72961908000019</v>
      </c>
      <c r="BT12" s="349">
        <f>+GADS!BT7</f>
        <v>357.81482626999974</v>
      </c>
      <c r="BU12" s="349">
        <f>+GADS!BU7</f>
        <v>380.12228393000015</v>
      </c>
      <c r="BV12" s="349">
        <f>+GADS!BV7</f>
        <v>416.62935439000017</v>
      </c>
      <c r="BW12" s="349">
        <f>+GADS!BW7</f>
        <v>554.80146583999954</v>
      </c>
      <c r="BX12" s="349">
        <f>+GADS!BX7</f>
        <v>352.20543460000061</v>
      </c>
      <c r="BY12" s="349">
        <f>+GADS!BY7</f>
        <v>359.61458634000047</v>
      </c>
      <c r="BZ12" s="349">
        <f>+GADS!BZ7</f>
        <v>460.99789318999967</v>
      </c>
      <c r="CA12" s="349">
        <f>+GADS!CA7</f>
        <v>428.82948147000008</v>
      </c>
      <c r="CB12" s="349">
        <f>+GADS!CB7</f>
        <v>368.19306347000008</v>
      </c>
      <c r="CC12" s="349">
        <f>+GADS!CC7</f>
        <v>361.33664915999992</v>
      </c>
      <c r="CD12" s="349">
        <f>+GADS!CD7</f>
        <v>326.88337602000018</v>
      </c>
      <c r="CE12" s="349">
        <f>+GADS!CE7</f>
        <v>426.32585879999948</v>
      </c>
      <c r="CF12" s="349">
        <f>+GADS!CF7</f>
        <v>486.3800988400007</v>
      </c>
      <c r="CG12" s="349">
        <f>+GADS!CG7</f>
        <v>460.41658578999909</v>
      </c>
      <c r="CH12" s="349">
        <f>+GADS!CH7</f>
        <v>442.72944723000046</v>
      </c>
      <c r="CI12" s="349">
        <f>+GADS!CI7</f>
        <v>372.91637532000067</v>
      </c>
      <c r="CJ12" s="349">
        <f>+GADS!CJ7</f>
        <v>424.72409515999999</v>
      </c>
      <c r="CK12" s="349">
        <f>+GADS!CK7</f>
        <v>404.25569384999932</v>
      </c>
      <c r="CL12" s="349">
        <f>+GADS!CL7</f>
        <v>490.63349490999929</v>
      </c>
      <c r="CM12" s="349">
        <f>+GADS!CM7</f>
        <v>310.44921488</v>
      </c>
      <c r="CN12" s="349">
        <f>+GADS!CN7</f>
        <v>515.45900301000017</v>
      </c>
      <c r="CO12" s="349">
        <f>+GADS!CO7</f>
        <v>426.97311645999986</v>
      </c>
      <c r="CP12" s="349">
        <f>+GADS!CP7</f>
        <v>484.9003432599996</v>
      </c>
      <c r="CQ12" s="349">
        <f>+GADS!CQ7</f>
        <v>509.9613071</v>
      </c>
      <c r="CR12" s="349">
        <f>+GADS!CR7</f>
        <v>479.80926250000016</v>
      </c>
      <c r="CS12" s="349">
        <f>+GADS!CS7</f>
        <v>521.48097455000061</v>
      </c>
      <c r="CT12" s="349">
        <f>+GADS!CT7</f>
        <v>208.33686103999915</v>
      </c>
      <c r="CU12" s="349">
        <f>+GADS!CU7</f>
        <v>236.07123794000063</v>
      </c>
      <c r="CV12" s="349">
        <f>+GADS!CV7</f>
        <v>426.60607730999959</v>
      </c>
      <c r="CW12" s="349">
        <f>+GADS!CW7</f>
        <v>240.4261547200004</v>
      </c>
      <c r="CX12" s="349">
        <f>+GADS!CX7</f>
        <v>1015.9446764699993</v>
      </c>
      <c r="CY12" s="349">
        <f>+GADS!CY7</f>
        <v>302.13685611999995</v>
      </c>
      <c r="CZ12" s="349">
        <f>+GADS!CZ7</f>
        <v>159.04661961999972</v>
      </c>
      <c r="DA12" s="349">
        <f>+GADS!DA7</f>
        <v>435.92192631000006</v>
      </c>
      <c r="DB12" s="349">
        <f>+GADS!DB7</f>
        <v>475.16771717999978</v>
      </c>
      <c r="DC12" s="349">
        <f>+GADS!DC7</f>
        <v>269.88661456999978</v>
      </c>
      <c r="DD12" s="349">
        <f>+GADS!DD7</f>
        <v>563.99398790000112</v>
      </c>
      <c r="DE12" s="349">
        <f>+GADS!DE7</f>
        <v>587.1823824500002</v>
      </c>
      <c r="DF12" s="349">
        <f>+GADS!DF7</f>
        <v>380.19285044999913</v>
      </c>
      <c r="DG12" s="349">
        <f>+GADS!DG7</f>
        <v>375.8042928899996</v>
      </c>
      <c r="DH12" s="349">
        <f>+GADS!DH7</f>
        <v>459.99709490999987</v>
      </c>
      <c r="DI12" s="349">
        <f>+GADS!DI7</f>
        <v>269.65463110999923</v>
      </c>
      <c r="DJ12" s="349">
        <f>+GADS!DJ7</f>
        <v>756.27333643000031</v>
      </c>
      <c r="DK12" s="349">
        <f>+GADS!DK7</f>
        <v>357.78224504000036</v>
      </c>
      <c r="DL12" s="349">
        <f>+GADS!DL7</f>
        <v>395.83588962999966</v>
      </c>
      <c r="DM12" s="349">
        <f>+GADS!DM7</f>
        <v>513.22154632000013</v>
      </c>
      <c r="DN12" s="349">
        <f>+GADS!DN7</f>
        <v>401.19608343000027</v>
      </c>
      <c r="DO12" s="349">
        <f>+GADS!DO7</f>
        <v>513.57695201999979</v>
      </c>
      <c r="DP12" s="349">
        <f>+GADS!DP7</f>
        <v>488.81592804999991</v>
      </c>
      <c r="DQ12" s="349">
        <f>+GADS!DQ7</f>
        <v>440.66303839000051</v>
      </c>
      <c r="DR12" s="349">
        <f>+GADS!DR7</f>
        <v>420.12767551999929</v>
      </c>
      <c r="DS12" s="349">
        <f>+GADS!DS7</f>
        <v>214.23240021000058</v>
      </c>
      <c r="DT12" s="349">
        <f>+GADS!DT7</f>
        <v>608.75178579999999</v>
      </c>
      <c r="DU12" s="349">
        <f>+GADS!DU7</f>
        <v>422.89588193000031</v>
      </c>
      <c r="DV12" s="349">
        <f>+GADS!DV7</f>
        <v>660.44859701999815</v>
      </c>
      <c r="DW12" s="349">
        <f>+GADS!DW7</f>
        <v>378.51892981999998</v>
      </c>
      <c r="DX12" s="349">
        <f>+GADS!DX7</f>
        <v>492.02366318999992</v>
      </c>
      <c r="DY12" s="349">
        <f>+GADS!DY7</f>
        <v>428.62074967000046</v>
      </c>
      <c r="DZ12" s="349">
        <f>+GADS!DZ7</f>
        <v>530.36187024999947</v>
      </c>
      <c r="EA12" s="349">
        <f>+GADS!EA7</f>
        <v>578.40588263999996</v>
      </c>
      <c r="EB12" s="349">
        <f>+GADS!EB7</f>
        <v>485.47703963000026</v>
      </c>
      <c r="EC12" s="349">
        <f>+GADS!EC7</f>
        <v>469.16963555999922</v>
      </c>
      <c r="ED12" s="349">
        <f>+GADS!ED7</f>
        <v>554.17589213000042</v>
      </c>
      <c r="EE12" s="349">
        <f>+GADS!EE7</f>
        <v>414.12778331999982</v>
      </c>
      <c r="EF12" s="349">
        <f>+GADS!EF7</f>
        <v>442.558551149999</v>
      </c>
      <c r="EG12" s="349">
        <f>+GADS!EG7</f>
        <v>485.917406220001</v>
      </c>
      <c r="EH12" s="349">
        <f>+GADS!EH7</f>
        <v>581.61575938999988</v>
      </c>
      <c r="EI12" s="349">
        <f>+GADS!EI7</f>
        <v>532.93222598999989</v>
      </c>
      <c r="EJ12" s="349">
        <f>+GADS!EJ7</f>
        <v>433.67667802999995</v>
      </c>
      <c r="EK12" s="349">
        <f>+GADS!EK7</f>
        <v>251.74915646999975</v>
      </c>
      <c r="EL12" s="349">
        <f>+GADS!EL7</f>
        <v>633.78480983000077</v>
      </c>
      <c r="EM12" s="349">
        <f>+GADS!EM7</f>
        <v>545.38841913999954</v>
      </c>
      <c r="EN12" s="349">
        <f>+GADS!EN7</f>
        <v>454.35532423000041</v>
      </c>
      <c r="EO12" s="349">
        <f>+GADS!EO7</f>
        <v>357.85741176999949</v>
      </c>
      <c r="EP12" s="349">
        <f>+GADS!EP7</f>
        <v>280.9243141000008</v>
      </c>
      <c r="EQ12" s="349">
        <f>+GADS!EQ7</f>
        <v>627.09010603999923</v>
      </c>
      <c r="ER12" s="349">
        <f>+GADS!ER7</f>
        <v>333.37932900000095</v>
      </c>
      <c r="ES12" s="349">
        <f>+GADS!ES7</f>
        <v>224.26620645999884</v>
      </c>
      <c r="ET12" s="349">
        <f>+GADS!ET7</f>
        <v>979.55907994000006</v>
      </c>
      <c r="EU12" s="349">
        <f>+GADS!EU7</f>
        <v>253.7112830999998</v>
      </c>
      <c r="EV12" s="349">
        <f>+GADS!EV7</f>
        <v>537.5298383300003</v>
      </c>
      <c r="EW12" s="349">
        <f>+GADS!EW7</f>
        <v>212.71143145999946</v>
      </c>
      <c r="EX12" s="349">
        <f>+GADS!EX7</f>
        <v>179.8530745900002</v>
      </c>
      <c r="EY12" s="349">
        <f>+GADS!EY7</f>
        <v>898.52523055000006</v>
      </c>
      <c r="EZ12" s="349">
        <f>+GADS!EZ7</f>
        <v>326.84702204999957</v>
      </c>
      <c r="FA12" s="349">
        <f>+GADS!FA7</f>
        <v>314.98850240000053</v>
      </c>
      <c r="FB12" s="349">
        <f>+GADS!FB7</f>
        <v>400.36915459000028</v>
      </c>
      <c r="FC12" s="349">
        <f>+GADS!FC7</f>
        <v>279.27295145999972</v>
      </c>
      <c r="FD12" s="349">
        <f>+GADS!FD7</f>
        <v>317.93642032999907</v>
      </c>
      <c r="FE12" s="349">
        <f>+GADS!FE7</f>
        <v>324.92132934000159</v>
      </c>
      <c r="FF12" s="349">
        <f>+GADS!FF7</f>
        <v>524.05193104999955</v>
      </c>
      <c r="FG12" s="349">
        <f>+GADS!FG7</f>
        <v>541.64450095999996</v>
      </c>
      <c r="FH12" s="349">
        <f>+GADS!FH7</f>
        <v>382.85130530999993</v>
      </c>
      <c r="FI12" s="349">
        <f>+GADS!FI7</f>
        <v>321.42950536000143</v>
      </c>
      <c r="FJ12" s="349">
        <f>+GADS!FJ7</f>
        <v>378.31454496999896</v>
      </c>
      <c r="FK12" s="349">
        <f>+GADS!FK7</f>
        <v>378.27366063000056</v>
      </c>
      <c r="FL12" s="349">
        <f>+GADS!FL7</f>
        <v>539.66592079999918</v>
      </c>
      <c r="FM12" s="349">
        <f>+GADS!FM7</f>
        <v>403.88774237000132</v>
      </c>
      <c r="FN12" s="349">
        <f>+GADS!FN7</f>
        <v>391.76126319999918</v>
      </c>
      <c r="FO12" s="349">
        <f>+GADS!FO7</f>
        <v>217.15640313000023</v>
      </c>
      <c r="FP12" s="349">
        <f>+GADS!FP7</f>
        <v>597.6107962499965</v>
      </c>
      <c r="FQ12" s="349">
        <f>+GADS!FQ7</f>
        <v>399.13422446999914</v>
      </c>
      <c r="FR12" s="349">
        <f>+GADS!FR7</f>
        <v>831.25353468000242</v>
      </c>
      <c r="FS12" s="349">
        <f>+GADS!FS7</f>
        <v>197.60699248499995</v>
      </c>
      <c r="FT12" s="349">
        <f>+GADS!FT7</f>
        <v>578.6955261449998</v>
      </c>
      <c r="FU12" s="349">
        <f>+GADS!FU7</f>
        <v>405.92841042000015</v>
      </c>
      <c r="FV12" s="349">
        <f>+GADS!FV7</f>
        <v>408.67580407999958</v>
      </c>
      <c r="FW12" s="349">
        <f>+GADS!FW7</f>
        <v>340.92101829000006</v>
      </c>
      <c r="FX12" s="349">
        <f>+GADS!FX7</f>
        <v>698.84926522000046</v>
      </c>
      <c r="FY12" s="349">
        <f>+GADS!FY7</f>
        <v>460.09433448999937</v>
      </c>
      <c r="FZ12" s="349">
        <f>+GADS!FZ7</f>
        <v>460.86916378000114</v>
      </c>
      <c r="GA12" s="349">
        <f>+GADS!GA7</f>
        <v>461.12863919999802</v>
      </c>
      <c r="GB12" s="349">
        <f>+GADS!GB7</f>
        <v>436.52742875000223</v>
      </c>
      <c r="GC12" s="349">
        <f>+GADS!GC7</f>
        <v>465.30208201999886</v>
      </c>
      <c r="GD12" s="349">
        <f>+GADS!GD7</f>
        <v>681.44716402000188</v>
      </c>
      <c r="GE12" s="349">
        <f>+GADS!GE7</f>
        <v>157.28282181999992</v>
      </c>
      <c r="GF12" s="349">
        <f>+GADS!GF7</f>
        <v>703.73994252</v>
      </c>
      <c r="GG12" s="349">
        <f>+GADS!GG7</f>
        <v>466.32348249000023</v>
      </c>
      <c r="GH12" s="349">
        <f>+GADS!GH7</f>
        <v>483.66940215000022</v>
      </c>
      <c r="GI12" s="349">
        <f>+GADS!GI7</f>
        <v>524.31158470999958</v>
      </c>
      <c r="GJ12" s="349">
        <f>+GADS!GJ7</f>
        <v>467.51403840999996</v>
      </c>
      <c r="GK12" s="349">
        <f>+GADS!GK7</f>
        <v>423.801143580001</v>
      </c>
      <c r="GL12" s="349">
        <f>+GADS!GL7</f>
        <v>431.5351700599993</v>
      </c>
      <c r="GM12" s="349">
        <f>+GADS!GM7</f>
        <v>339.34104169000119</v>
      </c>
      <c r="GN12" s="349">
        <f>+GADS!GN7</f>
        <v>399.11083462999909</v>
      </c>
      <c r="GO12" s="349">
        <f>+GADS!GO7</f>
        <v>400.16355969333227</v>
      </c>
      <c r="GP12" s="349">
        <f>+GADS!GP7</f>
        <v>623.50106553124249</v>
      </c>
      <c r="GQ12" s="349">
        <f>+GADS!GQ7</f>
        <v>454.65603936000201</v>
      </c>
      <c r="GR12" s="349">
        <f>+GADS!GR7</f>
        <v>395.76564675999776</v>
      </c>
      <c r="GS12" s="349">
        <f>+GADS!GS7</f>
        <v>369.22583960000259</v>
      </c>
      <c r="GT12" s="349">
        <f>+GADS!GT7</f>
        <v>394.78570220999467</v>
      </c>
      <c r="GU12" s="349">
        <f>+GADS!GU7</f>
        <v>533.95959715999538</v>
      </c>
      <c r="GV12" s="349">
        <f>+GADS!GV7</f>
        <v>492.5053493099968</v>
      </c>
      <c r="GW12" s="349">
        <f>+GADS!GW7</f>
        <v>475.70218101001046</v>
      </c>
      <c r="GX12" s="349">
        <f>+GADS!GX7</f>
        <v>451.22383778000176</v>
      </c>
      <c r="GY12" s="349">
        <f>+GADS!GY7</f>
        <v>439.06645367498652</v>
      </c>
      <c r="GZ12" s="349">
        <f>+GADS!GZ7</f>
        <v>424.22426739503516</v>
      </c>
      <c r="HA12" s="349">
        <f>+GADS!HA7</f>
        <v>442.63093948995072</v>
      </c>
      <c r="HB12" s="349">
        <f>+GADS!HB7</f>
        <v>562.45869815002243</v>
      </c>
      <c r="HC12" s="349">
        <f>+GADS!HC7</f>
        <v>810.60704178999981</v>
      </c>
      <c r="HD12" s="349">
        <f>+GADS!HD7</f>
        <v>511.72478578000079</v>
      </c>
      <c r="HE12" s="349">
        <f>+GADS!HE7</f>
        <v>525.80448075000174</v>
      </c>
      <c r="HF12" s="349">
        <f>+GADS!HF7</f>
        <v>479.54470433999268</v>
      </c>
      <c r="HG12" s="349">
        <f>+GADS!HG7</f>
        <v>585.37216423000507</v>
      </c>
      <c r="HH12" s="349">
        <f>+GADS!HH7</f>
        <v>600.19924826001477</v>
      </c>
      <c r="HI12" s="349">
        <f>+GADS!HI7</f>
        <v>499.55179161999052</v>
      </c>
      <c r="HJ12" s="349">
        <f>+GADS!HJ7</f>
        <v>466.52275005997524</v>
      </c>
      <c r="HK12" s="349">
        <f>+GADS!HK7</f>
        <v>540.81552125003975</v>
      </c>
      <c r="HL12" s="349">
        <f>+GADS!HL7</f>
        <v>530.96763536997253</v>
      </c>
      <c r="HM12" s="349">
        <f>+GADS!HM7</f>
        <v>489.2576886600022</v>
      </c>
    </row>
    <row r="13" spans="2:274" s="114" customFormat="1" x14ac:dyDescent="0.2">
      <c r="B13" s="347" t="s">
        <v>18</v>
      </c>
      <c r="C13" s="340"/>
      <c r="D13" s="348">
        <v>6896.6009966711181</v>
      </c>
      <c r="E13" s="348">
        <v>7762.735693149999</v>
      </c>
      <c r="F13" s="348">
        <v>8128.5877262877775</v>
      </c>
      <c r="G13" s="348">
        <v>7344.7118865986222</v>
      </c>
      <c r="H13" s="348">
        <v>8242.3161370981561</v>
      </c>
      <c r="I13" s="348">
        <v>8880.2084557490016</v>
      </c>
      <c r="J13" s="348">
        <v>10511.277063991531</v>
      </c>
      <c r="K13" s="348">
        <v>10042.293283227373</v>
      </c>
      <c r="L13" s="348">
        <v>10561.985812984052</v>
      </c>
      <c r="M13" s="348">
        <v>11319.283283782001</v>
      </c>
      <c r="N13" s="348">
        <v>12180.16317193</v>
      </c>
      <c r="O13" s="348">
        <v>12410.025285160002</v>
      </c>
      <c r="P13" s="348">
        <v>1614.3454817993888</v>
      </c>
      <c r="Q13" s="348">
        <v>1859.2250149127722</v>
      </c>
      <c r="R13" s="348">
        <v>1604.6382485889574</v>
      </c>
      <c r="S13" s="348">
        <v>1818.3922513700002</v>
      </c>
      <c r="T13" s="348">
        <v>1846.8329256533802</v>
      </c>
      <c r="U13" s="348">
        <v>2148.0261091266198</v>
      </c>
      <c r="V13" s="348">
        <v>1576.1284939300001</v>
      </c>
      <c r="W13" s="348">
        <v>2191.74816444</v>
      </c>
      <c r="X13" s="348">
        <v>1992.9841594633392</v>
      </c>
      <c r="Y13" s="348">
        <v>2303.7402320099995</v>
      </c>
      <c r="Z13" s="348">
        <v>1772.1101391333382</v>
      </c>
      <c r="AA13" s="348">
        <v>2059.7531956811013</v>
      </c>
      <c r="AB13" s="348">
        <v>1861.3046650821698</v>
      </c>
      <c r="AC13" s="348">
        <v>1711.3713011388154</v>
      </c>
      <c r="AD13" s="348">
        <v>1762.6036288588207</v>
      </c>
      <c r="AE13" s="348">
        <v>2009.4322915188154</v>
      </c>
      <c r="AF13" s="348">
        <v>1961.0604297570389</v>
      </c>
      <c r="AG13" s="348">
        <v>1922.3584207370386</v>
      </c>
      <c r="AH13" s="348">
        <v>2020.5766452870384</v>
      </c>
      <c r="AI13" s="348">
        <v>2338.3206413170406</v>
      </c>
      <c r="AJ13" s="348">
        <v>2232.9163176450002</v>
      </c>
      <c r="AK13" s="348">
        <v>2254.9878137940004</v>
      </c>
      <c r="AL13" s="348">
        <v>2092.3050135249996</v>
      </c>
      <c r="AM13" s="348">
        <v>2299.9993107849996</v>
      </c>
      <c r="AN13" s="348">
        <v>2551.7310332660491</v>
      </c>
      <c r="AO13" s="348">
        <v>2634.8250417919999</v>
      </c>
      <c r="AP13" s="348">
        <v>2579.8229737679999</v>
      </c>
      <c r="AQ13" s="348">
        <v>2744.8980151654823</v>
      </c>
      <c r="AR13" s="348">
        <v>2542.883739717965</v>
      </c>
      <c r="AS13" s="348">
        <v>2452.8919178622</v>
      </c>
      <c r="AT13" s="348">
        <v>2407.1979384453002</v>
      </c>
      <c r="AU13" s="348">
        <v>2639.319687201908</v>
      </c>
      <c r="AV13" s="348">
        <v>2430.7598744712504</v>
      </c>
      <c r="AW13" s="348">
        <v>2563.8447018272286</v>
      </c>
      <c r="AX13" s="348">
        <v>2524.6880604299499</v>
      </c>
      <c r="AY13" s="348">
        <v>3042.6931762556251</v>
      </c>
      <c r="AZ13" s="348">
        <v>2591.7518694899995</v>
      </c>
      <c r="BA13" s="348">
        <v>2797.3419623999998</v>
      </c>
      <c r="BB13" s="348">
        <v>2879.0522706000002</v>
      </c>
      <c r="BC13" s="348">
        <v>3051.1371812920002</v>
      </c>
      <c r="BD13" s="348">
        <v>2825.43847585</v>
      </c>
      <c r="BE13" s="348">
        <v>3131.3829763600006</v>
      </c>
      <c r="BF13" s="348">
        <v>2933.5713362499996</v>
      </c>
      <c r="BG13" s="348">
        <v>3289.7703834700001</v>
      </c>
      <c r="BH13" s="348">
        <v>3044.2163837800008</v>
      </c>
      <c r="BI13" s="348">
        <v>3070.3248237299999</v>
      </c>
      <c r="BJ13" s="348">
        <v>2944.5033584600001</v>
      </c>
      <c r="BK13" s="348">
        <v>3350.9807191899999</v>
      </c>
      <c r="BL13" s="348">
        <v>3082.9233618073458</v>
      </c>
      <c r="BM13" s="348">
        <v>3347.3510421393457</v>
      </c>
      <c r="BN13" s="348">
        <v>3242.1650014993456</v>
      </c>
      <c r="BO13" s="349">
        <f>+FSS!BO7</f>
        <v>518.58235801000001</v>
      </c>
      <c r="BP13" s="349">
        <f>+FSS!BP7</f>
        <v>435.40096498000008</v>
      </c>
      <c r="BQ13" s="349">
        <f>+FSS!BQ7</f>
        <v>660.3621588093888</v>
      </c>
      <c r="BR13" s="349">
        <f>+FSS!BR7</f>
        <v>671.5779014106115</v>
      </c>
      <c r="BS13" s="349">
        <f>+FSS!BS7</f>
        <v>604.35140580999996</v>
      </c>
      <c r="BT13" s="349">
        <f>+FSS!BT7</f>
        <v>583.29570769216059</v>
      </c>
      <c r="BU13" s="349">
        <f>+FSS!BU7</f>
        <v>505.52361280999997</v>
      </c>
      <c r="BV13" s="349">
        <f>+FSS!BV7</f>
        <v>533.17407265895736</v>
      </c>
      <c r="BW13" s="349">
        <f>+FSS!BW7</f>
        <v>565.94056311999998</v>
      </c>
      <c r="BX13" s="349">
        <f>+FSS!BX7</f>
        <v>630.49722251000003</v>
      </c>
      <c r="BY13" s="349">
        <f>+FSS!BY7</f>
        <v>616.77649778000023</v>
      </c>
      <c r="BZ13" s="349">
        <f>+FSS!BZ7</f>
        <v>571.11853107999991</v>
      </c>
      <c r="CA13" s="349">
        <f>+FSS!CA7</f>
        <v>623.48203936666687</v>
      </c>
      <c r="CB13" s="349">
        <f>+FSS!CB7</f>
        <v>562.11324265666667</v>
      </c>
      <c r="CC13" s="349">
        <f>+FSS!CC7</f>
        <v>661.2376436300467</v>
      </c>
      <c r="CD13" s="349">
        <f>+FSS!CD7</f>
        <v>665.41639092328637</v>
      </c>
      <c r="CE13" s="349">
        <f>+FSS!CE7</f>
        <v>702.49989687334482</v>
      </c>
      <c r="CF13" s="349">
        <f>+FSS!CF7</f>
        <v>780.10982132998856</v>
      </c>
      <c r="CG13" s="349">
        <f>+FSS!CG7</f>
        <v>591.15722870666696</v>
      </c>
      <c r="CH13" s="349">
        <f>+FSS!CH7</f>
        <v>582.12318590666655</v>
      </c>
      <c r="CI13" s="349">
        <f>+FSS!CI7</f>
        <v>402.8480793166666</v>
      </c>
      <c r="CJ13" s="349">
        <f>+FSS!CJ7</f>
        <v>748.70186730666637</v>
      </c>
      <c r="CK13" s="349">
        <f>+FSS!CK7</f>
        <v>815.94973525666683</v>
      </c>
      <c r="CL13" s="349">
        <f>+FSS!CL7</f>
        <v>627.09656187666667</v>
      </c>
      <c r="CM13" s="349">
        <f>+FSS!CM7</f>
        <v>715.34357475333911</v>
      </c>
      <c r="CN13" s="349">
        <f>+FSS!CN7</f>
        <v>566.61710271000004</v>
      </c>
      <c r="CO13" s="349">
        <f>+FSS!CO7</f>
        <v>711.02348200000006</v>
      </c>
      <c r="CP13" s="349">
        <f>+FSS!CP7</f>
        <v>753.5546803899997</v>
      </c>
      <c r="CQ13" s="349">
        <f>+FSS!CQ7</f>
        <v>678.16042836999986</v>
      </c>
      <c r="CR13" s="349">
        <f>+FSS!CR7</f>
        <v>872.02512325000009</v>
      </c>
      <c r="CS13" s="349">
        <f>+FSS!CS7</f>
        <v>599.08916757999998</v>
      </c>
      <c r="CT13" s="349">
        <f>+FSS!CT7</f>
        <v>586.62533765332262</v>
      </c>
      <c r="CU13" s="349">
        <f>+FSS!CU7</f>
        <v>586.39563390001547</v>
      </c>
      <c r="CV13" s="349">
        <f>+FSS!CV7</f>
        <v>651.69553074556302</v>
      </c>
      <c r="CW13" s="349">
        <f>+FSS!CW7</f>
        <v>670.18122123331977</v>
      </c>
      <c r="CX13" s="349">
        <f>+FSS!CX7</f>
        <v>737.87644370221858</v>
      </c>
      <c r="CY13" s="349">
        <f>+FSS!CY7</f>
        <v>577.30863831395982</v>
      </c>
      <c r="CZ13" s="349">
        <f>+FSS!CZ7</f>
        <v>584.83096530805585</v>
      </c>
      <c r="DA13" s="349">
        <f>+FSS!DA7</f>
        <v>699.16506146015388</v>
      </c>
      <c r="DB13" s="349">
        <f>+FSS!DB7</f>
        <v>653.21920677284606</v>
      </c>
      <c r="DC13" s="349">
        <f>+FSS!DC7</f>
        <v>537.01623950636429</v>
      </c>
      <c r="DD13" s="349">
        <f>+FSS!DD7</f>
        <v>521.13585485960505</v>
      </c>
      <c r="DE13" s="349">
        <f>+FSS!DE7</f>
        <v>551.81191096627731</v>
      </c>
      <c r="DF13" s="349">
        <f>+FSS!DF7</f>
        <v>610.95562133627163</v>
      </c>
      <c r="DG13" s="349">
        <f>+FSS!DG7</f>
        <v>599.83609655627185</v>
      </c>
      <c r="DH13" s="349">
        <f>+FSS!DH7</f>
        <v>620.51148846627143</v>
      </c>
      <c r="DI13" s="349">
        <f>+FSS!DI7</f>
        <v>616.23758965627201</v>
      </c>
      <c r="DJ13" s="349">
        <f>+FSS!DJ7</f>
        <v>772.68321339627221</v>
      </c>
      <c r="DK13" s="349">
        <f>+FSS!DK7</f>
        <v>649.77033934901294</v>
      </c>
      <c r="DL13" s="349">
        <f>+FSS!DL7</f>
        <v>611.25909755901296</v>
      </c>
      <c r="DM13" s="349">
        <f>+FSS!DM7</f>
        <v>700.03099284901316</v>
      </c>
      <c r="DN13" s="349">
        <f>+FSS!DN7</f>
        <v>694.08786832901262</v>
      </c>
      <c r="DO13" s="349">
        <f>+FSS!DO7</f>
        <v>663.16990235901278</v>
      </c>
      <c r="DP13" s="349">
        <f>+FSS!DP7</f>
        <v>565.10065004901332</v>
      </c>
      <c r="DQ13" s="349">
        <f>+FSS!DQ7</f>
        <v>453.12845755901287</v>
      </c>
      <c r="DR13" s="349">
        <f>+FSS!DR7</f>
        <v>492.0758558490125</v>
      </c>
      <c r="DS13" s="349">
        <f>+FSS!DS7</f>
        <v>1075.372331879013</v>
      </c>
      <c r="DT13" s="349">
        <f>+FSS!DT7</f>
        <v>827.89089029901345</v>
      </c>
      <c r="DU13" s="349">
        <f>+FSS!DU7</f>
        <v>770.64710371901322</v>
      </c>
      <c r="DV13" s="349">
        <f>+FSS!DV7</f>
        <v>739.78264729901377</v>
      </c>
      <c r="DW13" s="349">
        <f>+FSS!DW7</f>
        <v>692.10986643833314</v>
      </c>
      <c r="DX13" s="349">
        <f>+FSS!DX7</f>
        <v>804.40725987833355</v>
      </c>
      <c r="DY13" s="349">
        <f>+FSS!DY7</f>
        <v>736.39919132833347</v>
      </c>
      <c r="DZ13" s="349">
        <f>+FSS!DZ7</f>
        <v>804.55862007733356</v>
      </c>
      <c r="EA13" s="349">
        <f>+FSS!EA7</f>
        <v>704.28051618833365</v>
      </c>
      <c r="EB13" s="349">
        <f>+FSS!EB7</f>
        <v>746.14867752833356</v>
      </c>
      <c r="EC13" s="349">
        <f>+FSS!EC7</f>
        <v>643.19902309833333</v>
      </c>
      <c r="ED13" s="349">
        <f>+FSS!ED7</f>
        <v>740.73750816833365</v>
      </c>
      <c r="EE13" s="349">
        <f>+FSS!EE7</f>
        <v>708.36848225833262</v>
      </c>
      <c r="EF13" s="349">
        <f>+FSS!EF7</f>
        <v>769.98953775833286</v>
      </c>
      <c r="EG13" s="349">
        <f>+FSS!EG7</f>
        <v>766.40534897833379</v>
      </c>
      <c r="EH13" s="349">
        <f>+FSS!EH7</f>
        <v>763.60442404833304</v>
      </c>
      <c r="EI13" s="349">
        <f>+FSS!EI7</f>
        <v>910.37486424333315</v>
      </c>
      <c r="EJ13" s="349">
        <f>+FSS!EJ7</f>
        <v>824.92530010133294</v>
      </c>
      <c r="EK13" s="349">
        <f>+FSS!EK7</f>
        <v>816.43086892138319</v>
      </c>
      <c r="EL13" s="349">
        <f>+FSS!EL7</f>
        <v>948.96471517733335</v>
      </c>
      <c r="EM13" s="349">
        <f>+FSS!EM7</f>
        <v>871.13691830333346</v>
      </c>
      <c r="EN13" s="349">
        <f>+FSS!EN7</f>
        <v>814.72340831133317</v>
      </c>
      <c r="EO13" s="349">
        <f>+FSS!EO7</f>
        <v>834.60963206733345</v>
      </c>
      <c r="EP13" s="349">
        <f>+FSS!EP7</f>
        <v>907.90151890133302</v>
      </c>
      <c r="EQ13" s="349">
        <f>+FSS!EQ7</f>
        <v>837.31182279933353</v>
      </c>
      <c r="ER13" s="349">
        <f>+FSS!ER7</f>
        <v>836.2067094488159</v>
      </c>
      <c r="ES13" s="349">
        <f>+FSS!ES7</f>
        <v>390.83842688333317</v>
      </c>
      <c r="ET13" s="349">
        <f>+FSS!ET7</f>
        <v>1517.8528788333335</v>
      </c>
      <c r="EU13" s="349">
        <f>+FSS!EU7</f>
        <v>833.24692384273987</v>
      </c>
      <c r="EV13" s="349">
        <f>+FSS!EV7</f>
        <v>797.46197618472513</v>
      </c>
      <c r="EW13" s="349">
        <f>+FSS!EW7</f>
        <v>912.17483969050011</v>
      </c>
      <c r="EX13" s="349">
        <f>+FSS!EX7</f>
        <v>802.69351220905003</v>
      </c>
      <c r="EY13" s="349">
        <f>+FSS!EY7</f>
        <v>859.99714470269998</v>
      </c>
      <c r="EZ13" s="349">
        <f>+FSS!EZ7</f>
        <v>790.20126095044986</v>
      </c>
      <c r="FA13" s="349">
        <f>+FSS!FA7</f>
        <v>797.56719140790005</v>
      </c>
      <c r="FB13" s="349">
        <f>+FSS!FB7</f>
        <v>811.18364977547503</v>
      </c>
      <c r="FC13" s="349">
        <f>+FSS!FC7</f>
        <v>798.44709726192502</v>
      </c>
      <c r="FD13" s="349">
        <f>+FSS!FD7</f>
        <v>806.96758841695828</v>
      </c>
      <c r="FE13" s="349">
        <f>+FSS!FE7</f>
        <v>800.5699683844</v>
      </c>
      <c r="FF13" s="349">
        <f>+FSS!FF7</f>
        <v>1031.7821304005499</v>
      </c>
      <c r="FG13" s="349">
        <f>+FSS!FG7</f>
        <v>743.53088128159959</v>
      </c>
      <c r="FH13" s="349">
        <f>+FSS!FH7</f>
        <v>868.69366183215061</v>
      </c>
      <c r="FI13" s="349">
        <f>+FSS!FI7</f>
        <v>818.53533135750035</v>
      </c>
      <c r="FJ13" s="349">
        <f>+FSS!FJ7</f>
        <v>926.43041712758475</v>
      </c>
      <c r="FK13" s="349">
        <f>+FSS!FK7</f>
        <v>720.12860070087481</v>
      </c>
      <c r="FL13" s="349">
        <f>+FSS!FL7</f>
        <v>917.28568399876883</v>
      </c>
      <c r="FM13" s="349">
        <f>+FSS!FM7</f>
        <v>837.58542788665022</v>
      </c>
      <c r="FN13" s="349">
        <f>+FSS!FN7</f>
        <v>842.65682897680017</v>
      </c>
      <c r="FO13" s="349">
        <f>+FSS!FO7</f>
        <v>844.44580356649965</v>
      </c>
      <c r="FP13" s="349">
        <f>+FSS!FP7</f>
        <v>1045.2799935250002</v>
      </c>
      <c r="FQ13" s="349">
        <f>+FSS!FQ7</f>
        <v>842.75356097519955</v>
      </c>
      <c r="FR13" s="349">
        <f>+FSS!FR7</f>
        <v>1154.6596217554254</v>
      </c>
      <c r="FS13" s="349">
        <f>+FSS!FS7</f>
        <v>818.9051885599996</v>
      </c>
      <c r="FT13" s="349">
        <f>+FSS!FT7</f>
        <v>858.5096699799999</v>
      </c>
      <c r="FU13" s="349">
        <f>+FSS!FU7</f>
        <v>914.33701095000004</v>
      </c>
      <c r="FV13" s="349">
        <f>+FSS!FV7</f>
        <v>917.54650494999999</v>
      </c>
      <c r="FW13" s="349">
        <f>+FSS!FW7</f>
        <v>966.21282598999994</v>
      </c>
      <c r="FX13" s="349">
        <f>+FSS!FX7</f>
        <v>913.58263145999967</v>
      </c>
      <c r="FY13" s="349">
        <f>+FSS!FY7</f>
        <v>828.46333699000002</v>
      </c>
      <c r="FZ13" s="349">
        <f>+FSS!FZ7</f>
        <v>941.18511919000002</v>
      </c>
      <c r="GA13" s="349">
        <f>+FSS!GA7</f>
        <v>1109.4038144200001</v>
      </c>
      <c r="GB13" s="349">
        <f>+FSS!GB7</f>
        <v>1003.4589665000001</v>
      </c>
      <c r="GC13" s="349">
        <f>+FSS!GC7</f>
        <v>937.50846262200002</v>
      </c>
      <c r="GD13" s="349">
        <f>+FSS!GD7</f>
        <v>1110.16975217</v>
      </c>
      <c r="GE13" s="349">
        <f>+FSS!GE7</f>
        <v>928.4507342899999</v>
      </c>
      <c r="GF13" s="349">
        <f>+FSS!GF7</f>
        <v>938.75724861999981</v>
      </c>
      <c r="GG13" s="349">
        <f>+FSS!GG7</f>
        <v>958.23049293999998</v>
      </c>
      <c r="GH13" s="349">
        <f>+FSS!GH7</f>
        <v>1139.0309332100003</v>
      </c>
      <c r="GI13" s="349">
        <f>+FSS!GI7</f>
        <v>1076.66593992</v>
      </c>
      <c r="GJ13" s="349">
        <f>+FSS!GJ7</f>
        <v>915.68610323000007</v>
      </c>
      <c r="GK13" s="349">
        <f>+FSS!GK7</f>
        <v>953.03998840999998</v>
      </c>
      <c r="GL13" s="349">
        <f>+FSS!GL7</f>
        <v>1053.0996440899999</v>
      </c>
      <c r="GM13" s="349">
        <f>+FSS!GM7</f>
        <v>927.43170374999988</v>
      </c>
      <c r="GN13" s="349">
        <f>+FSS!GN7</f>
        <v>1083.2276226399999</v>
      </c>
      <c r="GO13" s="349">
        <f>+FSS!GO7</f>
        <v>1078.8985425300002</v>
      </c>
      <c r="GP13" s="349">
        <f>+FSS!GP7</f>
        <v>1127.6442182999999</v>
      </c>
      <c r="GQ13" s="349">
        <f>+FSS!GQ7</f>
        <v>993.25096544000041</v>
      </c>
      <c r="GR13" s="349">
        <f>+FSS!GR7</f>
        <v>1039.6445349200003</v>
      </c>
      <c r="GS13" s="349">
        <f>+FSS!GS7</f>
        <v>1011.3208834200002</v>
      </c>
      <c r="GT13" s="349">
        <f>+FSS!GT7</f>
        <v>1004.8666951899997</v>
      </c>
      <c r="GU13" s="349">
        <f>+FSS!GU7</f>
        <v>1082.91359332</v>
      </c>
      <c r="GV13" s="349">
        <f>+FSS!GV7</f>
        <v>982.54453522000006</v>
      </c>
      <c r="GW13" s="349">
        <f>+FSS!GW7</f>
        <v>853.39290080000001</v>
      </c>
      <c r="GX13" s="349">
        <f>+FSS!GX7</f>
        <v>1089.9142666000002</v>
      </c>
      <c r="GY13" s="349">
        <f>+FSS!GY7</f>
        <v>1001.1961910599998</v>
      </c>
      <c r="GZ13" s="349">
        <f>+FSS!GZ7</f>
        <v>1074.84342085</v>
      </c>
      <c r="HA13" s="349">
        <f>+FSS!HA7</f>
        <v>1100.4350678799999</v>
      </c>
      <c r="HB13" s="349">
        <f>+FSS!HB7</f>
        <v>1175.7022304599998</v>
      </c>
      <c r="HC13" s="349">
        <f>+FSS!HC7</f>
        <v>986.11762228311568</v>
      </c>
      <c r="HD13" s="349">
        <f>+FSS!HD7</f>
        <v>1066.4196604331155</v>
      </c>
      <c r="HE13" s="349">
        <f>+FSS!HE7</f>
        <v>1030.3860790911151</v>
      </c>
      <c r="HF13" s="349">
        <f>+FSS!HF7</f>
        <v>1123.0315389031152</v>
      </c>
      <c r="HG13" s="349">
        <f>+FSS!HG7</f>
        <v>1141.8338073431153</v>
      </c>
      <c r="HH13" s="349">
        <f>+FSS!HH7</f>
        <v>1082.485695893115</v>
      </c>
      <c r="HI13" s="349">
        <f>+FSS!HI7</f>
        <v>968.31484745311548</v>
      </c>
      <c r="HJ13" s="349">
        <f>+FSS!HJ7</f>
        <v>1141.5731745631151</v>
      </c>
      <c r="HK13" s="349">
        <f>+FSS!HK7</f>
        <v>1132.2769794831149</v>
      </c>
      <c r="HL13" s="349">
        <f>+FSS!HL7</f>
        <v>1106.728414983115</v>
      </c>
      <c r="HM13" s="349">
        <f>+FSS!HM7</f>
        <v>1098.3512002831151</v>
      </c>
    </row>
    <row r="14" spans="2:274" s="124" customFormat="1" x14ac:dyDescent="0.2">
      <c r="B14" s="350" t="s">
        <v>19</v>
      </c>
      <c r="C14" s="340"/>
      <c r="D14" s="351">
        <v>5228.711749536692</v>
      </c>
      <c r="E14" s="351">
        <v>5572.8838463099428</v>
      </c>
      <c r="F14" s="351">
        <v>5432.9658437964281</v>
      </c>
      <c r="G14" s="351">
        <v>4562.86242867079</v>
      </c>
      <c r="H14" s="351">
        <v>4539.522856088156</v>
      </c>
      <c r="I14" s="351">
        <v>5443.3483724700018</v>
      </c>
      <c r="J14" s="351">
        <v>6971.4999413461328</v>
      </c>
      <c r="K14" s="351">
        <v>6558.1152805033735</v>
      </c>
      <c r="L14" s="351">
        <v>7464.1556741040531</v>
      </c>
      <c r="M14" s="351">
        <v>7735.397930506002</v>
      </c>
      <c r="N14" s="351">
        <v>7965.2190995933342</v>
      </c>
      <c r="O14" s="351">
        <v>8095.802825399106</v>
      </c>
      <c r="P14" s="351">
        <v>1158.05489799</v>
      </c>
      <c r="Q14" s="351">
        <v>1211.8222942277348</v>
      </c>
      <c r="R14" s="351">
        <v>1457.7946126889569</v>
      </c>
      <c r="S14" s="351">
        <v>1401.0399446300003</v>
      </c>
      <c r="T14" s="351">
        <v>1310.3772887</v>
      </c>
      <c r="U14" s="351">
        <v>1440.9332635999422</v>
      </c>
      <c r="V14" s="351">
        <v>1254.9227967199995</v>
      </c>
      <c r="W14" s="351">
        <v>1566.6504972900009</v>
      </c>
      <c r="X14" s="351">
        <v>1331.4312359219898</v>
      </c>
      <c r="Y14" s="351">
        <v>1523.3232541799998</v>
      </c>
      <c r="Z14" s="351">
        <v>842.42076890333851</v>
      </c>
      <c r="AA14" s="351">
        <v>1735.7905847911009</v>
      </c>
      <c r="AB14" s="351">
        <v>658.38936155271949</v>
      </c>
      <c r="AC14" s="351">
        <v>1222.2985042255746</v>
      </c>
      <c r="AD14" s="351">
        <v>1293.1469132069155</v>
      </c>
      <c r="AE14" s="351">
        <v>1389.0276496855799</v>
      </c>
      <c r="AF14" s="351">
        <v>952.27264307703899</v>
      </c>
      <c r="AG14" s="351">
        <v>1100.5345428770388</v>
      </c>
      <c r="AH14" s="351">
        <v>767.61374367703911</v>
      </c>
      <c r="AI14" s="351">
        <v>1719.1019264570393</v>
      </c>
      <c r="AJ14" s="351">
        <v>1056.0643534350002</v>
      </c>
      <c r="AK14" s="351">
        <v>1455.7298290450001</v>
      </c>
      <c r="AL14" s="351">
        <v>1373.1791838750003</v>
      </c>
      <c r="AM14" s="351">
        <v>1558.3750061149999</v>
      </c>
      <c r="AN14" s="351">
        <v>1299.37240911605</v>
      </c>
      <c r="AO14" s="351">
        <v>1865.7151824819998</v>
      </c>
      <c r="AP14" s="351">
        <v>1530.8864067980001</v>
      </c>
      <c r="AQ14" s="351">
        <v>2275.5259429500829</v>
      </c>
      <c r="AR14" s="351">
        <v>1213.501611357965</v>
      </c>
      <c r="AS14" s="351">
        <v>2053.1698181622005</v>
      </c>
      <c r="AT14" s="351">
        <v>1400.4736426912996</v>
      </c>
      <c r="AU14" s="351">
        <v>1890.9702082919084</v>
      </c>
      <c r="AV14" s="351">
        <v>1582.2788399112503</v>
      </c>
      <c r="AW14" s="351">
        <v>1848.6400753072287</v>
      </c>
      <c r="AX14" s="351">
        <v>1440.2398637399494</v>
      </c>
      <c r="AY14" s="351">
        <v>2592.9968951456258</v>
      </c>
      <c r="AZ14" s="351">
        <v>1663.7098191100001</v>
      </c>
      <c r="BA14" s="351">
        <v>1936.2223908340009</v>
      </c>
      <c r="BB14" s="351">
        <v>1800.1362639199995</v>
      </c>
      <c r="BC14" s="351">
        <v>2335.3294566420013</v>
      </c>
      <c r="BD14" s="351">
        <v>1833.0607833100003</v>
      </c>
      <c r="BE14" s="351">
        <v>2024.1321890600011</v>
      </c>
      <c r="BF14" s="351">
        <v>1852.2498187599986</v>
      </c>
      <c r="BG14" s="351">
        <v>2255.7763084633357</v>
      </c>
      <c r="BH14" s="351">
        <v>1894.8256504610222</v>
      </c>
      <c r="BI14" s="351">
        <v>1919.4197443174094</v>
      </c>
      <c r="BJ14" s="351">
        <v>1958.5972619615568</v>
      </c>
      <c r="BK14" s="351">
        <v>2322.9601686591177</v>
      </c>
      <c r="BL14" s="351">
        <v>2115.6524131770448</v>
      </c>
      <c r="BM14" s="351">
        <v>2168.3884331187169</v>
      </c>
      <c r="BN14" s="351">
        <v>2215.4809541509676</v>
      </c>
      <c r="BO14" s="352">
        <f>+Cons_GG!BO7</f>
        <v>392.82659060000003</v>
      </c>
      <c r="BP14" s="352">
        <f>+Cons_GG!BP7</f>
        <v>397.02843264000001</v>
      </c>
      <c r="BQ14" s="352">
        <f>+Cons_GG!BQ7</f>
        <v>368.19987474999988</v>
      </c>
      <c r="BR14" s="352">
        <f>+Cons_GG!BR7</f>
        <v>397.4147364006115</v>
      </c>
      <c r="BS14" s="352">
        <f>+Cons_GG!BS7</f>
        <v>418.16817853496264</v>
      </c>
      <c r="BT14" s="352">
        <f>+Cons_GG!BT7</f>
        <v>396.23937929216083</v>
      </c>
      <c r="BU14" s="352">
        <f>+Cons_GG!BU7</f>
        <v>374.92635312999977</v>
      </c>
      <c r="BV14" s="352">
        <f>+Cons_GG!BV7</f>
        <v>467.19164234895743</v>
      </c>
      <c r="BW14" s="352">
        <f>+Cons_GG!BW7</f>
        <v>615.67661720999979</v>
      </c>
      <c r="BX14" s="352">
        <f>+Cons_GG!BX7</f>
        <v>435.49703269999941</v>
      </c>
      <c r="BY14" s="352">
        <f>+Cons_GG!BY7</f>
        <v>432.08327694000121</v>
      </c>
      <c r="BZ14" s="352">
        <f>+Cons_GG!BZ7</f>
        <v>533.4596349899997</v>
      </c>
      <c r="CA14" s="352">
        <f>+Cons_GG!CA7</f>
        <v>494.73165268666668</v>
      </c>
      <c r="CB14" s="352">
        <f>+Cons_GG!CB7</f>
        <v>413.14153212666656</v>
      </c>
      <c r="CC14" s="352">
        <f>+Cons_GG!CC7</f>
        <v>402.50410388666688</v>
      </c>
      <c r="CD14" s="352">
        <f>+Cons_GG!CD7</f>
        <v>443.38706538328631</v>
      </c>
      <c r="CE14" s="352">
        <f>+Cons_GG!CE7</f>
        <v>475.16138053666651</v>
      </c>
      <c r="CF14" s="352">
        <f>+Cons_GG!CF7</f>
        <v>522.38481767998928</v>
      </c>
      <c r="CG14" s="352">
        <f>+Cons_GG!CG7</f>
        <v>448.30135932666599</v>
      </c>
      <c r="CH14" s="352">
        <f>+Cons_GG!CH7</f>
        <v>426.27972633666718</v>
      </c>
      <c r="CI14" s="352">
        <f>+Cons_GG!CI7</f>
        <v>380.34171105666638</v>
      </c>
      <c r="CJ14" s="352">
        <f>+Cons_GG!CJ7</f>
        <v>475.17255933666718</v>
      </c>
      <c r="CK14" s="352">
        <f>+Cons_GG!CK7</f>
        <v>521.47957518666658</v>
      </c>
      <c r="CL14" s="352">
        <f>+Cons_GG!CL7</f>
        <v>569.99836276666713</v>
      </c>
      <c r="CM14" s="352">
        <f>+Cons_GG!CM7</f>
        <v>367.90531770333922</v>
      </c>
      <c r="CN14" s="352">
        <f>+Cons_GG!CN7</f>
        <v>463.69817521865048</v>
      </c>
      <c r="CO14" s="352">
        <f>+Cons_GG!CO7</f>
        <v>499.82774299999994</v>
      </c>
      <c r="CP14" s="352">
        <f>+Cons_GG!CP7</f>
        <v>589.38103683000031</v>
      </c>
      <c r="CQ14" s="352">
        <f>+Cons_GG!CQ7</f>
        <v>490.14545742999991</v>
      </c>
      <c r="CR14" s="352">
        <f>+Cons_GG!CR7</f>
        <v>443.79675991999966</v>
      </c>
      <c r="CS14" s="352">
        <f>+Cons_GG!CS7</f>
        <v>446.79028809999971</v>
      </c>
      <c r="CT14" s="352">
        <f>+Cons_GG!CT7</f>
        <v>198.25274019332346</v>
      </c>
      <c r="CU14" s="352">
        <f>+Cons_GG!CU7</f>
        <v>197.37774061001531</v>
      </c>
      <c r="CV14" s="352">
        <f>+Cons_GG!CV7</f>
        <v>463.85258965556335</v>
      </c>
      <c r="CW14" s="352">
        <f>+Cons_GG!CW7</f>
        <v>286.94434638331893</v>
      </c>
      <c r="CX14" s="352">
        <f>+Cons_GG!CX7</f>
        <v>984.99364875221863</v>
      </c>
      <c r="CY14" s="352">
        <f>+Cons_GG!CY7</f>
        <v>159.05972551295983</v>
      </c>
      <c r="CZ14" s="352">
        <f>+Cons_GG!CZ7</f>
        <v>138.36576380960514</v>
      </c>
      <c r="DA14" s="352">
        <f>+Cons_GG!DA7</f>
        <v>360.96387223015444</v>
      </c>
      <c r="DB14" s="352">
        <f>+Cons_GG!DB7</f>
        <v>512.99447801960503</v>
      </c>
      <c r="DC14" s="352">
        <f>+Cons_GG!DC7</f>
        <v>220.94154832636423</v>
      </c>
      <c r="DD14" s="352">
        <f>+Cons_GG!DD7</f>
        <v>488.36247787960525</v>
      </c>
      <c r="DE14" s="352">
        <f>+Cons_GG!DE7</f>
        <v>582.5354893443731</v>
      </c>
      <c r="DF14" s="352">
        <f>+Cons_GG!DF7</f>
        <v>348.45595755627158</v>
      </c>
      <c r="DG14" s="352">
        <f>+Cons_GG!DG7</f>
        <v>362.15546630627097</v>
      </c>
      <c r="DH14" s="352">
        <f>+Cons_GG!DH7</f>
        <v>399.91081116627328</v>
      </c>
      <c r="DI14" s="352">
        <f>+Cons_GG!DI7</f>
        <v>402.95040812627087</v>
      </c>
      <c r="DJ14" s="352">
        <f>+Cons_GG!DJ7</f>
        <v>586.16643039303585</v>
      </c>
      <c r="DK14" s="352">
        <f>+Cons_GG!DK7</f>
        <v>285.01559566901301</v>
      </c>
      <c r="DL14" s="352">
        <f>+Cons_GG!DL7</f>
        <v>298.068409499013</v>
      </c>
      <c r="DM14" s="352">
        <f>+Cons_GG!DM7</f>
        <v>369.18863790901304</v>
      </c>
      <c r="DN14" s="352">
        <f>+Cons_GG!DN7</f>
        <v>328.85555931901303</v>
      </c>
      <c r="DO14" s="352">
        <f>+Cons_GG!DO7</f>
        <v>431.5128538790126</v>
      </c>
      <c r="DP14" s="352">
        <f>+Cons_GG!DP7</f>
        <v>340.16612967901312</v>
      </c>
      <c r="DQ14" s="352">
        <f>+Cons_GG!DQ7</f>
        <v>285.55908648901351</v>
      </c>
      <c r="DR14" s="352">
        <f>+Cons_GG!DR7</f>
        <v>342.3960843590126</v>
      </c>
      <c r="DS14" s="352">
        <f>+Cons_GG!DS7</f>
        <v>139.658572829013</v>
      </c>
      <c r="DT14" s="352">
        <f>+Cons_GG!DT7</f>
        <v>653.75579285901335</v>
      </c>
      <c r="DU14" s="352">
        <f>+Cons_GG!DU7</f>
        <v>498.47793847901278</v>
      </c>
      <c r="DV14" s="352">
        <f>+Cons_GG!DV7</f>
        <v>566.86819511901308</v>
      </c>
      <c r="DW14" s="352">
        <f>+Cons_GG!DW7</f>
        <v>302.01993032833337</v>
      </c>
      <c r="DX14" s="352">
        <f>+Cons_GG!DX7</f>
        <v>429.53873469833337</v>
      </c>
      <c r="DY14" s="352">
        <f>+Cons_GG!DY7</f>
        <v>324.50568840833336</v>
      </c>
      <c r="DZ14" s="352">
        <f>+Cons_GG!DZ7</f>
        <v>562.82308765833329</v>
      </c>
      <c r="EA14" s="352">
        <f>+Cons_GG!EA7</f>
        <v>502.20704551833319</v>
      </c>
      <c r="EB14" s="352">
        <f>+Cons_GG!EB7</f>
        <v>390.69969586833378</v>
      </c>
      <c r="EC14" s="352">
        <f>+Cons_GG!EC7</f>
        <v>506.36159035833361</v>
      </c>
      <c r="ED14" s="352">
        <f>+Cons_GG!ED7</f>
        <v>477.62757908833316</v>
      </c>
      <c r="EE14" s="352">
        <f>+Cons_GG!EE7</f>
        <v>389.19001442833343</v>
      </c>
      <c r="EF14" s="352">
        <f>+Cons_GG!EF7</f>
        <v>461.89566037833345</v>
      </c>
      <c r="EG14" s="352">
        <f>+Cons_GG!EG7</f>
        <v>488.71764253833271</v>
      </c>
      <c r="EH14" s="352">
        <f>+Cons_GG!EH7</f>
        <v>607.76170319833386</v>
      </c>
      <c r="EI14" s="352">
        <f>+Cons_GG!EI7</f>
        <v>460.68323412333336</v>
      </c>
      <c r="EJ14" s="352">
        <f>+Cons_GG!EJ7</f>
        <v>491.20010259133329</v>
      </c>
      <c r="EK14" s="352">
        <f>+Cons_GG!EK7</f>
        <v>347.48907240138334</v>
      </c>
      <c r="EL14" s="352">
        <f>+Cons_GG!EL7</f>
        <v>729.15298944733354</v>
      </c>
      <c r="EM14" s="352">
        <f>+Cons_GG!EM7</f>
        <v>564.22913572333334</v>
      </c>
      <c r="EN14" s="352">
        <f>+Cons_GG!EN7</f>
        <v>572.33305731133316</v>
      </c>
      <c r="EO14" s="352">
        <f>+Cons_GG!EO7</f>
        <v>494.7037200273333</v>
      </c>
      <c r="EP14" s="352">
        <f>+Cons_GG!EP7</f>
        <v>509.0982815713341</v>
      </c>
      <c r="EQ14" s="352">
        <f>+Cons_GG!EQ7</f>
        <v>527.08440519933265</v>
      </c>
      <c r="ER14" s="352">
        <f>+Cons_GG!ER7</f>
        <v>445.43169978341473</v>
      </c>
      <c r="ES14" s="352">
        <f>+Cons_GG!ES7</f>
        <v>399.38342679333363</v>
      </c>
      <c r="ET14" s="352">
        <f>+Cons_GG!ET7</f>
        <v>1430.7108163733349</v>
      </c>
      <c r="EU14" s="352">
        <f>+Cons_GG!EU7</f>
        <v>254.77053932274001</v>
      </c>
      <c r="EV14" s="352">
        <f>+Cons_GG!EV7</f>
        <v>574.22279572472496</v>
      </c>
      <c r="EW14" s="352">
        <f>+Cons_GG!EW7</f>
        <v>384.50827631050015</v>
      </c>
      <c r="EX14" s="352">
        <f>+Cons_GG!EX7</f>
        <v>433.50116587904989</v>
      </c>
      <c r="EY14" s="352">
        <f>+Cons_GG!EY7</f>
        <v>1140.2956376827001</v>
      </c>
      <c r="EZ14" s="352">
        <f>+Cons_GG!EZ7</f>
        <v>479.37301460045035</v>
      </c>
      <c r="FA14" s="352">
        <f>+Cons_GG!FA7</f>
        <v>446.1219625178997</v>
      </c>
      <c r="FB14" s="352">
        <f>+Cons_GG!FB7</f>
        <v>508.44280234547443</v>
      </c>
      <c r="FC14" s="352">
        <f>+Cons_GG!FC7</f>
        <v>445.90887782792538</v>
      </c>
      <c r="FD14" s="352">
        <f>+Cons_GG!FD7</f>
        <v>514.44827222695938</v>
      </c>
      <c r="FE14" s="352">
        <f>+Cons_GG!FE7</f>
        <v>459.73381683440016</v>
      </c>
      <c r="FF14" s="352">
        <f>+Cons_GG!FF7</f>
        <v>916.78811923054877</v>
      </c>
      <c r="FG14" s="352">
        <f>+Cons_GG!FG7</f>
        <v>499.45710432160001</v>
      </c>
      <c r="FH14" s="352">
        <f>+Cons_GG!FH7</f>
        <v>494.58393255214992</v>
      </c>
      <c r="FI14" s="352">
        <f>+Cons_GG!FI7</f>
        <v>588.23780303750038</v>
      </c>
      <c r="FJ14" s="352">
        <f>+Cons_GG!FJ7</f>
        <v>653.67309197758459</v>
      </c>
      <c r="FK14" s="352">
        <f>+Cons_GG!FK7</f>
        <v>549.60943993087494</v>
      </c>
      <c r="FL14" s="352">
        <f>+Cons_GG!FL7</f>
        <v>645.35754339876917</v>
      </c>
      <c r="FM14" s="352">
        <f>+Cons_GG!FM7</f>
        <v>515.62551124665015</v>
      </c>
      <c r="FN14" s="352">
        <f>+Cons_GG!FN7</f>
        <v>578.56968611679929</v>
      </c>
      <c r="FO14" s="352">
        <f>+Cons_GG!FO7</f>
        <v>346.04466637649995</v>
      </c>
      <c r="FP14" s="352">
        <f>+Cons_GG!FP7</f>
        <v>785.59245903500073</v>
      </c>
      <c r="FQ14" s="352">
        <f>+Cons_GG!FQ7</f>
        <v>510.20700687520048</v>
      </c>
      <c r="FR14" s="352">
        <f>+Cons_GG!FR7</f>
        <v>1297.1974292354248</v>
      </c>
      <c r="FS14" s="352">
        <f>+Cons_GG!FS7</f>
        <v>324.93298732499994</v>
      </c>
      <c r="FT14" s="352">
        <f>+Cons_GG!FT7</f>
        <v>740.38011446499979</v>
      </c>
      <c r="FU14" s="352">
        <f>+Cons_GG!FU7</f>
        <v>598.39671732000033</v>
      </c>
      <c r="FV14" s="352">
        <f>+Cons_GG!FV7</f>
        <v>651.80206233399952</v>
      </c>
      <c r="FW14" s="352">
        <f>+Cons_GG!FW7</f>
        <v>415.56213754000032</v>
      </c>
      <c r="FX14" s="352">
        <f>+Cons_GG!FX7</f>
        <v>868.85819096000091</v>
      </c>
      <c r="FY14" s="352">
        <f>+Cons_GG!FY7</f>
        <v>574.82637391999867</v>
      </c>
      <c r="FZ14" s="352">
        <f>+Cons_GG!FZ7</f>
        <v>634.06555798000102</v>
      </c>
      <c r="GA14" s="352">
        <f>+Cons_GG!GA7</f>
        <v>591.24433201999977</v>
      </c>
      <c r="GB14" s="352">
        <f>+Cons_GG!GB7</f>
        <v>706.29886497000177</v>
      </c>
      <c r="GC14" s="352">
        <f>+Cons_GG!GC7</f>
        <v>684.20004558199764</v>
      </c>
      <c r="GD14" s="352">
        <f>+Cons_GG!GD7</f>
        <v>944.83054609000203</v>
      </c>
      <c r="GE14" s="352">
        <f>+Cons_GG!GE7</f>
        <v>313.27507021000002</v>
      </c>
      <c r="GF14" s="352">
        <f>+Cons_GG!GF7</f>
        <v>867.15343895999979</v>
      </c>
      <c r="GG14" s="352">
        <f>+Cons_GG!GG7</f>
        <v>652.6322741400005</v>
      </c>
      <c r="GH14" s="352">
        <f>+Cons_GG!GH7</f>
        <v>705.65441090999934</v>
      </c>
      <c r="GI14" s="352">
        <f>+Cons_GG!GI7</f>
        <v>695.72391548000098</v>
      </c>
      <c r="GJ14" s="352">
        <f>+Cons_GG!GJ7</f>
        <v>622.75386267000079</v>
      </c>
      <c r="GK14" s="352">
        <f>+Cons_GG!GK7</f>
        <v>568.19267292999973</v>
      </c>
      <c r="GL14" s="352">
        <f>+Cons_GG!GL7</f>
        <v>706.63785392999876</v>
      </c>
      <c r="GM14" s="352">
        <f>+Cons_GG!GM7</f>
        <v>577.41929190000019</v>
      </c>
      <c r="GN14" s="352">
        <f>+Cons_GG!GN7</f>
        <v>703.55619586000046</v>
      </c>
      <c r="GO14" s="352">
        <f>+Cons_GG!GO7</f>
        <v>657.77349134333406</v>
      </c>
      <c r="GP14" s="352">
        <f>+Cons_GG!GP7</f>
        <v>894.44662126000117</v>
      </c>
      <c r="GQ14" s="352">
        <f>+Cons_GG!GQ7</f>
        <v>619.91278365998869</v>
      </c>
      <c r="GR14" s="352">
        <f>+Cons_GG!GR7</f>
        <v>610.62548313047535</v>
      </c>
      <c r="GS14" s="352">
        <f>+Cons_GG!GS7</f>
        <v>664.28738367055803</v>
      </c>
      <c r="GT14" s="352">
        <f>+Cons_GG!GT7</f>
        <v>669.42412762871231</v>
      </c>
      <c r="GU14" s="352">
        <f>+Cons_GG!GU7</f>
        <v>639.49935213977938</v>
      </c>
      <c r="GV14" s="352">
        <f>+Cons_GG!GV7</f>
        <v>610.49626454891779</v>
      </c>
      <c r="GW14" s="352">
        <f>+Cons_GG!GW7</f>
        <v>597.81298781072746</v>
      </c>
      <c r="GX14" s="352">
        <f>+Cons_GG!GX7</f>
        <v>703.09249955329039</v>
      </c>
      <c r="GY14" s="352">
        <f>+Cons_GG!GY7</f>
        <v>657.69177459753882</v>
      </c>
      <c r="GZ14" s="352">
        <f>+Cons_GG!GZ7</f>
        <v>701.25440241137619</v>
      </c>
      <c r="HA14" s="352">
        <f>+Cons_GG!HA7</f>
        <v>690.88867112518028</v>
      </c>
      <c r="HB14" s="352">
        <f>+Cons_GG!HB7</f>
        <v>930.81709512256111</v>
      </c>
      <c r="HC14" s="352">
        <f>+Cons_GG!HC7</f>
        <v>609.64364290353842</v>
      </c>
      <c r="HD14" s="352">
        <f>+Cons_GG!HD7</f>
        <v>732.67319433327339</v>
      </c>
      <c r="HE14" s="352">
        <f>+Cons_GG!HE7</f>
        <v>773.33557594023284</v>
      </c>
      <c r="HF14" s="352">
        <f>+Cons_GG!HF7</f>
        <v>761.11932250394079</v>
      </c>
      <c r="HG14" s="352">
        <f>+Cons_GG!HG7</f>
        <v>722.37945629008721</v>
      </c>
      <c r="HH14" s="352">
        <f>+Cons_GG!HH7</f>
        <v>684.88965432468888</v>
      </c>
      <c r="HI14" s="352">
        <f>+Cons_GG!HI7</f>
        <v>631.7749240068589</v>
      </c>
      <c r="HJ14" s="352">
        <f>+Cons_GG!HJ7</f>
        <v>785.72241461373051</v>
      </c>
      <c r="HK14" s="352">
        <f>+Cons_GG!HK7</f>
        <v>797.98361553037842</v>
      </c>
      <c r="HL14" s="352">
        <f>+Cons_GG!HL7</f>
        <v>787.73203133799939</v>
      </c>
      <c r="HM14" s="352">
        <f>+Cons_GG!HM7</f>
        <v>766.79996920183078</v>
      </c>
    </row>
    <row r="15" spans="2:274" s="114" customFormat="1" x14ac:dyDescent="0.2">
      <c r="B15" s="353" t="s">
        <v>115</v>
      </c>
      <c r="C15" s="340"/>
      <c r="D15" s="348">
        <v>6559.1388675399794</v>
      </c>
      <c r="E15" s="348">
        <v>8209.5227672601231</v>
      </c>
      <c r="F15" s="348">
        <v>5267.4236665638109</v>
      </c>
      <c r="G15" s="348">
        <v>4235.5795188269376</v>
      </c>
      <c r="H15" s="348">
        <v>5330.2698263516668</v>
      </c>
      <c r="I15" s="348">
        <v>5712.8976358500004</v>
      </c>
      <c r="J15" s="348">
        <v>5418.9748491</v>
      </c>
      <c r="K15" s="348">
        <v>4098.9670881258889</v>
      </c>
      <c r="L15" s="348">
        <v>5004.5858256400006</v>
      </c>
      <c r="M15" s="348">
        <v>7445.0574252999986</v>
      </c>
      <c r="N15" s="348">
        <v>12959.20447093391</v>
      </c>
      <c r="O15" s="348">
        <v>12571.471838220001</v>
      </c>
      <c r="P15" s="348">
        <v>1406.1449003314544</v>
      </c>
      <c r="Q15" s="348">
        <v>1506.7880341478563</v>
      </c>
      <c r="R15" s="348">
        <v>1803.2189520598988</v>
      </c>
      <c r="S15" s="348">
        <v>1842.9869810007694</v>
      </c>
      <c r="T15" s="348">
        <v>1799.0257106237282</v>
      </c>
      <c r="U15" s="348">
        <v>2117.5775354807947</v>
      </c>
      <c r="V15" s="348">
        <v>2256.1608616576659</v>
      </c>
      <c r="W15" s="348">
        <v>2036.7586594979343</v>
      </c>
      <c r="X15" s="348">
        <v>1319.1959394397913</v>
      </c>
      <c r="Y15" s="348">
        <v>1546.1040514546562</v>
      </c>
      <c r="Z15" s="348">
        <v>1402.5983085941025</v>
      </c>
      <c r="AA15" s="348">
        <v>999.52536707525996</v>
      </c>
      <c r="AB15" s="348">
        <v>934.61140901396254</v>
      </c>
      <c r="AC15" s="348">
        <v>1104.6999364000681</v>
      </c>
      <c r="AD15" s="348">
        <v>1048.1264359464158</v>
      </c>
      <c r="AE15" s="348">
        <v>1148.1417374664916</v>
      </c>
      <c r="AF15" s="348">
        <v>1362.4465733005541</v>
      </c>
      <c r="AG15" s="348">
        <v>1135.616662637738</v>
      </c>
      <c r="AH15" s="348">
        <v>1212.8179597301269</v>
      </c>
      <c r="AI15" s="348">
        <v>1619.3886306832478</v>
      </c>
      <c r="AJ15" s="348">
        <v>1697.7025052261565</v>
      </c>
      <c r="AK15" s="348">
        <v>1466.1385164885241</v>
      </c>
      <c r="AL15" s="348">
        <v>1434.4940692613322</v>
      </c>
      <c r="AM15" s="348">
        <v>1114.5625448739872</v>
      </c>
      <c r="AN15" s="348">
        <v>1203.2025722999997</v>
      </c>
      <c r="AO15" s="348">
        <v>1421.8178746899998</v>
      </c>
      <c r="AP15" s="348">
        <v>1527.6229903300002</v>
      </c>
      <c r="AQ15" s="348">
        <v>1266.3314117800001</v>
      </c>
      <c r="AR15" s="348">
        <v>1223.6698212805634</v>
      </c>
      <c r="AS15" s="348">
        <v>709.05537269144907</v>
      </c>
      <c r="AT15" s="348">
        <v>926.68364678144349</v>
      </c>
      <c r="AU15" s="348">
        <v>1239.5582473724332</v>
      </c>
      <c r="AV15" s="348">
        <v>1061.7817591800001</v>
      </c>
      <c r="AW15" s="348">
        <v>1136.85397956</v>
      </c>
      <c r="AX15" s="348">
        <v>1582.0173670599997</v>
      </c>
      <c r="AY15" s="348">
        <v>1223.9327198399999</v>
      </c>
      <c r="AZ15" s="348">
        <v>1118.0472469699998</v>
      </c>
      <c r="BA15" s="348">
        <v>1156.0063559600001</v>
      </c>
      <c r="BB15" s="348">
        <v>1868.40854906</v>
      </c>
      <c r="BC15" s="348">
        <v>3302.5952733100003</v>
      </c>
      <c r="BD15" s="348">
        <v>3163.3918271089997</v>
      </c>
      <c r="BE15" s="348">
        <v>2947.3898494800001</v>
      </c>
      <c r="BF15" s="348">
        <v>3159.4323169199997</v>
      </c>
      <c r="BG15" s="348">
        <v>3688.9904774249094</v>
      </c>
      <c r="BH15" s="348">
        <v>3240.8442938200005</v>
      </c>
      <c r="BI15" s="348">
        <v>3382.9847568100004</v>
      </c>
      <c r="BJ15" s="348">
        <v>2939.9701613599996</v>
      </c>
      <c r="BK15" s="348">
        <v>3007.6726262299999</v>
      </c>
      <c r="BL15" s="348">
        <v>3012.0179847999998</v>
      </c>
      <c r="BM15" s="348">
        <v>2786.1799270799997</v>
      </c>
      <c r="BN15" s="348">
        <v>2672.80633115</v>
      </c>
      <c r="BO15" s="349">
        <f>+EPNF!BO7</f>
        <v>520.08013803573965</v>
      </c>
      <c r="BP15" s="349">
        <f>+EPNF!BP7</f>
        <v>513.17014028728829</v>
      </c>
      <c r="BQ15" s="349">
        <f>+EPNF!BQ7</f>
        <v>372.89462200842655</v>
      </c>
      <c r="BR15" s="349">
        <f>+EPNF!BR7</f>
        <v>438.3046242105853</v>
      </c>
      <c r="BS15" s="349">
        <f>+EPNF!BS7</f>
        <v>608.6204556118513</v>
      </c>
      <c r="BT15" s="349">
        <f>+EPNF!BT7</f>
        <v>459.86295432541976</v>
      </c>
      <c r="BU15" s="349">
        <f>+EPNF!BU7</f>
        <v>729.70479214281477</v>
      </c>
      <c r="BV15" s="349">
        <f>+EPNF!BV7</f>
        <v>632.26470336770262</v>
      </c>
      <c r="BW15" s="349">
        <f>+EPNF!BW7</f>
        <v>441.24945654938136</v>
      </c>
      <c r="BX15" s="349">
        <f>+EPNF!BX7</f>
        <v>705.19954947273357</v>
      </c>
      <c r="BY15" s="349">
        <f>+EPNF!BY7</f>
        <v>543.20696791841158</v>
      </c>
      <c r="BZ15" s="349">
        <f>+EPNF!BZ7</f>
        <v>594.5804636096243</v>
      </c>
      <c r="CA15" s="349">
        <f>+EPNF!CA7</f>
        <v>719.56045930321432</v>
      </c>
      <c r="CB15" s="349">
        <f>+EPNF!CB7</f>
        <v>499.65255519163543</v>
      </c>
      <c r="CC15" s="349">
        <f>+EPNF!CC7</f>
        <v>579.81269612887854</v>
      </c>
      <c r="CD15" s="349">
        <f>+EPNF!CD7</f>
        <v>680.05614389443463</v>
      </c>
      <c r="CE15" s="349">
        <f>+EPNF!CE7</f>
        <v>592.0676155499782</v>
      </c>
      <c r="CF15" s="349">
        <f>+EPNF!CF7</f>
        <v>845.45377603638167</v>
      </c>
      <c r="CG15" s="349">
        <f>+EPNF!CG7</f>
        <v>575.36028212814551</v>
      </c>
      <c r="CH15" s="349">
        <f>+EPNF!CH7</f>
        <v>721.61458639076159</v>
      </c>
      <c r="CI15" s="349">
        <f>+EPNF!CI7</f>
        <v>959.18599313875916</v>
      </c>
      <c r="CJ15" s="349">
        <f>+EPNF!CJ7</f>
        <v>589.72121912377975</v>
      </c>
      <c r="CK15" s="349">
        <f>+EPNF!CK7</f>
        <v>753.19176756686466</v>
      </c>
      <c r="CL15" s="349">
        <f>+EPNF!CL7</f>
        <v>693.84567280728982</v>
      </c>
      <c r="CM15" s="349">
        <f>+EPNF!CM7</f>
        <v>293.95454939862611</v>
      </c>
      <c r="CN15" s="349">
        <f>+EPNF!CN7</f>
        <v>435.02767175648376</v>
      </c>
      <c r="CO15" s="349">
        <f>+EPNF!CO7</f>
        <v>590.21371828468148</v>
      </c>
      <c r="CP15" s="349">
        <f>+EPNF!CP7</f>
        <v>437.97385031232602</v>
      </c>
      <c r="CQ15" s="349">
        <f>+EPNF!CQ7</f>
        <v>518.97780619656169</v>
      </c>
      <c r="CR15" s="349">
        <f>+EPNF!CR7</f>
        <v>589.15239494576849</v>
      </c>
      <c r="CS15" s="349">
        <f>+EPNF!CS7</f>
        <v>638.43211634920954</v>
      </c>
      <c r="CT15" s="349">
        <f>+EPNF!CT7</f>
        <v>384.67421881137955</v>
      </c>
      <c r="CU15" s="349">
        <f>+EPNF!CU7</f>
        <v>379.49197343351341</v>
      </c>
      <c r="CV15" s="349">
        <f>+EPNF!CV7</f>
        <v>343.26488152535654</v>
      </c>
      <c r="CW15" s="349">
        <f>+EPNF!CW7</f>
        <v>293.18069432572207</v>
      </c>
      <c r="CX15" s="349">
        <f>+EPNF!CX7</f>
        <v>363.07979122418135</v>
      </c>
      <c r="CY15" s="349">
        <f>+EPNF!CY7</f>
        <v>313.68771005404199</v>
      </c>
      <c r="CZ15" s="349">
        <f>+EPNF!CZ7</f>
        <v>324.17065906200611</v>
      </c>
      <c r="DA15" s="349">
        <f>+EPNF!DA7</f>
        <v>296.75303989791439</v>
      </c>
      <c r="DB15" s="349">
        <f>+EPNF!DB7</f>
        <v>358.08213291724633</v>
      </c>
      <c r="DC15" s="349">
        <f>+EPNF!DC7</f>
        <v>333.03245775915678</v>
      </c>
      <c r="DD15" s="349">
        <f>+EPNF!DD7</f>
        <v>413.585345723665</v>
      </c>
      <c r="DE15" s="349">
        <f>+EPNF!DE7</f>
        <v>295.43936540930861</v>
      </c>
      <c r="DF15" s="349">
        <f>+EPNF!DF7</f>
        <v>386.21684169888221</v>
      </c>
      <c r="DG15" s="349">
        <f>+EPNF!DG7</f>
        <v>366.47022883822507</v>
      </c>
      <c r="DH15" s="349">
        <f>+EPNF!DH7</f>
        <v>300.1173968540952</v>
      </c>
      <c r="DI15" s="349">
        <f>+EPNF!DI7</f>
        <v>371.84559152525856</v>
      </c>
      <c r="DJ15" s="349">
        <f>+EPNF!DJ7</f>
        <v>476.17874908713782</v>
      </c>
      <c r="DK15" s="349">
        <f>+EPNF!DK7</f>
        <v>540.26572336950551</v>
      </c>
      <c r="DL15" s="349">
        <f>+EPNF!DL7</f>
        <v>327.70565940826731</v>
      </c>
      <c r="DM15" s="349">
        <f>+EPNF!DM7</f>
        <v>494.47519052278119</v>
      </c>
      <c r="DN15" s="349">
        <f>+EPNF!DN7</f>
        <v>296.24300130292443</v>
      </c>
      <c r="DO15" s="349">
        <f>+EPNF!DO7</f>
        <v>389.81052288592878</v>
      </c>
      <c r="DP15" s="349">
        <f>+EPNF!DP7</f>
        <v>449.56313844888484</v>
      </c>
      <c r="DQ15" s="349">
        <f>+EPNF!DQ7</f>
        <v>414.41355125141564</v>
      </c>
      <c r="DR15" s="349">
        <f>+EPNF!DR7</f>
        <v>339.70946886586131</v>
      </c>
      <c r="DS15" s="349">
        <f>+EPNF!DS7</f>
        <v>458.69493961284996</v>
      </c>
      <c r="DT15" s="349">
        <f>+EPNF!DT7</f>
        <v>333.40159634934133</v>
      </c>
      <c r="DU15" s="349">
        <f>+EPNF!DU7</f>
        <v>396.90783148219748</v>
      </c>
      <c r="DV15" s="349">
        <f>+EPNF!DV7</f>
        <v>889.07920285170894</v>
      </c>
      <c r="DW15" s="349">
        <f>+EPNF!DW7</f>
        <v>521.91781211568207</v>
      </c>
      <c r="DX15" s="349">
        <f>+EPNF!DX7</f>
        <v>403.77937226649243</v>
      </c>
      <c r="DY15" s="349">
        <f>+EPNF!DY7</f>
        <v>772.00532084398185</v>
      </c>
      <c r="DZ15" s="349">
        <f>+EPNF!DZ7</f>
        <v>462.2632703648278</v>
      </c>
      <c r="EA15" s="349">
        <f>+EPNF!EA7</f>
        <v>496.47117462010107</v>
      </c>
      <c r="EB15" s="349">
        <f>+EPNF!EB7</f>
        <v>507.40407150359545</v>
      </c>
      <c r="EC15" s="349">
        <f>+EPNF!EC7</f>
        <v>494.84593997937009</v>
      </c>
      <c r="ED15" s="349">
        <f>+EPNF!ED7</f>
        <v>483.50124381075562</v>
      </c>
      <c r="EE15" s="349">
        <f>+EPNF!EE7</f>
        <v>456.1468854712067</v>
      </c>
      <c r="EF15" s="349">
        <f>+EPNF!EF7</f>
        <v>332.74316937511287</v>
      </c>
      <c r="EG15" s="349">
        <f>+EPNF!EG7</f>
        <v>463.00314476136452</v>
      </c>
      <c r="EH15" s="349">
        <f>+EPNF!EH7</f>
        <v>318.81623073750984</v>
      </c>
      <c r="EI15" s="349">
        <f>+EPNF!EI7</f>
        <v>293.32443591000003</v>
      </c>
      <c r="EJ15" s="349">
        <f>+EPNF!EJ7</f>
        <v>411.65927563999992</v>
      </c>
      <c r="EK15" s="349">
        <f>+EPNF!EK7</f>
        <v>498.21886074999986</v>
      </c>
      <c r="EL15" s="349">
        <f>+EPNF!EL7</f>
        <v>399.25036990999996</v>
      </c>
      <c r="EM15" s="349">
        <f>+EPNF!EM7</f>
        <v>574.45414291999998</v>
      </c>
      <c r="EN15" s="349">
        <f>+EPNF!EN7</f>
        <v>448.11336186</v>
      </c>
      <c r="EO15" s="349">
        <f>+EPNF!EO7</f>
        <v>475.85022183000018</v>
      </c>
      <c r="EP15" s="349">
        <f>+EPNF!EP7</f>
        <v>580.9368485</v>
      </c>
      <c r="EQ15" s="349">
        <f>+EPNF!EQ7</f>
        <v>470.83592000000004</v>
      </c>
      <c r="ER15" s="349">
        <f>+EPNF!ER7</f>
        <v>337.83742073999997</v>
      </c>
      <c r="ES15" s="349">
        <f>+EPNF!ES7</f>
        <v>464.92101939000008</v>
      </c>
      <c r="ET15" s="349">
        <f>+EPNF!ET7</f>
        <v>463.57297165</v>
      </c>
      <c r="EU15" s="349">
        <f>+EPNF!EU7</f>
        <v>366.62645226289766</v>
      </c>
      <c r="EV15" s="349">
        <f>+EPNF!EV7</f>
        <v>466.37150783325023</v>
      </c>
      <c r="EW15" s="349">
        <f>+EPNF!EW7</f>
        <v>390.6718611844156</v>
      </c>
      <c r="EX15" s="349">
        <f>+EPNF!EX7</f>
        <v>323.32808765964944</v>
      </c>
      <c r="EY15" s="349">
        <f>+EPNF!EY7</f>
        <v>211.98807043854163</v>
      </c>
      <c r="EZ15" s="349">
        <f>+EPNF!EZ7</f>
        <v>173.73921459325794</v>
      </c>
      <c r="FA15" s="349">
        <f>+EPNF!FA7</f>
        <v>216.78858156111028</v>
      </c>
      <c r="FB15" s="349">
        <f>+EPNF!FB7</f>
        <v>335.10279418527261</v>
      </c>
      <c r="FC15" s="349">
        <f>+EPNF!FC7</f>
        <v>374.79227103506065</v>
      </c>
      <c r="FD15" s="349">
        <f>+EPNF!FD7</f>
        <v>442.6351631891074</v>
      </c>
      <c r="FE15" s="349">
        <f>+EPNF!FE7</f>
        <v>394.89433099358951</v>
      </c>
      <c r="FF15" s="349">
        <f>+EPNF!FF7</f>
        <v>402.02875318973634</v>
      </c>
      <c r="FG15" s="349">
        <f>+EPNF!FG7</f>
        <v>218.82013415</v>
      </c>
      <c r="FH15" s="349">
        <f>+EPNF!FH7</f>
        <v>293.29357254000001</v>
      </c>
      <c r="FI15" s="349">
        <f>+EPNF!FI7</f>
        <v>549.66805249000004</v>
      </c>
      <c r="FJ15" s="349">
        <f>+EPNF!FJ7</f>
        <v>398.22222448000002</v>
      </c>
      <c r="FK15" s="349">
        <f>+EPNF!FK7</f>
        <v>415.33774899000002</v>
      </c>
      <c r="FL15" s="349">
        <f>+EPNF!FL7</f>
        <v>323.29400608999998</v>
      </c>
      <c r="FM15" s="349">
        <f>+EPNF!FM7</f>
        <v>361.70419449999997</v>
      </c>
      <c r="FN15" s="349">
        <f>+EPNF!FN7</f>
        <v>367.68095392999999</v>
      </c>
      <c r="FO15" s="349">
        <f>+EPNF!FO7</f>
        <v>852.6322186299999</v>
      </c>
      <c r="FP15" s="349">
        <f>+EPNF!FP7</f>
        <v>424.34779653999999</v>
      </c>
      <c r="FQ15" s="349">
        <f>+EPNF!FQ7</f>
        <v>430.43329083999998</v>
      </c>
      <c r="FR15" s="349">
        <f>+EPNF!FR7</f>
        <v>369.15163246000003</v>
      </c>
      <c r="FS15" s="349">
        <f>+EPNF!FS7</f>
        <v>424.76756137999996</v>
      </c>
      <c r="FT15" s="349">
        <f>+EPNF!FT7</f>
        <v>276.91192844</v>
      </c>
      <c r="FU15" s="349">
        <f>+EPNF!FU7</f>
        <v>416.36775714999999</v>
      </c>
      <c r="FV15" s="349">
        <f>+EPNF!FV7</f>
        <v>388.70938188000002</v>
      </c>
      <c r="FW15" s="349">
        <f>+EPNF!FW7</f>
        <v>447.66075568999997</v>
      </c>
      <c r="FX15" s="349">
        <f>+EPNF!FX7</f>
        <v>319.63621839000001</v>
      </c>
      <c r="FY15" s="349">
        <f>+EPNF!FY7</f>
        <v>353.37219426000007</v>
      </c>
      <c r="FZ15" s="349">
        <f>+EPNF!FZ7</f>
        <v>398.79031096000011</v>
      </c>
      <c r="GA15" s="349">
        <f>+EPNF!GA7</f>
        <v>1116.2460438399999</v>
      </c>
      <c r="GB15" s="349">
        <f>+EPNF!GB7</f>
        <v>1096.8264240999999</v>
      </c>
      <c r="GC15" s="349">
        <f>+EPNF!GC7</f>
        <v>1145.3971771199999</v>
      </c>
      <c r="GD15" s="349">
        <f>+EPNF!GD7</f>
        <v>1060.3716720899999</v>
      </c>
      <c r="GE15" s="349">
        <f>+EPNF!GE7</f>
        <v>1194.3032034800001</v>
      </c>
      <c r="GF15" s="349">
        <f>+EPNF!GF7</f>
        <v>845.57910088999995</v>
      </c>
      <c r="GG15" s="349">
        <f>+EPNF!GG7</f>
        <v>1123.509522739</v>
      </c>
      <c r="GH15" s="349">
        <f>+EPNF!GH7</f>
        <v>915.09514823999996</v>
      </c>
      <c r="GI15" s="349">
        <f>+EPNF!GI7</f>
        <v>1102.03857599</v>
      </c>
      <c r="GJ15" s="349">
        <f>+EPNF!GJ7</f>
        <v>930.25612524999997</v>
      </c>
      <c r="GK15" s="349">
        <f>+EPNF!GK7</f>
        <v>1024.8661300199999</v>
      </c>
      <c r="GL15" s="349">
        <f>+EPNF!GL7</f>
        <v>1075.0843033399999</v>
      </c>
      <c r="GM15" s="349">
        <f>+EPNF!GM7</f>
        <v>1059.4818835599999</v>
      </c>
      <c r="GN15" s="349">
        <f>+EPNF!GN7</f>
        <v>1291.24407645</v>
      </c>
      <c r="GO15" s="349">
        <f>+EPNF!GO7</f>
        <v>1231.0654147</v>
      </c>
      <c r="GP15" s="349">
        <f>+EPNF!GP7</f>
        <v>1166.6809862749092</v>
      </c>
      <c r="GQ15" s="349">
        <f>+EPNF!GQ7</f>
        <v>1079.5979628699999</v>
      </c>
      <c r="GR15" s="349">
        <f>+EPNF!GR7</f>
        <v>1106.9972359600001</v>
      </c>
      <c r="GS15" s="349">
        <f>+EPNF!GS7</f>
        <v>1054.24909499</v>
      </c>
      <c r="GT15" s="349">
        <f>+EPNF!GT7</f>
        <v>1229.49933745</v>
      </c>
      <c r="GU15" s="349">
        <f>+EPNF!GU7</f>
        <v>1119.6118451000002</v>
      </c>
      <c r="GV15" s="349">
        <f>+EPNF!GV7</f>
        <v>1033.8735742600002</v>
      </c>
      <c r="GW15" s="349">
        <f>+EPNF!GW7</f>
        <v>1114.7060482599998</v>
      </c>
      <c r="GX15" s="349">
        <f>+EPNF!GX7</f>
        <v>1073.43657164</v>
      </c>
      <c r="GY15" s="349">
        <f>+EPNF!GY7</f>
        <v>751.82754145999991</v>
      </c>
      <c r="GZ15" s="349">
        <f>+EPNF!GZ7</f>
        <v>936.65110519000007</v>
      </c>
      <c r="HA15" s="349">
        <f>+EPNF!HA7</f>
        <v>1028.0646636499998</v>
      </c>
      <c r="HB15" s="349">
        <f>+EPNF!HB7</f>
        <v>1042.9568573900001</v>
      </c>
      <c r="HC15" s="349">
        <f>+EPNF!HC7</f>
        <v>969.06943882999997</v>
      </c>
      <c r="HD15" s="349">
        <f>+EPNF!HD7</f>
        <v>1105.9537863800001</v>
      </c>
      <c r="HE15" s="349">
        <f>+EPNF!HE7</f>
        <v>936.99475959000006</v>
      </c>
      <c r="HF15" s="349">
        <f>+EPNF!HF7</f>
        <v>1035.6374526699999</v>
      </c>
      <c r="HG15" s="349">
        <f>+EPNF!HG7</f>
        <v>906.81080952999969</v>
      </c>
      <c r="HH15" s="349">
        <f>+EPNF!HH7</f>
        <v>843.73166488000004</v>
      </c>
      <c r="HI15" s="349">
        <f>+EPNF!HI7</f>
        <v>844.46291158999975</v>
      </c>
      <c r="HJ15" s="349">
        <f>+EPNF!HJ7</f>
        <v>910.04348492000042</v>
      </c>
      <c r="HK15" s="349">
        <f>+EPNF!HK7</f>
        <v>918.29993463999972</v>
      </c>
      <c r="HL15" s="349">
        <f>+EPNF!HL7</f>
        <v>1124.60227093</v>
      </c>
      <c r="HM15" s="349">
        <f>+EPNF!HM7</f>
        <v>767.50285591999989</v>
      </c>
    </row>
    <row r="16" spans="2:274" s="124" customFormat="1" x14ac:dyDescent="0.2">
      <c r="B16" s="354" t="s">
        <v>20</v>
      </c>
      <c r="C16" s="340"/>
      <c r="D16" s="352">
        <v>110.11408236043468</v>
      </c>
      <c r="E16" s="352">
        <v>390.45988712363095</v>
      </c>
      <c r="F16" s="352">
        <v>841.76038931282346</v>
      </c>
      <c r="G16" s="352">
        <v>454.25073279057477</v>
      </c>
      <c r="H16" s="352">
        <v>430.82831880999987</v>
      </c>
      <c r="I16" s="352">
        <v>211.50539734999998</v>
      </c>
      <c r="J16" s="352">
        <v>210.80713677960716</v>
      </c>
      <c r="K16" s="352">
        <v>66.595885539999998</v>
      </c>
      <c r="L16" s="352">
        <v>80.421406349999998</v>
      </c>
      <c r="M16" s="352">
        <v>48.594670369999989</v>
      </c>
      <c r="N16" s="352">
        <v>122.41592369</v>
      </c>
      <c r="O16" s="352">
        <v>179.66308704999997</v>
      </c>
      <c r="P16" s="352">
        <v>53.130050464745509</v>
      </c>
      <c r="Q16" s="352">
        <v>13.86371017791188</v>
      </c>
      <c r="R16" s="352">
        <v>23.353718588408569</v>
      </c>
      <c r="S16" s="352">
        <v>19.766603129368718</v>
      </c>
      <c r="T16" s="352">
        <v>13.577548592952109</v>
      </c>
      <c r="U16" s="352">
        <v>21.973435332600488</v>
      </c>
      <c r="V16" s="352">
        <v>324.57409937332847</v>
      </c>
      <c r="W16" s="352">
        <v>30.334803824749876</v>
      </c>
      <c r="X16" s="352">
        <v>164.58665649</v>
      </c>
      <c r="Y16" s="352">
        <v>176.14073732332864</v>
      </c>
      <c r="Z16" s="352">
        <v>281.90762166898548</v>
      </c>
      <c r="AA16" s="352">
        <v>219.12537383050937</v>
      </c>
      <c r="AB16" s="352">
        <v>59.658220435561866</v>
      </c>
      <c r="AC16" s="352">
        <v>185.87438458669197</v>
      </c>
      <c r="AD16" s="352">
        <v>70.195666778477801</v>
      </c>
      <c r="AE16" s="352">
        <v>138.52246098984313</v>
      </c>
      <c r="AF16" s="352">
        <v>71.96374557</v>
      </c>
      <c r="AG16" s="352">
        <v>93.046351099999995</v>
      </c>
      <c r="AH16" s="352">
        <v>140.61360805999996</v>
      </c>
      <c r="AI16" s="352">
        <v>125.20461407999997</v>
      </c>
      <c r="AJ16" s="352">
        <v>81.759576355000007</v>
      </c>
      <c r="AK16" s="352">
        <v>33.080948314999993</v>
      </c>
      <c r="AL16" s="352">
        <v>42.75302205500001</v>
      </c>
      <c r="AM16" s="352">
        <v>53.911850625</v>
      </c>
      <c r="AN16" s="352">
        <v>44.959186469999999</v>
      </c>
      <c r="AO16" s="352">
        <v>124.37588469000001</v>
      </c>
      <c r="AP16" s="352">
        <v>14.201009980000004</v>
      </c>
      <c r="AQ16" s="352">
        <v>27.271055639607162</v>
      </c>
      <c r="AR16" s="352">
        <v>16.565371699999996</v>
      </c>
      <c r="AS16" s="352">
        <v>12.619717000000001</v>
      </c>
      <c r="AT16" s="352">
        <v>8.7586028600000017</v>
      </c>
      <c r="AU16" s="352">
        <v>28.65219398</v>
      </c>
      <c r="AV16" s="352">
        <v>10.700213829999996</v>
      </c>
      <c r="AW16" s="352">
        <v>11.471615639999996</v>
      </c>
      <c r="AX16" s="352">
        <v>12.017442630000003</v>
      </c>
      <c r="AY16" s="352">
        <v>46.232134250000001</v>
      </c>
      <c r="AZ16" s="352">
        <v>8.7439004100000002</v>
      </c>
      <c r="BA16" s="352">
        <v>11.10347861</v>
      </c>
      <c r="BB16" s="352">
        <v>15.671111369999998</v>
      </c>
      <c r="BC16" s="352">
        <v>13.076179979999992</v>
      </c>
      <c r="BD16" s="352">
        <v>25.040522449999997</v>
      </c>
      <c r="BE16" s="352">
        <v>26.415152890000002</v>
      </c>
      <c r="BF16" s="352">
        <v>33.973631990000001</v>
      </c>
      <c r="BG16" s="352">
        <v>36.986616359999999</v>
      </c>
      <c r="BH16" s="352">
        <v>143.34254584999999</v>
      </c>
      <c r="BI16" s="352">
        <v>4.600204520000001</v>
      </c>
      <c r="BJ16" s="352">
        <v>19.655288190000011</v>
      </c>
      <c r="BK16" s="352">
        <v>12.06504848999999</v>
      </c>
      <c r="BL16" s="352">
        <v>217.17344997000001</v>
      </c>
      <c r="BM16" s="352">
        <v>11.434076220000005</v>
      </c>
      <c r="BN16" s="352">
        <v>249.99557547999999</v>
      </c>
      <c r="BO16" s="352">
        <f>+Cons_SPNF!BO7</f>
        <v>7.7341861300000003</v>
      </c>
      <c r="BP16" s="352">
        <f>+Cons_SPNF!BP7</f>
        <v>18.511018564283106</v>
      </c>
      <c r="BQ16" s="352">
        <f>+Cons_SPNF!BQ7</f>
        <v>26.884845770462398</v>
      </c>
      <c r="BR16" s="352">
        <f>+Cons_SPNF!BR7</f>
        <v>2.4807541203836019</v>
      </c>
      <c r="BS16" s="352">
        <f>+Cons_SPNF!BS7</f>
        <v>6.4948041100000005</v>
      </c>
      <c r="BT16" s="352">
        <f>+Cons_SPNF!BT7</f>
        <v>4.8881519475282795</v>
      </c>
      <c r="BU16" s="352">
        <f>+Cons_SPNF!BU7</f>
        <v>5.7598897198101096</v>
      </c>
      <c r="BV16" s="352">
        <f>+Cons_SPNF!BV7</f>
        <v>10.981699863742955</v>
      </c>
      <c r="BW16" s="352">
        <f>+Cons_SPNF!BW7</f>
        <v>6.6121290048555057</v>
      </c>
      <c r="BX16" s="352">
        <f>+Cons_SPNF!BX7</f>
        <v>5.0849208388664682</v>
      </c>
      <c r="BY16" s="352">
        <f>+Cons_SPNF!BY7</f>
        <v>6.8144156800000015</v>
      </c>
      <c r="BZ16" s="352">
        <f>+Cons_SPNF!BZ7</f>
        <v>7.8672666105022504</v>
      </c>
      <c r="CA16" s="352">
        <f>+Cons_SPNF!CA7</f>
        <v>2.676136769623465</v>
      </c>
      <c r="CB16" s="352">
        <f>+Cons_SPNF!CB7</f>
        <v>8.0704091600000005</v>
      </c>
      <c r="CC16" s="352">
        <f>+Cons_SPNF!CC7</f>
        <v>2.8310026633286425</v>
      </c>
      <c r="CD16" s="352">
        <f>+Cons_SPNF!CD7</f>
        <v>14.259581169999992</v>
      </c>
      <c r="CE16" s="352">
        <f>+Cons_SPNF!CE7</f>
        <v>3.2426984992718562</v>
      </c>
      <c r="CF16" s="352">
        <f>+Cons_SPNF!CF7</f>
        <v>4.4711556633286405</v>
      </c>
      <c r="CG16" s="352">
        <f>+Cons_SPNF!CG7</f>
        <v>16.138189388890524</v>
      </c>
      <c r="CH16" s="352">
        <f>+Cons_SPNF!CH7</f>
        <v>4.2527572599999921</v>
      </c>
      <c r="CI16" s="352">
        <f>+Cons_SPNF!CI7</f>
        <v>304.18315272443795</v>
      </c>
      <c r="CJ16" s="352">
        <f>+Cons_SPNF!CJ7</f>
        <v>4.9278962433286368</v>
      </c>
      <c r="CK16" s="352">
        <f>+Cons_SPNF!CK7</f>
        <v>4.0829362898428254</v>
      </c>
      <c r="CL16" s="352">
        <f>+Cons_SPNF!CL7</f>
        <v>21.323971291578413</v>
      </c>
      <c r="CM16" s="352">
        <f>+Cons_SPNF!CM7</f>
        <v>12.953004959999999</v>
      </c>
      <c r="CN16" s="352">
        <f>+Cons_SPNF!CN7</f>
        <v>47.706590109999993</v>
      </c>
      <c r="CO16" s="352">
        <f>+Cons_SPNF!CO7</f>
        <v>103.92706142000002</v>
      </c>
      <c r="CP16" s="352">
        <f>+Cons_SPNF!CP7</f>
        <v>50.017543199999999</v>
      </c>
      <c r="CQ16" s="352">
        <f>+Cons_SPNF!CQ7</f>
        <v>25.017722713328649</v>
      </c>
      <c r="CR16" s="352">
        <f>+Cons_SPNF!CR7</f>
        <v>101.10547140999999</v>
      </c>
      <c r="CS16" s="352">
        <f>+Cons_SPNF!CS7</f>
        <v>168.35063543009238</v>
      </c>
      <c r="CT16" s="352">
        <f>+Cons_SPNF!CT7</f>
        <v>29.29863344889306</v>
      </c>
      <c r="CU16" s="352">
        <f>+Cons_SPNF!CU7</f>
        <v>84.258352790000018</v>
      </c>
      <c r="CV16" s="352">
        <f>+Cons_SPNF!CV7</f>
        <v>6.8169173899999942</v>
      </c>
      <c r="CW16" s="352">
        <f>+Cons_SPNF!CW7</f>
        <v>6.4152842741793785</v>
      </c>
      <c r="CX16" s="352">
        <f>+Cons_SPNF!CX7</f>
        <v>205.89317216633</v>
      </c>
      <c r="CY16" s="352">
        <f>+Cons_SPNF!CY7</f>
        <v>26.584396078890514</v>
      </c>
      <c r="CZ16" s="352">
        <f>+Cons_SPNF!CZ7</f>
        <v>8.7923055766713532</v>
      </c>
      <c r="DA16" s="352">
        <f>+Cons_SPNF!DA7</f>
        <v>24.281518779999999</v>
      </c>
      <c r="DB16" s="352">
        <f>+Cons_SPNF!DB7</f>
        <v>67.149025676691963</v>
      </c>
      <c r="DC16" s="352">
        <f>+Cons_SPNF!DC7</f>
        <v>40.077497030000004</v>
      </c>
      <c r="DD16" s="352">
        <f>+Cons_SPNF!DD7</f>
        <v>78.647861880000008</v>
      </c>
      <c r="DE16" s="352">
        <f>+Cons_SPNF!DE7</f>
        <v>6.5218897184777846</v>
      </c>
      <c r="DF16" s="352">
        <f>+Cons_SPNF!DF7</f>
        <v>27.059038699999995</v>
      </c>
      <c r="DG16" s="352">
        <f>+Cons_SPNF!DG7</f>
        <v>36.614738360000025</v>
      </c>
      <c r="DH16" s="352">
        <f>+Cons_SPNF!DH7</f>
        <v>16.337150809999986</v>
      </c>
      <c r="DI16" s="352">
        <f>+Cons_SPNF!DI7</f>
        <v>43.760194969843127</v>
      </c>
      <c r="DJ16" s="352">
        <f>+Cons_SPNF!DJ7</f>
        <v>78.425115210000001</v>
      </c>
      <c r="DK16" s="352">
        <f>+Cons_SPNF!DK7</f>
        <v>31.798900970000002</v>
      </c>
      <c r="DL16" s="352">
        <f>+Cons_SPNF!DL7</f>
        <v>36.043663909999999</v>
      </c>
      <c r="DM16" s="352">
        <f>+Cons_SPNF!DM7</f>
        <v>4.1211806899999974</v>
      </c>
      <c r="DN16" s="352">
        <f>+Cons_SPNF!DN7</f>
        <v>7.5769052499999994</v>
      </c>
      <c r="DO16" s="352">
        <f>+Cons_SPNF!DO7</f>
        <v>31.55178373</v>
      </c>
      <c r="DP16" s="352">
        <f>+Cons_SPNF!DP7</f>
        <v>53.917662119999996</v>
      </c>
      <c r="DQ16" s="352">
        <f>+Cons_SPNF!DQ7</f>
        <v>4.5445035599999883</v>
      </c>
      <c r="DR16" s="352">
        <f>+Cons_SPNF!DR7</f>
        <v>9.8574764800000061</v>
      </c>
      <c r="DS16" s="352">
        <f>+Cons_SPNF!DS7</f>
        <v>126.21162801999998</v>
      </c>
      <c r="DT16" s="352">
        <f>+Cons_SPNF!DT7</f>
        <v>65.058743480000004</v>
      </c>
      <c r="DU16" s="352">
        <f>+Cons_SPNF!DU7</f>
        <v>32.243058079999997</v>
      </c>
      <c r="DV16" s="352">
        <f>+Cons_SPNF!DV7</f>
        <v>27.902812519999966</v>
      </c>
      <c r="DW16" s="352">
        <f>+Cons_SPNF!DW7</f>
        <v>16.592918158333333</v>
      </c>
      <c r="DX16" s="352">
        <f>+Cons_SPNF!DX7</f>
        <v>32.741932058333333</v>
      </c>
      <c r="DY16" s="352">
        <f>+Cons_SPNF!DY7</f>
        <v>32.424726138333334</v>
      </c>
      <c r="DZ16" s="352">
        <f>+Cons_SPNF!DZ7</f>
        <v>11.357558778333333</v>
      </c>
      <c r="EA16" s="352">
        <f>+Cons_SPNF!EA7</f>
        <v>5.5973462683333324</v>
      </c>
      <c r="EB16" s="352">
        <f>+Cons_SPNF!EB7</f>
        <v>16.126043268333326</v>
      </c>
      <c r="EC16" s="352">
        <f>+Cons_SPNF!EC7</f>
        <v>9.9490261083333333</v>
      </c>
      <c r="ED16" s="352">
        <f>+Cons_SPNF!ED7</f>
        <v>7.3697861783333263</v>
      </c>
      <c r="EE16" s="352">
        <f>+Cons_SPNF!EE7</f>
        <v>25.43420976833335</v>
      </c>
      <c r="EF16" s="352">
        <f>+Cons_SPNF!EF7</f>
        <v>13.876615108333343</v>
      </c>
      <c r="EG16" s="352">
        <f>+Cons_SPNF!EG7</f>
        <v>30.516439628333327</v>
      </c>
      <c r="EH16" s="352">
        <f>+Cons_SPNF!EH7</f>
        <v>9.5187958883333312</v>
      </c>
      <c r="EI16" s="352">
        <f>+Cons_SPNF!EI7</f>
        <v>7.3419212900000002</v>
      </c>
      <c r="EJ16" s="352">
        <f>+Cons_SPNF!EJ7</f>
        <v>33.953212109999996</v>
      </c>
      <c r="EK16" s="352">
        <f>+Cons_SPNF!EK7</f>
        <v>3.6640530700000031</v>
      </c>
      <c r="EL16" s="352">
        <f>+Cons_SPNF!EL7</f>
        <v>6.0945656099999974</v>
      </c>
      <c r="EM16" s="352">
        <f>+Cons_SPNF!EM7</f>
        <v>116.37363286999999</v>
      </c>
      <c r="EN16" s="352">
        <f>+Cons_SPNF!EN7</f>
        <v>1.9076862100000049</v>
      </c>
      <c r="EO16" s="352">
        <f>+Cons_SPNF!EO7</f>
        <v>6.34832266</v>
      </c>
      <c r="EP16" s="352">
        <f>+Cons_SPNF!EP7</f>
        <v>3.3099691199999945</v>
      </c>
      <c r="EQ16" s="352">
        <f>+Cons_SPNF!EQ7</f>
        <v>4.5427182000000084</v>
      </c>
      <c r="ER16" s="352">
        <f>+Cons_SPNF!ER7</f>
        <v>7.6941730899999836</v>
      </c>
      <c r="ES16" s="352">
        <f>+Cons_SPNF!ES7</f>
        <v>10.759911750000015</v>
      </c>
      <c r="ET16" s="352">
        <f>+Cons_SPNF!ET7</f>
        <v>8.8169707996071622</v>
      </c>
      <c r="EU16" s="352">
        <f>+Cons_SPNF!EU7</f>
        <v>3.0877040299999998</v>
      </c>
      <c r="EV16" s="352">
        <f>+Cons_SPNF!EV7</f>
        <v>10.30075467</v>
      </c>
      <c r="EW16" s="352">
        <f>+Cons_SPNF!EW7</f>
        <v>3.1769129999999985</v>
      </c>
      <c r="EX16" s="352">
        <f>+Cons_SPNF!EX7</f>
        <v>1.9133799200000006</v>
      </c>
      <c r="EY16" s="352">
        <f>+Cons_SPNF!EY7</f>
        <v>6.8575505900000007</v>
      </c>
      <c r="EZ16" s="352">
        <f>+Cons_SPNF!EZ7</f>
        <v>3.8487864900000011</v>
      </c>
      <c r="FA16" s="352">
        <f>+Cons_SPNF!FA7</f>
        <v>3.0858738900000011</v>
      </c>
      <c r="FB16" s="352">
        <f>+Cons_SPNF!FB7</f>
        <v>3.6611545700000021</v>
      </c>
      <c r="FC16" s="352">
        <f>+Cons_SPNF!FC7</f>
        <v>2.0115743999999984</v>
      </c>
      <c r="FD16" s="352">
        <f>+Cons_SPNF!FD7</f>
        <v>10.277182730000012</v>
      </c>
      <c r="FE16" s="352">
        <f>+Cons_SPNF!FE7</f>
        <v>6.6564703699999885</v>
      </c>
      <c r="FF16" s="352">
        <f>+Cons_SPNF!FF7</f>
        <v>11.718540879999997</v>
      </c>
      <c r="FG16" s="352">
        <f>+Cons_SPNF!FG7</f>
        <v>1.6426319300000003</v>
      </c>
      <c r="FH16" s="352">
        <f>+Cons_SPNF!FH7</f>
        <v>5.1184665800000015</v>
      </c>
      <c r="FI16" s="352">
        <f>+Cons_SPNF!FI7</f>
        <v>3.9391153199999929</v>
      </c>
      <c r="FJ16" s="352">
        <f>+Cons_SPNF!FJ7</f>
        <v>3.2100723300000134</v>
      </c>
      <c r="FK16" s="352">
        <f>+Cons_SPNF!FK7</f>
        <v>4.5950918899999955</v>
      </c>
      <c r="FL16" s="352">
        <f>+Cons_SPNF!FL7</f>
        <v>3.6664514199999867</v>
      </c>
      <c r="FM16" s="352">
        <f>+Cons_SPNF!FM7</f>
        <v>2.8223179000000176</v>
      </c>
      <c r="FN16" s="352">
        <f>+Cons_SPNF!FN7</f>
        <v>5.6635050099999784</v>
      </c>
      <c r="FO16" s="352">
        <f>+Cons_SPNF!FO7</f>
        <v>3.5316197200000072</v>
      </c>
      <c r="FP16" s="352">
        <f>+Cons_SPNF!FP7</f>
        <v>3.0854074499999964</v>
      </c>
      <c r="FQ16" s="352">
        <f>+Cons_SPNF!FQ7</f>
        <v>22.291338860000007</v>
      </c>
      <c r="FR16" s="352">
        <f>+Cons_SPNF!FR7</f>
        <v>20.855387940000004</v>
      </c>
      <c r="FS16" s="352">
        <f>+Cons_SPNF!FS7</f>
        <v>2.8278102899999995</v>
      </c>
      <c r="FT16" s="352">
        <f>+Cons_SPNF!FT7</f>
        <v>3.4073361900000005</v>
      </c>
      <c r="FU16" s="352">
        <f>+Cons_SPNF!FU7</f>
        <v>2.5087539300000006</v>
      </c>
      <c r="FV16" s="352">
        <f>+Cons_SPNF!FV7</f>
        <v>2.5754119200000005</v>
      </c>
      <c r="FW16" s="352">
        <f>+Cons_SPNF!FW7</f>
        <v>3.4988171099999992</v>
      </c>
      <c r="FX16" s="352">
        <f>+Cons_SPNF!FX7</f>
        <v>5.0292495800000001</v>
      </c>
      <c r="FY16" s="352">
        <f>+Cons_SPNF!FY7</f>
        <v>7.9760482399999955</v>
      </c>
      <c r="FZ16" s="352">
        <f>+Cons_SPNF!FZ7</f>
        <v>4.0240808900000031</v>
      </c>
      <c r="GA16" s="352">
        <f>+Cons_SPNF!GA7</f>
        <v>3.6709822400000003</v>
      </c>
      <c r="GB16" s="352">
        <f>+Cons_SPNF!GB7</f>
        <v>3.8122097899999923</v>
      </c>
      <c r="GC16" s="352">
        <f>+Cons_SPNF!GC7</f>
        <v>4.0509495600000038</v>
      </c>
      <c r="GD16" s="352">
        <f>+Cons_SPNF!GD7</f>
        <v>5.2130206299999946</v>
      </c>
      <c r="GE16" s="352">
        <f>+Cons_SPNF!GE7</f>
        <v>2.5182655</v>
      </c>
      <c r="GF16" s="352">
        <f>+Cons_SPNF!GF7</f>
        <v>9.5152160200000004</v>
      </c>
      <c r="GG16" s="352">
        <f>+Cons_SPNF!GG7</f>
        <v>13.007040929999999</v>
      </c>
      <c r="GH16" s="352">
        <f>+Cons_SPNF!GH7</f>
        <v>10.824989250000002</v>
      </c>
      <c r="GI16" s="352">
        <f>+Cons_SPNF!GI7</f>
        <v>10.745061509999999</v>
      </c>
      <c r="GJ16" s="352">
        <f>+Cons_SPNF!GJ7</f>
        <v>4.845102129999999</v>
      </c>
      <c r="GK16" s="352">
        <f>+Cons_SPNF!GK7</f>
        <v>10.133048530000003</v>
      </c>
      <c r="GL16" s="352">
        <f>+Cons_SPNF!GL7</f>
        <v>12.427252419999999</v>
      </c>
      <c r="GM16" s="352">
        <f>+Cons_SPNF!GM7</f>
        <v>11.413331040000003</v>
      </c>
      <c r="GN16" s="352">
        <f>+Cons_SPNF!GN7</f>
        <v>9.5407923599999958</v>
      </c>
      <c r="GO16" s="352">
        <f>+Cons_SPNF!GO7</f>
        <v>16.220380550000009</v>
      </c>
      <c r="GP16" s="352">
        <f>+Cons_SPNF!GP7</f>
        <v>11.225443449999993</v>
      </c>
      <c r="GQ16" s="352">
        <f>+Cons_SPNF!GQ7</f>
        <v>2.64359425</v>
      </c>
      <c r="GR16" s="352">
        <f>+Cons_SPNF!GR7</f>
        <v>140</v>
      </c>
      <c r="GS16" s="352">
        <f>+Cons_SPNF!GS7</f>
        <v>0.69895160000000001</v>
      </c>
      <c r="GT16" s="352">
        <f>+Cons_SPNF!GT7</f>
        <v>2.18237426</v>
      </c>
      <c r="GU16" s="352">
        <f>+Cons_SPNF!GU7</f>
        <v>0.62095963000000098</v>
      </c>
      <c r="GV16" s="352">
        <f>+Cons_SPNF!GV7</f>
        <v>1.7968706299999999</v>
      </c>
      <c r="GW16" s="352">
        <f>+Cons_SPNF!GW7</f>
        <v>8.0850526800000004</v>
      </c>
      <c r="GX16" s="352">
        <f>+Cons_SPNF!GX7</f>
        <v>9.1628722900000099</v>
      </c>
      <c r="GY16" s="352">
        <f>+Cons_SPNF!GY7</f>
        <v>2.4073632200000001</v>
      </c>
      <c r="GZ16" s="352">
        <f>+Cons_SPNF!GZ7</f>
        <v>2.4908856500000001</v>
      </c>
      <c r="HA16" s="352">
        <f>+Cons_SPNF!HA7</f>
        <v>4.5765478399999999</v>
      </c>
      <c r="HB16" s="352">
        <f>+Cons_SPNF!HB7</f>
        <v>4.9976149999999899</v>
      </c>
      <c r="HC16" s="352">
        <f>+Cons_SPNF!HC7</f>
        <v>208.05524499000001</v>
      </c>
      <c r="HD16" s="352">
        <f>+Cons_SPNF!HD7</f>
        <v>8.1695630099999992</v>
      </c>
      <c r="HE16" s="352">
        <f>+Cons_SPNF!HE7</f>
        <v>0.94864197000000061</v>
      </c>
      <c r="HF16" s="352">
        <f>+Cons_SPNF!HF7</f>
        <v>2.9386116299999969</v>
      </c>
      <c r="HG16" s="352">
        <f>+Cons_SPNF!HG7</f>
        <v>5.6991593400000049</v>
      </c>
      <c r="HH16" s="352">
        <f>+Cons_SPNF!HH7</f>
        <v>2.7963052500000032</v>
      </c>
      <c r="HI16" s="352">
        <f>+Cons_SPNF!HI7</f>
        <v>5.3690061099999973</v>
      </c>
      <c r="HJ16" s="352">
        <f>+Cons_SPNF!HJ7</f>
        <v>242.24875842</v>
      </c>
      <c r="HK16" s="352">
        <f>+Cons_SPNF!HK7</f>
        <v>2.3778109500000042</v>
      </c>
      <c r="HL16" s="352">
        <f>+Cons_SPNF!HL7</f>
        <v>3.2551520999999966</v>
      </c>
      <c r="HM16" s="352">
        <f>+Cons_SPNF!HM7</f>
        <v>7.67595227999999</v>
      </c>
    </row>
    <row r="17" spans="1:221" s="125" customFormat="1" x14ac:dyDescent="0.2"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  <c r="EF17" s="126"/>
      <c r="EG17" s="126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6"/>
      <c r="ES17" s="126"/>
      <c r="ET17" s="126"/>
      <c r="EU17" s="126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6"/>
      <c r="FG17" s="126"/>
      <c r="FH17" s="126"/>
      <c r="FI17" s="126"/>
      <c r="FJ17" s="126"/>
      <c r="FK17" s="126"/>
      <c r="FL17" s="126"/>
      <c r="FM17" s="126"/>
      <c r="FN17" s="126"/>
      <c r="FO17" s="126"/>
      <c r="FP17" s="126"/>
      <c r="FQ17" s="126"/>
      <c r="FR17" s="126"/>
      <c r="FS17" s="126"/>
      <c r="FT17" s="126"/>
      <c r="FU17" s="126"/>
      <c r="FV17" s="126"/>
      <c r="FW17" s="126"/>
      <c r="FX17" s="126"/>
      <c r="FY17" s="126"/>
      <c r="FZ17" s="126"/>
      <c r="GA17" s="126"/>
      <c r="GB17" s="126"/>
      <c r="GC17" s="126"/>
      <c r="GD17" s="126"/>
      <c r="GE17" s="126"/>
      <c r="GF17" s="126"/>
      <c r="GG17" s="126"/>
      <c r="GH17" s="126"/>
      <c r="GI17" s="126"/>
      <c r="GJ17" s="126"/>
      <c r="GK17" s="126"/>
      <c r="GL17" s="126"/>
      <c r="GM17" s="126"/>
      <c r="GN17" s="126"/>
      <c r="GO17" s="126"/>
      <c r="GP17" s="126"/>
      <c r="GQ17" s="126"/>
      <c r="GR17" s="126"/>
      <c r="GS17" s="126"/>
      <c r="GT17" s="126"/>
      <c r="GU17" s="126"/>
      <c r="GV17" s="126"/>
      <c r="GW17" s="126"/>
      <c r="GX17" s="126"/>
      <c r="GY17" s="126"/>
      <c r="GZ17" s="126"/>
      <c r="HA17" s="126"/>
      <c r="HB17" s="126"/>
      <c r="HC17" s="126"/>
      <c r="HD17" s="126"/>
      <c r="HE17" s="126"/>
      <c r="HF17" s="126"/>
      <c r="HG17" s="126"/>
      <c r="HH17" s="126"/>
      <c r="HI17" s="126"/>
      <c r="HJ17" s="126"/>
      <c r="HK17" s="126"/>
      <c r="HL17" s="126"/>
      <c r="HM17" s="126"/>
    </row>
    <row r="18" spans="1:221" s="125" customFormat="1" x14ac:dyDescent="0.2"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44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44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</row>
    <row r="19" spans="1:221" s="114" customFormat="1" x14ac:dyDescent="0.2">
      <c r="A19" s="82"/>
      <c r="B19" s="356"/>
      <c r="C19" s="108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>
        <v>0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>
        <v>0</v>
      </c>
      <c r="AW19" s="91"/>
      <c r="AX19" s="91"/>
      <c r="AY19" s="91"/>
      <c r="AZ19" s="91">
        <v>0</v>
      </c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</row>
    <row r="20" spans="1:221" s="114" customFormat="1" x14ac:dyDescent="0.2">
      <c r="B20" s="136" t="s">
        <v>16</v>
      </c>
      <c r="C20" s="340" t="s">
        <v>220</v>
      </c>
      <c r="D20" s="132">
        <v>45207.652854763895</v>
      </c>
      <c r="E20" s="132">
        <v>47275.067645101073</v>
      </c>
      <c r="F20" s="132">
        <v>42920.906843568264</v>
      </c>
      <c r="G20" s="132">
        <v>43179.199055553327</v>
      </c>
      <c r="H20" s="132">
        <v>42384.395371921135</v>
      </c>
      <c r="I20" s="132">
        <v>44063.276197948609</v>
      </c>
      <c r="J20" s="132">
        <v>42842.405447006822</v>
      </c>
      <c r="K20" s="132">
        <v>38622.915740013494</v>
      </c>
      <c r="L20" s="132">
        <v>40244.717348572522</v>
      </c>
      <c r="M20" s="132">
        <v>45223.26610448827</v>
      </c>
      <c r="N20" s="132">
        <v>47883.467841866208</v>
      </c>
      <c r="O20" s="132">
        <v>47809.576865284667</v>
      </c>
      <c r="P20" s="132">
        <v>9341.5842757098653</v>
      </c>
      <c r="Q20" s="132">
        <v>10313.705305931997</v>
      </c>
      <c r="R20" s="132">
        <v>10971.613778101986</v>
      </c>
      <c r="S20" s="132">
        <v>14580.749495020049</v>
      </c>
      <c r="T20" s="132">
        <v>9920.9516381958492</v>
      </c>
      <c r="U20" s="132">
        <v>11117.588583454199</v>
      </c>
      <c r="V20" s="132">
        <v>11465.02729049886</v>
      </c>
      <c r="W20" s="132">
        <v>14771.500132952166</v>
      </c>
      <c r="X20" s="132">
        <v>9291.2758453689421</v>
      </c>
      <c r="Y20" s="132">
        <v>10648.087555796004</v>
      </c>
      <c r="Z20" s="132">
        <v>10220.551807760763</v>
      </c>
      <c r="AA20" s="132">
        <v>12760.991634642553</v>
      </c>
      <c r="AB20" s="132">
        <v>9452.9700150205772</v>
      </c>
      <c r="AC20" s="132">
        <v>9671.8644268975477</v>
      </c>
      <c r="AD20" s="132">
        <v>10318.217582958376</v>
      </c>
      <c r="AE20" s="132">
        <v>13736.147030676828</v>
      </c>
      <c r="AF20" s="132">
        <v>9546.055183895729</v>
      </c>
      <c r="AG20" s="132">
        <v>9934.3065730334401</v>
      </c>
      <c r="AH20" s="132">
        <v>9601.5192110009903</v>
      </c>
      <c r="AI20" s="132">
        <v>13302.514403990976</v>
      </c>
      <c r="AJ20" s="132">
        <v>9376.631575231846</v>
      </c>
      <c r="AK20" s="132">
        <v>10455.525631405671</v>
      </c>
      <c r="AL20" s="132">
        <v>10842.240072006087</v>
      </c>
      <c r="AM20" s="132">
        <v>13388.878919305012</v>
      </c>
      <c r="AN20" s="132">
        <v>9547.6162178365994</v>
      </c>
      <c r="AO20" s="132">
        <v>10569.675217041493</v>
      </c>
      <c r="AP20" s="132">
        <v>10542.903830872034</v>
      </c>
      <c r="AQ20" s="132">
        <v>12182.2101812567</v>
      </c>
      <c r="AR20" s="132">
        <v>9428.3728484190397</v>
      </c>
      <c r="AS20" s="132">
        <v>8567.6764858998213</v>
      </c>
      <c r="AT20" s="132">
        <v>9025.8351787020783</v>
      </c>
      <c r="AU20" s="132">
        <v>11601.031226992553</v>
      </c>
      <c r="AV20" s="132">
        <v>8670.4716332530115</v>
      </c>
      <c r="AW20" s="132">
        <v>9551.1922773076694</v>
      </c>
      <c r="AX20" s="132">
        <v>9782.4549762861825</v>
      </c>
      <c r="AY20" s="132">
        <v>12240.598461725651</v>
      </c>
      <c r="AZ20" s="132">
        <v>9658.5416441835914</v>
      </c>
      <c r="BA20" s="132">
        <v>10733.085217358668</v>
      </c>
      <c r="BB20" s="132">
        <v>11083.569574347479</v>
      </c>
      <c r="BC20" s="132">
        <v>13748.069668598531</v>
      </c>
      <c r="BD20" s="132">
        <v>10765.526547228019</v>
      </c>
      <c r="BE20" s="132">
        <v>11269.373487783445</v>
      </c>
      <c r="BF20" s="132">
        <v>11824.429721294357</v>
      </c>
      <c r="BG20" s="132">
        <v>14024.138085560389</v>
      </c>
      <c r="BH20" s="132">
        <v>10269.570475540142</v>
      </c>
      <c r="BI20" s="132">
        <v>11196.043249714978</v>
      </c>
      <c r="BJ20" s="132">
        <v>12354.318201327829</v>
      </c>
      <c r="BK20" s="132">
        <v>13989.64493870172</v>
      </c>
      <c r="BL20" s="132">
        <v>11472.133686712437</v>
      </c>
      <c r="BM20" s="132">
        <v>11676.343466456807</v>
      </c>
      <c r="BN20" s="132">
        <v>12277.495568822975</v>
      </c>
      <c r="BO20" s="341">
        <f>+SPNF!BO29</f>
        <v>2551.7476465551736</v>
      </c>
      <c r="BP20" s="341">
        <f>+SPNF!BP29</f>
        <v>3236.6189468370267</v>
      </c>
      <c r="BQ20" s="341">
        <f>+SPNF!BQ29</f>
        <v>3553.2176823176651</v>
      </c>
      <c r="BR20" s="341">
        <f>+SPNF!BR29</f>
        <v>3542.848513825983</v>
      </c>
      <c r="BS20" s="341">
        <f>+SPNF!BS29</f>
        <v>3296.965350934533</v>
      </c>
      <c r="BT20" s="341">
        <f>+SPNF!BT29</f>
        <v>3473.8914411714813</v>
      </c>
      <c r="BU20" s="341">
        <f>+SPNF!BU29</f>
        <v>3524.6135542124275</v>
      </c>
      <c r="BV20" s="341">
        <f>+SPNF!BV29</f>
        <v>3822.635315330469</v>
      </c>
      <c r="BW20" s="341">
        <f>+SPNF!BW29</f>
        <v>3624.3649085590905</v>
      </c>
      <c r="BX20" s="341">
        <f>+SPNF!BX29</f>
        <v>4083.7396242130449</v>
      </c>
      <c r="BY20" s="341">
        <f>+SPNF!BY29</f>
        <v>4185.0986125734498</v>
      </c>
      <c r="BZ20" s="341">
        <f>+SPNF!BZ29</f>
        <v>6311.9112582335538</v>
      </c>
      <c r="CA20" s="341">
        <f>+SPNF!CA29</f>
        <v>2860.0601779876047</v>
      </c>
      <c r="CB20" s="341">
        <f>+SPNF!CB29</f>
        <v>3491.279814926153</v>
      </c>
      <c r="CC20" s="341">
        <f>+SPNF!CC29</f>
        <v>3569.6116452820925</v>
      </c>
      <c r="CD20" s="341">
        <f>+SPNF!CD29</f>
        <v>3991.4772976022928</v>
      </c>
      <c r="CE20" s="341">
        <f>+SPNF!CE29</f>
        <v>3396.8055261016248</v>
      </c>
      <c r="CF20" s="341">
        <f>+SPNF!CF29</f>
        <v>3729.3057597502802</v>
      </c>
      <c r="CG20" s="341">
        <f>+SPNF!CG29</f>
        <v>3856.1588199152743</v>
      </c>
      <c r="CH20" s="341">
        <f>+SPNF!CH29</f>
        <v>3826.7458522651841</v>
      </c>
      <c r="CI20" s="341">
        <f>+SPNF!CI29</f>
        <v>3782.1226183184017</v>
      </c>
      <c r="CJ20" s="341">
        <f>+SPNF!CJ29</f>
        <v>4272.342453836889</v>
      </c>
      <c r="CK20" s="341">
        <f>+SPNF!CK29</f>
        <v>4020.4564005560019</v>
      </c>
      <c r="CL20" s="341">
        <f>+SPNF!CL29</f>
        <v>6478.7012785592733</v>
      </c>
      <c r="CM20" s="341">
        <f>+SPNF!CM29</f>
        <v>2346.8549308334686</v>
      </c>
      <c r="CN20" s="341">
        <f>+SPNF!CN29</f>
        <v>3246.543748579501</v>
      </c>
      <c r="CO20" s="341">
        <f>+SPNF!CO29</f>
        <v>3697.8771659559725</v>
      </c>
      <c r="CP20" s="341">
        <f>+SPNF!CP29</f>
        <v>3185.3931675095887</v>
      </c>
      <c r="CQ20" s="341">
        <f>+SPNF!CQ29</f>
        <v>3691.4543506343462</v>
      </c>
      <c r="CR20" s="341">
        <f>+SPNF!CR29</f>
        <v>3771.2400376520691</v>
      </c>
      <c r="CS20" s="341">
        <f>+SPNF!CS29</f>
        <v>3478.0801276936081</v>
      </c>
      <c r="CT20" s="341">
        <f>+SPNF!CT29</f>
        <v>3367.2143051463281</v>
      </c>
      <c r="CU20" s="341">
        <f>+SPNF!CU29</f>
        <v>3375.2573749208277</v>
      </c>
      <c r="CV20" s="341">
        <f>+SPNF!CV29</f>
        <v>3497.0904540450638</v>
      </c>
      <c r="CW20" s="341">
        <f>+SPNF!CW29</f>
        <v>3316.1698937302208</v>
      </c>
      <c r="CX20" s="341">
        <f>+SPNF!CX29</f>
        <v>5947.731286867267</v>
      </c>
      <c r="CY20" s="341">
        <f>+SPNF!CY29</f>
        <v>2460.68902127004</v>
      </c>
      <c r="CZ20" s="341">
        <f>+SPNF!CZ29</f>
        <v>3269.7535222075121</v>
      </c>
      <c r="DA20" s="341">
        <f>+SPNF!DA29</f>
        <v>3722.5274715430255</v>
      </c>
      <c r="DB20" s="341">
        <f>+SPNF!DB29</f>
        <v>3137.176891900177</v>
      </c>
      <c r="DC20" s="341">
        <f>+SPNF!DC29</f>
        <v>3011.5519535815965</v>
      </c>
      <c r="DD20" s="341">
        <f>+SPNF!DD29</f>
        <v>3523.1355814157732</v>
      </c>
      <c r="DE20" s="341">
        <f>+SPNF!DE29</f>
        <v>3066.9089337557243</v>
      </c>
      <c r="DF20" s="341">
        <f>+SPNF!DF29</f>
        <v>3578.1129882794403</v>
      </c>
      <c r="DG20" s="341">
        <f>+SPNF!DG29</f>
        <v>3673.1956609232116</v>
      </c>
      <c r="DH20" s="341">
        <f>+SPNF!DH29</f>
        <v>3432.0428567640761</v>
      </c>
      <c r="DI20" s="341">
        <f>+SPNF!DI29</f>
        <v>3727.6438271272314</v>
      </c>
      <c r="DJ20" s="341">
        <f>+SPNF!DJ29</f>
        <v>6576.4603467855195</v>
      </c>
      <c r="DK20" s="341">
        <f>+SPNF!DK29</f>
        <v>2384.1704494354017</v>
      </c>
      <c r="DL20" s="341">
        <f>+SPNF!DL29</f>
        <v>3051.4393352613752</v>
      </c>
      <c r="DM20" s="341">
        <f>+SPNF!DM29</f>
        <v>4110.4453991989521</v>
      </c>
      <c r="DN20" s="341">
        <f>+SPNF!DN29</f>
        <v>3409.8335547877114</v>
      </c>
      <c r="DO20" s="341">
        <f>+SPNF!DO29</f>
        <v>3169.8742719228608</v>
      </c>
      <c r="DP20" s="341">
        <f>+SPNF!DP29</f>
        <v>3354.5987463228689</v>
      </c>
      <c r="DQ20" s="341">
        <f>+SPNF!DQ29</f>
        <v>2962.6211426742793</v>
      </c>
      <c r="DR20" s="341">
        <f>+SPNF!DR29</f>
        <v>3326.2320418992308</v>
      </c>
      <c r="DS20" s="341">
        <f>+SPNF!DS29</f>
        <v>3312.6660264274797</v>
      </c>
      <c r="DT20" s="341">
        <f>+SPNF!DT29</f>
        <v>3167.432319924631</v>
      </c>
      <c r="DU20" s="341">
        <f>+SPNF!DU29</f>
        <v>3619.1889910636746</v>
      </c>
      <c r="DV20" s="341">
        <f>+SPNF!DV29</f>
        <v>6515.893093002669</v>
      </c>
      <c r="DW20" s="341">
        <f>+SPNF!DW29</f>
        <v>2470.5762948335459</v>
      </c>
      <c r="DX20" s="341">
        <f>+SPNF!DX29</f>
        <v>2956.5258574374134</v>
      </c>
      <c r="DY20" s="341">
        <f>+SPNF!DY29</f>
        <v>3949.5294229608858</v>
      </c>
      <c r="DZ20" s="341">
        <f>+SPNF!DZ29</f>
        <v>3520.6372363953324</v>
      </c>
      <c r="EA20" s="341">
        <f>+SPNF!EA29</f>
        <v>3340.0554108432993</v>
      </c>
      <c r="EB20" s="341">
        <f>+SPNF!EB29</f>
        <v>3594.8329841670393</v>
      </c>
      <c r="EC20" s="341">
        <f>+SPNF!EC29</f>
        <v>3464.2125365863494</v>
      </c>
      <c r="ED20" s="341">
        <f>+SPNF!ED29</f>
        <v>3508.00955029531</v>
      </c>
      <c r="EE20" s="341">
        <f>+SPNF!EE29</f>
        <v>3870.0179851244266</v>
      </c>
      <c r="EF20" s="341">
        <f>+SPNF!EF29</f>
        <v>3523.3822716208701</v>
      </c>
      <c r="EG20" s="341">
        <f>+SPNF!EG29</f>
        <v>3443.6624863752158</v>
      </c>
      <c r="EH20" s="341">
        <f>+SPNF!EH29</f>
        <v>6421.8341613089269</v>
      </c>
      <c r="EI20" s="341">
        <f>+SPNF!EI29</f>
        <v>2903.2169024118075</v>
      </c>
      <c r="EJ20" s="341">
        <f>+SPNF!EJ29</f>
        <v>3066.3246132144427</v>
      </c>
      <c r="EK20" s="341">
        <f>+SPNF!EK29</f>
        <v>3578.0747022103496</v>
      </c>
      <c r="EL20" s="341">
        <f>+SPNF!EL29</f>
        <v>3604.1792673825753</v>
      </c>
      <c r="EM20" s="341">
        <f>+SPNF!EM29</f>
        <v>3639.5965634838622</v>
      </c>
      <c r="EN20" s="341">
        <f>+SPNF!EN29</f>
        <v>3325.8993861750555</v>
      </c>
      <c r="EO20" s="341">
        <f>+SPNF!EO29</f>
        <v>3651.4828976918443</v>
      </c>
      <c r="EP20" s="341">
        <f>+SPNF!EP29</f>
        <v>3392.6986741965993</v>
      </c>
      <c r="EQ20" s="341">
        <f>+SPNF!EQ29</f>
        <v>3498.722258983591</v>
      </c>
      <c r="ER20" s="341">
        <f>+SPNF!ER29</f>
        <v>3359.4808201183382</v>
      </c>
      <c r="ES20" s="341">
        <f>+SPNF!ES29</f>
        <v>3408.8209905104268</v>
      </c>
      <c r="ET20" s="341">
        <f>+SPNF!ET29</f>
        <v>5413.9083706279343</v>
      </c>
      <c r="EU20" s="341">
        <f>+SPNF!EU29</f>
        <v>3006.2900990366852</v>
      </c>
      <c r="EV20" s="341">
        <f>+SPNF!EV29</f>
        <v>3022.9839905661893</v>
      </c>
      <c r="EW20" s="341">
        <f>+SPNF!EW29</f>
        <v>3399.0987588161643</v>
      </c>
      <c r="EX20" s="341">
        <f>+SPNF!EX29</f>
        <v>2888.3281231786541</v>
      </c>
      <c r="EY20" s="341">
        <f>+SPNF!EY29</f>
        <v>2706.4891359549015</v>
      </c>
      <c r="EZ20" s="341">
        <f>+SPNF!EZ29</f>
        <v>2972.8592267662666</v>
      </c>
      <c r="FA20" s="341">
        <f>+SPNF!FA29</f>
        <v>3033.0036354490617</v>
      </c>
      <c r="FB20" s="341">
        <f>+SPNF!FB29</f>
        <v>3283.225423410634</v>
      </c>
      <c r="FC20" s="341">
        <f>+SPNF!FC29</f>
        <v>2709.6061198423831</v>
      </c>
      <c r="FD20" s="341">
        <f>+SPNF!FD29</f>
        <v>3163.353466774915</v>
      </c>
      <c r="FE20" s="341">
        <f>+SPNF!FE29</f>
        <v>3124.2271111696609</v>
      </c>
      <c r="FF20" s="341">
        <f>+SPNF!FF29</f>
        <v>5313.4506490479762</v>
      </c>
      <c r="FG20" s="341">
        <f>+SPNF!FG29</f>
        <v>2461.7816498498701</v>
      </c>
      <c r="FH20" s="341">
        <f>+SPNF!FH29</f>
        <v>2548.5462107648727</v>
      </c>
      <c r="FI20" s="341">
        <f>+SPNF!FI29</f>
        <v>3660.1437726382692</v>
      </c>
      <c r="FJ20" s="341">
        <f>+SPNF!FJ29</f>
        <v>2986.4222073215174</v>
      </c>
      <c r="FK20" s="341">
        <f>+SPNF!FK29</f>
        <v>3322.9982809157282</v>
      </c>
      <c r="FL20" s="341">
        <f>+SPNF!FL29</f>
        <v>3241.7717890704253</v>
      </c>
      <c r="FM20" s="341">
        <f>+SPNF!FM29</f>
        <v>3296.0451728346438</v>
      </c>
      <c r="FN20" s="341">
        <f>+SPNF!FN29</f>
        <v>3429.9152012223008</v>
      </c>
      <c r="FO20" s="341">
        <f>+SPNF!FO29</f>
        <v>3056.4946022292388</v>
      </c>
      <c r="FP20" s="341">
        <f>+SPNF!FP29</f>
        <v>3098.7674805184279</v>
      </c>
      <c r="FQ20" s="341">
        <f>+SPNF!FQ29</f>
        <v>3341.1155932941369</v>
      </c>
      <c r="FR20" s="341">
        <f>+SPNF!FR29</f>
        <v>5800.7153879130865</v>
      </c>
      <c r="FS20" s="341">
        <f>+SPNF!FS29</f>
        <v>2764.8756715501568</v>
      </c>
      <c r="FT20" s="341">
        <f>+SPNF!FT29</f>
        <v>3218.0325505406317</v>
      </c>
      <c r="FU20" s="341">
        <f>+SPNF!FU29</f>
        <v>3675.6334220928034</v>
      </c>
      <c r="FV20" s="341">
        <f>+SPNF!FV29</f>
        <v>3594.3622533319153</v>
      </c>
      <c r="FW20" s="341">
        <f>+SPNF!FW29</f>
        <v>3369.4626838548947</v>
      </c>
      <c r="FX20" s="341">
        <f>+SPNF!FX29</f>
        <v>3769.2602801718585</v>
      </c>
      <c r="FY20" s="341">
        <f>+SPNF!FY29</f>
        <v>3604.3021826980598</v>
      </c>
      <c r="FZ20" s="341">
        <f>+SPNF!FZ29</f>
        <v>3817.9317413211711</v>
      </c>
      <c r="GA20" s="341">
        <f>+SPNF!GA29</f>
        <v>3661.3356503282494</v>
      </c>
      <c r="GB20" s="341">
        <f>+SPNF!GB29</f>
        <v>3724.4814278700587</v>
      </c>
      <c r="GC20" s="341">
        <f>+SPNF!GC29</f>
        <v>4019.950166532929</v>
      </c>
      <c r="GD20" s="341">
        <f>+SPNF!GD29</f>
        <v>6003.6380741955436</v>
      </c>
      <c r="GE20" s="341">
        <f>+SPNF!GE29</f>
        <v>3325.3182965320257</v>
      </c>
      <c r="GF20" s="341">
        <f>+SPNF!GF29</f>
        <v>3559.5984941150346</v>
      </c>
      <c r="GG20" s="341">
        <f>+SPNF!GG29</f>
        <v>3880.6097565809587</v>
      </c>
      <c r="GH20" s="341">
        <f>+SPNF!GH29</f>
        <v>3561.4551130253849</v>
      </c>
      <c r="GI20" s="341">
        <f>+SPNF!GI29</f>
        <v>4050.9400415771711</v>
      </c>
      <c r="GJ20" s="341">
        <f>+SPNF!GJ29</f>
        <v>3656.9783331808881</v>
      </c>
      <c r="GK20" s="341">
        <f>+SPNF!GK29</f>
        <v>3764.7199546718016</v>
      </c>
      <c r="GL20" s="341">
        <f>+SPNF!GL29</f>
        <v>4162.1008498176943</v>
      </c>
      <c r="GM20" s="341">
        <f>+SPNF!GM29</f>
        <v>3897.6089168048597</v>
      </c>
      <c r="GN20" s="341">
        <f>+SPNF!GN29</f>
        <v>3966.3701164063259</v>
      </c>
      <c r="GO20" s="341">
        <f>+SPNF!GO29</f>
        <v>4451.5032844760535</v>
      </c>
      <c r="GP20" s="341">
        <f>+SPNF!GP29</f>
        <v>5606.2646846780108</v>
      </c>
      <c r="GQ20" s="341">
        <f>+SPNF!GQ29</f>
        <v>3299.6154561396183</v>
      </c>
      <c r="GR20" s="341">
        <f>+SPNF!GR29</f>
        <v>3259.5594896520251</v>
      </c>
      <c r="GS20" s="341">
        <f>+SPNF!GS29</f>
        <v>3710.3955297484986</v>
      </c>
      <c r="GT20" s="341">
        <f>+SPNF!GT29</f>
        <v>3826.609797827708</v>
      </c>
      <c r="GU20" s="341">
        <f>+SPNF!GU29</f>
        <v>3854.4951639687888</v>
      </c>
      <c r="GV20" s="341">
        <f>+SPNF!GV29</f>
        <v>3514.9382879184814</v>
      </c>
      <c r="GW20" s="341">
        <f>+SPNF!GW29</f>
        <v>4669.1121967298759</v>
      </c>
      <c r="GX20" s="341">
        <f>+SPNF!GX29</f>
        <v>3998.1504073191272</v>
      </c>
      <c r="GY20" s="341">
        <f>+SPNF!GY29</f>
        <v>3687.0555972788261</v>
      </c>
      <c r="GZ20" s="341">
        <f>+SPNF!GZ29</f>
        <v>3946.8169672253307</v>
      </c>
      <c r="HA20" s="341">
        <f>+SPNF!HA29</f>
        <v>4313.8771115065792</v>
      </c>
      <c r="HB20" s="341">
        <f>+SPNF!HB29</f>
        <v>5728.9508599698092</v>
      </c>
      <c r="HC20" s="341">
        <f>+SPNF!HC29</f>
        <v>3600.352003619882</v>
      </c>
      <c r="HD20" s="341">
        <f>+SPNF!HD29</f>
        <v>3999.6820035968153</v>
      </c>
      <c r="HE20" s="341">
        <f>+SPNF!HE29</f>
        <v>3872.0996794957391</v>
      </c>
      <c r="HF20" s="341">
        <f>+SPNF!HF29</f>
        <v>3884.3568560899434</v>
      </c>
      <c r="HG20" s="341">
        <f>+SPNF!HG29</f>
        <v>4193.4453781408201</v>
      </c>
      <c r="HH20" s="341">
        <f>+SPNF!HH29</f>
        <v>3598.5412322260431</v>
      </c>
      <c r="HI20" s="341">
        <f>+SPNF!HI29</f>
        <v>4060.9978865912221</v>
      </c>
      <c r="HJ20" s="341">
        <f>+SPNF!HJ29</f>
        <v>4176.5341683048418</v>
      </c>
      <c r="HK20" s="341">
        <f>+SPNF!HK29</f>
        <v>4039.9635139269094</v>
      </c>
      <c r="HL20" s="341">
        <f>+SPNF!HL29</f>
        <v>4106.4241198320378</v>
      </c>
      <c r="HM20" s="341">
        <f>+SPNF!HM29</f>
        <v>4729.644566177697</v>
      </c>
    </row>
    <row r="21" spans="1:221" s="114" customFormat="1" x14ac:dyDescent="0.2">
      <c r="B21" s="137" t="s">
        <v>21</v>
      </c>
      <c r="C21" s="340"/>
      <c r="D21" s="342">
        <v>38061.751758205522</v>
      </c>
      <c r="E21" s="342">
        <v>39784.03530889636</v>
      </c>
      <c r="F21" s="342">
        <v>37065.154651271245</v>
      </c>
      <c r="G21" s="342">
        <v>37816.436189121727</v>
      </c>
      <c r="H21" s="342">
        <v>37995.275534720568</v>
      </c>
      <c r="I21" s="342">
        <v>39478.419661314154</v>
      </c>
      <c r="J21" s="342">
        <v>38176.870615256666</v>
      </c>
      <c r="K21" s="342">
        <v>34656.528185662894</v>
      </c>
      <c r="L21" s="342">
        <v>36283.498316402518</v>
      </c>
      <c r="M21" s="342">
        <v>37607.160223080122</v>
      </c>
      <c r="N21" s="342">
        <v>35405.077761683584</v>
      </c>
      <c r="O21" s="342">
        <v>36125.347401807514</v>
      </c>
      <c r="P21" s="342">
        <v>7913.6712877093923</v>
      </c>
      <c r="Q21" s="342">
        <v>8807.3487558987072</v>
      </c>
      <c r="R21" s="342">
        <v>9121.4339966359294</v>
      </c>
      <c r="S21" s="342">
        <v>12219.297717961494</v>
      </c>
      <c r="T21" s="342">
        <v>8234.3380433081329</v>
      </c>
      <c r="U21" s="342">
        <v>9276.1564920073324</v>
      </c>
      <c r="V21" s="342">
        <v>9837.0743638347412</v>
      </c>
      <c r="W21" s="342">
        <v>12436.466409746161</v>
      </c>
      <c r="X21" s="342">
        <v>7809.9792247416435</v>
      </c>
      <c r="Y21" s="342">
        <v>9145.1801109105509</v>
      </c>
      <c r="Z21" s="342">
        <v>8923.3290059197279</v>
      </c>
      <c r="AA21" s="342">
        <v>11186.666309699318</v>
      </c>
      <c r="AB21" s="342">
        <v>8156.7187222056473</v>
      </c>
      <c r="AC21" s="342">
        <v>8271.9947213839878</v>
      </c>
      <c r="AD21" s="342">
        <v>9035.6895569533099</v>
      </c>
      <c r="AE21" s="342">
        <v>12352.03318857878</v>
      </c>
      <c r="AF21" s="342">
        <v>8500.8069651717597</v>
      </c>
      <c r="AG21" s="342">
        <v>8863.5053578711268</v>
      </c>
      <c r="AH21" s="342">
        <v>8575.5217079014874</v>
      </c>
      <c r="AI21" s="342">
        <v>12055.441503776201</v>
      </c>
      <c r="AJ21" s="342">
        <v>8363.3166879107484</v>
      </c>
      <c r="AK21" s="342">
        <v>9278.8332271404506</v>
      </c>
      <c r="AL21" s="342">
        <v>9729.205109535189</v>
      </c>
      <c r="AM21" s="342">
        <v>12107.064636727766</v>
      </c>
      <c r="AN21" s="342">
        <v>8457.3548825802955</v>
      </c>
      <c r="AO21" s="342">
        <v>9341.8146327101167</v>
      </c>
      <c r="AP21" s="342">
        <v>9380.0052461186297</v>
      </c>
      <c r="AQ21" s="342">
        <v>10997.695853847621</v>
      </c>
      <c r="AR21" s="342">
        <v>8385.2339528150096</v>
      </c>
      <c r="AS21" s="342">
        <v>7747.2962497518511</v>
      </c>
      <c r="AT21" s="342">
        <v>7999.9546489317727</v>
      </c>
      <c r="AU21" s="342">
        <v>10524.043334164267</v>
      </c>
      <c r="AV21" s="342">
        <v>7716.0499345030121</v>
      </c>
      <c r="AW21" s="342">
        <v>8573.5297787176714</v>
      </c>
      <c r="AX21" s="342">
        <v>8821.0388252161847</v>
      </c>
      <c r="AY21" s="342">
        <v>11172.879777965651</v>
      </c>
      <c r="AZ21" s="342">
        <v>8664.8587135335911</v>
      </c>
      <c r="BA21" s="342">
        <v>9571.6786574386679</v>
      </c>
      <c r="BB21" s="342">
        <v>9218.2935167848882</v>
      </c>
      <c r="BC21" s="342">
        <v>10152.329335322976</v>
      </c>
      <c r="BD21" s="342">
        <v>7805.0526456680182</v>
      </c>
      <c r="BE21" s="342">
        <v>8342.6843182934444</v>
      </c>
      <c r="BF21" s="342">
        <v>8716.1752294743565</v>
      </c>
      <c r="BG21" s="342">
        <v>10541.165568247769</v>
      </c>
      <c r="BH21" s="342">
        <v>7537.6506955885525</v>
      </c>
      <c r="BI21" s="342">
        <v>8149.3911505489023</v>
      </c>
      <c r="BJ21" s="342">
        <v>9564.2225889475922</v>
      </c>
      <c r="BK21" s="342">
        <v>10874.082966722466</v>
      </c>
      <c r="BL21" s="342">
        <v>8619.4309290558522</v>
      </c>
      <c r="BM21" s="342">
        <v>9139.9129766163715</v>
      </c>
      <c r="BN21" s="342">
        <v>9588.095292785385</v>
      </c>
      <c r="BO21" s="342">
        <f>+GG!BO29</f>
        <v>2082.4236522511428</v>
      </c>
      <c r="BP21" s="342">
        <f>+GG!BP29</f>
        <v>2791.7431279069037</v>
      </c>
      <c r="BQ21" s="342">
        <f>+GG!BQ29</f>
        <v>3039.5045075513463</v>
      </c>
      <c r="BR21" s="342">
        <f>+GG!BR29</f>
        <v>3031.9837566554538</v>
      </c>
      <c r="BS21" s="342">
        <f>+GG!BS29</f>
        <v>2765.8000866384546</v>
      </c>
      <c r="BT21" s="342">
        <f>+GG!BT29</f>
        <v>3009.5649126048002</v>
      </c>
      <c r="BU21" s="342">
        <f>+GG!BU29</f>
        <v>2834.1930852627956</v>
      </c>
      <c r="BV21" s="342">
        <f>+GG!BV29</f>
        <v>3231.037227254802</v>
      </c>
      <c r="BW21" s="342">
        <f>+GG!BW29</f>
        <v>3056.2036841183317</v>
      </c>
      <c r="BX21" s="342">
        <f>+GG!BX29</f>
        <v>3417.1992948737766</v>
      </c>
      <c r="BY21" s="342">
        <f>+GG!BY29</f>
        <v>3559.3805279881358</v>
      </c>
      <c r="BZ21" s="342">
        <f>+GG!BZ29</f>
        <v>5242.7178950995813</v>
      </c>
      <c r="CA21" s="342">
        <f>+GG!CA29</f>
        <v>2317.5056031570698</v>
      </c>
      <c r="CB21" s="342">
        <f>+GG!CB29</f>
        <v>2894.0175081213938</v>
      </c>
      <c r="CC21" s="342">
        <f>+GG!CC29</f>
        <v>3022.8149320296684</v>
      </c>
      <c r="CD21" s="342">
        <f>+GG!CD29</f>
        <v>3379.8405806833161</v>
      </c>
      <c r="CE21" s="342">
        <f>+GG!CE29</f>
        <v>2788.8532194007284</v>
      </c>
      <c r="CF21" s="342">
        <f>+GG!CF29</f>
        <v>3107.4626919232869</v>
      </c>
      <c r="CG21" s="342">
        <f>+GG!CG29</f>
        <v>3202.1564110623276</v>
      </c>
      <c r="CH21" s="342">
        <f>+GG!CH29</f>
        <v>3204.2061210954021</v>
      </c>
      <c r="CI21" s="342">
        <f>+GG!CI29</f>
        <v>3430.711831677012</v>
      </c>
      <c r="CJ21" s="342">
        <f>+GG!CJ29</f>
        <v>3501.0326951920606</v>
      </c>
      <c r="CK21" s="342">
        <f>+GG!CK29</f>
        <v>3457.2676257303383</v>
      </c>
      <c r="CL21" s="342">
        <f>+GG!CL29</f>
        <v>5478.1660888237629</v>
      </c>
      <c r="CM21" s="342">
        <f>+GG!CM29</f>
        <v>1888.586072522487</v>
      </c>
      <c r="CN21" s="342">
        <f>+GG!CN29</f>
        <v>2720.5553459193061</v>
      </c>
      <c r="CO21" s="342">
        <f>+GG!CO29</f>
        <v>3200.8378062998499</v>
      </c>
      <c r="CP21" s="342">
        <f>+GG!CP29</f>
        <v>2678.3179112144062</v>
      </c>
      <c r="CQ21" s="342">
        <f>+GG!CQ29</f>
        <v>3141.6465077573025</v>
      </c>
      <c r="CR21" s="342">
        <f>+GG!CR29</f>
        <v>3325.2156919388426</v>
      </c>
      <c r="CS21" s="342">
        <f>+GG!CS29</f>
        <v>3120.7626638772699</v>
      </c>
      <c r="CT21" s="342">
        <f>+GG!CT29</f>
        <v>2872.3739624337686</v>
      </c>
      <c r="CU21" s="342">
        <f>+GG!CU29</f>
        <v>2930.192379608689</v>
      </c>
      <c r="CV21" s="342">
        <f>+GG!CV29</f>
        <v>3011.6159813260729</v>
      </c>
      <c r="CW21" s="342">
        <f>+GG!CW29</f>
        <v>2808.9069555792162</v>
      </c>
      <c r="CX21" s="342">
        <f>+GG!CX29</f>
        <v>5366.1433727940293</v>
      </c>
      <c r="CY21" s="342">
        <f>+GG!CY29</f>
        <v>2061.0618913123403</v>
      </c>
      <c r="CZ21" s="342">
        <f>+GG!CZ29</f>
        <v>2855.709839394588</v>
      </c>
      <c r="DA21" s="342">
        <f>+GG!DA29</f>
        <v>3239.9469914987185</v>
      </c>
      <c r="DB21" s="342">
        <f>+GG!DB29</f>
        <v>2679.1570548344007</v>
      </c>
      <c r="DC21" s="342">
        <f>+GG!DC29</f>
        <v>2552.1975131763807</v>
      </c>
      <c r="DD21" s="342">
        <f>+GG!DD29</f>
        <v>3040.6401533732064</v>
      </c>
      <c r="DE21" s="342">
        <f>+GG!DE29</f>
        <v>2601.9289832380027</v>
      </c>
      <c r="DF21" s="342">
        <f>+GG!DF29</f>
        <v>3194.1464052491619</v>
      </c>
      <c r="DG21" s="342">
        <f>+GG!DG29</f>
        <v>3239.6141684661447</v>
      </c>
      <c r="DH21" s="342">
        <f>+GG!DH29</f>
        <v>3002.4189659373437</v>
      </c>
      <c r="DI21" s="342">
        <f>+GG!DI29</f>
        <v>3325.5585599659917</v>
      </c>
      <c r="DJ21" s="342">
        <f>+GG!DJ29</f>
        <v>6024.0556626754442</v>
      </c>
      <c r="DK21" s="342">
        <f>+GG!DK29</f>
        <v>2062.4854190645901</v>
      </c>
      <c r="DL21" s="342">
        <f>+GG!DL29</f>
        <v>2719.3047247832428</v>
      </c>
      <c r="DM21" s="342">
        <f>+GG!DM29</f>
        <v>3719.0168213239267</v>
      </c>
      <c r="DN21" s="342">
        <f>+GG!DN29</f>
        <v>3042.7573065763668</v>
      </c>
      <c r="DO21" s="342">
        <f>+GG!DO29</f>
        <v>2791.7534988180528</v>
      </c>
      <c r="DP21" s="342">
        <f>+GG!DP29</f>
        <v>3028.9945524767081</v>
      </c>
      <c r="DQ21" s="342">
        <f>+GG!DQ29</f>
        <v>2564.3673547251533</v>
      </c>
      <c r="DR21" s="342">
        <f>+GG!DR29</f>
        <v>2962.881368733867</v>
      </c>
      <c r="DS21" s="342">
        <f>+GG!DS29</f>
        <v>3048.2729844424671</v>
      </c>
      <c r="DT21" s="342">
        <f>+GG!DT29</f>
        <v>2842.0135354814647</v>
      </c>
      <c r="DU21" s="342">
        <f>+GG!DU29</f>
        <v>3217.8763632264686</v>
      </c>
      <c r="DV21" s="342">
        <f>+GG!DV29</f>
        <v>5995.5516050682672</v>
      </c>
      <c r="DW21" s="342">
        <f>+GG!DW29</f>
        <v>2131.3265606165437</v>
      </c>
      <c r="DX21" s="342">
        <f>+GG!DX29</f>
        <v>2632.4108696618077</v>
      </c>
      <c r="DY21" s="342">
        <f>+GG!DY29</f>
        <v>3599.5792576323965</v>
      </c>
      <c r="DZ21" s="342">
        <f>+GG!DZ29</f>
        <v>3155.0066411526386</v>
      </c>
      <c r="EA21" s="342">
        <f>+GG!EA29</f>
        <v>2929.2386233194065</v>
      </c>
      <c r="EB21" s="342">
        <f>+GG!EB29</f>
        <v>3194.5879626684064</v>
      </c>
      <c r="EC21" s="342">
        <f>+GG!EC29</f>
        <v>3059.2231079281541</v>
      </c>
      <c r="ED21" s="342">
        <f>+GG!ED29</f>
        <v>3152.1075412378291</v>
      </c>
      <c r="EE21" s="342">
        <f>+GG!EE29</f>
        <v>3517.8744603692057</v>
      </c>
      <c r="EF21" s="342">
        <f>+GG!EF29</f>
        <v>3127.0247270896066</v>
      </c>
      <c r="EG21" s="342">
        <f>+GG!EG29</f>
        <v>3055.0937301921126</v>
      </c>
      <c r="EH21" s="342">
        <f>+GG!EH29</f>
        <v>5924.9461794460458</v>
      </c>
      <c r="EI21" s="342">
        <f>+GG!EI29</f>
        <v>2557.5489744428423</v>
      </c>
      <c r="EJ21" s="342">
        <f>+GG!EJ29</f>
        <v>2724.823198656758</v>
      </c>
      <c r="EK21" s="342">
        <f>+GG!EK29</f>
        <v>3174.9827094806947</v>
      </c>
      <c r="EL21" s="342">
        <f>+GG!EL29</f>
        <v>3194.5018111974528</v>
      </c>
      <c r="EM21" s="342">
        <f>+GG!EM29</f>
        <v>3217.8494791279059</v>
      </c>
      <c r="EN21" s="342">
        <f>+GG!EN29</f>
        <v>2929.4633423847581</v>
      </c>
      <c r="EO21" s="342">
        <f>+GG!EO29</f>
        <v>3236.6840713883466</v>
      </c>
      <c r="EP21" s="342">
        <f>+GG!EP29</f>
        <v>3011.6523594665991</v>
      </c>
      <c r="EQ21" s="342">
        <f>+GG!EQ29</f>
        <v>3131.6688152636834</v>
      </c>
      <c r="ER21" s="342">
        <f>+GG!ER29</f>
        <v>2999.7163532483382</v>
      </c>
      <c r="ES21" s="342">
        <f>+GG!ES29</f>
        <v>3052.9163231592725</v>
      </c>
      <c r="ET21" s="342">
        <f>+GG!ET29</f>
        <v>4945.0631774400099</v>
      </c>
      <c r="EU21" s="342">
        <f>+GG!EU29</f>
        <v>2696.8482832394711</v>
      </c>
      <c r="EV21" s="342">
        <f>+GG!EV29</f>
        <v>2641.5645089621539</v>
      </c>
      <c r="EW21" s="342">
        <f>+GG!EW29</f>
        <v>3046.8211606133846</v>
      </c>
      <c r="EX21" s="342">
        <f>+GG!EX29</f>
        <v>2655.2796807591399</v>
      </c>
      <c r="EY21" s="342">
        <f>+GG!EY29</f>
        <v>2450.5193313804666</v>
      </c>
      <c r="EZ21" s="342">
        <f>+GG!EZ29</f>
        <v>2641.4972376122446</v>
      </c>
      <c r="FA21" s="342">
        <f>+GG!FA29</f>
        <v>2680.1607041343723</v>
      </c>
      <c r="FB21" s="342">
        <f>+GG!FB29</f>
        <v>2943.4959501768385</v>
      </c>
      <c r="FC21" s="342">
        <f>+GG!FC29</f>
        <v>2376.2979946205614</v>
      </c>
      <c r="FD21" s="342">
        <f>+GG!FD29</f>
        <v>2832.8601834309006</v>
      </c>
      <c r="FE21" s="342">
        <f>+GG!FE29</f>
        <v>2780.5360077014302</v>
      </c>
      <c r="FF21" s="342">
        <f>+GG!FF29</f>
        <v>4910.6471430319352</v>
      </c>
      <c r="FG21" s="342">
        <f>+GG!FG29</f>
        <v>2295.25312556987</v>
      </c>
      <c r="FH21" s="342">
        <f>+GG!FH29</f>
        <v>2336.4175709348733</v>
      </c>
      <c r="FI21" s="342">
        <f>+GG!FI29</f>
        <v>3084.3792379982688</v>
      </c>
      <c r="FJ21" s="342">
        <f>+GG!FJ29</f>
        <v>2654.1246764115172</v>
      </c>
      <c r="FK21" s="342">
        <f>+GG!FK29</f>
        <v>3012.6923610657277</v>
      </c>
      <c r="FL21" s="342">
        <f>+GG!FL29</f>
        <v>2906.7127412404252</v>
      </c>
      <c r="FM21" s="342">
        <f>+GG!FM29</f>
        <v>2973.597764604644</v>
      </c>
      <c r="FN21" s="342">
        <f>+GG!FN29</f>
        <v>3114.7851331123011</v>
      </c>
      <c r="FO21" s="342">
        <f>+GG!FO29</f>
        <v>2732.6559274992396</v>
      </c>
      <c r="FP21" s="342">
        <f>+GG!FP29</f>
        <v>2772.2012794484272</v>
      </c>
      <c r="FQ21" s="342">
        <f>+GG!FQ29</f>
        <v>2995.6289823241364</v>
      </c>
      <c r="FR21" s="342">
        <f>+GG!FR29</f>
        <v>5405.0495161930867</v>
      </c>
      <c r="FS21" s="342">
        <f>+GG!FS29</f>
        <v>2483.2647662301565</v>
      </c>
      <c r="FT21" s="342">
        <f>+GG!FT29</f>
        <v>2882.4548868306315</v>
      </c>
      <c r="FU21" s="342">
        <f>+GG!FU29</f>
        <v>3299.1390604728031</v>
      </c>
      <c r="FV21" s="342">
        <f>+GG!FV29</f>
        <v>3195.7525371919151</v>
      </c>
      <c r="FW21" s="342">
        <f>+GG!FW29</f>
        <v>3010.8935497248945</v>
      </c>
      <c r="FX21" s="342">
        <f>+GG!FX29</f>
        <v>3365.0325705218588</v>
      </c>
      <c r="FY21" s="342">
        <f>+GG!FY29</f>
        <v>3225.948036548059</v>
      </c>
      <c r="FZ21" s="342">
        <f>+GG!FZ29</f>
        <v>3421.163685074875</v>
      </c>
      <c r="GA21" s="342">
        <f>+GG!GA29</f>
        <v>2571.1817951619532</v>
      </c>
      <c r="GB21" s="342">
        <f>+GG!GB29</f>
        <v>2628.3662502737625</v>
      </c>
      <c r="GC21" s="342">
        <f>+GG!GC29</f>
        <v>2884.6279989566328</v>
      </c>
      <c r="GD21" s="342">
        <f>+GG!GD29</f>
        <v>4639.3350860925812</v>
      </c>
      <c r="GE21" s="342">
        <f>+GG!GE29</f>
        <v>2319.8040980120254</v>
      </c>
      <c r="GF21" s="342">
        <f>+GG!GF29</f>
        <v>2512.5864069750346</v>
      </c>
      <c r="GG21" s="342">
        <f>+GG!GG29</f>
        <v>2972.6621406809586</v>
      </c>
      <c r="GH21" s="342">
        <f>+GG!GH29</f>
        <v>2690.9415131853848</v>
      </c>
      <c r="GI21" s="342">
        <f>+GG!GI29</f>
        <v>2991.3195472271709</v>
      </c>
      <c r="GJ21" s="342">
        <f>+GG!GJ29</f>
        <v>2660.4232578808883</v>
      </c>
      <c r="GK21" s="342">
        <f>+GG!GK29</f>
        <v>2869.5479302118019</v>
      </c>
      <c r="GL21" s="342">
        <f>+GG!GL29</f>
        <v>3131.3203585676947</v>
      </c>
      <c r="GM21" s="342">
        <f>+GG!GM29</f>
        <v>2715.3069406948593</v>
      </c>
      <c r="GN21" s="342">
        <f>+GG!GN29</f>
        <v>2826.8584132363267</v>
      </c>
      <c r="GO21" s="342">
        <f>+GG!GO29</f>
        <v>3314.6853552260545</v>
      </c>
      <c r="GP21" s="342">
        <f>+GG!GP29</f>
        <v>4399.6217997853873</v>
      </c>
      <c r="GQ21" s="342">
        <f>+GG!GQ29</f>
        <v>2343.878445171104</v>
      </c>
      <c r="GR21" s="342">
        <f>+GG!GR29</f>
        <v>2373.0772486109422</v>
      </c>
      <c r="GS21" s="342">
        <f>+GG!GS29</f>
        <v>2820.6950018065058</v>
      </c>
      <c r="GT21" s="342">
        <f>+GG!GT29</f>
        <v>2597.2149369806707</v>
      </c>
      <c r="GU21" s="342">
        <f>+GG!GU29</f>
        <v>2891.9183951985387</v>
      </c>
      <c r="GV21" s="342">
        <f>+GG!GV29</f>
        <v>2660.2578183696924</v>
      </c>
      <c r="GW21" s="342">
        <f>+GG!GW29</f>
        <v>3527.9439325195749</v>
      </c>
      <c r="GX21" s="342">
        <f>+GG!GX29</f>
        <v>3160.2920978526627</v>
      </c>
      <c r="GY21" s="342">
        <f>+GG!GY29</f>
        <v>2875.9865585753541</v>
      </c>
      <c r="GZ21" s="342">
        <f>+GG!GZ29</f>
        <v>2817.9605002512685</v>
      </c>
      <c r="HA21" s="342">
        <f>+GG!HA29</f>
        <v>3348.1237643664135</v>
      </c>
      <c r="HB21" s="342">
        <f>+GG!HB29</f>
        <v>4707.9987021047837</v>
      </c>
      <c r="HC21" s="342">
        <f>+GG!HC29</f>
        <v>2681.3131387504354</v>
      </c>
      <c r="HD21" s="342">
        <f>+GG!HD29</f>
        <v>2853.1918519099368</v>
      </c>
      <c r="HE21" s="342">
        <f>+GG!HE29</f>
        <v>3084.9259383954795</v>
      </c>
      <c r="HF21" s="342">
        <f>+GG!HF29</f>
        <v>3004.1628061908918</v>
      </c>
      <c r="HG21" s="342">
        <f>+GG!HG29</f>
        <v>3309.6786106235081</v>
      </c>
      <c r="HH21" s="342">
        <f>+GG!HH29</f>
        <v>2826.0715598019724</v>
      </c>
      <c r="HI21" s="342">
        <f>+GG!HI29</f>
        <v>3228.4533049652423</v>
      </c>
      <c r="HJ21" s="342">
        <f>+GG!HJ29</f>
        <v>3261.0289061161907</v>
      </c>
      <c r="HK21" s="342">
        <f>+GG!HK29</f>
        <v>3098.613081703952</v>
      </c>
      <c r="HL21" s="342">
        <f>+GG!HL29</f>
        <v>2944.021970744363</v>
      </c>
      <c r="HM21" s="342">
        <f>+GG!HM29</f>
        <v>3789.5651157138636</v>
      </c>
    </row>
    <row r="22" spans="1:221" s="114" customFormat="1" x14ac:dyDescent="0.2">
      <c r="B22" s="138" t="s">
        <v>22</v>
      </c>
      <c r="C22" s="340"/>
      <c r="D22" s="343">
        <v>33507.432734243128</v>
      </c>
      <c r="E22" s="343">
        <v>34549.722239148883</v>
      </c>
      <c r="F22" s="343">
        <v>30608.731986604893</v>
      </c>
      <c r="G22" s="343">
        <v>29490.046770930803</v>
      </c>
      <c r="H22" s="343">
        <v>29048.294548358739</v>
      </c>
      <c r="I22" s="343">
        <v>30492.917957034151</v>
      </c>
      <c r="J22" s="343">
        <v>30821.145198203194</v>
      </c>
      <c r="K22" s="343">
        <v>27492.218499826471</v>
      </c>
      <c r="L22" s="343">
        <v>29324.122640210568</v>
      </c>
      <c r="M22" s="343">
        <v>30169.343712376125</v>
      </c>
      <c r="N22" s="343">
        <v>27048.940882001298</v>
      </c>
      <c r="O22" s="343">
        <v>27557.956850121689</v>
      </c>
      <c r="P22" s="343">
        <v>7225.3841761245158</v>
      </c>
      <c r="Q22" s="343">
        <v>7737.6975400454157</v>
      </c>
      <c r="R22" s="343">
        <v>8189.1986456559425</v>
      </c>
      <c r="S22" s="343">
        <v>10355.152372417253</v>
      </c>
      <c r="T22" s="343">
        <v>7400.542450337588</v>
      </c>
      <c r="U22" s="343">
        <v>8168.044914174945</v>
      </c>
      <c r="V22" s="343">
        <v>8480.9374291518579</v>
      </c>
      <c r="W22" s="343">
        <v>10500.197445484495</v>
      </c>
      <c r="X22" s="343">
        <v>6817.6167617127176</v>
      </c>
      <c r="Y22" s="343">
        <v>7756.3398639625866</v>
      </c>
      <c r="Z22" s="343">
        <v>6874.01047243833</v>
      </c>
      <c r="AA22" s="343">
        <v>9160.7648884912578</v>
      </c>
      <c r="AB22" s="343">
        <v>6279.8599627016793</v>
      </c>
      <c r="AC22" s="343">
        <v>6507.5279717495623</v>
      </c>
      <c r="AD22" s="343">
        <v>7325.2566120751972</v>
      </c>
      <c r="AE22" s="343">
        <v>9377.4022244043626</v>
      </c>
      <c r="AF22" s="343">
        <v>6636.737443818799</v>
      </c>
      <c r="AG22" s="343">
        <v>6792.9506909071679</v>
      </c>
      <c r="AH22" s="343">
        <v>6140.7069139795276</v>
      </c>
      <c r="AI22" s="343">
        <v>9477.8994996532401</v>
      </c>
      <c r="AJ22" s="343">
        <v>6422.3834576057479</v>
      </c>
      <c r="AK22" s="343">
        <v>7323.9799051754508</v>
      </c>
      <c r="AL22" s="343">
        <v>7419.5615383401891</v>
      </c>
      <c r="AM22" s="343">
        <v>9326.9930559127679</v>
      </c>
      <c r="AN22" s="343">
        <v>6488.4591651083447</v>
      </c>
      <c r="AO22" s="343">
        <v>7703.9255295921166</v>
      </c>
      <c r="AP22" s="343">
        <v>7532.0085628530314</v>
      </c>
      <c r="AQ22" s="343">
        <v>9096.7519406497031</v>
      </c>
      <c r="AR22" s="343">
        <v>6468.2009859113759</v>
      </c>
      <c r="AS22" s="343">
        <v>6963.7173733332511</v>
      </c>
      <c r="AT22" s="343">
        <v>6201.0442468156698</v>
      </c>
      <c r="AU22" s="343">
        <v>7859.2558937661761</v>
      </c>
      <c r="AV22" s="343">
        <v>6170.3000862442623</v>
      </c>
      <c r="AW22" s="343">
        <v>7025.4794187688994</v>
      </c>
      <c r="AX22" s="343">
        <v>6864.5375477798843</v>
      </c>
      <c r="AY22" s="343">
        <v>9263.8055874175261</v>
      </c>
      <c r="AZ22" s="343">
        <v>7044.6056565835916</v>
      </c>
      <c r="BA22" s="343">
        <v>7990.1407592326696</v>
      </c>
      <c r="BB22" s="343">
        <v>7300.0822344882208</v>
      </c>
      <c r="BC22" s="343">
        <v>7834.5150620716449</v>
      </c>
      <c r="BD22" s="343">
        <v>5914.3138727080186</v>
      </c>
      <c r="BE22" s="343">
        <v>6653.099161877446</v>
      </c>
      <c r="BF22" s="343">
        <v>6682.1719850803547</v>
      </c>
      <c r="BG22" s="343">
        <v>7799.3558623354802</v>
      </c>
      <c r="BH22" s="343">
        <v>5861.9946329503073</v>
      </c>
      <c r="BI22" s="343">
        <v>6285.6449913419465</v>
      </c>
      <c r="BJ22" s="343">
        <v>7280.7364418324032</v>
      </c>
      <c r="BK22" s="343">
        <v>8129.5807839970275</v>
      </c>
      <c r="BL22" s="343">
        <v>6866.1535765359849</v>
      </c>
      <c r="BM22" s="343">
        <v>6927.2291223302636</v>
      </c>
      <c r="BN22" s="343">
        <v>7510.1738038924896</v>
      </c>
      <c r="BO22" s="344">
        <f>+GC!BO26</f>
        <v>2010.4458283853778</v>
      </c>
      <c r="BP22" s="344">
        <f>+GC!BP26</f>
        <v>2576.8886346145437</v>
      </c>
      <c r="BQ22" s="344">
        <f>+GC!BQ26</f>
        <v>2638.0497131245947</v>
      </c>
      <c r="BR22" s="344">
        <f>+GC!BR26</f>
        <v>2585.0579700515204</v>
      </c>
      <c r="BS22" s="344">
        <f>+GC!BS26</f>
        <v>2464.6649920902269</v>
      </c>
      <c r="BT22" s="344">
        <f>+GC!BT26</f>
        <v>2687.9745779036689</v>
      </c>
      <c r="BU22" s="344">
        <f>+GC!BU26</f>
        <v>2415.7879680623078</v>
      </c>
      <c r="BV22" s="344">
        <f>+GC!BV26</f>
        <v>2841.31935104797</v>
      </c>
      <c r="BW22" s="344">
        <f>+GC!BW26</f>
        <v>2932.0913265456647</v>
      </c>
      <c r="BX22" s="344">
        <f>+GC!BX26</f>
        <v>3094.7093047409835</v>
      </c>
      <c r="BY22" s="344">
        <f>+GC!BY26</f>
        <v>3163.7554072410539</v>
      </c>
      <c r="BZ22" s="344">
        <f>+GC!BZ26</f>
        <v>4096.6876604352155</v>
      </c>
      <c r="CA22" s="344">
        <f>+GC!CA26</f>
        <v>2241.7626176088384</v>
      </c>
      <c r="CB22" s="344">
        <f>+GC!CB26</f>
        <v>2596.2392827361973</v>
      </c>
      <c r="CC22" s="344">
        <f>+GC!CC26</f>
        <v>2562.5405499925519</v>
      </c>
      <c r="CD22" s="344">
        <f>+GC!CD26</f>
        <v>2963.6090973525761</v>
      </c>
      <c r="CE22" s="344">
        <f>+GC!CE26</f>
        <v>2493.7420439774414</v>
      </c>
      <c r="CF22" s="344">
        <f>+GC!CF26</f>
        <v>2710.693772844927</v>
      </c>
      <c r="CG22" s="344">
        <f>+GC!CG26</f>
        <v>2789.6234162033265</v>
      </c>
      <c r="CH22" s="344">
        <f>+GC!CH26</f>
        <v>2702.6820998881331</v>
      </c>
      <c r="CI22" s="344">
        <f>+GC!CI26</f>
        <v>2988.6319130603979</v>
      </c>
      <c r="CJ22" s="344">
        <f>+GC!CJ26</f>
        <v>3141.3317609361952</v>
      </c>
      <c r="CK22" s="344">
        <f>+GC!CK26</f>
        <v>3136.4882910966453</v>
      </c>
      <c r="CL22" s="344">
        <f>+GC!CL26</f>
        <v>4222.3773934516539</v>
      </c>
      <c r="CM22" s="344">
        <f>+GC!CM26</f>
        <v>1697.5947037350074</v>
      </c>
      <c r="CN22" s="344">
        <f>+GC!CN26</f>
        <v>2406.855390769394</v>
      </c>
      <c r="CO22" s="344">
        <f>+GC!CO26</f>
        <v>2713.1666672083156</v>
      </c>
      <c r="CP22" s="344">
        <f>+GC!CP26</f>
        <v>2328.0934118905752</v>
      </c>
      <c r="CQ22" s="344">
        <f>+GC!CQ26</f>
        <v>2680.5398560867775</v>
      </c>
      <c r="CR22" s="344">
        <f>+GC!CR26</f>
        <v>2747.706595985233</v>
      </c>
      <c r="CS22" s="344">
        <f>+GC!CS26</f>
        <v>2587.0664110439589</v>
      </c>
      <c r="CT22" s="344">
        <f>+GC!CT26</f>
        <v>2066.5385397228711</v>
      </c>
      <c r="CU22" s="344">
        <f>+GC!CU26</f>
        <v>2220.4055216714996</v>
      </c>
      <c r="CV22" s="344">
        <f>+GC!CV26</f>
        <v>2493.4233797405032</v>
      </c>
      <c r="CW22" s="344">
        <f>+GC!CW26</f>
        <v>2136.8206459616508</v>
      </c>
      <c r="CX22" s="344">
        <f>+GC!CX26</f>
        <v>4530.5208627891043</v>
      </c>
      <c r="CY22" s="344">
        <f>+GC!CY26</f>
        <v>1561.7993744186124</v>
      </c>
      <c r="CZ22" s="344">
        <f>+GC!CZ26</f>
        <v>2122.0603487641933</v>
      </c>
      <c r="DA22" s="344">
        <f>+GC!DA26</f>
        <v>2596.0002395188731</v>
      </c>
      <c r="DB22" s="344">
        <f>+GC!DB26</f>
        <v>2249.1731898140056</v>
      </c>
      <c r="DC22" s="344">
        <f>+GC!DC26</f>
        <v>1764.3486524227449</v>
      </c>
      <c r="DD22" s="344">
        <f>+GC!DD26</f>
        <v>2494.0061295128116</v>
      </c>
      <c r="DE22" s="344">
        <f>+GC!DE26</f>
        <v>2268.0148320357034</v>
      </c>
      <c r="DF22" s="344">
        <f>+GC!DF26</f>
        <v>2417.3690701870787</v>
      </c>
      <c r="DG22" s="344">
        <f>+GC!DG26</f>
        <v>2639.872709852415</v>
      </c>
      <c r="DH22" s="344">
        <f>+GC!DH26</f>
        <v>2251.1127372836172</v>
      </c>
      <c r="DI22" s="344">
        <f>+GC!DI26</f>
        <v>2760.6584332522634</v>
      </c>
      <c r="DJ22" s="344">
        <f>+GC!DJ26</f>
        <v>4365.6310538684811</v>
      </c>
      <c r="DK22" s="344">
        <f>+GC!DK26</f>
        <v>1595.3706021636035</v>
      </c>
      <c r="DL22" s="344">
        <f>+GC!DL26</f>
        <v>2112.5604307822559</v>
      </c>
      <c r="DM22" s="344">
        <f>+GC!DM26</f>
        <v>2928.8064108729395</v>
      </c>
      <c r="DN22" s="344">
        <f>+GC!DN26</f>
        <v>2370.5450893653806</v>
      </c>
      <c r="DO22" s="344">
        <f>+GC!DO26</f>
        <v>2179.4332379370653</v>
      </c>
      <c r="DP22" s="344">
        <f>+GC!DP26</f>
        <v>2242.972363604722</v>
      </c>
      <c r="DQ22" s="344">
        <f>+GC!DQ26</f>
        <v>1861.6042124351675</v>
      </c>
      <c r="DR22" s="344">
        <f>+GC!DR26</f>
        <v>2157.9699115328795</v>
      </c>
      <c r="DS22" s="344">
        <f>+GC!DS26</f>
        <v>2121.1327900114802</v>
      </c>
      <c r="DT22" s="344">
        <f>+GC!DT26</f>
        <v>2394.2246672804795</v>
      </c>
      <c r="DU22" s="344">
        <f>+GC!DU26</f>
        <v>2582.9672493654793</v>
      </c>
      <c r="DV22" s="344">
        <f>+GC!DV26</f>
        <v>4500.7075830072808</v>
      </c>
      <c r="DW22" s="344">
        <f>+GC!DW26</f>
        <v>1643.4698966348774</v>
      </c>
      <c r="DX22" s="344">
        <f>+GC!DX26</f>
        <v>1993.8160271001404</v>
      </c>
      <c r="DY22" s="344">
        <f>+GC!DY26</f>
        <v>2785.0975338707303</v>
      </c>
      <c r="DZ22" s="344">
        <f>+GC!DZ26</f>
        <v>2674.7523183709714</v>
      </c>
      <c r="EA22" s="344">
        <f>+GC!EA26</f>
        <v>2416.3966834777402</v>
      </c>
      <c r="EB22" s="344">
        <f>+GC!EB26</f>
        <v>2232.8309033267396</v>
      </c>
      <c r="EC22" s="344">
        <f>+GC!EC26</f>
        <v>2333.0264372064876</v>
      </c>
      <c r="ED22" s="344">
        <f>+GC!ED26</f>
        <v>2501.7274888761613</v>
      </c>
      <c r="EE22" s="344">
        <f>+GC!EE26</f>
        <v>2584.8076122575403</v>
      </c>
      <c r="EF22" s="344">
        <f>+GC!EF26</f>
        <v>2426.6031936279405</v>
      </c>
      <c r="EG22" s="344">
        <f>+GC!EG26</f>
        <v>2395.581957260446</v>
      </c>
      <c r="EH22" s="344">
        <f>+GC!EH26</f>
        <v>4504.8079050243805</v>
      </c>
      <c r="EI22" s="344">
        <f>+GC!EI26</f>
        <v>2086.9110118161757</v>
      </c>
      <c r="EJ22" s="344">
        <f>+GC!EJ26</f>
        <v>2151.2950254340913</v>
      </c>
      <c r="EK22" s="344">
        <f>+GC!EK26</f>
        <v>2250.2531278580777</v>
      </c>
      <c r="EL22" s="344">
        <f>+GC!EL26</f>
        <v>2627.2675827707858</v>
      </c>
      <c r="EM22" s="344">
        <f>+GC!EM26</f>
        <v>2585.5804954872387</v>
      </c>
      <c r="EN22" s="344">
        <f>+GC!EN26</f>
        <v>2491.0774513340921</v>
      </c>
      <c r="EO22" s="344">
        <f>+GC!EO26</f>
        <v>2639.8789889776804</v>
      </c>
      <c r="EP22" s="344">
        <f>+GC!EP26</f>
        <v>2353.258935727933</v>
      </c>
      <c r="EQ22" s="344">
        <f>+GC!EQ26</f>
        <v>2538.8706381474176</v>
      </c>
      <c r="ER22" s="344">
        <f>+GC!ER26</f>
        <v>2368.2164476417515</v>
      </c>
      <c r="ES22" s="344">
        <f>+GC!ES26</f>
        <v>2311.2100395826069</v>
      </c>
      <c r="ET22" s="344">
        <f>+GC!ET26</f>
        <v>4417.3254534253447</v>
      </c>
      <c r="EU22" s="344">
        <f>+GC!EU26</f>
        <v>2061.8036449222118</v>
      </c>
      <c r="EV22" s="344">
        <f>+GC!EV26</f>
        <v>2138.3281909968791</v>
      </c>
      <c r="EW22" s="344">
        <f>+GC!EW26</f>
        <v>2268.069149992285</v>
      </c>
      <c r="EX22" s="344">
        <f>+GC!EX26</f>
        <v>2190.4018942337893</v>
      </c>
      <c r="EY22" s="344">
        <f>+GC!EY26</f>
        <v>2629.0318473127672</v>
      </c>
      <c r="EZ22" s="344">
        <f>+GC!EZ26</f>
        <v>2144.283631786695</v>
      </c>
      <c r="FA22" s="344">
        <f>+GC!FA26</f>
        <v>2104.428527159871</v>
      </c>
      <c r="FB22" s="344">
        <f>+GC!FB26</f>
        <v>2309.5306693699122</v>
      </c>
      <c r="FC22" s="344">
        <f>+GC!FC26</f>
        <v>1787.0850502858866</v>
      </c>
      <c r="FD22" s="344">
        <f>+GC!FD26</f>
        <v>2129.9494893756382</v>
      </c>
      <c r="FE22" s="344">
        <f>+GC!FE26</f>
        <v>2104.774720698053</v>
      </c>
      <c r="FF22" s="344">
        <f>+GC!FF26</f>
        <v>3624.5316836924849</v>
      </c>
      <c r="FG22" s="344">
        <f>+GC!FG26</f>
        <v>1876.5178913114701</v>
      </c>
      <c r="FH22" s="344">
        <f>+GC!FH26</f>
        <v>1864.1417765870237</v>
      </c>
      <c r="FI22" s="344">
        <f>+GC!FI26</f>
        <v>2429.6404183457689</v>
      </c>
      <c r="FJ22" s="344">
        <f>+GC!FJ26</f>
        <v>2266.1408728391007</v>
      </c>
      <c r="FK22" s="344">
        <f>+GC!FK26</f>
        <v>2359.4352182266034</v>
      </c>
      <c r="FL22" s="344">
        <f>+GC!FL26</f>
        <v>2399.9033277031949</v>
      </c>
      <c r="FM22" s="344">
        <f>+GC!FM26</f>
        <v>2387.5793100746278</v>
      </c>
      <c r="FN22" s="344">
        <f>+GC!FN26</f>
        <v>2504.9277320457672</v>
      </c>
      <c r="FO22" s="344">
        <f>+GC!FO26</f>
        <v>1972.0305056594893</v>
      </c>
      <c r="FP22" s="344">
        <f>+GC!FP26</f>
        <v>2446.7262475496782</v>
      </c>
      <c r="FQ22" s="344">
        <f>+GC!FQ26</f>
        <v>2283.6038219993366</v>
      </c>
      <c r="FR22" s="344">
        <f>+GC!FR26</f>
        <v>4533.4755178685127</v>
      </c>
      <c r="FS22" s="344">
        <f>+GC!FS26</f>
        <v>1877.8977920151567</v>
      </c>
      <c r="FT22" s="344">
        <f>+GC!FT26</f>
        <v>2552.2297311956318</v>
      </c>
      <c r="FU22" s="344">
        <f>+GC!FU26</f>
        <v>2614.4781333728038</v>
      </c>
      <c r="FV22" s="344">
        <f>+GC!FV26</f>
        <v>2689.7987934859143</v>
      </c>
      <c r="FW22" s="344">
        <f>+GC!FW26</f>
        <v>2233.9448297748954</v>
      </c>
      <c r="FX22" s="344">
        <f>+GC!FX26</f>
        <v>3066.3971359718598</v>
      </c>
      <c r="FY22" s="344">
        <f>+GC!FY26</f>
        <v>2590.7858871680578</v>
      </c>
      <c r="FZ22" s="344">
        <f>+GC!FZ26</f>
        <v>2741.2636864348774</v>
      </c>
      <c r="GA22" s="344">
        <f>+GC!GA26</f>
        <v>1968.0326608852858</v>
      </c>
      <c r="GB22" s="344">
        <f>+GC!GB26</f>
        <v>2132.6616590504304</v>
      </c>
      <c r="GC22" s="344">
        <f>+GC!GC26</f>
        <v>2287.3373964986313</v>
      </c>
      <c r="GD22" s="344">
        <f>+GC!GD26</f>
        <v>3414.5160065225823</v>
      </c>
      <c r="GE22" s="344">
        <f>+GC!GE26</f>
        <v>1577.6272626920254</v>
      </c>
      <c r="GF22" s="344">
        <f>+GC!GF26</f>
        <v>2193.3556883550345</v>
      </c>
      <c r="GG22" s="344">
        <f>+GC!GG26</f>
        <v>2143.3309216609587</v>
      </c>
      <c r="GH22" s="344">
        <f>+GC!GH26</f>
        <v>2172.4450998353846</v>
      </c>
      <c r="GI22" s="344">
        <f>+GC!GI26</f>
        <v>2352.3089859071724</v>
      </c>
      <c r="GJ22" s="344">
        <f>+GC!GJ26</f>
        <v>2128.3450761348881</v>
      </c>
      <c r="GK22" s="344">
        <f>+GC!GK26</f>
        <v>2199.1284403478012</v>
      </c>
      <c r="GL22" s="344">
        <f>+GC!GL26</f>
        <v>2389.9100851376938</v>
      </c>
      <c r="GM22" s="344">
        <f>+GC!GM26</f>
        <v>2093.1334595948592</v>
      </c>
      <c r="GN22" s="344">
        <f>+GC!GN26</f>
        <v>2213.3022233263282</v>
      </c>
      <c r="GO22" s="344">
        <f>+GC!GO26</f>
        <v>2486.280053860889</v>
      </c>
      <c r="GP22" s="344">
        <f>+GC!GP26</f>
        <v>3099.773585148263</v>
      </c>
      <c r="GQ22" s="344">
        <f>+GC!GQ26</f>
        <v>1886.4590145727054</v>
      </c>
      <c r="GR22" s="344">
        <f>+GC!GR26</f>
        <v>1907.6130269617722</v>
      </c>
      <c r="GS22" s="344">
        <f>+GC!GS26</f>
        <v>2067.9225914158301</v>
      </c>
      <c r="GT22" s="344">
        <f>+GC!GT26</f>
        <v>2018.3582091501059</v>
      </c>
      <c r="GU22" s="344">
        <f>+GC!GU26</f>
        <v>2247.6391520776651</v>
      </c>
      <c r="GV22" s="344">
        <f>+GC!GV26</f>
        <v>2019.6476301141756</v>
      </c>
      <c r="GW22" s="344">
        <f>+GC!GW26</f>
        <v>2793.8501587611131</v>
      </c>
      <c r="GX22" s="344">
        <f>+GC!GX26</f>
        <v>2328.3919749049755</v>
      </c>
      <c r="GY22" s="344">
        <f>+GC!GY26</f>
        <v>2158.4943081663146</v>
      </c>
      <c r="GZ22" s="344">
        <f>+GC!GZ26</f>
        <v>2166.0155105474919</v>
      </c>
      <c r="HA22" s="344">
        <f>+GC!HA26</f>
        <v>2638.466413295685</v>
      </c>
      <c r="HB22" s="344">
        <f>+GC!HB26</f>
        <v>3325.0988601538506</v>
      </c>
      <c r="HC22" s="344">
        <f>+GC!HC26</f>
        <v>2200.6507330091281</v>
      </c>
      <c r="HD22" s="344">
        <f>+GC!HD26</f>
        <v>2250.4305826691566</v>
      </c>
      <c r="HE22" s="344">
        <f>+GC!HE26</f>
        <v>2415.0722608577007</v>
      </c>
      <c r="HF22" s="344">
        <f>+GC!HF26</f>
        <v>2378.3219742317292</v>
      </c>
      <c r="HG22" s="344">
        <f>+GC!HG26</f>
        <v>2406.7320122019428</v>
      </c>
      <c r="HH22" s="344">
        <f>+GC!HH26</f>
        <v>2142.1751358965926</v>
      </c>
      <c r="HI22" s="344">
        <f>+GC!HI26</f>
        <v>2473.643037637315</v>
      </c>
      <c r="HJ22" s="344">
        <f>+GC!HJ26</f>
        <v>2483.9761823173385</v>
      </c>
      <c r="HK22" s="344">
        <f>+GC!HK26</f>
        <v>2552.5545839378365</v>
      </c>
      <c r="HL22" s="344">
        <f>+GC!HL26</f>
        <v>2377.5827849699581</v>
      </c>
      <c r="HM22" s="344">
        <f>+GC!HM26</f>
        <v>3173.0647235315801</v>
      </c>
    </row>
    <row r="23" spans="1:221" s="114" customFormat="1" x14ac:dyDescent="0.2">
      <c r="B23" s="345" t="s">
        <v>120</v>
      </c>
      <c r="C23" s="340"/>
      <c r="D23" s="346">
        <v>31833.32762244096</v>
      </c>
      <c r="E23" s="346">
        <v>32956.587427395658</v>
      </c>
      <c r="F23" s="346">
        <v>29162.656986604892</v>
      </c>
      <c r="G23" s="346">
        <v>28038.626597250797</v>
      </c>
      <c r="H23" s="346">
        <v>27662.875852111116</v>
      </c>
      <c r="I23" s="346">
        <v>28988.590772910997</v>
      </c>
      <c r="J23" s="346">
        <v>29414.408928917932</v>
      </c>
      <c r="K23" s="346">
        <v>26259.769817628025</v>
      </c>
      <c r="L23" s="346">
        <v>28088.651021738733</v>
      </c>
      <c r="M23" s="346">
        <v>28805.915288324108</v>
      </c>
      <c r="N23" s="346">
        <v>25857.334615598626</v>
      </c>
      <c r="O23" s="346">
        <v>26009.107217118504</v>
      </c>
      <c r="P23" s="346">
        <v>6812.7501209192769</v>
      </c>
      <c r="Q23" s="346">
        <v>7307.8781590727285</v>
      </c>
      <c r="R23" s="346">
        <v>7769.5278572251646</v>
      </c>
      <c r="S23" s="346">
        <v>9943.1714852237892</v>
      </c>
      <c r="T23" s="346">
        <v>7002.4838944443673</v>
      </c>
      <c r="U23" s="346">
        <v>7768.0320555849439</v>
      </c>
      <c r="V23" s="346">
        <v>8078.4270318818581</v>
      </c>
      <c r="W23" s="346">
        <v>10107.644445484493</v>
      </c>
      <c r="X23" s="346">
        <v>6448.8307617127175</v>
      </c>
      <c r="Y23" s="346">
        <v>7393.5408639625857</v>
      </c>
      <c r="Z23" s="346">
        <v>6517.2284724383298</v>
      </c>
      <c r="AA23" s="346">
        <v>8803.0568884912573</v>
      </c>
      <c r="AB23" s="346">
        <v>5922.8224534216788</v>
      </c>
      <c r="AC23" s="346">
        <v>6143.1889717495624</v>
      </c>
      <c r="AD23" s="346">
        <v>6953.6641794651969</v>
      </c>
      <c r="AE23" s="346">
        <v>9018.9509926143601</v>
      </c>
      <c r="AF23" s="346">
        <v>6303.6581048287499</v>
      </c>
      <c r="AG23" s="346">
        <v>6443.6318040696078</v>
      </c>
      <c r="AH23" s="346">
        <v>5796.3433221395271</v>
      </c>
      <c r="AI23" s="346">
        <v>9119.2426210732374</v>
      </c>
      <c r="AJ23" s="346">
        <v>6047.033697006801</v>
      </c>
      <c r="AK23" s="346">
        <v>6943.0407773743991</v>
      </c>
      <c r="AL23" s="346">
        <v>7034.1722929644002</v>
      </c>
      <c r="AM23" s="346">
        <v>8964.3440055653991</v>
      </c>
      <c r="AN23" s="346">
        <v>6134.1619354404502</v>
      </c>
      <c r="AO23" s="346">
        <v>7348.8034412658008</v>
      </c>
      <c r="AP23" s="346">
        <v>7175.1359996103984</v>
      </c>
      <c r="AQ23" s="346">
        <v>8756.3075526012817</v>
      </c>
      <c r="AR23" s="346">
        <v>6108.9207149734812</v>
      </c>
      <c r="AS23" s="346">
        <v>6731.6619237906198</v>
      </c>
      <c r="AT23" s="346">
        <v>5879.5803272846169</v>
      </c>
      <c r="AU23" s="346">
        <v>7539.606851579304</v>
      </c>
      <c r="AV23" s="346">
        <v>5854.5957470326839</v>
      </c>
      <c r="AW23" s="346">
        <v>6700.4148576162679</v>
      </c>
      <c r="AX23" s="346">
        <v>6536.8715941877799</v>
      </c>
      <c r="AY23" s="346">
        <v>8996.7688229020005</v>
      </c>
      <c r="AZ23" s="346">
        <v>6705.6047331688551</v>
      </c>
      <c r="BA23" s="346">
        <v>7657.719822991091</v>
      </c>
      <c r="BB23" s="346">
        <v>6955.0813529293573</v>
      </c>
      <c r="BC23" s="346">
        <v>7487.5093792348016</v>
      </c>
      <c r="BD23" s="346">
        <v>5624.3693291111758</v>
      </c>
      <c r="BE23" s="346">
        <v>6355.7049334500771</v>
      </c>
      <c r="BF23" s="346">
        <v>6378.5266405250914</v>
      </c>
      <c r="BG23" s="346">
        <v>7498.733712512284</v>
      </c>
      <c r="BH23" s="346">
        <v>5562.6678068771507</v>
      </c>
      <c r="BI23" s="346">
        <v>5978.1456673945495</v>
      </c>
      <c r="BJ23" s="346">
        <v>6667.3543540045084</v>
      </c>
      <c r="BK23" s="346">
        <v>7800.9393888422919</v>
      </c>
      <c r="BL23" s="346">
        <v>6517.1199497038806</v>
      </c>
      <c r="BM23" s="346">
        <v>6591.8868943144744</v>
      </c>
      <c r="BN23" s="346">
        <v>7171.8440721688057</v>
      </c>
      <c r="BO23" s="129">
        <f>+PGE!BO29</f>
        <v>1865.7481796744009</v>
      </c>
      <c r="BP23" s="129">
        <f>+PGE!BP29</f>
        <v>2448.2301054960249</v>
      </c>
      <c r="BQ23" s="129">
        <f>+PGE!BQ29</f>
        <v>2498.7718357488511</v>
      </c>
      <c r="BR23" s="129">
        <f>+PGE!BR29</f>
        <v>2441.8532838380725</v>
      </c>
      <c r="BS23" s="129">
        <f>+PGE!BS29</f>
        <v>2320.0860842329471</v>
      </c>
      <c r="BT23" s="129">
        <f>+PGE!BT29</f>
        <v>2545.9387910017085</v>
      </c>
      <c r="BU23" s="129">
        <f>+PGE!BU29</f>
        <v>2271.505923468088</v>
      </c>
      <c r="BV23" s="129">
        <f>+PGE!BV29</f>
        <v>2700.14775831721</v>
      </c>
      <c r="BW23" s="129">
        <f>+PGE!BW29</f>
        <v>2797.8741754398675</v>
      </c>
      <c r="BX23" s="129">
        <f>+PGE!BX29</f>
        <v>2955.0430880394579</v>
      </c>
      <c r="BY23" s="129">
        <f>+PGE!BY29</f>
        <v>3029.2024876151577</v>
      </c>
      <c r="BZ23" s="129">
        <f>+PGE!BZ29</f>
        <v>3958.9259095691737</v>
      </c>
      <c r="CA23" s="129">
        <f>+PGE!CA29</f>
        <v>2104.2231484105555</v>
      </c>
      <c r="CB23" s="129">
        <f>+PGE!CB29</f>
        <v>2471.82094585916</v>
      </c>
      <c r="CC23" s="129">
        <f>+PGE!CC29</f>
        <v>2426.4398001746522</v>
      </c>
      <c r="CD23" s="129">
        <f>+PGE!CD29</f>
        <v>2832.6029118325755</v>
      </c>
      <c r="CE23" s="129">
        <f>+PGE!CE29</f>
        <v>2356.7806856574412</v>
      </c>
      <c r="CF23" s="129">
        <f>+PGE!CF29</f>
        <v>2578.6484580949273</v>
      </c>
      <c r="CG23" s="129">
        <f>+PGE!CG29</f>
        <v>2654.1398215733266</v>
      </c>
      <c r="CH23" s="129">
        <f>+PGE!CH29</f>
        <v>2565.9259538881329</v>
      </c>
      <c r="CI23" s="129">
        <f>+PGE!CI29</f>
        <v>2858.3612564203986</v>
      </c>
      <c r="CJ23" s="129">
        <f>+PGE!CJ29</f>
        <v>3007.419760936195</v>
      </c>
      <c r="CK23" s="129">
        <f>+PGE!CK29</f>
        <v>3001.0422910966454</v>
      </c>
      <c r="CL23" s="129">
        <f>+PGE!CL29</f>
        <v>4099.1823934516533</v>
      </c>
      <c r="CM23" s="129">
        <f>+PGE!CM29</f>
        <v>1572.5727037350075</v>
      </c>
      <c r="CN23" s="129">
        <f>+PGE!CN29</f>
        <v>2291.5343907693941</v>
      </c>
      <c r="CO23" s="129">
        <f>+PGE!CO29</f>
        <v>2584.7236672083163</v>
      </c>
      <c r="CP23" s="129">
        <f>+PGE!CP29</f>
        <v>2205.7184118905752</v>
      </c>
      <c r="CQ23" s="129">
        <f>+PGE!CQ29</f>
        <v>2558.8578560867772</v>
      </c>
      <c r="CR23" s="129">
        <f>+PGE!CR29</f>
        <v>2628.9645959852328</v>
      </c>
      <c r="CS23" s="129">
        <f>+PGE!CS29</f>
        <v>2466.6414110439591</v>
      </c>
      <c r="CT23" s="129">
        <f>+PGE!CT29</f>
        <v>1946.0655397228713</v>
      </c>
      <c r="CU23" s="129">
        <f>+PGE!CU29</f>
        <v>2104.5215216714996</v>
      </c>
      <c r="CV23" s="129">
        <f>+PGE!CV29</f>
        <v>2375.0103797405031</v>
      </c>
      <c r="CW23" s="129">
        <f>+PGE!CW29</f>
        <v>2020.6326459616507</v>
      </c>
      <c r="CX23" s="129">
        <f>+PGE!CX29</f>
        <v>4407.4138627891034</v>
      </c>
      <c r="CY23" s="129">
        <f>+PGE!CY29</f>
        <v>1438.1643744186122</v>
      </c>
      <c r="CZ23" s="129">
        <f>+PGE!CZ29</f>
        <v>2008.6442813941931</v>
      </c>
      <c r="DA23" s="129">
        <f>+PGE!DA29</f>
        <v>2476.0137976088731</v>
      </c>
      <c r="DB23" s="129">
        <f>+PGE!DB29</f>
        <v>2131.0131898140057</v>
      </c>
      <c r="DC23" s="129">
        <f>+PGE!DC29</f>
        <v>1639.9056524227451</v>
      </c>
      <c r="DD23" s="129">
        <f>+PGE!DD29</f>
        <v>2372.2701295128118</v>
      </c>
      <c r="DE23" s="129">
        <f>+PGE!DE29</f>
        <v>2142.2688320357033</v>
      </c>
      <c r="DF23" s="129">
        <f>+PGE!DF29</f>
        <v>2292.2520701870785</v>
      </c>
      <c r="DG23" s="129">
        <f>+PGE!DG29</f>
        <v>2519.143277242415</v>
      </c>
      <c r="DH23" s="129">
        <f>+PGE!DH29</f>
        <v>2131.0245054936172</v>
      </c>
      <c r="DI23" s="129">
        <f>+PGE!DI29</f>
        <v>2644.9254332522632</v>
      </c>
      <c r="DJ23" s="129">
        <f>+PGE!DJ29</f>
        <v>4243.0010538684801</v>
      </c>
      <c r="DK23" s="129">
        <f>+PGE!DK29</f>
        <v>1483.7138074789154</v>
      </c>
      <c r="DL23" s="129">
        <f>+PGE!DL29</f>
        <v>2007.5214464651758</v>
      </c>
      <c r="DM23" s="129">
        <f>+PGE!DM29</f>
        <v>2812.4228508846591</v>
      </c>
      <c r="DN23" s="129">
        <f>+PGE!DN29</f>
        <v>2256.7155646394203</v>
      </c>
      <c r="DO23" s="129">
        <f>+PGE!DO29</f>
        <v>2061.5265111530653</v>
      </c>
      <c r="DP23" s="129">
        <f>+PGE!DP29</f>
        <v>2125.3897282771218</v>
      </c>
      <c r="DQ23" s="129">
        <f>+PGE!DQ29</f>
        <v>1738.8979379251673</v>
      </c>
      <c r="DR23" s="129">
        <f>+PGE!DR29</f>
        <v>2046.7776256328793</v>
      </c>
      <c r="DS23" s="129">
        <f>+PGE!DS29</f>
        <v>2010.6677585814803</v>
      </c>
      <c r="DT23" s="129">
        <f>+PGE!DT29</f>
        <v>2277.0950745504792</v>
      </c>
      <c r="DU23" s="129">
        <f>+PGE!DU29</f>
        <v>2463.9613602554796</v>
      </c>
      <c r="DV23" s="129">
        <f>+PGE!DV29</f>
        <v>4378.1861862672795</v>
      </c>
      <c r="DW23" s="129">
        <f>+PGE!DW29</f>
        <v>1512.9962183506668</v>
      </c>
      <c r="DX23" s="129">
        <f>+PGE!DX29</f>
        <v>1875.242990700667</v>
      </c>
      <c r="DY23" s="129">
        <f>+PGE!DY29</f>
        <v>2658.794487955467</v>
      </c>
      <c r="DZ23" s="129">
        <f>+PGE!DZ29</f>
        <v>2551.1530752388662</v>
      </c>
      <c r="EA23" s="129">
        <f>+PGE!EA29</f>
        <v>2286.4364561482666</v>
      </c>
      <c r="EB23" s="129">
        <f>+PGE!EB29</f>
        <v>2105.4512459872662</v>
      </c>
      <c r="EC23" s="129">
        <f>+PGE!EC29</f>
        <v>2203.1476625080668</v>
      </c>
      <c r="ED23" s="129">
        <f>+PGE!ED29</f>
        <v>2371.1839665482667</v>
      </c>
      <c r="EE23" s="129">
        <f>+PGE!EE29</f>
        <v>2459.8406639080667</v>
      </c>
      <c r="EF23" s="129">
        <f>+PGE!EF29</f>
        <v>2299.0122464384667</v>
      </c>
      <c r="EG23" s="129">
        <f>+PGE!EG29</f>
        <v>2278.8581333588668</v>
      </c>
      <c r="EH23" s="129">
        <f>+PGE!EH29</f>
        <v>4386.4736257680643</v>
      </c>
      <c r="EI23" s="129">
        <f>+PGE!EI29</f>
        <v>1965.1753904893333</v>
      </c>
      <c r="EJ23" s="129">
        <f>+PGE!EJ29</f>
        <v>2039.3497927709336</v>
      </c>
      <c r="EK23" s="129">
        <f>+PGE!EK29</f>
        <v>2129.6367521801831</v>
      </c>
      <c r="EL23" s="129">
        <f>+PGE!EL29</f>
        <v>2511.7356694597338</v>
      </c>
      <c r="EM23" s="129">
        <f>+PGE!EM29</f>
        <v>2464.0600461851332</v>
      </c>
      <c r="EN23" s="129">
        <f>+PGE!EN29</f>
        <v>2373.0077256209343</v>
      </c>
      <c r="EO23" s="129">
        <f>+PGE!EO29</f>
        <v>2518.860185138733</v>
      </c>
      <c r="EP23" s="129">
        <f>+PGE!EP29</f>
        <v>2234.6593765679327</v>
      </c>
      <c r="EQ23" s="129">
        <f>+PGE!EQ29</f>
        <v>2421.6164379037332</v>
      </c>
      <c r="ER23" s="129">
        <f>+PGE!ER29</f>
        <v>2267.387944437015</v>
      </c>
      <c r="ES23" s="129">
        <f>+PGE!ES29</f>
        <v>2193.8276719094488</v>
      </c>
      <c r="ET23" s="129">
        <f>+PGE!ET29</f>
        <v>4295.0919362548175</v>
      </c>
      <c r="EU23" s="129">
        <f>+PGE!EU29</f>
        <v>1941.0473802237907</v>
      </c>
      <c r="EV23" s="129">
        <f>+PGE!EV29</f>
        <v>2025.8309710231949</v>
      </c>
      <c r="EW23" s="129">
        <f>+PGE!EW29</f>
        <v>2142.0423637264958</v>
      </c>
      <c r="EX23" s="129">
        <f>+PGE!EX29</f>
        <v>2144.6504412427366</v>
      </c>
      <c r="EY23" s="129">
        <f>+PGE!EY29</f>
        <v>2543.6361414990829</v>
      </c>
      <c r="EZ23" s="129">
        <f>+PGE!EZ29</f>
        <v>2043.3753410488002</v>
      </c>
      <c r="FA23" s="129">
        <f>+PGE!FA29</f>
        <v>1995.1540564267134</v>
      </c>
      <c r="FB23" s="129">
        <f>+PGE!FB29</f>
        <v>2201.9448206957013</v>
      </c>
      <c r="FC23" s="129">
        <f>+PGE!FC29</f>
        <v>1682.4814501622022</v>
      </c>
      <c r="FD23" s="129">
        <f>+PGE!FD29</f>
        <v>2023.3264462424802</v>
      </c>
      <c r="FE23" s="129">
        <f>+PGE!FE29</f>
        <v>1999.2665999620881</v>
      </c>
      <c r="FF23" s="129">
        <f>+PGE!FF29</f>
        <v>3517.013805374736</v>
      </c>
      <c r="FG23" s="129">
        <f>+PGE!FG29</f>
        <v>1769.9890130567333</v>
      </c>
      <c r="FH23" s="129">
        <f>+PGE!FH29</f>
        <v>1765.7156708022867</v>
      </c>
      <c r="FI23" s="129">
        <f>+PGE!FI29</f>
        <v>2318.891063173664</v>
      </c>
      <c r="FJ23" s="129">
        <f>+PGE!FJ29</f>
        <v>2158.0904361559433</v>
      </c>
      <c r="FK23" s="129">
        <f>+PGE!FK29</f>
        <v>2249.1679994613405</v>
      </c>
      <c r="FL23" s="129">
        <f>+PGE!FL29</f>
        <v>2293.1564219989841</v>
      </c>
      <c r="FM23" s="129">
        <f>+PGE!FM29</f>
        <v>2275.1366274067332</v>
      </c>
      <c r="FN23" s="129">
        <f>+PGE!FN29</f>
        <v>2395.5064376810305</v>
      </c>
      <c r="FO23" s="129">
        <f>+PGE!FO29</f>
        <v>1866.2285291000157</v>
      </c>
      <c r="FP23" s="129">
        <f>+PGE!FP29</f>
        <v>2337.4669813912569</v>
      </c>
      <c r="FQ23" s="129">
        <f>+PGE!FQ29</f>
        <v>2176.745872125126</v>
      </c>
      <c r="FR23" s="129">
        <f>+PGE!FR29</f>
        <v>4482.5559693856176</v>
      </c>
      <c r="FS23" s="129">
        <f>+PGE!FS29</f>
        <v>1757.222746847262</v>
      </c>
      <c r="FT23" s="129">
        <f>+PGE!FT29</f>
        <v>2448.5723367108949</v>
      </c>
      <c r="FU23" s="129">
        <f>+PGE!FU29</f>
        <v>2499.8096496106987</v>
      </c>
      <c r="FV23" s="129">
        <f>+PGE!FV29</f>
        <v>2575.2316654038091</v>
      </c>
      <c r="FW23" s="129">
        <f>+PGE!FW29</f>
        <v>2113.2929523406851</v>
      </c>
      <c r="FX23" s="129">
        <f>+PGE!FX29</f>
        <v>2969.1952052465967</v>
      </c>
      <c r="FY23" s="129">
        <f>+PGE!FY29</f>
        <v>2475.6808015843731</v>
      </c>
      <c r="FZ23" s="129">
        <f>+PGE!FZ29</f>
        <v>2621.767363792856</v>
      </c>
      <c r="GA23" s="129">
        <f>+PGE!GA29</f>
        <v>1857.633187552128</v>
      </c>
      <c r="GB23" s="129">
        <f>+PGE!GB29</f>
        <v>2017.8922849072726</v>
      </c>
      <c r="GC23" s="129">
        <f>+PGE!GC29</f>
        <v>2170.2502130370522</v>
      </c>
      <c r="GD23" s="129">
        <f>+PGE!GD29</f>
        <v>3299.3668812904771</v>
      </c>
      <c r="GE23" s="129">
        <f>+PGE!GE29</f>
        <v>1476.1226620409727</v>
      </c>
      <c r="GF23" s="129">
        <f>+PGE!GF29</f>
        <v>2108.6039835471397</v>
      </c>
      <c r="GG23" s="129">
        <f>+PGE!GG29</f>
        <v>2039.6426835230636</v>
      </c>
      <c r="GH23" s="129">
        <f>+PGE!GH29</f>
        <v>2077.8394848522266</v>
      </c>
      <c r="GI23" s="129">
        <f>+PGE!GI29</f>
        <v>2251.6459768782252</v>
      </c>
      <c r="GJ23" s="129">
        <f>+PGE!GJ29</f>
        <v>2026.2194717196248</v>
      </c>
      <c r="GK23" s="129">
        <f>+PGE!GK29</f>
        <v>2097.2215240588539</v>
      </c>
      <c r="GL23" s="129">
        <f>+PGE!GL29</f>
        <v>2287.0738386408516</v>
      </c>
      <c r="GM23" s="129">
        <f>+PGE!GM29</f>
        <v>1994.2312778253852</v>
      </c>
      <c r="GN23" s="129">
        <f>+PGE!GN29</f>
        <v>2114.0252987826439</v>
      </c>
      <c r="GO23" s="129">
        <f>+PGE!GO29</f>
        <v>2380.2595087945342</v>
      </c>
      <c r="GP23" s="129">
        <f>+PGE!GP29</f>
        <v>3004.4489049351059</v>
      </c>
      <c r="GQ23" s="129">
        <f>+PGE!GQ29</f>
        <v>1779.143931340074</v>
      </c>
      <c r="GR23" s="129">
        <f>+PGE!GR29</f>
        <v>1817.3290813322985</v>
      </c>
      <c r="GS23" s="129">
        <f>+PGE!GS29</f>
        <v>1966.1947942047777</v>
      </c>
      <c r="GT23" s="129">
        <f>+PGE!GT29</f>
        <v>1924.3781432716848</v>
      </c>
      <c r="GU23" s="129">
        <f>+PGE!GU29</f>
        <v>2120.7567554502675</v>
      </c>
      <c r="GV23" s="129">
        <f>+PGE!GV29</f>
        <v>1933.0107686725969</v>
      </c>
      <c r="GW23" s="129">
        <f>+PGE!GW29</f>
        <v>2397.6433775105866</v>
      </c>
      <c r="GX23" s="129">
        <f>+PGE!GX29</f>
        <v>2226.3629877033968</v>
      </c>
      <c r="GY23" s="129">
        <f>+PGE!GY29</f>
        <v>2043.3479887905255</v>
      </c>
      <c r="GZ23" s="129">
        <f>+PGE!GZ29</f>
        <v>2065.6152014880186</v>
      </c>
      <c r="HA23" s="129">
        <f>+PGE!HA29</f>
        <v>2514.8623112983169</v>
      </c>
      <c r="HB23" s="129">
        <f>+PGE!HB29</f>
        <v>3220.4618760559561</v>
      </c>
      <c r="HC23" s="129">
        <f>+PGE!HC29</f>
        <v>2068.3464982591286</v>
      </c>
      <c r="HD23" s="129">
        <f>+PGE!HD29</f>
        <v>2147.5387670138934</v>
      </c>
      <c r="HE23" s="129">
        <f>+PGE!HE29</f>
        <v>2301.2346844308586</v>
      </c>
      <c r="HF23" s="129">
        <f>+PGE!HF29</f>
        <v>2277.4345942622554</v>
      </c>
      <c r="HG23" s="129">
        <f>+PGE!HG29</f>
        <v>2280.0065456151005</v>
      </c>
      <c r="HH23" s="129">
        <f>+PGE!HH29</f>
        <v>2034.4457544371187</v>
      </c>
      <c r="HI23" s="129">
        <f>+PGE!HI29</f>
        <v>2374.7859719025782</v>
      </c>
      <c r="HJ23" s="129">
        <f>+PGE!HJ29</f>
        <v>2370.0243824331278</v>
      </c>
      <c r="HK23" s="129">
        <f>+PGE!HK29</f>
        <v>2427.0337178330997</v>
      </c>
      <c r="HL23" s="129">
        <f>+PGE!HL29</f>
        <v>2286.500162453116</v>
      </c>
      <c r="HM23" s="129">
        <f>+PGE!HM29</f>
        <v>3072.8993521116822</v>
      </c>
    </row>
    <row r="24" spans="1:221" s="114" customFormat="1" x14ac:dyDescent="0.2">
      <c r="B24" s="347" t="s">
        <v>17</v>
      </c>
      <c r="C24" s="340"/>
      <c r="D24" s="348">
        <v>4531.7885835000006</v>
      </c>
      <c r="E24" s="348">
        <v>4716.3835777700006</v>
      </c>
      <c r="F24" s="348">
        <v>5142.0512921600002</v>
      </c>
      <c r="G24" s="348">
        <v>5196.5565367199997</v>
      </c>
      <c r="H24" s="348">
        <v>5396.3957038100007</v>
      </c>
      <c r="I24" s="348">
        <v>6032.9516263699988</v>
      </c>
      <c r="J24" s="348">
        <v>5390.0177335999997</v>
      </c>
      <c r="K24" s="348">
        <v>4549.7131734599998</v>
      </c>
      <c r="L24" s="348">
        <v>5018.1234087599987</v>
      </c>
      <c r="M24" s="348">
        <v>5392.4803463999997</v>
      </c>
      <c r="N24" s="348">
        <v>5470.5397192700002</v>
      </c>
      <c r="O24" s="348">
        <v>5497.1840984749324</v>
      </c>
      <c r="P24" s="348">
        <v>867.07896633999985</v>
      </c>
      <c r="Q24" s="348">
        <v>1077.7791902400004</v>
      </c>
      <c r="R24" s="348">
        <v>1089.1108334099997</v>
      </c>
      <c r="S24" s="348">
        <v>1497.81959351</v>
      </c>
      <c r="T24" s="348">
        <v>945.16163501999995</v>
      </c>
      <c r="U24" s="348">
        <v>1126.1193355799996</v>
      </c>
      <c r="V24" s="348">
        <v>1113.6513225500009</v>
      </c>
      <c r="W24" s="348">
        <v>1531.4512846199996</v>
      </c>
      <c r="X24" s="348">
        <v>942.53494106999983</v>
      </c>
      <c r="Y24" s="348">
        <v>1238.1053979700002</v>
      </c>
      <c r="Z24" s="348">
        <v>1238.48139803</v>
      </c>
      <c r="AA24" s="348">
        <v>1722.929555090001</v>
      </c>
      <c r="AB24" s="348">
        <v>972.13286853</v>
      </c>
      <c r="AC24" s="348">
        <v>1227.5847795199995</v>
      </c>
      <c r="AD24" s="348">
        <v>1200.8733827600004</v>
      </c>
      <c r="AE24" s="348">
        <v>1795.9655059099989</v>
      </c>
      <c r="AF24" s="348">
        <v>1062.0004154600001</v>
      </c>
      <c r="AG24" s="348">
        <v>1300.9255078399997</v>
      </c>
      <c r="AH24" s="348">
        <v>1202.65451805</v>
      </c>
      <c r="AI24" s="348">
        <v>1830.8152624600007</v>
      </c>
      <c r="AJ24" s="348">
        <v>1161.8952786899999</v>
      </c>
      <c r="AK24" s="348">
        <v>1378.5998495399999</v>
      </c>
      <c r="AL24" s="348">
        <v>1621.3288662500004</v>
      </c>
      <c r="AM24" s="348">
        <v>1871.1276318899991</v>
      </c>
      <c r="AN24" s="348">
        <v>1251.0686168899999</v>
      </c>
      <c r="AO24" s="348">
        <v>1308.1829031500001</v>
      </c>
      <c r="AP24" s="348">
        <v>1185.1459023599991</v>
      </c>
      <c r="AQ24" s="348">
        <v>1645.6203112000003</v>
      </c>
      <c r="AR24" s="348">
        <v>1020.9153505999999</v>
      </c>
      <c r="AS24" s="348">
        <v>837.60613910999973</v>
      </c>
      <c r="AT24" s="348">
        <v>1055.3198323000008</v>
      </c>
      <c r="AU24" s="348">
        <v>1635.8718514499994</v>
      </c>
      <c r="AV24" s="348">
        <v>960.4775747299999</v>
      </c>
      <c r="AW24" s="348">
        <v>1093.68931086</v>
      </c>
      <c r="AX24" s="348">
        <v>1162.0062162699996</v>
      </c>
      <c r="AY24" s="348">
        <v>1801.9503068999991</v>
      </c>
      <c r="AZ24" s="348">
        <v>1060.9851161000001</v>
      </c>
      <c r="BA24" s="348">
        <v>1228.48437388</v>
      </c>
      <c r="BB24" s="348">
        <v>1326.0584227599995</v>
      </c>
      <c r="BC24" s="348">
        <v>1776.9524336600007</v>
      </c>
      <c r="BD24" s="348">
        <v>1261.8100324600002</v>
      </c>
      <c r="BE24" s="348">
        <v>1286.57836099</v>
      </c>
      <c r="BF24" s="348">
        <v>1263.9385741700005</v>
      </c>
      <c r="BG24" s="348">
        <v>1658.2127516499995</v>
      </c>
      <c r="BH24" s="348">
        <v>1129.1154478292665</v>
      </c>
      <c r="BI24" s="348">
        <v>1195.7885003043646</v>
      </c>
      <c r="BJ24" s="348">
        <v>1390.4824039567447</v>
      </c>
      <c r="BK24" s="348">
        <v>1781.7977463845559</v>
      </c>
      <c r="BL24" s="348">
        <v>1112.0216891069099</v>
      </c>
      <c r="BM24" s="348">
        <v>1380.1726383401751</v>
      </c>
      <c r="BN24" s="348">
        <v>1416.781074007424</v>
      </c>
      <c r="BO24" s="349">
        <f>+GADS!BO20</f>
        <v>213.28838053000004</v>
      </c>
      <c r="BP24" s="349">
        <f>+GADS!BP20</f>
        <v>276.9306737199999</v>
      </c>
      <c r="BQ24" s="349">
        <f>+GADS!BQ20</f>
        <v>376.85991208999997</v>
      </c>
      <c r="BR24" s="349">
        <f>+GADS!BR20</f>
        <v>413.69771154999989</v>
      </c>
      <c r="BS24" s="349">
        <f>+GADS!BS20</f>
        <v>324.25450501000034</v>
      </c>
      <c r="BT24" s="349">
        <f>+GADS!BT20</f>
        <v>339.82697368000021</v>
      </c>
      <c r="BU24" s="349">
        <f>+GADS!BU20</f>
        <v>352.86321525</v>
      </c>
      <c r="BV24" s="349">
        <f>+GADS!BV20</f>
        <v>380.46986697999989</v>
      </c>
      <c r="BW24" s="349">
        <f>+GADS!BW20</f>
        <v>355.77775117999977</v>
      </c>
      <c r="BX24" s="349">
        <f>+GADS!BX20</f>
        <v>377.99928613000009</v>
      </c>
      <c r="BY24" s="349">
        <f>+GADS!BY20</f>
        <v>400.21663082999976</v>
      </c>
      <c r="BZ24" s="349">
        <f>+GADS!BZ20</f>
        <v>719.60367655000016</v>
      </c>
      <c r="CA24" s="349">
        <f>+GADS!CA20</f>
        <v>238.00204596</v>
      </c>
      <c r="CB24" s="349">
        <f>+GADS!CB20</f>
        <v>334.90934708999998</v>
      </c>
      <c r="CC24" s="349">
        <f>+GADS!CC20</f>
        <v>372.25024196999993</v>
      </c>
      <c r="CD24" s="349">
        <f>+GADS!CD20</f>
        <v>390.31087253000021</v>
      </c>
      <c r="CE24" s="349">
        <f>+GADS!CE20</f>
        <v>324.77257724999964</v>
      </c>
      <c r="CF24" s="349">
        <f>+GADS!CF20</f>
        <v>411.03588579999973</v>
      </c>
      <c r="CG24" s="349">
        <f>+GADS!CG20</f>
        <v>404.41553947000034</v>
      </c>
      <c r="CH24" s="349">
        <f>+GADS!CH20</f>
        <v>356.06753880999997</v>
      </c>
      <c r="CI24" s="349">
        <f>+GADS!CI20</f>
        <v>353.16824427000063</v>
      </c>
      <c r="CJ24" s="349">
        <f>+GADS!CJ20</f>
        <v>386.05692302999933</v>
      </c>
      <c r="CK24" s="349">
        <f>+GADS!CK20</f>
        <v>383.5849432100008</v>
      </c>
      <c r="CL24" s="349">
        <f>+GADS!CL20</f>
        <v>761.80941837999944</v>
      </c>
      <c r="CM24" s="349">
        <f>+GADS!CM20</f>
        <v>202.16173214999998</v>
      </c>
      <c r="CN24" s="349">
        <f>+GADS!CN20</f>
        <v>329.41841617999995</v>
      </c>
      <c r="CO24" s="349">
        <f>+GADS!CO20</f>
        <v>410.95479273999996</v>
      </c>
      <c r="CP24" s="349">
        <f>+GADS!CP20</f>
        <v>388.03519959000033</v>
      </c>
      <c r="CQ24" s="349">
        <f>+GADS!CQ20</f>
        <v>408.01948180999989</v>
      </c>
      <c r="CR24" s="349">
        <f>+GADS!CR20</f>
        <v>442.05071657000013</v>
      </c>
      <c r="CS24" s="349">
        <f>+GADS!CS20</f>
        <v>403.82908489000022</v>
      </c>
      <c r="CT24" s="349">
        <f>+GADS!CT20</f>
        <v>396.46501933999969</v>
      </c>
      <c r="CU24" s="349">
        <f>+GADS!CU20</f>
        <v>438.18729380000002</v>
      </c>
      <c r="CV24" s="349">
        <f>+GADS!CV20</f>
        <v>441.76579368000017</v>
      </c>
      <c r="CW24" s="349">
        <f>+GADS!CW20</f>
        <v>402.13129636999963</v>
      </c>
      <c r="CX24" s="349">
        <f>+GADS!CX20</f>
        <v>879.03246504000106</v>
      </c>
      <c r="CY24" s="349">
        <f>+GADS!CY20</f>
        <v>232.49071921000004</v>
      </c>
      <c r="CZ24" s="349">
        <f>+GADS!CZ20</f>
        <v>328.91014827999987</v>
      </c>
      <c r="DA24" s="349">
        <f>+GADS!DA20</f>
        <v>410.73200104000017</v>
      </c>
      <c r="DB24" s="349">
        <f>+GADS!DB20</f>
        <v>390.75024581999992</v>
      </c>
      <c r="DC24" s="349">
        <f>+GADS!DC20</f>
        <v>441.02665096999999</v>
      </c>
      <c r="DD24" s="349">
        <f>+GADS!DD20</f>
        <v>395.80788272999968</v>
      </c>
      <c r="DE24" s="349">
        <f>+GADS!DE20</f>
        <v>381.94497966000068</v>
      </c>
      <c r="DF24" s="349">
        <f>+GADS!DF20</f>
        <v>416.46478521999927</v>
      </c>
      <c r="DG24" s="349">
        <f>+GADS!DG20</f>
        <v>402.46361788000041</v>
      </c>
      <c r="DH24" s="349">
        <f>+GADS!DH20</f>
        <v>524.34370043999968</v>
      </c>
      <c r="DI24" s="349">
        <f>+GADS!DI20</f>
        <v>432.59311275999994</v>
      </c>
      <c r="DJ24" s="349">
        <f>+GADS!DJ20</f>
        <v>839.02869270999929</v>
      </c>
      <c r="DK24" s="349">
        <f>+GADS!DK20</f>
        <v>271.86726045</v>
      </c>
      <c r="DL24" s="349">
        <f>+GADS!DL20</f>
        <v>347.09786513999995</v>
      </c>
      <c r="DM24" s="349">
        <f>+GADS!DM20</f>
        <v>443.03528987000016</v>
      </c>
      <c r="DN24" s="349">
        <f>+GADS!DN20</f>
        <v>408.98956292999981</v>
      </c>
      <c r="DO24" s="349">
        <f>+GADS!DO20</f>
        <v>419.88529508000022</v>
      </c>
      <c r="DP24" s="349">
        <f>+GADS!DP20</f>
        <v>472.05064982999966</v>
      </c>
      <c r="DQ24" s="349">
        <f>+GADS!DQ20</f>
        <v>377.92587991000022</v>
      </c>
      <c r="DR24" s="349">
        <f>+GADS!DR20</f>
        <v>405.4353540699999</v>
      </c>
      <c r="DS24" s="349">
        <f>+GADS!DS20</f>
        <v>419.29328406999986</v>
      </c>
      <c r="DT24" s="349">
        <f>+GADS!DT20</f>
        <v>484.23172823999914</v>
      </c>
      <c r="DU24" s="349">
        <f>+GADS!DU20</f>
        <v>458.69554678000156</v>
      </c>
      <c r="DV24" s="349">
        <f>+GADS!DV20</f>
        <v>887.88798743999996</v>
      </c>
      <c r="DW24" s="349">
        <f>+GADS!DW20</f>
        <v>288.24739830999999</v>
      </c>
      <c r="DX24" s="349">
        <f>+GADS!DX20</f>
        <v>469.26861600000018</v>
      </c>
      <c r="DY24" s="349">
        <f>+GADS!DY20</f>
        <v>404.37926437999982</v>
      </c>
      <c r="DZ24" s="349">
        <f>+GADS!DZ20</f>
        <v>426.5083375200004</v>
      </c>
      <c r="EA24" s="349">
        <f>+GADS!EA20</f>
        <v>423.07287120999945</v>
      </c>
      <c r="EB24" s="349">
        <f>+GADS!EB20</f>
        <v>529.01864081000008</v>
      </c>
      <c r="EC24" s="349">
        <f>+GADS!EC20</f>
        <v>531.91836300999989</v>
      </c>
      <c r="ED24" s="349">
        <f>+GADS!ED20</f>
        <v>450.35404925000142</v>
      </c>
      <c r="EE24" s="349">
        <f>+GADS!EE20</f>
        <v>639.056453989999</v>
      </c>
      <c r="EF24" s="349">
        <f>+GADS!EF20</f>
        <v>485.49963532000004</v>
      </c>
      <c r="EG24" s="349">
        <f>+GADS!EG20</f>
        <v>469.4850785999995</v>
      </c>
      <c r="EH24" s="349">
        <f>+GADS!EH20</f>
        <v>916.14291796999942</v>
      </c>
      <c r="EI24" s="349">
        <f>+GADS!EI20</f>
        <v>396.36731473999998</v>
      </c>
      <c r="EJ24" s="349">
        <f>+GADS!EJ20</f>
        <v>424.79736471000001</v>
      </c>
      <c r="EK24" s="349">
        <f>+GADS!EK20</f>
        <v>429.90393743999988</v>
      </c>
      <c r="EL24" s="349">
        <f>+GADS!EL20</f>
        <v>532.84040595999977</v>
      </c>
      <c r="EM24" s="349">
        <f>+GADS!EM20</f>
        <v>422.86915325000064</v>
      </c>
      <c r="EN24" s="349">
        <f>+GADS!EN20</f>
        <v>352.47334393999961</v>
      </c>
      <c r="EO24" s="349">
        <f>+GADS!EO20</f>
        <v>371.90201965999978</v>
      </c>
      <c r="EP24" s="349">
        <f>+GADS!EP20</f>
        <v>388.3151571100002</v>
      </c>
      <c r="EQ24" s="349">
        <f>+GADS!EQ20</f>
        <v>424.92872558999909</v>
      </c>
      <c r="ER24" s="349">
        <f>+GADS!ER20</f>
        <v>405.62027479000119</v>
      </c>
      <c r="ES24" s="349">
        <f>+GADS!ES20</f>
        <v>423.39851447999894</v>
      </c>
      <c r="ET24" s="349">
        <f>+GADS!ET20</f>
        <v>816.60152193000022</v>
      </c>
      <c r="EU24" s="349">
        <f>+GADS!EU20</f>
        <v>315.73716861000003</v>
      </c>
      <c r="EV24" s="349">
        <f>+GADS!EV20</f>
        <v>366.61324558000001</v>
      </c>
      <c r="EW24" s="349">
        <f>+GADS!EW20</f>
        <v>338.56493640999986</v>
      </c>
      <c r="EX24" s="349">
        <f>+GADS!EX20</f>
        <v>238.02756480000028</v>
      </c>
      <c r="EY24" s="349">
        <f>+GADS!EY20</f>
        <v>293.40238377999952</v>
      </c>
      <c r="EZ24" s="349">
        <f>+GADS!EZ20</f>
        <v>306.17619052999999</v>
      </c>
      <c r="FA24" s="349">
        <f>+GADS!FA20</f>
        <v>361.18181120000031</v>
      </c>
      <c r="FB24" s="349">
        <f>+GADS!FB20</f>
        <v>348.9990949300003</v>
      </c>
      <c r="FC24" s="349">
        <f>+GADS!FC20</f>
        <v>345.13892617000022</v>
      </c>
      <c r="FD24" s="349">
        <f>+GADS!FD20</f>
        <v>437.85120056</v>
      </c>
      <c r="FE24" s="349">
        <f>+GADS!FE20</f>
        <v>411.00874034999924</v>
      </c>
      <c r="FF24" s="349">
        <f>+GADS!FF20</f>
        <v>787.01191054000014</v>
      </c>
      <c r="FG24" s="349">
        <f>+GADS!FG20</f>
        <v>227.29486929999996</v>
      </c>
      <c r="FH24" s="349">
        <f>+GADS!FH20</f>
        <v>310.54496478999999</v>
      </c>
      <c r="FI24" s="349">
        <f>+GADS!FI20</f>
        <v>422.63774063999995</v>
      </c>
      <c r="FJ24" s="349">
        <f>+GADS!FJ20</f>
        <v>351.47513128000031</v>
      </c>
      <c r="FK24" s="349">
        <f>+GADS!FK20</f>
        <v>359.67820962999974</v>
      </c>
      <c r="FL24" s="349">
        <f>+GADS!FL20</f>
        <v>382.53596994999992</v>
      </c>
      <c r="FM24" s="349">
        <f>+GADS!FM20</f>
        <v>374.14107793999983</v>
      </c>
      <c r="FN24" s="349">
        <f>+GADS!FN20</f>
        <v>405.91625587999994</v>
      </c>
      <c r="FO24" s="349">
        <f>+GADS!FO20</f>
        <v>381.94888244999981</v>
      </c>
      <c r="FP24" s="349">
        <f>+GADS!FP20</f>
        <v>391.38755980000047</v>
      </c>
      <c r="FQ24" s="349">
        <f>+GADS!FQ20</f>
        <v>449.72275746999981</v>
      </c>
      <c r="FR24" s="349">
        <f>+GADS!FR20</f>
        <v>960.83998962999885</v>
      </c>
      <c r="FS24" s="349">
        <f>+GADS!FS20</f>
        <v>236.21332222000001</v>
      </c>
      <c r="FT24" s="349">
        <f>+GADS!FT20</f>
        <v>371.33007685999991</v>
      </c>
      <c r="FU24" s="349">
        <f>+GADS!FU20</f>
        <v>453.44171702000011</v>
      </c>
      <c r="FV24" s="349">
        <f>+GADS!FV20</f>
        <v>374.0772256900002</v>
      </c>
      <c r="FW24" s="349">
        <f>+GADS!FW20</f>
        <v>418.52150129999984</v>
      </c>
      <c r="FX24" s="349">
        <f>+GADS!FX20</f>
        <v>435.88564689000003</v>
      </c>
      <c r="FY24" s="349">
        <f>+GADS!FY20</f>
        <v>432.13538215000005</v>
      </c>
      <c r="FZ24" s="349">
        <f>+GADS!FZ20</f>
        <v>455.29223913999863</v>
      </c>
      <c r="GA24" s="349">
        <f>+GADS!GA20</f>
        <v>438.63080147000085</v>
      </c>
      <c r="GB24" s="349">
        <f>+GADS!GB20</f>
        <v>446.53134151000052</v>
      </c>
      <c r="GC24" s="349">
        <f>+GADS!GC20</f>
        <v>493.47686498999963</v>
      </c>
      <c r="GD24" s="349">
        <f>+GADS!GD20</f>
        <v>836.94422716000042</v>
      </c>
      <c r="GE24" s="349">
        <f>+GADS!GE20</f>
        <v>322.04685534999999</v>
      </c>
      <c r="GF24" s="349">
        <f>+GADS!GF20</f>
        <v>398.62187479999989</v>
      </c>
      <c r="GG24" s="349">
        <f>+GADS!GG20</f>
        <v>541.14130231000036</v>
      </c>
      <c r="GH24" s="349">
        <f>+GADS!GH20</f>
        <v>491.66570169999932</v>
      </c>
      <c r="GI24" s="349">
        <f>+GADS!GI20</f>
        <v>440.7533197799998</v>
      </c>
      <c r="GJ24" s="349">
        <f>+GADS!GJ20</f>
        <v>354.15933951000068</v>
      </c>
      <c r="GK24" s="349">
        <f>+GADS!GK20</f>
        <v>395.09772968000004</v>
      </c>
      <c r="GL24" s="349">
        <f>+GADS!GL20</f>
        <v>441.75132102999981</v>
      </c>
      <c r="GM24" s="349">
        <f>+GADS!GM20</f>
        <v>427.08952346000075</v>
      </c>
      <c r="GN24" s="349">
        <f>+GADS!GN20</f>
        <v>413.08264202999925</v>
      </c>
      <c r="GO24" s="349">
        <f>+GADS!GO20</f>
        <v>473.84128883999955</v>
      </c>
      <c r="GP24" s="349">
        <f>+GADS!GP20</f>
        <v>771.28882078000061</v>
      </c>
      <c r="GQ24" s="349">
        <f>+GADS!GQ20</f>
        <v>337.04946421838713</v>
      </c>
      <c r="GR24" s="349">
        <f>+GADS!GR20</f>
        <v>354.42973001964577</v>
      </c>
      <c r="GS24" s="349">
        <f>+GADS!GS20</f>
        <v>437.63625359123358</v>
      </c>
      <c r="GT24" s="349">
        <f>+GADS!GT20</f>
        <v>380.05543957927705</v>
      </c>
      <c r="GU24" s="349">
        <f>+GADS!GU20</f>
        <v>417.8524566206529</v>
      </c>
      <c r="GV24" s="349">
        <f>+GADS!GV20</f>
        <v>397.88060410443461</v>
      </c>
      <c r="GW24" s="349">
        <f>+GADS!GW20</f>
        <v>443.99179341918972</v>
      </c>
      <c r="GX24" s="349">
        <f>+GADS!GX20</f>
        <v>451.90648446097754</v>
      </c>
      <c r="GY24" s="349">
        <f>+GADS!GY20</f>
        <v>494.5841260765776</v>
      </c>
      <c r="GZ24" s="349">
        <f>+GADS!GZ20</f>
        <v>449.27838360515267</v>
      </c>
      <c r="HA24" s="349">
        <f>+GADS!HA20</f>
        <v>487.98310348590888</v>
      </c>
      <c r="HB24" s="349">
        <f>+GADS!HB20</f>
        <v>844.53625929349448</v>
      </c>
      <c r="HC24" s="349">
        <f>+GADS!HC20</f>
        <v>274.56695963484503</v>
      </c>
      <c r="HD24" s="349">
        <f>+GADS!HD20</f>
        <v>401.75557878405328</v>
      </c>
      <c r="HE24" s="349">
        <f>+GADS!HE20</f>
        <v>435.69915068801151</v>
      </c>
      <c r="HF24" s="349">
        <f>+GADS!HF20</f>
        <v>421.29425157845338</v>
      </c>
      <c r="HG24" s="349">
        <f>+GADS!HG20</f>
        <v>505.03431721165276</v>
      </c>
      <c r="HH24" s="349">
        <f>+GADS!HH20</f>
        <v>453.84406955006892</v>
      </c>
      <c r="HI24" s="349">
        <f>+GADS!HI20</f>
        <v>494.99880742145285</v>
      </c>
      <c r="HJ24" s="349">
        <f>+GADS!HJ20</f>
        <v>461.68204753202724</v>
      </c>
      <c r="HK24" s="349">
        <f>+GADS!HK20</f>
        <v>460.10021905394387</v>
      </c>
      <c r="HL24" s="349">
        <f>+GADS!HL20</f>
        <v>450.92783309487857</v>
      </c>
      <c r="HM24" s="349">
        <f>+GADS!HM20</f>
        <v>483.81174038682133</v>
      </c>
    </row>
    <row r="25" spans="1:221" s="114" customFormat="1" x14ac:dyDescent="0.2">
      <c r="B25" s="347" t="s">
        <v>18</v>
      </c>
      <c r="C25" s="340"/>
      <c r="D25" s="348">
        <v>5251.242093569087</v>
      </c>
      <c r="E25" s="348">
        <v>6090.8133382874239</v>
      </c>
      <c r="F25" s="348">
        <v>6747.337216302778</v>
      </c>
      <c r="G25" s="348">
        <v>7692.6953101417148</v>
      </c>
      <c r="H25" s="348">
        <v>8090.1081386399992</v>
      </c>
      <c r="I25" s="348">
        <v>8395.8984503800002</v>
      </c>
      <c r="J25" s="348">
        <v>8937.2076247995992</v>
      </c>
      <c r="K25" s="348">
        <v>9172.7117928797998</v>
      </c>
      <c r="L25" s="348">
        <v>9405.4079415359993</v>
      </c>
      <c r="M25" s="348">
        <v>9780.7340948100009</v>
      </c>
      <c r="N25" s="348">
        <v>10850.816260005628</v>
      </c>
      <c r="O25" s="348">
        <v>11166.009278609999</v>
      </c>
      <c r="P25" s="348">
        <v>979.26294680487581</v>
      </c>
      <c r="Q25" s="348">
        <v>1203.6943198410268</v>
      </c>
      <c r="R25" s="348">
        <v>1300.9191302589443</v>
      </c>
      <c r="S25" s="348">
        <v>1767.3656966642411</v>
      </c>
      <c r="T25" s="348">
        <v>1199.0112466505443</v>
      </c>
      <c r="U25" s="348">
        <v>1422.9255058523293</v>
      </c>
      <c r="V25" s="348">
        <v>1497.4084088528823</v>
      </c>
      <c r="W25" s="348">
        <v>1971.4681769316685</v>
      </c>
      <c r="X25" s="348">
        <v>1381.2587578809153</v>
      </c>
      <c r="Y25" s="348">
        <v>1674.0581031579659</v>
      </c>
      <c r="Z25" s="348">
        <v>1653.2579043547353</v>
      </c>
      <c r="AA25" s="348">
        <v>2038.7624509091615</v>
      </c>
      <c r="AB25" s="348">
        <v>1563.1152525266882</v>
      </c>
      <c r="AC25" s="348">
        <v>1759.1804743399998</v>
      </c>
      <c r="AD25" s="348">
        <v>1802.7064753250281</v>
      </c>
      <c r="AE25" s="348">
        <v>2567.6931079499991</v>
      </c>
      <c r="AF25" s="348">
        <v>1754.3417489699996</v>
      </c>
      <c r="AG25" s="348">
        <v>1870.1637020009996</v>
      </c>
      <c r="AH25" s="348">
        <v>1999.7740195490001</v>
      </c>
      <c r="AI25" s="348">
        <v>2465.8286681199997</v>
      </c>
      <c r="AJ25" s="348">
        <v>1835.1023050500003</v>
      </c>
      <c r="AK25" s="348">
        <v>2031.9833014699998</v>
      </c>
      <c r="AL25" s="348">
        <v>2061.4938888199999</v>
      </c>
      <c r="AM25" s="348">
        <v>2467.3189550400002</v>
      </c>
      <c r="AN25" s="348">
        <v>2017.1995096979999</v>
      </c>
      <c r="AO25" s="348">
        <v>2195.4213824500002</v>
      </c>
      <c r="AP25" s="348">
        <v>2193.7371877036003</v>
      </c>
      <c r="AQ25" s="348">
        <v>2530.8495449479997</v>
      </c>
      <c r="AR25" s="348">
        <v>2109.6192276616002</v>
      </c>
      <c r="AS25" s="348">
        <v>1999.1425554708003</v>
      </c>
      <c r="AT25" s="348">
        <v>2144.0642125074</v>
      </c>
      <c r="AU25" s="348">
        <v>2919.8857972399992</v>
      </c>
      <c r="AV25" s="348">
        <v>2167.5511134399994</v>
      </c>
      <c r="AW25" s="348">
        <v>2303.0011243959998</v>
      </c>
      <c r="AX25" s="348">
        <v>2234.7349249062499</v>
      </c>
      <c r="AY25" s="348">
        <v>2700.1207787937501</v>
      </c>
      <c r="AZ25" s="348">
        <v>2222.9777599600002</v>
      </c>
      <c r="BA25" s="348">
        <v>2289.2759151599998</v>
      </c>
      <c r="BB25" s="348">
        <v>2392.2891234566669</v>
      </c>
      <c r="BC25" s="348">
        <v>2876.1912962333336</v>
      </c>
      <c r="BD25" s="348">
        <v>2461.9895238099998</v>
      </c>
      <c r="BE25" s="348">
        <v>2427.1389844860005</v>
      </c>
      <c r="BF25" s="348">
        <v>2622.3144889840005</v>
      </c>
      <c r="BG25" s="348">
        <v>3339.373262725625</v>
      </c>
      <c r="BH25" s="348">
        <v>2441.3662652699995</v>
      </c>
      <c r="BI25" s="348">
        <v>2587.3774032199999</v>
      </c>
      <c r="BJ25" s="348">
        <v>2851.6010051200001</v>
      </c>
      <c r="BK25" s="348">
        <v>3285.6646049999995</v>
      </c>
      <c r="BL25" s="348">
        <v>2756.9080765899998</v>
      </c>
      <c r="BM25" s="348">
        <v>3000.8996490646505</v>
      </c>
      <c r="BN25" s="348">
        <v>2876.6213690364389</v>
      </c>
      <c r="BO25" s="349">
        <f>+FSS!BO23</f>
        <v>251.51593750576481</v>
      </c>
      <c r="BP25" s="349">
        <f>+FSS!BP23</f>
        <v>334.95225221235978</v>
      </c>
      <c r="BQ25" s="349">
        <f>+FSS!BQ23</f>
        <v>392.79475708675125</v>
      </c>
      <c r="BR25" s="349">
        <f>+FSS!BR23</f>
        <v>430.64281145454476</v>
      </c>
      <c r="BS25" s="349">
        <f>+FSS!BS23</f>
        <v>395.04876807319022</v>
      </c>
      <c r="BT25" s="349">
        <f>+FSS!BT23</f>
        <v>378.00274031329172</v>
      </c>
      <c r="BU25" s="349">
        <f>+FSS!BU23</f>
        <v>440.46825508048778</v>
      </c>
      <c r="BV25" s="349">
        <f>+FSS!BV23</f>
        <v>476.43965157578947</v>
      </c>
      <c r="BW25" s="349">
        <f>+FSS!BW23</f>
        <v>384.01122360266697</v>
      </c>
      <c r="BX25" s="349">
        <f>+FSS!BX23</f>
        <v>379.98773670279229</v>
      </c>
      <c r="BY25" s="349">
        <f>+FSS!BY23</f>
        <v>427.49176685708289</v>
      </c>
      <c r="BZ25" s="349">
        <f>+FSS!BZ23</f>
        <v>959.88619310436593</v>
      </c>
      <c r="CA25" s="349">
        <f>+FSS!CA23</f>
        <v>332.47259227489747</v>
      </c>
      <c r="CB25" s="349">
        <f>+FSS!CB23</f>
        <v>376.01041042186307</v>
      </c>
      <c r="CC25" s="349">
        <f>+FSS!CC23</f>
        <v>490.52824395378371</v>
      </c>
      <c r="CD25" s="349">
        <f>+FSS!CD23</f>
        <v>469.30767618402632</v>
      </c>
      <c r="CE25" s="349">
        <f>+FSS!CE23</f>
        <v>445.49997870995361</v>
      </c>
      <c r="CF25" s="349">
        <f>+FSS!CF23</f>
        <v>508.11785095834932</v>
      </c>
      <c r="CG25" s="349">
        <f>+FSS!CG23</f>
        <v>456.41881471566688</v>
      </c>
      <c r="CH25" s="349">
        <f>+FSS!CH23</f>
        <v>571.73620873393622</v>
      </c>
      <c r="CI25" s="349">
        <f>+FSS!CI23</f>
        <v>469.25338540327931</v>
      </c>
      <c r="CJ25" s="349">
        <f>+FSS!CJ23</f>
        <v>448.81657056253346</v>
      </c>
      <c r="CK25" s="349">
        <f>+FSS!CK23</f>
        <v>458.67396661035855</v>
      </c>
      <c r="CL25" s="349">
        <f>+FSS!CL23</f>
        <v>1063.9776397587766</v>
      </c>
      <c r="CM25" s="349">
        <f>+FSS!CM23</f>
        <v>356.73495434081855</v>
      </c>
      <c r="CN25" s="349">
        <f>+FSS!CN23</f>
        <v>447.97971418856264</v>
      </c>
      <c r="CO25" s="349">
        <f>+FSS!CO23</f>
        <v>576.5440893515339</v>
      </c>
      <c r="CP25" s="349">
        <f>+FSS!CP23</f>
        <v>551.57033656383112</v>
      </c>
      <c r="CQ25" s="349">
        <f>+FSS!CQ23</f>
        <v>543.23262729052544</v>
      </c>
      <c r="CR25" s="349">
        <f>+FSS!CR23</f>
        <v>579.25513930360933</v>
      </c>
      <c r="CS25" s="349">
        <f>+FSS!CS23</f>
        <v>576.65745604331016</v>
      </c>
      <c r="CT25" s="349">
        <f>+FSS!CT23</f>
        <v>607.62314356422053</v>
      </c>
      <c r="CU25" s="349">
        <f>+FSS!CU23</f>
        <v>468.97730474720453</v>
      </c>
      <c r="CV25" s="349">
        <f>+FSS!CV23</f>
        <v>540.27939756113278</v>
      </c>
      <c r="CW25" s="349">
        <f>+FSS!CW23</f>
        <v>556.89935963088487</v>
      </c>
      <c r="CX25" s="349">
        <f>+FSS!CX23</f>
        <v>941.58369371714389</v>
      </c>
      <c r="CY25" s="349">
        <f>+FSS!CY23</f>
        <v>425.83152319668812</v>
      </c>
      <c r="CZ25" s="349">
        <f>+FSS!CZ23</f>
        <v>543.10510615999999</v>
      </c>
      <c r="DA25" s="349">
        <f>+FSS!DA23</f>
        <v>594.17862317000004</v>
      </c>
      <c r="DB25" s="349">
        <f>+FSS!DB23</f>
        <v>552.22809722</v>
      </c>
      <c r="DC25" s="349">
        <f>+FSS!DC23</f>
        <v>567.76375810999991</v>
      </c>
      <c r="DD25" s="349">
        <f>+FSS!DD23</f>
        <v>639.18861901000002</v>
      </c>
      <c r="DE25" s="349">
        <f>+FSS!DE23</f>
        <v>534.50466088667224</v>
      </c>
      <c r="DF25" s="349">
        <f>+FSS!DF23</f>
        <v>708.76850739835561</v>
      </c>
      <c r="DG25" s="349">
        <f>+FSS!DG23</f>
        <v>559.43330704000027</v>
      </c>
      <c r="DH25" s="349">
        <f>+FSS!DH23</f>
        <v>626.87333938000006</v>
      </c>
      <c r="DI25" s="349">
        <f>+FSS!DI23</f>
        <v>535.25742207999929</v>
      </c>
      <c r="DJ25" s="349">
        <f>+FSS!DJ23</f>
        <v>1405.56234649</v>
      </c>
      <c r="DK25" s="349">
        <f>+FSS!DK23</f>
        <v>480.26315211999986</v>
      </c>
      <c r="DL25" s="349">
        <f>+FSS!DL23</f>
        <v>557.71483835999993</v>
      </c>
      <c r="DM25" s="349">
        <f>+FSS!DM23</f>
        <v>716.3637584899999</v>
      </c>
      <c r="DN25" s="349">
        <f>+FSS!DN23</f>
        <v>592.07821360000003</v>
      </c>
      <c r="DO25" s="349">
        <f>+FSS!DO23</f>
        <v>623.94781967999995</v>
      </c>
      <c r="DP25" s="349">
        <f>+FSS!DP23</f>
        <v>654.13766872099973</v>
      </c>
      <c r="DQ25" s="349">
        <f>+FSS!DQ23</f>
        <v>610.39634886899989</v>
      </c>
      <c r="DR25" s="349">
        <f>+FSS!DR23</f>
        <v>741.8721874900001</v>
      </c>
      <c r="DS25" s="349">
        <f>+FSS!DS23</f>
        <v>647.50548319000006</v>
      </c>
      <c r="DT25" s="349">
        <f>+FSS!DT23</f>
        <v>617.3129328199999</v>
      </c>
      <c r="DU25" s="349">
        <f>+FSS!DU23</f>
        <v>674.69150555999988</v>
      </c>
      <c r="DV25" s="349">
        <f>+FSS!DV23</f>
        <v>1173.8242297400002</v>
      </c>
      <c r="DW25" s="349">
        <f>+FSS!DW23</f>
        <v>501.62919599999998</v>
      </c>
      <c r="DX25" s="349">
        <f>+FSS!DX23</f>
        <v>598.86496125999997</v>
      </c>
      <c r="DY25" s="349">
        <f>+FSS!DY23</f>
        <v>734.60814779000009</v>
      </c>
      <c r="DZ25" s="349">
        <f>+FSS!DZ23</f>
        <v>616.56907291999983</v>
      </c>
      <c r="EA25" s="349">
        <f>+FSS!EA23</f>
        <v>591.97611415000017</v>
      </c>
      <c r="EB25" s="349">
        <f>+FSS!EB23</f>
        <v>823.43811440000002</v>
      </c>
      <c r="EC25" s="349">
        <f>+FSS!EC23</f>
        <v>700.63989807000007</v>
      </c>
      <c r="ED25" s="349">
        <f>+FSS!ED23</f>
        <v>677.65358219999985</v>
      </c>
      <c r="EE25" s="349">
        <f>+FSS!EE23</f>
        <v>683.20040854999991</v>
      </c>
      <c r="EF25" s="349">
        <f>+FSS!EF23</f>
        <v>676.81755852000003</v>
      </c>
      <c r="EG25" s="349">
        <f>+FSS!EG23</f>
        <v>678.74433687000021</v>
      </c>
      <c r="EH25" s="349">
        <f>+FSS!EH23</f>
        <v>1111.75705965</v>
      </c>
      <c r="EI25" s="349">
        <f>+FSS!EI23</f>
        <v>534.95388200999992</v>
      </c>
      <c r="EJ25" s="349">
        <f>+FSS!EJ23</f>
        <v>639.93091110399996</v>
      </c>
      <c r="EK25" s="349">
        <f>+FSS!EK23</f>
        <v>842.31471658399994</v>
      </c>
      <c r="EL25" s="349">
        <f>+FSS!EL23</f>
        <v>763.54681191400027</v>
      </c>
      <c r="EM25" s="349">
        <f>+FSS!EM23</f>
        <v>773.62896611400015</v>
      </c>
      <c r="EN25" s="349">
        <f>+FSS!EN23</f>
        <v>658.24560442199993</v>
      </c>
      <c r="EO25" s="349">
        <f>+FSS!EO23</f>
        <v>719.60678277800014</v>
      </c>
      <c r="EP25" s="349">
        <f>+FSS!EP23</f>
        <v>779.17654819999996</v>
      </c>
      <c r="EQ25" s="349">
        <f>+FSS!EQ23</f>
        <v>694.95385672560019</v>
      </c>
      <c r="ER25" s="349">
        <f>+FSS!ER23</f>
        <v>671.31133059999979</v>
      </c>
      <c r="ES25" s="349">
        <f>+FSS!ES23</f>
        <v>717.69119589000024</v>
      </c>
      <c r="ET25" s="349">
        <f>+FSS!ET23</f>
        <v>1141.8470184579999</v>
      </c>
      <c r="EU25" s="349">
        <f>+FSS!EU23</f>
        <v>574.07800902999986</v>
      </c>
      <c r="EV25" s="349">
        <f>+FSS!EV23</f>
        <v>710.84586811000008</v>
      </c>
      <c r="EW25" s="349">
        <f>+FSS!EW23</f>
        <v>824.69535052160018</v>
      </c>
      <c r="EX25" s="349">
        <f>+FSS!EX23</f>
        <v>660.35138760439997</v>
      </c>
      <c r="EY25" s="349">
        <f>+FSS!EY23</f>
        <v>668.38073797040022</v>
      </c>
      <c r="EZ25" s="349">
        <f>+FSS!EZ23</f>
        <v>670.4104298960001</v>
      </c>
      <c r="FA25" s="349">
        <f>+FSS!FA23</f>
        <v>660.67232829240004</v>
      </c>
      <c r="FB25" s="349">
        <f>+FSS!FB23</f>
        <v>793.40898822240013</v>
      </c>
      <c r="FC25" s="349">
        <f>+FSS!FC23</f>
        <v>689.98289599260011</v>
      </c>
      <c r="FD25" s="349">
        <f>+FSS!FD23</f>
        <v>779.50776572222185</v>
      </c>
      <c r="FE25" s="349">
        <f>+FSS!FE23</f>
        <v>724.48636348777768</v>
      </c>
      <c r="FF25" s="349">
        <f>+FSS!FF23</f>
        <v>1415.8916680299994</v>
      </c>
      <c r="FG25" s="349">
        <f>+FSS!FG23</f>
        <v>690.89746928</v>
      </c>
      <c r="FH25" s="349">
        <f>+FSS!FH23</f>
        <v>656.31476210999972</v>
      </c>
      <c r="FI25" s="349">
        <f>+FSS!FI23</f>
        <v>820.33888204999982</v>
      </c>
      <c r="FJ25" s="349">
        <f>+FSS!FJ23</f>
        <v>690.18176427000003</v>
      </c>
      <c r="FK25" s="349">
        <f>+FSS!FK23</f>
        <v>843.18837313999995</v>
      </c>
      <c r="FL25" s="349">
        <f>+FSS!FL23</f>
        <v>769.63098698599993</v>
      </c>
      <c r="FM25" s="349">
        <f>+FSS!FM23</f>
        <v>727.50288783666679</v>
      </c>
      <c r="FN25" s="349">
        <f>+FSS!FN23</f>
        <v>782.51083130333302</v>
      </c>
      <c r="FO25" s="349">
        <f>+FSS!FO23</f>
        <v>724.72120576625014</v>
      </c>
      <c r="FP25" s="349">
        <f>+FSS!FP23</f>
        <v>719.67993113374973</v>
      </c>
      <c r="FQ25" s="349">
        <f>+FSS!FQ23</f>
        <v>772.50940973000024</v>
      </c>
      <c r="FR25" s="349">
        <f>+FSS!FR23</f>
        <v>1207.9314379299999</v>
      </c>
      <c r="FS25" s="349">
        <f>+FSS!FS23</f>
        <v>694.08663932000013</v>
      </c>
      <c r="FT25" s="349">
        <f>+FSS!FT23</f>
        <v>699.27519323999991</v>
      </c>
      <c r="FU25" s="349">
        <f>+FSS!FU23</f>
        <v>829.61592739999992</v>
      </c>
      <c r="FV25" s="349">
        <f>+FSS!FV23</f>
        <v>783.67858035000006</v>
      </c>
      <c r="FW25" s="349">
        <f>+FSS!FW23</f>
        <v>773.98935618999985</v>
      </c>
      <c r="FX25" s="349">
        <f>+FSS!FX23</f>
        <v>731.60797861999993</v>
      </c>
      <c r="FY25" s="349">
        <f>+FSS!FY23</f>
        <v>777.85314114999994</v>
      </c>
      <c r="FZ25" s="349">
        <f>+FSS!FZ23</f>
        <v>858.67331747999992</v>
      </c>
      <c r="GA25" s="349">
        <f>+FSS!GA23</f>
        <v>755.76266482666665</v>
      </c>
      <c r="GB25" s="349">
        <f>+FSS!GB23</f>
        <v>755.47211468333319</v>
      </c>
      <c r="GC25" s="349">
        <f>+FSS!GC23</f>
        <v>788.01378305000003</v>
      </c>
      <c r="GD25" s="349">
        <f>+FSS!GD23</f>
        <v>1332.7053985</v>
      </c>
      <c r="GE25" s="349">
        <f>+FSS!GE23</f>
        <v>733.40505017999988</v>
      </c>
      <c r="GF25" s="349">
        <f>+FSS!GF23</f>
        <v>787.76228277999996</v>
      </c>
      <c r="GG25" s="349">
        <f>+FSS!GG23</f>
        <v>940.82219084999974</v>
      </c>
      <c r="GH25" s="349">
        <f>+FSS!GH23</f>
        <v>732.48512256000026</v>
      </c>
      <c r="GI25" s="349">
        <f>+FSS!GI23</f>
        <v>893.98115702000007</v>
      </c>
      <c r="GJ25" s="349">
        <f>+FSS!GJ23</f>
        <v>800.67270490600004</v>
      </c>
      <c r="GK25" s="349">
        <f>+FSS!GK23</f>
        <v>843.51443311399998</v>
      </c>
      <c r="GL25" s="349">
        <f>+FSS!GL23</f>
        <v>1006.2968063300004</v>
      </c>
      <c r="GM25" s="349">
        <f>+FSS!GM23</f>
        <v>772.50324954000007</v>
      </c>
      <c r="GN25" s="349">
        <f>+FSS!GN23</f>
        <v>904.02974373999996</v>
      </c>
      <c r="GO25" s="349">
        <f>+FSS!GO23</f>
        <v>1012.3375038685002</v>
      </c>
      <c r="GP25" s="349">
        <f>+FSS!GP23</f>
        <v>1423.0060151171249</v>
      </c>
      <c r="GQ25" s="349">
        <f>+FSS!GQ23</f>
        <v>740.28275003999988</v>
      </c>
      <c r="GR25" s="349">
        <f>+FSS!GR23</f>
        <v>721.65997475999995</v>
      </c>
      <c r="GS25" s="349">
        <f>+FSS!GS23</f>
        <v>979.42354046999981</v>
      </c>
      <c r="GT25" s="349">
        <f>+FSS!GT23</f>
        <v>868.2254158799999</v>
      </c>
      <c r="GU25" s="349">
        <f>+FSS!GU23</f>
        <v>865.92613863999998</v>
      </c>
      <c r="GV25" s="349">
        <f>+FSS!GV23</f>
        <v>853.2258486999998</v>
      </c>
      <c r="GW25" s="349">
        <f>+FSS!GW23</f>
        <v>887.91496814999982</v>
      </c>
      <c r="GX25" s="349">
        <f>+FSS!GX23</f>
        <v>1083.0861380399999</v>
      </c>
      <c r="GY25" s="349">
        <f>+FSS!GY23</f>
        <v>880.59989893000056</v>
      </c>
      <c r="GZ25" s="349">
        <f>+FSS!GZ23</f>
        <v>903.92100850999964</v>
      </c>
      <c r="HA25" s="349">
        <f>+FSS!HA23</f>
        <v>912.56291870999974</v>
      </c>
      <c r="HB25" s="349">
        <f>+FSS!HB23</f>
        <v>1469.1806777800002</v>
      </c>
      <c r="HC25" s="349">
        <f>+FSS!HC23</f>
        <v>815.73908900999993</v>
      </c>
      <c r="HD25" s="349">
        <f>+FSS!HD23</f>
        <v>933.67888478999998</v>
      </c>
      <c r="HE25" s="349">
        <f>+FSS!HE23</f>
        <v>1007.4901027899998</v>
      </c>
      <c r="HF25" s="349">
        <f>+FSS!HF23</f>
        <v>965.66590288465034</v>
      </c>
      <c r="HG25" s="349">
        <f>+FSS!HG23</f>
        <v>1120.2917375000002</v>
      </c>
      <c r="HH25" s="349">
        <f>+FSS!HH23</f>
        <v>914.94200867999984</v>
      </c>
      <c r="HI25" s="349">
        <f>+FSS!HI23</f>
        <v>891.58638391333341</v>
      </c>
      <c r="HJ25" s="349">
        <f>+FSS!HJ23</f>
        <v>1101.0930908805556</v>
      </c>
      <c r="HK25" s="349">
        <f>+FSS!HK23</f>
        <v>883.94189424255012</v>
      </c>
      <c r="HL25" s="349">
        <f>+FSS!HL23</f>
        <v>903.24338401752516</v>
      </c>
      <c r="HM25" s="349">
        <f>+FSS!HM23</f>
        <v>899.48862099729286</v>
      </c>
    </row>
    <row r="26" spans="1:221" s="124" customFormat="1" x14ac:dyDescent="0.2">
      <c r="B26" s="350" t="s">
        <v>19</v>
      </c>
      <c r="C26" s="340"/>
      <c r="D26" s="351">
        <v>5228.711749536692</v>
      </c>
      <c r="E26" s="351">
        <v>5572.8838463099428</v>
      </c>
      <c r="F26" s="351">
        <v>5432.9658437964281</v>
      </c>
      <c r="G26" s="351">
        <v>4562.86242867079</v>
      </c>
      <c r="H26" s="351">
        <v>4539.522856088156</v>
      </c>
      <c r="I26" s="351">
        <v>5443.34837247</v>
      </c>
      <c r="J26" s="351">
        <v>6971.4999413461337</v>
      </c>
      <c r="K26" s="351">
        <v>6558.1152805033744</v>
      </c>
      <c r="L26" s="351">
        <v>7464.1556741040531</v>
      </c>
      <c r="M26" s="351">
        <v>7735.397930506002</v>
      </c>
      <c r="N26" s="351">
        <v>7965.2190995933342</v>
      </c>
      <c r="O26" s="351">
        <v>8095.802825399106</v>
      </c>
      <c r="P26" s="351">
        <v>1158.05489799</v>
      </c>
      <c r="Q26" s="351">
        <v>1211.8222942277348</v>
      </c>
      <c r="R26" s="351">
        <v>1457.7946126889569</v>
      </c>
      <c r="S26" s="351">
        <v>1401.0399446300003</v>
      </c>
      <c r="T26" s="351">
        <v>1310.3772887</v>
      </c>
      <c r="U26" s="351">
        <v>1440.9332635999422</v>
      </c>
      <c r="V26" s="351">
        <v>1254.9227967199995</v>
      </c>
      <c r="W26" s="351">
        <v>1566.6504972900009</v>
      </c>
      <c r="X26" s="351">
        <v>1331.4312359219898</v>
      </c>
      <c r="Y26" s="351">
        <v>1523.3232541799998</v>
      </c>
      <c r="Z26" s="351">
        <v>842.42076890333851</v>
      </c>
      <c r="AA26" s="351">
        <v>1735.7905847911011</v>
      </c>
      <c r="AB26" s="351">
        <v>658.38936155271949</v>
      </c>
      <c r="AC26" s="351">
        <v>1222.2985042255746</v>
      </c>
      <c r="AD26" s="351">
        <v>1293.1469132069155</v>
      </c>
      <c r="AE26" s="351">
        <v>1389.0276496855799</v>
      </c>
      <c r="AF26" s="351">
        <v>952.27264307703922</v>
      </c>
      <c r="AG26" s="351">
        <v>1100.5345428770388</v>
      </c>
      <c r="AH26" s="351">
        <v>767.61374367703911</v>
      </c>
      <c r="AI26" s="351">
        <v>1719.1019264570391</v>
      </c>
      <c r="AJ26" s="351">
        <v>1056.0643534349999</v>
      </c>
      <c r="AK26" s="351">
        <v>1455.7298290450001</v>
      </c>
      <c r="AL26" s="351">
        <v>1373.1791838750003</v>
      </c>
      <c r="AM26" s="351">
        <v>1558.3750061149999</v>
      </c>
      <c r="AN26" s="351">
        <v>1299.37240911605</v>
      </c>
      <c r="AO26" s="351">
        <v>1865.715182482</v>
      </c>
      <c r="AP26" s="351">
        <v>1530.8864067980003</v>
      </c>
      <c r="AQ26" s="351">
        <v>2275.5259429500829</v>
      </c>
      <c r="AR26" s="351">
        <v>1213.501611357965</v>
      </c>
      <c r="AS26" s="351">
        <v>2053.1698181622005</v>
      </c>
      <c r="AT26" s="351">
        <v>1400.4736426912996</v>
      </c>
      <c r="AU26" s="351">
        <v>1890.9702082919084</v>
      </c>
      <c r="AV26" s="351">
        <v>1582.2788399112505</v>
      </c>
      <c r="AW26" s="351">
        <v>1848.6400753072287</v>
      </c>
      <c r="AX26" s="351">
        <v>1440.2398637399494</v>
      </c>
      <c r="AY26" s="351">
        <v>2592.9968951456258</v>
      </c>
      <c r="AZ26" s="351">
        <v>1663.7098191100001</v>
      </c>
      <c r="BA26" s="351">
        <v>1936.2223908340006</v>
      </c>
      <c r="BB26" s="351">
        <v>1800.1362639199995</v>
      </c>
      <c r="BC26" s="351">
        <v>2335.3294566420013</v>
      </c>
      <c r="BD26" s="351">
        <v>1833.0607833100003</v>
      </c>
      <c r="BE26" s="351">
        <v>2024.1321890600011</v>
      </c>
      <c r="BF26" s="351">
        <v>1852.2498187599986</v>
      </c>
      <c r="BG26" s="351">
        <v>2255.7763084633357</v>
      </c>
      <c r="BH26" s="351">
        <v>1894.8256504610222</v>
      </c>
      <c r="BI26" s="351">
        <v>1919.4197443174096</v>
      </c>
      <c r="BJ26" s="351">
        <v>1958.5972619615568</v>
      </c>
      <c r="BK26" s="351">
        <v>2322.9601686591177</v>
      </c>
      <c r="BL26" s="351">
        <v>2115.6524131770448</v>
      </c>
      <c r="BM26" s="351">
        <v>2168.3884331187164</v>
      </c>
      <c r="BN26" s="351">
        <v>2215.4809541509676</v>
      </c>
      <c r="BO26" s="352">
        <f>+Cons_GG!BO35</f>
        <v>392.82659060000003</v>
      </c>
      <c r="BP26" s="352">
        <f>+Cons_GG!BP35</f>
        <v>397.02843264000001</v>
      </c>
      <c r="BQ26" s="352">
        <f>+Cons_GG!BQ35</f>
        <v>368.19987474999988</v>
      </c>
      <c r="BR26" s="352">
        <f>+Cons_GG!BR35</f>
        <v>397.4147364006115</v>
      </c>
      <c r="BS26" s="352">
        <f>+Cons_GG!BS35</f>
        <v>418.16817853496264</v>
      </c>
      <c r="BT26" s="352">
        <f>+Cons_GG!BT35</f>
        <v>396.23937929216083</v>
      </c>
      <c r="BU26" s="352">
        <f>+Cons_GG!BU35</f>
        <v>374.92635312999971</v>
      </c>
      <c r="BV26" s="352">
        <f>+Cons_GG!BV35</f>
        <v>467.19164234895737</v>
      </c>
      <c r="BW26" s="352">
        <f>+Cons_GG!BW35</f>
        <v>615.6766172099999</v>
      </c>
      <c r="BX26" s="352">
        <f>+Cons_GG!BX35</f>
        <v>435.49703269999941</v>
      </c>
      <c r="BY26" s="352">
        <f>+Cons_GG!BY35</f>
        <v>432.08327694000127</v>
      </c>
      <c r="BZ26" s="352">
        <f>+Cons_GG!BZ35</f>
        <v>533.4596349899997</v>
      </c>
      <c r="CA26" s="352">
        <f>+Cons_GG!CA35</f>
        <v>494.73165268666673</v>
      </c>
      <c r="CB26" s="352">
        <f>+Cons_GG!CB35</f>
        <v>413.14153212666656</v>
      </c>
      <c r="CC26" s="352">
        <f>+Cons_GG!CC35</f>
        <v>402.50410388666683</v>
      </c>
      <c r="CD26" s="352">
        <f>+Cons_GG!CD35</f>
        <v>443.38706538328631</v>
      </c>
      <c r="CE26" s="352">
        <f>+Cons_GG!CE35</f>
        <v>475.16138053666646</v>
      </c>
      <c r="CF26" s="352">
        <f>+Cons_GG!CF35</f>
        <v>522.38481767998928</v>
      </c>
      <c r="CG26" s="352">
        <f>+Cons_GG!CG35</f>
        <v>448.30135932666599</v>
      </c>
      <c r="CH26" s="352">
        <f>+Cons_GG!CH35</f>
        <v>426.27972633666718</v>
      </c>
      <c r="CI26" s="352">
        <f>+Cons_GG!CI35</f>
        <v>380.34171105666638</v>
      </c>
      <c r="CJ26" s="352">
        <f>+Cons_GG!CJ35</f>
        <v>475.17255933666718</v>
      </c>
      <c r="CK26" s="352">
        <f>+Cons_GG!CK35</f>
        <v>521.47957518666658</v>
      </c>
      <c r="CL26" s="352">
        <f>+Cons_GG!CL35</f>
        <v>569.99836276666713</v>
      </c>
      <c r="CM26" s="352">
        <f>+Cons_GG!CM35</f>
        <v>367.90531770333922</v>
      </c>
      <c r="CN26" s="352">
        <f>+Cons_GG!CN35</f>
        <v>463.69817521865048</v>
      </c>
      <c r="CO26" s="352">
        <f>+Cons_GG!CO35</f>
        <v>499.82774299999994</v>
      </c>
      <c r="CP26" s="352">
        <f>+Cons_GG!CP35</f>
        <v>589.38103683000031</v>
      </c>
      <c r="CQ26" s="352">
        <f>+Cons_GG!CQ35</f>
        <v>490.14545742999991</v>
      </c>
      <c r="CR26" s="352">
        <f>+Cons_GG!CR35</f>
        <v>443.79675991999966</v>
      </c>
      <c r="CS26" s="352">
        <f>+Cons_GG!CS35</f>
        <v>446.79028809999977</v>
      </c>
      <c r="CT26" s="352">
        <f>+Cons_GG!CT35</f>
        <v>198.25274019332346</v>
      </c>
      <c r="CU26" s="352">
        <f>+Cons_GG!CU35</f>
        <v>197.37774061001528</v>
      </c>
      <c r="CV26" s="352">
        <f>+Cons_GG!CV35</f>
        <v>463.85258965556341</v>
      </c>
      <c r="CW26" s="352">
        <f>+Cons_GG!CW35</f>
        <v>286.94434638331893</v>
      </c>
      <c r="CX26" s="352">
        <f>+Cons_GG!CX35</f>
        <v>984.99364875221863</v>
      </c>
      <c r="CY26" s="352">
        <f>+Cons_GG!CY35</f>
        <v>159.0597255129598</v>
      </c>
      <c r="CZ26" s="352">
        <f>+Cons_GG!CZ35</f>
        <v>138.36576380960514</v>
      </c>
      <c r="DA26" s="352">
        <f>+Cons_GG!DA35</f>
        <v>360.96387223015449</v>
      </c>
      <c r="DB26" s="352">
        <f>+Cons_GG!DB35</f>
        <v>512.99447801960503</v>
      </c>
      <c r="DC26" s="352">
        <f>+Cons_GG!DC35</f>
        <v>220.94154832636423</v>
      </c>
      <c r="DD26" s="352">
        <f>+Cons_GG!DD35</f>
        <v>488.36247787960519</v>
      </c>
      <c r="DE26" s="352">
        <f>+Cons_GG!DE35</f>
        <v>582.5354893443731</v>
      </c>
      <c r="DF26" s="352">
        <f>+Cons_GG!DF35</f>
        <v>348.45595755627158</v>
      </c>
      <c r="DG26" s="352">
        <f>+Cons_GG!DG35</f>
        <v>362.15546630627102</v>
      </c>
      <c r="DH26" s="352">
        <f>+Cons_GG!DH35</f>
        <v>399.91081116627322</v>
      </c>
      <c r="DI26" s="352">
        <f>+Cons_GG!DI35</f>
        <v>402.95040812627087</v>
      </c>
      <c r="DJ26" s="352">
        <f>+Cons_GG!DJ35</f>
        <v>586.16643039303597</v>
      </c>
      <c r="DK26" s="352">
        <f>+Cons_GG!DK35</f>
        <v>285.01559566901307</v>
      </c>
      <c r="DL26" s="352">
        <f>+Cons_GG!DL35</f>
        <v>298.068409499013</v>
      </c>
      <c r="DM26" s="352">
        <f>+Cons_GG!DM35</f>
        <v>369.18863790901304</v>
      </c>
      <c r="DN26" s="352">
        <f>+Cons_GG!DN35</f>
        <v>328.85555931901303</v>
      </c>
      <c r="DO26" s="352">
        <f>+Cons_GG!DO35</f>
        <v>431.5128538790126</v>
      </c>
      <c r="DP26" s="352">
        <f>+Cons_GG!DP35</f>
        <v>340.16612967901312</v>
      </c>
      <c r="DQ26" s="352">
        <f>+Cons_GG!DQ35</f>
        <v>285.55908648901351</v>
      </c>
      <c r="DR26" s="352">
        <f>+Cons_GG!DR35</f>
        <v>342.3960843590126</v>
      </c>
      <c r="DS26" s="352">
        <f>+Cons_GG!DS35</f>
        <v>139.658572829013</v>
      </c>
      <c r="DT26" s="352">
        <f>+Cons_GG!DT35</f>
        <v>653.75579285901335</v>
      </c>
      <c r="DU26" s="352">
        <f>+Cons_GG!DU35</f>
        <v>498.47793847901278</v>
      </c>
      <c r="DV26" s="352">
        <f>+Cons_GG!DV35</f>
        <v>566.86819511901297</v>
      </c>
      <c r="DW26" s="352">
        <f>+Cons_GG!DW35</f>
        <v>302.01993032833337</v>
      </c>
      <c r="DX26" s="352">
        <f>+Cons_GG!DX35</f>
        <v>429.53873469833331</v>
      </c>
      <c r="DY26" s="352">
        <f>+Cons_GG!DY35</f>
        <v>324.5056884083333</v>
      </c>
      <c r="DZ26" s="352">
        <f>+Cons_GG!DZ35</f>
        <v>562.82308765833329</v>
      </c>
      <c r="EA26" s="352">
        <f>+Cons_GG!EA35</f>
        <v>502.20704551833313</v>
      </c>
      <c r="EB26" s="352">
        <f>+Cons_GG!EB35</f>
        <v>390.69969586833372</v>
      </c>
      <c r="EC26" s="352">
        <f>+Cons_GG!EC35</f>
        <v>506.36159035833361</v>
      </c>
      <c r="ED26" s="352">
        <f>+Cons_GG!ED35</f>
        <v>477.62757908833316</v>
      </c>
      <c r="EE26" s="352">
        <f>+Cons_GG!EE35</f>
        <v>389.19001442833343</v>
      </c>
      <c r="EF26" s="352">
        <f>+Cons_GG!EF35</f>
        <v>461.89566037833345</v>
      </c>
      <c r="EG26" s="352">
        <f>+Cons_GG!EG35</f>
        <v>488.71764253833271</v>
      </c>
      <c r="EH26" s="352">
        <f>+Cons_GG!EH35</f>
        <v>607.76170319833386</v>
      </c>
      <c r="EI26" s="352">
        <f>+Cons_GG!EI35</f>
        <v>460.68323412333336</v>
      </c>
      <c r="EJ26" s="352">
        <f>+Cons_GG!EJ35</f>
        <v>491.20010259133323</v>
      </c>
      <c r="EK26" s="352">
        <f>+Cons_GG!EK35</f>
        <v>347.4890724013834</v>
      </c>
      <c r="EL26" s="352">
        <f>+Cons_GG!EL35</f>
        <v>729.15298944733343</v>
      </c>
      <c r="EM26" s="352">
        <f>+Cons_GG!EM35</f>
        <v>564.22913572333346</v>
      </c>
      <c r="EN26" s="352">
        <f>+Cons_GG!EN35</f>
        <v>572.33305731133328</v>
      </c>
      <c r="EO26" s="352">
        <f>+Cons_GG!EO35</f>
        <v>494.70372002733336</v>
      </c>
      <c r="EP26" s="352">
        <f>+Cons_GG!EP35</f>
        <v>509.09828157133416</v>
      </c>
      <c r="EQ26" s="352">
        <f>+Cons_GG!EQ35</f>
        <v>527.08440519933276</v>
      </c>
      <c r="ER26" s="352">
        <f>+Cons_GG!ER35</f>
        <v>445.43169978341473</v>
      </c>
      <c r="ES26" s="352">
        <f>+Cons_GG!ES35</f>
        <v>399.38342679333357</v>
      </c>
      <c r="ET26" s="352">
        <f>+Cons_GG!ET35</f>
        <v>1430.7108163733346</v>
      </c>
      <c r="EU26" s="352">
        <f>+Cons_GG!EU35</f>
        <v>254.77053932273998</v>
      </c>
      <c r="EV26" s="352">
        <f>+Cons_GG!EV35</f>
        <v>574.22279572472496</v>
      </c>
      <c r="EW26" s="352">
        <f>+Cons_GG!EW35</f>
        <v>384.50827631050015</v>
      </c>
      <c r="EX26" s="352">
        <f>+Cons_GG!EX35</f>
        <v>433.50116587904989</v>
      </c>
      <c r="EY26" s="352">
        <f>+Cons_GG!EY35</f>
        <v>1140.2956376827003</v>
      </c>
      <c r="EZ26" s="352">
        <f>+Cons_GG!EZ35</f>
        <v>479.37301460045029</v>
      </c>
      <c r="FA26" s="352">
        <f>+Cons_GG!FA35</f>
        <v>446.1219625178997</v>
      </c>
      <c r="FB26" s="352">
        <f>+Cons_GG!FB35</f>
        <v>508.44280234547443</v>
      </c>
      <c r="FC26" s="352">
        <f>+Cons_GG!FC35</f>
        <v>445.90887782792538</v>
      </c>
      <c r="FD26" s="352">
        <f>+Cons_GG!FD35</f>
        <v>514.44827222695938</v>
      </c>
      <c r="FE26" s="352">
        <f>+Cons_GG!FE35</f>
        <v>459.73381683440016</v>
      </c>
      <c r="FF26" s="352">
        <f>+Cons_GG!FF35</f>
        <v>916.78811923054877</v>
      </c>
      <c r="FG26" s="352">
        <f>+Cons_GG!FG35</f>
        <v>499.45710432160001</v>
      </c>
      <c r="FH26" s="352">
        <f>+Cons_GG!FH35</f>
        <v>494.58393255214992</v>
      </c>
      <c r="FI26" s="352">
        <f>+Cons_GG!FI35</f>
        <v>588.2378030375005</v>
      </c>
      <c r="FJ26" s="352">
        <f>+Cons_GG!FJ35</f>
        <v>653.67309197758459</v>
      </c>
      <c r="FK26" s="352">
        <f>+Cons_GG!FK35</f>
        <v>549.60943993087494</v>
      </c>
      <c r="FL26" s="352">
        <f>+Cons_GG!FL35</f>
        <v>645.35754339876917</v>
      </c>
      <c r="FM26" s="352">
        <f>+Cons_GG!FM35</f>
        <v>515.62551124665015</v>
      </c>
      <c r="FN26" s="352">
        <f>+Cons_GG!FN35</f>
        <v>578.56968611679929</v>
      </c>
      <c r="FO26" s="352">
        <f>+Cons_GG!FO35</f>
        <v>346.04466637649989</v>
      </c>
      <c r="FP26" s="352">
        <f>+Cons_GG!FP35</f>
        <v>785.59245903500073</v>
      </c>
      <c r="FQ26" s="352">
        <f>+Cons_GG!FQ35</f>
        <v>510.20700687520048</v>
      </c>
      <c r="FR26" s="352">
        <f>+Cons_GG!FR35</f>
        <v>1297.1974292354248</v>
      </c>
      <c r="FS26" s="352">
        <f>+Cons_GG!FS35</f>
        <v>324.932987325</v>
      </c>
      <c r="FT26" s="352">
        <f>+Cons_GG!FT35</f>
        <v>740.38011446499979</v>
      </c>
      <c r="FU26" s="352">
        <f>+Cons_GG!FU35</f>
        <v>598.39671732000033</v>
      </c>
      <c r="FV26" s="352">
        <f>+Cons_GG!FV35</f>
        <v>651.8020623339994</v>
      </c>
      <c r="FW26" s="352">
        <f>+Cons_GG!FW35</f>
        <v>415.56213754000032</v>
      </c>
      <c r="FX26" s="352">
        <f>+Cons_GG!FX35</f>
        <v>868.85819096000091</v>
      </c>
      <c r="FY26" s="352">
        <f>+Cons_GG!FY35</f>
        <v>574.82637391999856</v>
      </c>
      <c r="FZ26" s="352">
        <f>+Cons_GG!FZ35</f>
        <v>634.06555798000102</v>
      </c>
      <c r="GA26" s="352">
        <f>+Cons_GG!GA35</f>
        <v>591.24433201999977</v>
      </c>
      <c r="GB26" s="352">
        <f>+Cons_GG!GB35</f>
        <v>706.29886497000189</v>
      </c>
      <c r="GC26" s="352">
        <f>+Cons_GG!GC35</f>
        <v>684.20004558199764</v>
      </c>
      <c r="GD26" s="352">
        <f>+Cons_GG!GD35</f>
        <v>944.83054609000192</v>
      </c>
      <c r="GE26" s="352">
        <f>+Cons_GG!GE35</f>
        <v>313.27507020999997</v>
      </c>
      <c r="GF26" s="352">
        <f>+Cons_GG!GF35</f>
        <v>867.15343895999968</v>
      </c>
      <c r="GG26" s="352">
        <f>+Cons_GG!GG35</f>
        <v>652.6322741400005</v>
      </c>
      <c r="GH26" s="352">
        <f>+Cons_GG!GH35</f>
        <v>705.65441090999934</v>
      </c>
      <c r="GI26" s="352">
        <f>+Cons_GG!GI35</f>
        <v>695.72391548000087</v>
      </c>
      <c r="GJ26" s="352">
        <f>+Cons_GG!GJ35</f>
        <v>622.75386267000079</v>
      </c>
      <c r="GK26" s="352">
        <f>+Cons_GG!GK35</f>
        <v>568.19267292999973</v>
      </c>
      <c r="GL26" s="352">
        <f>+Cons_GG!GL35</f>
        <v>706.63785392999876</v>
      </c>
      <c r="GM26" s="352">
        <f>+Cons_GG!GM35</f>
        <v>577.41929190000019</v>
      </c>
      <c r="GN26" s="352">
        <f>+Cons_GG!GN35</f>
        <v>703.55619586000046</v>
      </c>
      <c r="GO26" s="352">
        <f>+Cons_GG!GO35</f>
        <v>657.77349134333406</v>
      </c>
      <c r="GP26" s="352">
        <f>+Cons_GG!GP35</f>
        <v>894.44662126000117</v>
      </c>
      <c r="GQ26" s="352">
        <f>+Cons_GG!GQ35</f>
        <v>619.91278365998869</v>
      </c>
      <c r="GR26" s="352">
        <f>+Cons_GG!GR35</f>
        <v>610.62548313047535</v>
      </c>
      <c r="GS26" s="352">
        <f>+Cons_GG!GS35</f>
        <v>664.28738367055803</v>
      </c>
      <c r="GT26" s="352">
        <f>+Cons_GG!GT35</f>
        <v>669.42412762871231</v>
      </c>
      <c r="GU26" s="352">
        <f>+Cons_GG!GU35</f>
        <v>639.49935213977938</v>
      </c>
      <c r="GV26" s="352">
        <f>+Cons_GG!GV35</f>
        <v>610.49626454891791</v>
      </c>
      <c r="GW26" s="352">
        <f>+Cons_GG!GW35</f>
        <v>597.81298781072746</v>
      </c>
      <c r="GX26" s="352">
        <f>+Cons_GG!GX35</f>
        <v>703.09249955329051</v>
      </c>
      <c r="GY26" s="352">
        <f>+Cons_GG!GY35</f>
        <v>657.69177459753894</v>
      </c>
      <c r="GZ26" s="352">
        <f>+Cons_GG!GZ35</f>
        <v>701.25440241137608</v>
      </c>
      <c r="HA26" s="352">
        <f>+Cons_GG!HA35</f>
        <v>690.88867112518028</v>
      </c>
      <c r="HB26" s="352">
        <f>+Cons_GG!HB35</f>
        <v>930.81709512256111</v>
      </c>
      <c r="HC26" s="352">
        <f>+Cons_GG!HC35</f>
        <v>609.64364290353853</v>
      </c>
      <c r="HD26" s="352">
        <f>+Cons_GG!HD35</f>
        <v>732.67319433327339</v>
      </c>
      <c r="HE26" s="352">
        <f>+Cons_GG!HE35</f>
        <v>773.33557594023273</v>
      </c>
      <c r="HF26" s="352">
        <f>+Cons_GG!HF35</f>
        <v>761.11932250394079</v>
      </c>
      <c r="HG26" s="352">
        <f>+Cons_GG!HG35</f>
        <v>722.37945629008709</v>
      </c>
      <c r="HH26" s="352">
        <f>+Cons_GG!HH35</f>
        <v>684.88965432468876</v>
      </c>
      <c r="HI26" s="352">
        <f>+Cons_GG!HI35</f>
        <v>631.77492400685878</v>
      </c>
      <c r="HJ26" s="352">
        <f>+Cons_GG!HJ35</f>
        <v>785.72241461373051</v>
      </c>
      <c r="HK26" s="352">
        <f>+Cons_GG!HK35</f>
        <v>797.98361553037853</v>
      </c>
      <c r="HL26" s="352">
        <f>+Cons_GG!HL35</f>
        <v>787.73203133799939</v>
      </c>
      <c r="HM26" s="352">
        <f>+Cons_GG!HM35</f>
        <v>766.79996920183089</v>
      </c>
    </row>
    <row r="27" spans="1:221" s="114" customFormat="1" x14ac:dyDescent="0.2">
      <c r="B27" s="353" t="s">
        <v>115</v>
      </c>
      <c r="C27" s="340"/>
      <c r="D27" s="348">
        <v>7256.1215829499179</v>
      </c>
      <c r="E27" s="348">
        <v>7881.492223328336</v>
      </c>
      <c r="F27" s="348">
        <v>6697.5125816098443</v>
      </c>
      <c r="G27" s="348">
        <v>5817.0135992221785</v>
      </c>
      <c r="H27" s="348">
        <v>4819.9481560105605</v>
      </c>
      <c r="I27" s="348">
        <v>4796.3619339844608</v>
      </c>
      <c r="J27" s="348">
        <v>4876.341968529774</v>
      </c>
      <c r="K27" s="348">
        <v>4032.9834398905905</v>
      </c>
      <c r="L27" s="348">
        <v>4041.6404385200003</v>
      </c>
      <c r="M27" s="348">
        <v>7664.7005517781481</v>
      </c>
      <c r="N27" s="348">
        <v>12600.806003872623</v>
      </c>
      <c r="O27" s="348">
        <v>11863.892550527158</v>
      </c>
      <c r="P27" s="348">
        <v>1481.1494424963273</v>
      </c>
      <c r="Q27" s="348">
        <v>1520.2202602112006</v>
      </c>
      <c r="R27" s="348">
        <v>1873.5335000544665</v>
      </c>
      <c r="S27" s="348">
        <v>2381.2183801879241</v>
      </c>
      <c r="T27" s="348">
        <v>1700.1911434806702</v>
      </c>
      <c r="U27" s="348">
        <v>1863.405526779467</v>
      </c>
      <c r="V27" s="348">
        <v>1952.5270260374468</v>
      </c>
      <c r="W27" s="348">
        <v>2365.3685270307524</v>
      </c>
      <c r="X27" s="348">
        <v>1645.8832771172999</v>
      </c>
      <c r="Y27" s="348">
        <v>1679.0481822087804</v>
      </c>
      <c r="Z27" s="348">
        <v>1579.1304235100226</v>
      </c>
      <c r="AA27" s="348">
        <v>1793.4506987737418</v>
      </c>
      <c r="AB27" s="348">
        <v>1355.9095132504924</v>
      </c>
      <c r="AC27" s="348">
        <v>1585.7440901002506</v>
      </c>
      <c r="AD27" s="348">
        <v>1352.7236927835447</v>
      </c>
      <c r="AE27" s="348">
        <v>1522.6363030878913</v>
      </c>
      <c r="AF27" s="348">
        <v>1117.2119642939706</v>
      </c>
      <c r="AG27" s="348">
        <v>1163.8475662623136</v>
      </c>
      <c r="AH27" s="348">
        <v>1166.6111111595023</v>
      </c>
      <c r="AI27" s="348">
        <v>1372.2775142947746</v>
      </c>
      <c r="AJ27" s="348">
        <v>1095.0744636760971</v>
      </c>
      <c r="AK27" s="348">
        <v>1209.7733525802194</v>
      </c>
      <c r="AL27" s="348">
        <v>1155.7879845258976</v>
      </c>
      <c r="AM27" s="348">
        <v>1335.7261332022476</v>
      </c>
      <c r="AN27" s="348">
        <v>1135.2205217263052</v>
      </c>
      <c r="AO27" s="348">
        <v>1352.2364690213769</v>
      </c>
      <c r="AP27" s="348">
        <v>1177.0995947334054</v>
      </c>
      <c r="AQ27" s="348">
        <v>1211.7853830486865</v>
      </c>
      <c r="AR27" s="348">
        <v>1059.7042673040287</v>
      </c>
      <c r="AS27" s="348">
        <v>832.99995314797047</v>
      </c>
      <c r="AT27" s="348">
        <v>1034.6391326303064</v>
      </c>
      <c r="AU27" s="348">
        <v>1105.6400868082851</v>
      </c>
      <c r="AV27" s="348">
        <v>965.12191258000007</v>
      </c>
      <c r="AW27" s="348">
        <v>989.13411423000025</v>
      </c>
      <c r="AX27" s="348">
        <v>973.43359369999848</v>
      </c>
      <c r="AY27" s="348">
        <v>1113.9508180100015</v>
      </c>
      <c r="AZ27" s="348">
        <v>1002.4268310599999</v>
      </c>
      <c r="BA27" s="348">
        <v>1172.5100385300002</v>
      </c>
      <c r="BB27" s="348">
        <v>1880.9471689325926</v>
      </c>
      <c r="BC27" s="348">
        <v>3608.8165132555559</v>
      </c>
      <c r="BD27" s="348">
        <v>2985.5144240099999</v>
      </c>
      <c r="BE27" s="348">
        <v>2953.1043223799998</v>
      </c>
      <c r="BF27" s="348">
        <v>3142.2281238099995</v>
      </c>
      <c r="BG27" s="348">
        <v>3519.9591336726235</v>
      </c>
      <c r="BH27" s="348">
        <v>2875.2623258015901</v>
      </c>
      <c r="BI27" s="348">
        <v>3051.2523036860775</v>
      </c>
      <c r="BJ27" s="348">
        <v>2809.7509005702364</v>
      </c>
      <c r="BK27" s="348">
        <v>3127.6270204692546</v>
      </c>
      <c r="BL27" s="348">
        <v>3069.8762076265848</v>
      </c>
      <c r="BM27" s="348">
        <v>2547.8645660604334</v>
      </c>
      <c r="BN27" s="348">
        <v>2939.3958515175887</v>
      </c>
      <c r="BO27" s="349">
        <f>+EPNF!BO32</f>
        <v>477.16458446513934</v>
      </c>
      <c r="BP27" s="349">
        <f>+EPNF!BP32</f>
        <v>463.38683749440651</v>
      </c>
      <c r="BQ27" s="349">
        <f>+EPNF!BQ32</f>
        <v>540.59802053678141</v>
      </c>
      <c r="BR27" s="349">
        <f>+EPNF!BR32</f>
        <v>513.34551129091312</v>
      </c>
      <c r="BS27" s="349">
        <f>+EPNF!BS32</f>
        <v>537.66006840607838</v>
      </c>
      <c r="BT27" s="349">
        <f>+EPNF!BT32</f>
        <v>469.21468051420936</v>
      </c>
      <c r="BU27" s="349">
        <f>+EPNF!BU32</f>
        <v>696.18035866944217</v>
      </c>
      <c r="BV27" s="349">
        <f>+EPNF!BV32</f>
        <v>602.57978793940981</v>
      </c>
      <c r="BW27" s="349">
        <f>+EPNF!BW32</f>
        <v>574.77335344561448</v>
      </c>
      <c r="BX27" s="349">
        <f>+EPNF!BX32</f>
        <v>671.62525017813471</v>
      </c>
      <c r="BY27" s="349">
        <f>+EPNF!BY32</f>
        <v>632.53250026531464</v>
      </c>
      <c r="BZ27" s="349">
        <f>+EPNF!BZ32</f>
        <v>1077.0606297444747</v>
      </c>
      <c r="CA27" s="349">
        <f>+EPNF!CA32</f>
        <v>545.23071160015888</v>
      </c>
      <c r="CB27" s="349">
        <f>+EPNF!CB32</f>
        <v>605.33271596475856</v>
      </c>
      <c r="CC27" s="349">
        <f>+EPNF!CC32</f>
        <v>549.62771591575279</v>
      </c>
      <c r="CD27" s="349">
        <f>+EPNF!CD32</f>
        <v>625.89629808897644</v>
      </c>
      <c r="CE27" s="349">
        <f>+EPNF!CE32</f>
        <v>611.19500520016777</v>
      </c>
      <c r="CF27" s="349">
        <f>+EPNF!CF32</f>
        <v>626.31422349032289</v>
      </c>
      <c r="CG27" s="349">
        <f>+EPNF!CG32</f>
        <v>670.14059824183721</v>
      </c>
      <c r="CH27" s="349">
        <f>+EPNF!CH32</f>
        <v>626.79248842978211</v>
      </c>
      <c r="CI27" s="349">
        <f>+EPNF!CI32</f>
        <v>655.59393936582751</v>
      </c>
      <c r="CJ27" s="349">
        <f>+EPNF!CJ32</f>
        <v>776.23765488815707</v>
      </c>
      <c r="CK27" s="349">
        <f>+EPNF!CK32</f>
        <v>567.27171111550592</v>
      </c>
      <c r="CL27" s="349">
        <f>+EPNF!CL32</f>
        <v>1021.8591610270892</v>
      </c>
      <c r="CM27" s="349">
        <f>+EPNF!CM32</f>
        <v>471.2218632709816</v>
      </c>
      <c r="CN27" s="349">
        <f>+EPNF!CN32</f>
        <v>573.69499277019577</v>
      </c>
      <c r="CO27" s="349">
        <f>+EPNF!CO32</f>
        <v>600.96642107612251</v>
      </c>
      <c r="CP27" s="349">
        <f>+EPNF!CP32</f>
        <v>557.09279949518236</v>
      </c>
      <c r="CQ27" s="349">
        <f>+EPNF!CQ32</f>
        <v>574.82556559037187</v>
      </c>
      <c r="CR27" s="349">
        <f>+EPNF!CR32</f>
        <v>547.12981712322608</v>
      </c>
      <c r="CS27" s="349">
        <f>+EPNF!CS32</f>
        <v>525.66809924643121</v>
      </c>
      <c r="CT27" s="349">
        <f>+EPNF!CT32</f>
        <v>524.13897616145312</v>
      </c>
      <c r="CU27" s="349">
        <f>+EPNF!CU32</f>
        <v>529.3233481021382</v>
      </c>
      <c r="CV27" s="349">
        <f>+EPNF!CV32</f>
        <v>492.29139010899132</v>
      </c>
      <c r="CW27" s="349">
        <f>+EPNF!CW32</f>
        <v>513.67822242518355</v>
      </c>
      <c r="CX27" s="349">
        <f>+EPNF!CX32</f>
        <v>787.48108623956693</v>
      </c>
      <c r="CY27" s="349">
        <f>+EPNF!CY32</f>
        <v>426.21152603659056</v>
      </c>
      <c r="CZ27" s="349">
        <f>+EPNF!CZ32</f>
        <v>422.83598838959517</v>
      </c>
      <c r="DA27" s="349">
        <f>+EPNF!DA32</f>
        <v>506.86199882430674</v>
      </c>
      <c r="DB27" s="349">
        <f>+EPNF!DB32</f>
        <v>525.16886274246826</v>
      </c>
      <c r="DC27" s="349">
        <f>+EPNF!DC32</f>
        <v>499.43193743521562</v>
      </c>
      <c r="DD27" s="349">
        <f>+EPNF!DD32</f>
        <v>561.14328992256662</v>
      </c>
      <c r="DE27" s="349">
        <f>+EPNF!DE32</f>
        <v>471.50184023619886</v>
      </c>
      <c r="DF27" s="349">
        <f>+EPNF!DF32</f>
        <v>411.02562173027832</v>
      </c>
      <c r="DG27" s="349">
        <f>+EPNF!DG32</f>
        <v>470.19623081706749</v>
      </c>
      <c r="DH27" s="349">
        <f>+EPNF!DH32</f>
        <v>445.96104163673203</v>
      </c>
      <c r="DI27" s="349">
        <f>+EPNF!DI32</f>
        <v>445.84546213108308</v>
      </c>
      <c r="DJ27" s="349">
        <f>+EPNF!DJ32</f>
        <v>630.82979932007618</v>
      </c>
      <c r="DK27" s="349">
        <f>+EPNF!DK32</f>
        <v>353.48393134081152</v>
      </c>
      <c r="DL27" s="349">
        <f>+EPNF!DL32</f>
        <v>368.17827438813282</v>
      </c>
      <c r="DM27" s="349">
        <f>+EPNF!DM32</f>
        <v>395.54975856502631</v>
      </c>
      <c r="DN27" s="349">
        <f>+EPNF!DN32</f>
        <v>374.65315346134469</v>
      </c>
      <c r="DO27" s="349">
        <f>+EPNF!DO32</f>
        <v>409.67255683480823</v>
      </c>
      <c r="DP27" s="349">
        <f>+EPNF!DP32</f>
        <v>379.52185596616067</v>
      </c>
      <c r="DQ27" s="349">
        <f>+EPNF!DQ32</f>
        <v>402.79829150912587</v>
      </c>
      <c r="DR27" s="349">
        <f>+EPNF!DR32</f>
        <v>373.20814964536402</v>
      </c>
      <c r="DS27" s="349">
        <f>+EPNF!DS32</f>
        <v>390.60467000501239</v>
      </c>
      <c r="DT27" s="349">
        <f>+EPNF!DT32</f>
        <v>390.47752792316601</v>
      </c>
      <c r="DU27" s="349">
        <f>+EPNF!DU32</f>
        <v>433.55568591720657</v>
      </c>
      <c r="DV27" s="349">
        <f>+EPNF!DV32</f>
        <v>548.24430045440204</v>
      </c>
      <c r="DW27" s="349">
        <f>+EPNF!DW32</f>
        <v>355.84265237533521</v>
      </c>
      <c r="DX27" s="349">
        <f>+EPNF!DX32</f>
        <v>356.85691983393917</v>
      </c>
      <c r="DY27" s="349">
        <f>+EPNF!DY32</f>
        <v>382.3748914668227</v>
      </c>
      <c r="DZ27" s="349">
        <f>+EPNF!DZ32</f>
        <v>376.98815402102701</v>
      </c>
      <c r="EA27" s="349">
        <f>+EPNF!EA32</f>
        <v>416.41413379222615</v>
      </c>
      <c r="EB27" s="349">
        <f>+EPNF!EB32</f>
        <v>416.37106476696613</v>
      </c>
      <c r="EC27" s="349">
        <f>+EPNF!EC32</f>
        <v>414.93845476652871</v>
      </c>
      <c r="ED27" s="349">
        <f>+EPNF!ED32</f>
        <v>363.27179523581481</v>
      </c>
      <c r="EE27" s="349">
        <f>+EPNF!EE32</f>
        <v>377.57773452355417</v>
      </c>
      <c r="EF27" s="349">
        <f>+EPNF!EF32</f>
        <v>410.23415963959587</v>
      </c>
      <c r="EG27" s="349">
        <f>+EPNF!EG32</f>
        <v>419.08519581143662</v>
      </c>
      <c r="EH27" s="349">
        <f>+EPNF!EH32</f>
        <v>506.40677775121503</v>
      </c>
      <c r="EI27" s="349">
        <f>+EPNF!EI32</f>
        <v>353.00984925896546</v>
      </c>
      <c r="EJ27" s="349">
        <f>+EPNF!EJ32</f>
        <v>375.45462666768469</v>
      </c>
      <c r="EK27" s="349">
        <f>+EPNF!EK32</f>
        <v>406.756045799655</v>
      </c>
      <c r="EL27" s="349">
        <f>+EPNF!EL32</f>
        <v>415.77202179512312</v>
      </c>
      <c r="EM27" s="349">
        <f>+EPNF!EM32</f>
        <v>538.12071722595635</v>
      </c>
      <c r="EN27" s="349">
        <f>+EPNF!EN32</f>
        <v>398.34373000029746</v>
      </c>
      <c r="EO27" s="349">
        <f>+EPNF!EO32</f>
        <v>421.14714896349744</v>
      </c>
      <c r="EP27" s="349">
        <f>+EPNF!EP32</f>
        <v>384.35628385000018</v>
      </c>
      <c r="EQ27" s="349">
        <f>+EPNF!EQ32</f>
        <v>371.59616191990767</v>
      </c>
      <c r="ER27" s="349">
        <f>+EPNF!ER32</f>
        <v>367.45863995999991</v>
      </c>
      <c r="ES27" s="349">
        <f>+EPNF!ES32</f>
        <v>366.66457910115423</v>
      </c>
      <c r="ET27" s="349">
        <f>+EPNF!ET32</f>
        <v>477.66216398753244</v>
      </c>
      <c r="EU27" s="349">
        <f>+EPNF!EU32</f>
        <v>312.52951982721368</v>
      </c>
      <c r="EV27" s="349">
        <f>+EPNF!EV32</f>
        <v>391.72023627403541</v>
      </c>
      <c r="EW27" s="349">
        <f>+EPNF!EW32</f>
        <v>355.45451120277949</v>
      </c>
      <c r="EX27" s="349">
        <f>+EPNF!EX32</f>
        <v>234.96182233951404</v>
      </c>
      <c r="EY27" s="349">
        <f>+EPNF!EY32</f>
        <v>262.82735516443455</v>
      </c>
      <c r="EZ27" s="349">
        <f>+EPNF!EZ32</f>
        <v>335.21077564402185</v>
      </c>
      <c r="FA27" s="349">
        <f>+EPNF!FA32</f>
        <v>355.92880520468964</v>
      </c>
      <c r="FB27" s="349">
        <f>+EPNF!FB32</f>
        <v>343.39062780379544</v>
      </c>
      <c r="FC27" s="349">
        <f>+EPNF!FC32</f>
        <v>335.31969962182137</v>
      </c>
      <c r="FD27" s="349">
        <f>+EPNF!FD32</f>
        <v>340.77046607401417</v>
      </c>
      <c r="FE27" s="349">
        <f>+EPNF!FE32</f>
        <v>350.34757383823046</v>
      </c>
      <c r="FF27" s="349">
        <f>+EPNF!FF32</f>
        <v>414.52204689604059</v>
      </c>
      <c r="FG27" s="349">
        <f>+EPNF!FG32</f>
        <v>168.17115620999999</v>
      </c>
      <c r="FH27" s="349">
        <f>+EPNF!FH32</f>
        <v>217.24710641000001</v>
      </c>
      <c r="FI27" s="349">
        <f>+EPNF!FI32</f>
        <v>579.70364996000012</v>
      </c>
      <c r="FJ27" s="349">
        <f>+EPNF!FJ32</f>
        <v>335.50760324000004</v>
      </c>
      <c r="FK27" s="349">
        <f>+EPNF!FK32</f>
        <v>314.90101174000029</v>
      </c>
      <c r="FL27" s="349">
        <f>+EPNF!FL32</f>
        <v>338.72549925000004</v>
      </c>
      <c r="FM27" s="349">
        <f>+EPNF!FM32</f>
        <v>325.26972612999958</v>
      </c>
      <c r="FN27" s="349">
        <f>+EPNF!FN32</f>
        <v>320.79357311999985</v>
      </c>
      <c r="FO27" s="349">
        <f>+EPNF!FO32</f>
        <v>327.37029444999905</v>
      </c>
      <c r="FP27" s="349">
        <f>+EPNF!FP32</f>
        <v>329.65160852000031</v>
      </c>
      <c r="FQ27" s="349">
        <f>+EPNF!FQ32</f>
        <v>367.77794983000058</v>
      </c>
      <c r="FR27" s="349">
        <f>+EPNF!FR32</f>
        <v>416.52125966000051</v>
      </c>
      <c r="FS27" s="349">
        <f>+EPNF!FS32</f>
        <v>284.43871561000003</v>
      </c>
      <c r="FT27" s="349">
        <f>+EPNF!FT32</f>
        <v>338.98499989999999</v>
      </c>
      <c r="FU27" s="349">
        <f>+EPNF!FU32</f>
        <v>379.00311554999996</v>
      </c>
      <c r="FV27" s="349">
        <f>+EPNF!FV32</f>
        <v>401.18512806000001</v>
      </c>
      <c r="FW27" s="349">
        <f>+EPNF!FW32</f>
        <v>362.06795123999984</v>
      </c>
      <c r="FX27" s="349">
        <f>+EPNF!FX32</f>
        <v>409.25695923000023</v>
      </c>
      <c r="FY27" s="349">
        <f>+EPNF!FY32</f>
        <v>386.3301943900006</v>
      </c>
      <c r="FZ27" s="349">
        <f>+EPNF!FZ32</f>
        <v>400.79213713629554</v>
      </c>
      <c r="GA27" s="349">
        <f>+EPNF!GA32</f>
        <v>1093.8248374062964</v>
      </c>
      <c r="GB27" s="349">
        <f>+EPNF!GB32</f>
        <v>1099.9273873862967</v>
      </c>
      <c r="GC27" s="349">
        <f>+EPNF!GC32</f>
        <v>1139.3731171362963</v>
      </c>
      <c r="GD27" s="349">
        <f>+EPNF!GD32</f>
        <v>1369.516008732963</v>
      </c>
      <c r="GE27" s="349">
        <f>+EPNF!GE32</f>
        <v>1008.0324640200001</v>
      </c>
      <c r="GF27" s="349">
        <f>+EPNF!GF32</f>
        <v>1056.5273031599997</v>
      </c>
      <c r="GG27" s="349">
        <f>+EPNF!GG32</f>
        <v>920.9546568300002</v>
      </c>
      <c r="GH27" s="349">
        <f>+EPNF!GH32</f>
        <v>881.33858909000003</v>
      </c>
      <c r="GI27" s="349">
        <f>+EPNF!GI32</f>
        <v>1070.3655558599999</v>
      </c>
      <c r="GJ27" s="349">
        <f>+EPNF!GJ32</f>
        <v>1001.40017743</v>
      </c>
      <c r="GK27" s="349">
        <f>+EPNF!GK32</f>
        <v>905.30507298999987</v>
      </c>
      <c r="GL27" s="349">
        <f>+EPNF!GL32</f>
        <v>1043.2077436699999</v>
      </c>
      <c r="GM27" s="349">
        <f>+EPNF!GM32</f>
        <v>1193.7153071499999</v>
      </c>
      <c r="GN27" s="349">
        <f>+EPNF!GN32</f>
        <v>1149.0524955300002</v>
      </c>
      <c r="GO27" s="349">
        <f>+EPNF!GO32</f>
        <v>1153.0383097999995</v>
      </c>
      <c r="GP27" s="349">
        <f>+EPNF!GP32</f>
        <v>1217.8683283426235</v>
      </c>
      <c r="GQ27" s="349">
        <f>+EPNF!GQ32</f>
        <v>958.38060521851457</v>
      </c>
      <c r="GR27" s="349">
        <f>+EPNF!GR32</f>
        <v>1026.4822410410827</v>
      </c>
      <c r="GS27" s="349">
        <f>+EPNF!GS32</f>
        <v>890.39947954199283</v>
      </c>
      <c r="GT27" s="349">
        <f>+EPNF!GT32</f>
        <v>1231.5772351070373</v>
      </c>
      <c r="GU27" s="349">
        <f>+EPNF!GU32</f>
        <v>963.1977284002503</v>
      </c>
      <c r="GV27" s="349">
        <f>+EPNF!GV32</f>
        <v>856.47734017878952</v>
      </c>
      <c r="GW27" s="349">
        <f>+EPNF!GW32</f>
        <v>1149.2533168903005</v>
      </c>
      <c r="GX27" s="349">
        <f>+EPNF!GX32</f>
        <v>847.02118175646433</v>
      </c>
      <c r="GY27" s="349">
        <f>+EPNF!GY32</f>
        <v>813.4764019234716</v>
      </c>
      <c r="GZ27" s="349">
        <f>+EPNF!GZ32</f>
        <v>1131.3473526240625</v>
      </c>
      <c r="HA27" s="349">
        <f>+EPNF!HA32</f>
        <v>970.32989498016673</v>
      </c>
      <c r="HB27" s="349">
        <f>+EPNF!HB32</f>
        <v>1025.9497728650254</v>
      </c>
      <c r="HC27" s="349">
        <f>+EPNF!HC32</f>
        <v>1127.0941098594471</v>
      </c>
      <c r="HD27" s="349">
        <f>+EPNF!HD32</f>
        <v>1154.6597146968786</v>
      </c>
      <c r="HE27" s="349">
        <f>+EPNF!HE32</f>
        <v>788.1223830702595</v>
      </c>
      <c r="HF27" s="349">
        <f>+EPNF!HF32</f>
        <v>883.13266152905157</v>
      </c>
      <c r="HG27" s="349">
        <f>+EPNF!HG32</f>
        <v>889.46592685731127</v>
      </c>
      <c r="HH27" s="349">
        <f>+EPNF!HH32</f>
        <v>775.26597767407065</v>
      </c>
      <c r="HI27" s="349">
        <f>+EPNF!HI32</f>
        <v>837.9135877359804</v>
      </c>
      <c r="HJ27" s="349">
        <f>+EPNF!HJ32</f>
        <v>1157.7540206086512</v>
      </c>
      <c r="HK27" s="349">
        <f>+EPNF!HK32</f>
        <v>943.72824317295692</v>
      </c>
      <c r="HL27" s="349">
        <f>+EPNF!HL32</f>
        <v>1165.6573011876742</v>
      </c>
      <c r="HM27" s="349">
        <f>+EPNF!HM32</f>
        <v>947.75540274383354</v>
      </c>
    </row>
    <row r="28" spans="1:221" s="124" customFormat="1" x14ac:dyDescent="0.2">
      <c r="B28" s="354" t="s">
        <v>20</v>
      </c>
      <c r="C28" s="340"/>
      <c r="D28" s="352">
        <v>110.2204863915435</v>
      </c>
      <c r="E28" s="352">
        <v>390.45988712363095</v>
      </c>
      <c r="F28" s="352">
        <v>841.76038931282346</v>
      </c>
      <c r="G28" s="352">
        <v>454.25073279057477</v>
      </c>
      <c r="H28" s="352">
        <v>430.82831880999998</v>
      </c>
      <c r="I28" s="352">
        <v>211.50539734999998</v>
      </c>
      <c r="J28" s="352">
        <v>210.80713677960716</v>
      </c>
      <c r="K28" s="352">
        <v>66.595885539999998</v>
      </c>
      <c r="L28" s="352">
        <v>80.421406349999998</v>
      </c>
      <c r="M28" s="352">
        <v>48.594670369999989</v>
      </c>
      <c r="N28" s="352">
        <v>122.41592369</v>
      </c>
      <c r="O28" s="352">
        <v>179.66308704999997</v>
      </c>
      <c r="P28" s="352">
        <v>53.236454495854325</v>
      </c>
      <c r="Q28" s="352">
        <v>13.86371017791188</v>
      </c>
      <c r="R28" s="352">
        <v>23.353718588408569</v>
      </c>
      <c r="S28" s="352">
        <v>19.766603129368718</v>
      </c>
      <c r="T28" s="352">
        <v>13.577548592952109</v>
      </c>
      <c r="U28" s="352">
        <v>21.973435332600488</v>
      </c>
      <c r="V28" s="352">
        <v>324.57409937332847</v>
      </c>
      <c r="W28" s="352">
        <v>30.33480382474988</v>
      </c>
      <c r="X28" s="352">
        <v>164.58665649</v>
      </c>
      <c r="Y28" s="352">
        <v>176.14073732332864</v>
      </c>
      <c r="Z28" s="352">
        <v>281.90762166898548</v>
      </c>
      <c r="AA28" s="352">
        <v>219.12537383050937</v>
      </c>
      <c r="AB28" s="352">
        <v>59.658220435561866</v>
      </c>
      <c r="AC28" s="352">
        <v>185.87438458669197</v>
      </c>
      <c r="AD28" s="352">
        <v>70.195666778477801</v>
      </c>
      <c r="AE28" s="352">
        <v>138.52246098984313</v>
      </c>
      <c r="AF28" s="352">
        <v>71.96374557</v>
      </c>
      <c r="AG28" s="352">
        <v>93.04635110000001</v>
      </c>
      <c r="AH28" s="352">
        <v>140.61360805999996</v>
      </c>
      <c r="AI28" s="352">
        <v>125.20461407999998</v>
      </c>
      <c r="AJ28" s="352">
        <v>81.759576355000007</v>
      </c>
      <c r="AK28" s="352">
        <v>33.080948314999986</v>
      </c>
      <c r="AL28" s="352">
        <v>42.75302205500001</v>
      </c>
      <c r="AM28" s="352">
        <v>53.911850625</v>
      </c>
      <c r="AN28" s="352">
        <v>44.959186469999999</v>
      </c>
      <c r="AO28" s="352">
        <v>124.37588469000001</v>
      </c>
      <c r="AP28" s="352">
        <v>14.201009980000004</v>
      </c>
      <c r="AQ28" s="352">
        <v>27.271055639607162</v>
      </c>
      <c r="AR28" s="352">
        <v>16.565371699999996</v>
      </c>
      <c r="AS28" s="352">
        <v>12.619717000000001</v>
      </c>
      <c r="AT28" s="352">
        <v>8.7586028600000017</v>
      </c>
      <c r="AU28" s="352">
        <v>28.65219398</v>
      </c>
      <c r="AV28" s="352">
        <v>10.700213829999996</v>
      </c>
      <c r="AW28" s="352">
        <v>11.471615639999996</v>
      </c>
      <c r="AX28" s="352">
        <v>12.017442630000003</v>
      </c>
      <c r="AY28" s="352">
        <v>46.232134250000001</v>
      </c>
      <c r="AZ28" s="352">
        <v>8.7439004100000002</v>
      </c>
      <c r="BA28" s="352">
        <v>11.10347861</v>
      </c>
      <c r="BB28" s="352">
        <v>15.671111369999998</v>
      </c>
      <c r="BC28" s="352">
        <v>13.076179979999992</v>
      </c>
      <c r="BD28" s="352">
        <v>25.040522449999997</v>
      </c>
      <c r="BE28" s="352">
        <v>26.415152890000002</v>
      </c>
      <c r="BF28" s="352">
        <v>33.973631990000001</v>
      </c>
      <c r="BG28" s="352">
        <v>36.986616359999999</v>
      </c>
      <c r="BH28" s="352">
        <v>143.34254584999999</v>
      </c>
      <c r="BI28" s="352">
        <v>4.600204520000001</v>
      </c>
      <c r="BJ28" s="352">
        <v>19.655288190000011</v>
      </c>
      <c r="BK28" s="352">
        <v>12.06504848999999</v>
      </c>
      <c r="BL28" s="352">
        <v>217.17344997000001</v>
      </c>
      <c r="BM28" s="352">
        <v>11.434076220000005</v>
      </c>
      <c r="BN28" s="352">
        <v>249.99557547999999</v>
      </c>
      <c r="BO28" s="352">
        <f>+Cons_SPNF!BO31</f>
        <v>7.8405901611088265</v>
      </c>
      <c r="BP28" s="352">
        <f>+Cons_SPNF!BP31</f>
        <v>18.511018564283102</v>
      </c>
      <c r="BQ28" s="352">
        <f>+Cons_SPNF!BQ31</f>
        <v>26.884845770462398</v>
      </c>
      <c r="BR28" s="352">
        <f>+Cons_SPNF!BR31</f>
        <v>2.4807541203836019</v>
      </c>
      <c r="BS28" s="352">
        <f>+Cons_SPNF!BS31</f>
        <v>6.4948041100000005</v>
      </c>
      <c r="BT28" s="352">
        <f>+Cons_SPNF!BT31</f>
        <v>4.8881519475282795</v>
      </c>
      <c r="BU28" s="352">
        <f>+Cons_SPNF!BU31</f>
        <v>5.7598897198101096</v>
      </c>
      <c r="BV28" s="352">
        <f>+Cons_SPNF!BV31</f>
        <v>10.981699863742955</v>
      </c>
      <c r="BW28" s="352">
        <f>+Cons_SPNF!BW31</f>
        <v>6.6121290048555057</v>
      </c>
      <c r="BX28" s="352">
        <f>+Cons_SPNF!BX31</f>
        <v>5.0849208388664682</v>
      </c>
      <c r="BY28" s="352">
        <f>+Cons_SPNF!BY31</f>
        <v>6.8144156800000015</v>
      </c>
      <c r="BZ28" s="352">
        <f>+Cons_SPNF!BZ31</f>
        <v>7.8672666105022504</v>
      </c>
      <c r="CA28" s="352">
        <f>+Cons_SPNF!CA31</f>
        <v>2.676136769623465</v>
      </c>
      <c r="CB28" s="352">
        <f>+Cons_SPNF!CB31</f>
        <v>8.0704091600000005</v>
      </c>
      <c r="CC28" s="352">
        <f>+Cons_SPNF!CC31</f>
        <v>2.8310026633286425</v>
      </c>
      <c r="CD28" s="352">
        <f>+Cons_SPNF!CD31</f>
        <v>14.259581169999992</v>
      </c>
      <c r="CE28" s="352">
        <f>+Cons_SPNF!CE31</f>
        <v>3.2426984992718562</v>
      </c>
      <c r="CF28" s="352">
        <f>+Cons_SPNF!CF31</f>
        <v>4.4711556633286405</v>
      </c>
      <c r="CG28" s="352">
        <f>+Cons_SPNF!CG31</f>
        <v>16.138189388890524</v>
      </c>
      <c r="CH28" s="352">
        <f>+Cons_SPNF!CH31</f>
        <v>4.2527572599999921</v>
      </c>
      <c r="CI28" s="352">
        <f>+Cons_SPNF!CI31</f>
        <v>304.18315272443795</v>
      </c>
      <c r="CJ28" s="352">
        <f>+Cons_SPNF!CJ31</f>
        <v>4.9278962433286368</v>
      </c>
      <c r="CK28" s="352">
        <f>+Cons_SPNF!CK31</f>
        <v>4.0829362898428254</v>
      </c>
      <c r="CL28" s="352">
        <f>+Cons_SPNF!CL31</f>
        <v>21.323971291578417</v>
      </c>
      <c r="CM28" s="352">
        <f>+Cons_SPNF!CM31</f>
        <v>12.953004959999999</v>
      </c>
      <c r="CN28" s="352">
        <f>+Cons_SPNF!CN31</f>
        <v>47.70659011</v>
      </c>
      <c r="CO28" s="352">
        <f>+Cons_SPNF!CO31</f>
        <v>103.92706142</v>
      </c>
      <c r="CP28" s="352">
        <f>+Cons_SPNF!CP31</f>
        <v>50.017543199999999</v>
      </c>
      <c r="CQ28" s="352">
        <f>+Cons_SPNF!CQ31</f>
        <v>25.017722713328649</v>
      </c>
      <c r="CR28" s="352">
        <f>+Cons_SPNF!CR31</f>
        <v>101.10547140999999</v>
      </c>
      <c r="CS28" s="352">
        <f>+Cons_SPNF!CS31</f>
        <v>168.35063543009241</v>
      </c>
      <c r="CT28" s="352">
        <f>+Cons_SPNF!CT31</f>
        <v>29.298633448893064</v>
      </c>
      <c r="CU28" s="352">
        <f>+Cons_SPNF!CU31</f>
        <v>84.258352790000004</v>
      </c>
      <c r="CV28" s="352">
        <f>+Cons_SPNF!CV31</f>
        <v>6.8169173899999942</v>
      </c>
      <c r="CW28" s="352">
        <f>+Cons_SPNF!CW31</f>
        <v>6.4152842741793785</v>
      </c>
      <c r="CX28" s="352">
        <f>+Cons_SPNF!CX31</f>
        <v>205.89317216633</v>
      </c>
      <c r="CY28" s="352">
        <f>+Cons_SPNF!CY31</f>
        <v>26.584396078890514</v>
      </c>
      <c r="CZ28" s="352">
        <f>+Cons_SPNF!CZ31</f>
        <v>8.7923055766713532</v>
      </c>
      <c r="DA28" s="352">
        <f>+Cons_SPNF!DA31</f>
        <v>24.281518779999999</v>
      </c>
      <c r="DB28" s="352">
        <f>+Cons_SPNF!DB31</f>
        <v>67.149025676691963</v>
      </c>
      <c r="DC28" s="352">
        <f>+Cons_SPNF!DC31</f>
        <v>40.077497030000004</v>
      </c>
      <c r="DD28" s="352">
        <f>+Cons_SPNF!DD31</f>
        <v>78.647861880000008</v>
      </c>
      <c r="DE28" s="352">
        <f>+Cons_SPNF!DE31</f>
        <v>6.5218897184777846</v>
      </c>
      <c r="DF28" s="352">
        <f>+Cons_SPNF!DF31</f>
        <v>27.059038699999995</v>
      </c>
      <c r="DG28" s="352">
        <f>+Cons_SPNF!DG31</f>
        <v>36.614738360000025</v>
      </c>
      <c r="DH28" s="352">
        <f>+Cons_SPNF!DH31</f>
        <v>16.337150809999986</v>
      </c>
      <c r="DI28" s="352">
        <f>+Cons_SPNF!DI31</f>
        <v>43.760194969843127</v>
      </c>
      <c r="DJ28" s="352">
        <f>+Cons_SPNF!DJ31</f>
        <v>78.425115210000001</v>
      </c>
      <c r="DK28" s="352">
        <f>+Cons_SPNF!DK31</f>
        <v>31.798900969999998</v>
      </c>
      <c r="DL28" s="352">
        <f>+Cons_SPNF!DL31</f>
        <v>36.043663909999999</v>
      </c>
      <c r="DM28" s="352">
        <f>+Cons_SPNF!DM31</f>
        <v>4.1211806899999974</v>
      </c>
      <c r="DN28" s="352">
        <f>+Cons_SPNF!DN31</f>
        <v>7.5769052499999994</v>
      </c>
      <c r="DO28" s="352">
        <f>+Cons_SPNF!DO31</f>
        <v>31.551783730000004</v>
      </c>
      <c r="DP28" s="352">
        <f>+Cons_SPNF!DP31</f>
        <v>53.917662120000003</v>
      </c>
      <c r="DQ28" s="352">
        <f>+Cons_SPNF!DQ31</f>
        <v>4.5445035599999883</v>
      </c>
      <c r="DR28" s="352">
        <f>+Cons_SPNF!DR31</f>
        <v>9.8574764800000061</v>
      </c>
      <c r="DS28" s="352">
        <f>+Cons_SPNF!DS31</f>
        <v>126.21162801999998</v>
      </c>
      <c r="DT28" s="352">
        <f>+Cons_SPNF!DT31</f>
        <v>65.058743480000018</v>
      </c>
      <c r="DU28" s="352">
        <f>+Cons_SPNF!DU31</f>
        <v>32.243058079999997</v>
      </c>
      <c r="DV28" s="352">
        <f>+Cons_SPNF!DV31</f>
        <v>27.902812519999966</v>
      </c>
      <c r="DW28" s="352">
        <f>+Cons_SPNF!DW31</f>
        <v>16.592918158333333</v>
      </c>
      <c r="DX28" s="352">
        <f>+Cons_SPNF!DX31</f>
        <v>32.741932058333333</v>
      </c>
      <c r="DY28" s="352">
        <f>+Cons_SPNF!DY31</f>
        <v>32.424726138333334</v>
      </c>
      <c r="DZ28" s="352">
        <f>+Cons_SPNF!DZ31</f>
        <v>11.357558778333331</v>
      </c>
      <c r="EA28" s="352">
        <f>+Cons_SPNF!EA31</f>
        <v>5.5973462683333324</v>
      </c>
      <c r="EB28" s="352">
        <f>+Cons_SPNF!EB31</f>
        <v>16.126043268333326</v>
      </c>
      <c r="EC28" s="352">
        <f>+Cons_SPNF!EC31</f>
        <v>9.9490261083333333</v>
      </c>
      <c r="ED28" s="352">
        <f>+Cons_SPNF!ED31</f>
        <v>7.3697861783333245</v>
      </c>
      <c r="EE28" s="352">
        <f>+Cons_SPNF!EE31</f>
        <v>25.434209768333353</v>
      </c>
      <c r="EF28" s="352">
        <f>+Cons_SPNF!EF31</f>
        <v>13.876615108333343</v>
      </c>
      <c r="EG28" s="352">
        <f>+Cons_SPNF!EG31</f>
        <v>30.51643962833333</v>
      </c>
      <c r="EH28" s="352">
        <f>+Cons_SPNF!EH31</f>
        <v>9.5187958883333312</v>
      </c>
      <c r="EI28" s="352">
        <f>+Cons_SPNF!EI31</f>
        <v>7.3419212900000002</v>
      </c>
      <c r="EJ28" s="352">
        <f>+Cons_SPNF!EJ31</f>
        <v>33.953212109999996</v>
      </c>
      <c r="EK28" s="352">
        <f>+Cons_SPNF!EK31</f>
        <v>3.6640530700000031</v>
      </c>
      <c r="EL28" s="352">
        <f>+Cons_SPNF!EL31</f>
        <v>6.0945656099999974</v>
      </c>
      <c r="EM28" s="352">
        <f>+Cons_SPNF!EM31</f>
        <v>116.37363286999999</v>
      </c>
      <c r="EN28" s="352">
        <f>+Cons_SPNF!EN31</f>
        <v>1.9076862100000049</v>
      </c>
      <c r="EO28" s="352">
        <f>+Cons_SPNF!EO31</f>
        <v>6.34832266</v>
      </c>
      <c r="EP28" s="352">
        <f>+Cons_SPNF!EP31</f>
        <v>3.3099691199999945</v>
      </c>
      <c r="EQ28" s="352">
        <f>+Cons_SPNF!EQ31</f>
        <v>4.5427182000000084</v>
      </c>
      <c r="ER28" s="352">
        <f>+Cons_SPNF!ER31</f>
        <v>7.6941730899999836</v>
      </c>
      <c r="ES28" s="352">
        <f>+Cons_SPNF!ES31</f>
        <v>10.759911750000015</v>
      </c>
      <c r="ET28" s="352">
        <f>+Cons_SPNF!ET31</f>
        <v>8.8169707996071622</v>
      </c>
      <c r="EU28" s="352">
        <f>+Cons_SPNF!EU31</f>
        <v>3.0877040299999998</v>
      </c>
      <c r="EV28" s="352">
        <f>+Cons_SPNF!EV31</f>
        <v>10.30075467</v>
      </c>
      <c r="EW28" s="352">
        <f>+Cons_SPNF!EW31</f>
        <v>3.1769129999999985</v>
      </c>
      <c r="EX28" s="352">
        <f>+Cons_SPNF!EX31</f>
        <v>1.9133799200000006</v>
      </c>
      <c r="EY28" s="352">
        <f>+Cons_SPNF!EY31</f>
        <v>6.8575505900000007</v>
      </c>
      <c r="EZ28" s="352">
        <f>+Cons_SPNF!EZ31</f>
        <v>3.8487864900000011</v>
      </c>
      <c r="FA28" s="352">
        <f>+Cons_SPNF!FA31</f>
        <v>3.0858738900000011</v>
      </c>
      <c r="FB28" s="352">
        <f>+Cons_SPNF!FB31</f>
        <v>3.6611545700000021</v>
      </c>
      <c r="FC28" s="352">
        <f>+Cons_SPNF!FC31</f>
        <v>2.0115743999999984</v>
      </c>
      <c r="FD28" s="352">
        <f>+Cons_SPNF!FD31</f>
        <v>10.277182730000012</v>
      </c>
      <c r="FE28" s="352">
        <f>+Cons_SPNF!FE31</f>
        <v>6.6564703699999885</v>
      </c>
      <c r="FF28" s="352">
        <f>+Cons_SPNF!FF31</f>
        <v>11.718540879999997</v>
      </c>
      <c r="FG28" s="352">
        <f>+Cons_SPNF!FG31</f>
        <v>1.6426319300000003</v>
      </c>
      <c r="FH28" s="352">
        <f>+Cons_SPNF!FH31</f>
        <v>5.1184665800000015</v>
      </c>
      <c r="FI28" s="352">
        <f>+Cons_SPNF!FI31</f>
        <v>3.9391153199999929</v>
      </c>
      <c r="FJ28" s="352">
        <f>+Cons_SPNF!FJ31</f>
        <v>3.2100723300000134</v>
      </c>
      <c r="FK28" s="352">
        <f>+Cons_SPNF!FK31</f>
        <v>4.5950918899999955</v>
      </c>
      <c r="FL28" s="352">
        <f>+Cons_SPNF!FL31</f>
        <v>3.6664514199999867</v>
      </c>
      <c r="FM28" s="352">
        <f>+Cons_SPNF!FM31</f>
        <v>2.8223179000000176</v>
      </c>
      <c r="FN28" s="352">
        <f>+Cons_SPNF!FN31</f>
        <v>5.6635050099999784</v>
      </c>
      <c r="FO28" s="352">
        <f>+Cons_SPNF!FO31</f>
        <v>3.5316197200000072</v>
      </c>
      <c r="FP28" s="352">
        <f>+Cons_SPNF!FP31</f>
        <v>3.0854074499999964</v>
      </c>
      <c r="FQ28" s="352">
        <f>+Cons_SPNF!FQ31</f>
        <v>22.291338860000007</v>
      </c>
      <c r="FR28" s="352">
        <f>+Cons_SPNF!FR31</f>
        <v>20.855387940000004</v>
      </c>
      <c r="FS28" s="352">
        <f>+Cons_SPNF!FS31</f>
        <v>2.8278102899999995</v>
      </c>
      <c r="FT28" s="352">
        <f>+Cons_SPNF!FT31</f>
        <v>3.4073361900000005</v>
      </c>
      <c r="FU28" s="352">
        <f>+Cons_SPNF!FU31</f>
        <v>2.5087539300000006</v>
      </c>
      <c r="FV28" s="352">
        <f>+Cons_SPNF!FV31</f>
        <v>2.5754119200000005</v>
      </c>
      <c r="FW28" s="352">
        <f>+Cons_SPNF!FW31</f>
        <v>3.4988171099999992</v>
      </c>
      <c r="FX28" s="352">
        <f>+Cons_SPNF!FX31</f>
        <v>5.0292495800000001</v>
      </c>
      <c r="FY28" s="352">
        <f>+Cons_SPNF!FY31</f>
        <v>7.9760482399999955</v>
      </c>
      <c r="FZ28" s="352">
        <f>+Cons_SPNF!FZ31</f>
        <v>4.0240808900000031</v>
      </c>
      <c r="GA28" s="352">
        <f>+Cons_SPNF!GA31</f>
        <v>3.6709822400000003</v>
      </c>
      <c r="GB28" s="352">
        <f>+Cons_SPNF!GB31</f>
        <v>3.8122097899999923</v>
      </c>
      <c r="GC28" s="352">
        <f>+Cons_SPNF!GC31</f>
        <v>4.0509495600000038</v>
      </c>
      <c r="GD28" s="352">
        <f>+Cons_SPNF!GD31</f>
        <v>5.2130206299999946</v>
      </c>
      <c r="GE28" s="352">
        <f>+Cons_SPNF!GE31</f>
        <v>2.5182655</v>
      </c>
      <c r="GF28" s="352">
        <f>+Cons_SPNF!GF31</f>
        <v>9.5152160200000004</v>
      </c>
      <c r="GG28" s="352">
        <f>+Cons_SPNF!GG31</f>
        <v>13.007040929999999</v>
      </c>
      <c r="GH28" s="352">
        <f>+Cons_SPNF!GH31</f>
        <v>10.824989250000002</v>
      </c>
      <c r="GI28" s="352">
        <f>+Cons_SPNF!GI31</f>
        <v>10.745061509999999</v>
      </c>
      <c r="GJ28" s="352">
        <f>+Cons_SPNF!GJ31</f>
        <v>4.845102129999999</v>
      </c>
      <c r="GK28" s="352">
        <f>+Cons_SPNF!GK31</f>
        <v>10.133048530000003</v>
      </c>
      <c r="GL28" s="352">
        <f>+Cons_SPNF!GL31</f>
        <v>12.427252419999999</v>
      </c>
      <c r="GM28" s="352">
        <f>+Cons_SPNF!GM31</f>
        <v>11.413331040000003</v>
      </c>
      <c r="GN28" s="352">
        <f>+Cons_SPNF!GN31</f>
        <v>9.5407923599999958</v>
      </c>
      <c r="GO28" s="352">
        <f>+Cons_SPNF!GO31</f>
        <v>16.220380550000009</v>
      </c>
      <c r="GP28" s="352">
        <f>+Cons_SPNF!GP31</f>
        <v>11.225443449999993</v>
      </c>
      <c r="GQ28" s="352">
        <f>+Cons_SPNF!GQ31</f>
        <v>2.64359425</v>
      </c>
      <c r="GR28" s="352">
        <f>+Cons_SPNF!GR31</f>
        <v>140</v>
      </c>
      <c r="GS28" s="352">
        <f>+Cons_SPNF!GS31</f>
        <v>0.69895160000000001</v>
      </c>
      <c r="GT28" s="352">
        <f>+Cons_SPNF!GT31</f>
        <v>2.18237426</v>
      </c>
      <c r="GU28" s="352">
        <f>+Cons_SPNF!GU31</f>
        <v>0.62095963000000098</v>
      </c>
      <c r="GV28" s="352">
        <f>+Cons_SPNF!GV31</f>
        <v>1.7968706299999999</v>
      </c>
      <c r="GW28" s="352">
        <f>+Cons_SPNF!GW31</f>
        <v>8.0850526800000004</v>
      </c>
      <c r="GX28" s="352">
        <f>+Cons_SPNF!GX31</f>
        <v>9.1628722900000099</v>
      </c>
      <c r="GY28" s="352">
        <f>+Cons_SPNF!GY31</f>
        <v>2.4073632200000001</v>
      </c>
      <c r="GZ28" s="352">
        <f>+Cons_SPNF!GZ31</f>
        <v>2.4908856500000001</v>
      </c>
      <c r="HA28" s="352">
        <f>+Cons_SPNF!HA31</f>
        <v>4.5765478399999999</v>
      </c>
      <c r="HB28" s="352">
        <f>+Cons_SPNF!HB31</f>
        <v>4.9976149999999899</v>
      </c>
      <c r="HC28" s="352">
        <f>+Cons_SPNF!HC31</f>
        <v>208.05524499000001</v>
      </c>
      <c r="HD28" s="352">
        <f>+Cons_SPNF!HD31</f>
        <v>8.1695630099999992</v>
      </c>
      <c r="HE28" s="352">
        <f>+Cons_SPNF!HE31</f>
        <v>0.94864197000000061</v>
      </c>
      <c r="HF28" s="352">
        <f>+Cons_SPNF!HF31</f>
        <v>2.9386116299999969</v>
      </c>
      <c r="HG28" s="352">
        <f>+Cons_SPNF!HG31</f>
        <v>5.6991593400000049</v>
      </c>
      <c r="HH28" s="352">
        <f>+Cons_SPNF!HH31</f>
        <v>2.7963052500000032</v>
      </c>
      <c r="HI28" s="352">
        <f>+Cons_SPNF!HI31</f>
        <v>5.3690061099999973</v>
      </c>
      <c r="HJ28" s="352">
        <f>+Cons_SPNF!HJ31</f>
        <v>242.24875842</v>
      </c>
      <c r="HK28" s="352">
        <f>+Cons_SPNF!HK31</f>
        <v>2.3778109500000042</v>
      </c>
      <c r="HL28" s="352">
        <f>+Cons_SPNF!HL31</f>
        <v>3.2551520999999966</v>
      </c>
      <c r="HM28" s="352">
        <f>+Cons_SPNF!HM31</f>
        <v>7.67595227999999</v>
      </c>
    </row>
    <row r="29" spans="1:221" s="114" customFormat="1" x14ac:dyDescent="0.2">
      <c r="B29" s="125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45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45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26"/>
      <c r="CS29" s="126"/>
      <c r="CT29" s="126"/>
      <c r="CU29" s="126"/>
      <c r="CV29" s="126"/>
      <c r="CW29" s="126"/>
      <c r="CX29" s="126"/>
      <c r="CY29" s="126"/>
      <c r="CZ29" s="126"/>
      <c r="DA29" s="126"/>
      <c r="DB29" s="126"/>
      <c r="DC29" s="126"/>
      <c r="DD29" s="126"/>
      <c r="DE29" s="126"/>
      <c r="DF29" s="126"/>
      <c r="DG29" s="126"/>
      <c r="DH29" s="126"/>
      <c r="DI29" s="126"/>
      <c r="DJ29" s="126"/>
      <c r="DK29" s="126"/>
      <c r="DL29" s="126"/>
      <c r="DM29" s="126"/>
      <c r="DN29" s="126"/>
      <c r="DO29" s="126"/>
      <c r="DP29" s="126"/>
      <c r="DQ29" s="126"/>
      <c r="DR29" s="126"/>
      <c r="DS29" s="126"/>
      <c r="DT29" s="126"/>
      <c r="DU29" s="126"/>
      <c r="DV29" s="126"/>
      <c r="DW29" s="126"/>
      <c r="DX29" s="126"/>
      <c r="DY29" s="126"/>
      <c r="DZ29" s="126"/>
      <c r="EA29" s="126"/>
      <c r="EB29" s="126"/>
      <c r="EC29" s="126"/>
      <c r="ED29" s="126"/>
      <c r="EE29" s="126"/>
      <c r="EF29" s="126"/>
      <c r="EG29" s="126"/>
      <c r="EH29" s="126"/>
      <c r="EI29" s="126"/>
      <c r="EJ29" s="126"/>
      <c r="EK29" s="126"/>
      <c r="EL29" s="126"/>
      <c r="EM29" s="126"/>
      <c r="EN29" s="126"/>
      <c r="EO29" s="126"/>
      <c r="EP29" s="126"/>
      <c r="EQ29" s="126"/>
      <c r="ER29" s="126"/>
      <c r="ES29" s="126"/>
      <c r="ET29" s="126"/>
      <c r="EU29" s="126"/>
      <c r="EV29" s="126"/>
      <c r="EW29" s="126"/>
      <c r="EX29" s="126"/>
      <c r="EY29" s="126"/>
      <c r="EZ29" s="126"/>
      <c r="FA29" s="126"/>
      <c r="FB29" s="126"/>
      <c r="FC29" s="126"/>
      <c r="FD29" s="126"/>
      <c r="FE29" s="126"/>
      <c r="FF29" s="126"/>
      <c r="FG29" s="126"/>
      <c r="FH29" s="126"/>
      <c r="FI29" s="126"/>
      <c r="FJ29" s="126"/>
      <c r="FK29" s="126"/>
      <c r="FL29" s="126"/>
      <c r="FM29" s="126"/>
      <c r="FN29" s="126"/>
      <c r="FO29" s="126"/>
      <c r="FP29" s="126"/>
      <c r="FQ29" s="126"/>
      <c r="FR29" s="126"/>
      <c r="FS29" s="126"/>
      <c r="FT29" s="126"/>
      <c r="FU29" s="126"/>
      <c r="FV29" s="126"/>
      <c r="FW29" s="126"/>
      <c r="FX29" s="126"/>
      <c r="FY29" s="126"/>
      <c r="FZ29" s="126"/>
      <c r="GA29" s="126"/>
      <c r="GB29" s="126"/>
      <c r="GC29" s="126"/>
      <c r="GD29" s="126"/>
      <c r="GE29" s="126"/>
      <c r="GF29" s="126"/>
      <c r="GG29" s="126"/>
      <c r="GH29" s="126"/>
      <c r="GI29" s="126"/>
      <c r="GJ29" s="126"/>
      <c r="GK29" s="126"/>
      <c r="GL29" s="126"/>
      <c r="GM29" s="126"/>
      <c r="GN29" s="126"/>
      <c r="GO29" s="126"/>
      <c r="GP29" s="126"/>
      <c r="GQ29" s="126"/>
      <c r="GR29" s="126"/>
      <c r="GS29" s="126"/>
      <c r="GT29" s="126"/>
      <c r="GU29" s="126"/>
      <c r="GV29" s="126"/>
      <c r="GW29" s="126"/>
      <c r="GX29" s="126"/>
      <c r="GY29" s="126"/>
      <c r="GZ29" s="126"/>
      <c r="HA29" s="126"/>
      <c r="HB29" s="126"/>
      <c r="HC29" s="126"/>
      <c r="HD29" s="126"/>
      <c r="HE29" s="147"/>
      <c r="HF29" s="147"/>
      <c r="HG29" s="147"/>
      <c r="HH29" s="147"/>
      <c r="HI29" s="147"/>
      <c r="HJ29" s="147"/>
      <c r="HK29" s="147"/>
      <c r="HL29" s="147"/>
      <c r="HM29" s="147"/>
    </row>
    <row r="30" spans="1:221" s="114" customFormat="1" x14ac:dyDescent="0.2">
      <c r="B30" s="125"/>
      <c r="C30" s="125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</row>
    <row r="31" spans="1:221" s="114" customFormat="1" x14ac:dyDescent="0.2">
      <c r="A31" s="82"/>
      <c r="B31" s="356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>
        <v>0</v>
      </c>
      <c r="BA31" s="130">
        <v>0</v>
      </c>
      <c r="BB31" s="130">
        <v>0</v>
      </c>
      <c r="BC31" s="130">
        <v>0</v>
      </c>
      <c r="BD31" s="130">
        <v>0</v>
      </c>
      <c r="BE31" s="130">
        <v>0</v>
      </c>
      <c r="BF31" s="130">
        <v>0</v>
      </c>
      <c r="BG31" s="130">
        <v>0</v>
      </c>
      <c r="BH31" s="130"/>
      <c r="BI31" s="130"/>
      <c r="BJ31" s="130"/>
      <c r="BK31" s="130"/>
      <c r="BL31" s="130"/>
      <c r="BM31" s="130">
        <v>0</v>
      </c>
      <c r="BN31" s="130">
        <v>0</v>
      </c>
      <c r="BO31" s="130">
        <f t="shared" ref="BO31" si="0">+SUM(FX31:FZ31)</f>
        <v>0</v>
      </c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</row>
    <row r="32" spans="1:221" s="114" customFormat="1" ht="11.25" customHeight="1" x14ac:dyDescent="0.2">
      <c r="B32" s="136" t="s">
        <v>16</v>
      </c>
      <c r="C32" s="355" t="s">
        <v>244</v>
      </c>
      <c r="D32" s="132">
        <v>-7907.9984257381984</v>
      </c>
      <c r="E32" s="132">
        <v>-8375.0243401517328</v>
      </c>
      <c r="F32" s="132">
        <v>-6728.6851820942047</v>
      </c>
      <c r="G32" s="132">
        <v>-10109.266962811818</v>
      </c>
      <c r="H32" s="132">
        <v>-6094.4265066187036</v>
      </c>
      <c r="I32" s="132">
        <v>-3062.1302656525399</v>
      </c>
      <c r="J32" s="132">
        <v>-3784.8877130818319</v>
      </c>
      <c r="K32" s="132">
        <v>-7092.2578919201069</v>
      </c>
      <c r="L32" s="132">
        <v>-1782.3133239063104</v>
      </c>
      <c r="M32" s="132">
        <v>-23.950470175232113</v>
      </c>
      <c r="N32" s="132">
        <v>-4273.6655437611698</v>
      </c>
      <c r="O32" s="132">
        <v>-1632.4942736535568</v>
      </c>
      <c r="P32" s="132">
        <v>-526.46574340406687</v>
      </c>
      <c r="Q32" s="132">
        <v>-658.84507518025566</v>
      </c>
      <c r="R32" s="132">
        <v>-1655.5847942495561</v>
      </c>
      <c r="S32" s="132">
        <v>-5067.1028129043189</v>
      </c>
      <c r="T32" s="132">
        <v>-461.90573205072587</v>
      </c>
      <c r="U32" s="132">
        <v>-633.44005008654131</v>
      </c>
      <c r="V32" s="132">
        <v>-2201.1770160036203</v>
      </c>
      <c r="W32" s="132">
        <v>-5078.5015420108466</v>
      </c>
      <c r="X32" s="132">
        <v>-307.87893568958361</v>
      </c>
      <c r="Y32" s="132">
        <v>-621.71339814410112</v>
      </c>
      <c r="Z32" s="132">
        <v>-937.12502330533334</v>
      </c>
      <c r="AA32" s="132">
        <v>-4861.9678249551871</v>
      </c>
      <c r="AB32" s="132">
        <v>-1741.7374546965593</v>
      </c>
      <c r="AC32" s="132">
        <v>-1415.9524797268941</v>
      </c>
      <c r="AD32" s="132">
        <v>-2000.9132803389521</v>
      </c>
      <c r="AE32" s="132">
        <v>-4950.6637480494146</v>
      </c>
      <c r="AF32" s="132">
        <v>-806.11512484923423</v>
      </c>
      <c r="AG32" s="132">
        <v>-730.47448567835772</v>
      </c>
      <c r="AH32" s="132">
        <v>-601.08263378298716</v>
      </c>
      <c r="AI32" s="132">
        <v>-3956.7542623081249</v>
      </c>
      <c r="AJ32" s="132">
        <v>75.641438696842215</v>
      </c>
      <c r="AK32" s="132">
        <v>74.288600200148267</v>
      </c>
      <c r="AL32" s="132">
        <v>-675.53161146102502</v>
      </c>
      <c r="AM32" s="132">
        <v>-2536.5286930885054</v>
      </c>
      <c r="AN32" s="132">
        <v>-60.349019911021514</v>
      </c>
      <c r="AO32" s="132">
        <v>40.044160514185478</v>
      </c>
      <c r="AP32" s="132">
        <v>-692.44237337220238</v>
      </c>
      <c r="AQ32" s="132">
        <v>-3072.1404803127934</v>
      </c>
      <c r="AR32" s="132">
        <v>313.70247825713386</v>
      </c>
      <c r="AS32" s="132">
        <v>-2342.7049504164711</v>
      </c>
      <c r="AT32" s="132">
        <v>-1372.3240765358141</v>
      </c>
      <c r="AU32" s="132">
        <v>-3690.9313432249555</v>
      </c>
      <c r="AV32" s="132">
        <v>110.73915965854258</v>
      </c>
      <c r="AW32" s="132">
        <v>49.193478244942526</v>
      </c>
      <c r="AX32" s="132">
        <v>162.67180128114342</v>
      </c>
      <c r="AY32" s="132">
        <v>-2104.917763090938</v>
      </c>
      <c r="AZ32" s="132">
        <v>857.554693156133</v>
      </c>
      <c r="BA32" s="132">
        <v>966.11797893891708</v>
      </c>
      <c r="BB32" s="132">
        <v>622.59663702639227</v>
      </c>
      <c r="BC32" s="132">
        <v>-2470.2197792966745</v>
      </c>
      <c r="BD32" s="132">
        <v>153.38026253999487</v>
      </c>
      <c r="BE32" s="132">
        <v>202.56421634893741</v>
      </c>
      <c r="BF32" s="132">
        <v>-1483.1095428490771</v>
      </c>
      <c r="BG32" s="132">
        <v>-3146.500479801025</v>
      </c>
      <c r="BH32" s="132">
        <v>1138.3011836970163</v>
      </c>
      <c r="BI32" s="132">
        <v>1222.5102269369445</v>
      </c>
      <c r="BJ32" s="132">
        <v>-886.59358419148339</v>
      </c>
      <c r="BK32" s="132">
        <v>-3106.7121000960342</v>
      </c>
      <c r="BL32" s="132">
        <v>255.84108199496586</v>
      </c>
      <c r="BM32" s="132">
        <v>124.02212677465241</v>
      </c>
      <c r="BN32" s="132">
        <v>-1096.6577055108855</v>
      </c>
      <c r="BO32" s="341">
        <f t="shared" ref="BO32:DJ32" si="1">+BO8-BO20</f>
        <v>865.22228219988119</v>
      </c>
      <c r="BP32" s="341">
        <f t="shared" si="1"/>
        <v>-821.13500667142989</v>
      </c>
      <c r="BQ32" s="341">
        <f t="shared" si="1"/>
        <v>-570.55301893251817</v>
      </c>
      <c r="BR32" s="341">
        <f t="shared" si="1"/>
        <v>307.67096163285078</v>
      </c>
      <c r="BS32" s="341">
        <f t="shared" si="1"/>
        <v>-84.738562046388324</v>
      </c>
      <c r="BT32" s="341">
        <f t="shared" si="1"/>
        <v>-881.77747476671811</v>
      </c>
      <c r="BU32" s="341">
        <f t="shared" si="1"/>
        <v>-96.754515154368619</v>
      </c>
      <c r="BV32" s="341">
        <f t="shared" si="1"/>
        <v>-835.67511499515012</v>
      </c>
      <c r="BW32" s="341">
        <f t="shared" si="1"/>
        <v>-723.15516410003738</v>
      </c>
      <c r="BX32" s="341">
        <f t="shared" si="1"/>
        <v>-768.96596561073193</v>
      </c>
      <c r="BY32" s="341">
        <f t="shared" si="1"/>
        <v>-1208.854451673556</v>
      </c>
      <c r="BZ32" s="341">
        <f t="shared" si="1"/>
        <v>-3089.2823956200314</v>
      </c>
      <c r="CA32" s="341">
        <f t="shared" si="1"/>
        <v>703.92639510686831</v>
      </c>
      <c r="CB32" s="341">
        <f t="shared" si="1"/>
        <v>-796.86498585935942</v>
      </c>
      <c r="CC32" s="341">
        <f t="shared" si="1"/>
        <v>-368.96714129823476</v>
      </c>
      <c r="CD32" s="341">
        <f t="shared" si="1"/>
        <v>-133.22279944044703</v>
      </c>
      <c r="CE32" s="341">
        <f t="shared" si="1"/>
        <v>-204.35953482291688</v>
      </c>
      <c r="CF32" s="341">
        <f t="shared" si="1"/>
        <v>-295.85771582317739</v>
      </c>
      <c r="CG32" s="341">
        <f t="shared" si="1"/>
        <v>-714.76109252534434</v>
      </c>
      <c r="CH32" s="341">
        <f t="shared" si="1"/>
        <v>-842.90501122354272</v>
      </c>
      <c r="CI32" s="341">
        <f t="shared" si="1"/>
        <v>-643.51091225473328</v>
      </c>
      <c r="CJ32" s="341">
        <f t="shared" si="1"/>
        <v>-974.10189594992698</v>
      </c>
      <c r="CK32" s="341">
        <f t="shared" si="1"/>
        <v>-736.20271658281899</v>
      </c>
      <c r="CL32" s="341">
        <f t="shared" si="1"/>
        <v>-3368.1969294781002</v>
      </c>
      <c r="CM32" s="341">
        <f t="shared" si="1"/>
        <v>639.23437576635706</v>
      </c>
      <c r="CN32" s="341">
        <f t="shared" si="1"/>
        <v>-243.13085067424345</v>
      </c>
      <c r="CO32" s="341">
        <f t="shared" si="1"/>
        <v>-703.98246078169723</v>
      </c>
      <c r="CP32" s="341">
        <f t="shared" si="1"/>
        <v>466.77619277028271</v>
      </c>
      <c r="CQ32" s="341">
        <f t="shared" si="1"/>
        <v>-570.0543052348421</v>
      </c>
      <c r="CR32" s="341">
        <f t="shared" si="1"/>
        <v>-518.43528567954172</v>
      </c>
      <c r="CS32" s="341">
        <f t="shared" si="1"/>
        <v>405.21638135479861</v>
      </c>
      <c r="CT32" s="341">
        <f t="shared" si="1"/>
        <v>-707.59322628970767</v>
      </c>
      <c r="CU32" s="341">
        <f t="shared" si="1"/>
        <v>-634.74817837042428</v>
      </c>
      <c r="CV32" s="341">
        <f t="shared" si="1"/>
        <v>-832.08253698106273</v>
      </c>
      <c r="CW32" s="341">
        <f t="shared" si="1"/>
        <v>-733.66601923423104</v>
      </c>
      <c r="CX32" s="341">
        <f t="shared" si="1"/>
        <v>-3296.2192687398929</v>
      </c>
      <c r="CY32" s="341">
        <f t="shared" si="1"/>
        <v>295.34222739511597</v>
      </c>
      <c r="CZ32" s="341">
        <f t="shared" si="1"/>
        <v>-938.70054073736446</v>
      </c>
      <c r="DA32" s="341">
        <f t="shared" si="1"/>
        <v>-1098.3791413543108</v>
      </c>
      <c r="DB32" s="341">
        <f t="shared" si="1"/>
        <v>-51.210125005964528</v>
      </c>
      <c r="DC32" s="341">
        <f t="shared" si="1"/>
        <v>-563.45934491190474</v>
      </c>
      <c r="DD32" s="341">
        <f t="shared" si="1"/>
        <v>-801.28300980902486</v>
      </c>
      <c r="DE32" s="341">
        <f t="shared" si="1"/>
        <v>-387.56053820917896</v>
      </c>
      <c r="DF32" s="341">
        <f t="shared" si="1"/>
        <v>-665.86802087536807</v>
      </c>
      <c r="DG32" s="341">
        <f t="shared" si="1"/>
        <v>-947.48472125440503</v>
      </c>
      <c r="DH32" s="341">
        <f t="shared" si="1"/>
        <v>-709.33528984590748</v>
      </c>
      <c r="DI32" s="341">
        <f t="shared" si="1"/>
        <v>-1254.9301515236402</v>
      </c>
      <c r="DJ32" s="341">
        <f t="shared" si="1"/>
        <v>-2986.3983066798669</v>
      </c>
      <c r="DK32" s="341">
        <f t="shared" ref="DK32:DN32" si="2">+DK8-DK20</f>
        <v>700.08997094936603</v>
      </c>
      <c r="DL32" s="341">
        <f t="shared" si="2"/>
        <v>-563.18561093627068</v>
      </c>
      <c r="DM32" s="341">
        <f t="shared" si="2"/>
        <v>-943.01948486232959</v>
      </c>
      <c r="DN32" s="341">
        <f t="shared" si="2"/>
        <v>26.735640379850338</v>
      </c>
      <c r="DO32" s="341">
        <f t="shared" ref="DO32:ET32" si="3">+DO8-DO20</f>
        <v>-193.25151313036531</v>
      </c>
      <c r="DP32" s="341">
        <f t="shared" si="3"/>
        <v>-563.95861292784275</v>
      </c>
      <c r="DQ32" s="341">
        <f t="shared" si="3"/>
        <v>102.95542337682855</v>
      </c>
      <c r="DR32" s="341">
        <f t="shared" si="3"/>
        <v>-658.15624558765512</v>
      </c>
      <c r="DS32" s="341">
        <f t="shared" si="3"/>
        <v>-45.881811572160586</v>
      </c>
      <c r="DT32" s="341">
        <f t="shared" si="3"/>
        <v>-395.0260626421009</v>
      </c>
      <c r="DU32" s="341">
        <f t="shared" si="3"/>
        <v>-677.97376498313042</v>
      </c>
      <c r="DV32" s="341">
        <f t="shared" si="3"/>
        <v>-2883.7544346828936</v>
      </c>
      <c r="DW32" s="341">
        <f t="shared" si="3"/>
        <v>696.9236107681977</v>
      </c>
      <c r="DX32" s="341">
        <f t="shared" si="3"/>
        <v>-178.5580112008829</v>
      </c>
      <c r="DY32" s="341">
        <f t="shared" si="3"/>
        <v>-442.72416087047259</v>
      </c>
      <c r="DZ32" s="341">
        <f t="shared" si="3"/>
        <v>247.06612634472503</v>
      </c>
      <c r="EA32" s="341">
        <f t="shared" si="3"/>
        <v>137.05388641715308</v>
      </c>
      <c r="EB32" s="341">
        <f t="shared" si="3"/>
        <v>-309.83141256172985</v>
      </c>
      <c r="EC32" s="341">
        <f t="shared" si="3"/>
        <v>-164.94055112346086</v>
      </c>
      <c r="ED32" s="341">
        <f t="shared" si="3"/>
        <v>-30.982447153543035</v>
      </c>
      <c r="EE32" s="341">
        <f t="shared" si="3"/>
        <v>-479.60861318402112</v>
      </c>
      <c r="EF32" s="341">
        <f t="shared" si="3"/>
        <v>-206.2517167148203</v>
      </c>
      <c r="EG32" s="341">
        <f t="shared" si="3"/>
        <v>57.181062526224196</v>
      </c>
      <c r="EH32" s="341">
        <f t="shared" si="3"/>
        <v>-2387.4580388999093</v>
      </c>
      <c r="EI32" s="341">
        <f t="shared" si="3"/>
        <v>465.52327068025534</v>
      </c>
      <c r="EJ32" s="341">
        <f t="shared" si="3"/>
        <v>-140.49127387005274</v>
      </c>
      <c r="EK32" s="341">
        <f t="shared" si="3"/>
        <v>-385.38101672122411</v>
      </c>
      <c r="EL32" s="341">
        <f t="shared" si="3"/>
        <v>344.4261976437233</v>
      </c>
      <c r="EM32" s="341">
        <f t="shared" si="3"/>
        <v>42.109780341474107</v>
      </c>
      <c r="EN32" s="341">
        <f t="shared" si="3"/>
        <v>-346.49181747101193</v>
      </c>
      <c r="EO32" s="341">
        <f t="shared" si="3"/>
        <v>-534.24363992566123</v>
      </c>
      <c r="EP32" s="341">
        <f t="shared" si="3"/>
        <v>-67.330535491364571</v>
      </c>
      <c r="EQ32" s="341">
        <f t="shared" si="3"/>
        <v>-90.868197955176583</v>
      </c>
      <c r="ER32" s="341">
        <f t="shared" si="3"/>
        <v>-155.29101426897023</v>
      </c>
      <c r="ES32" s="341">
        <f t="shared" si="3"/>
        <v>-853.75157121003895</v>
      </c>
      <c r="ET32" s="341">
        <f t="shared" si="3"/>
        <v>-2063.0978948337843</v>
      </c>
      <c r="EU32" s="341">
        <f t="shared" ref="EU32:FD32" si="4">+EU8-EU20</f>
        <v>374.79267500863943</v>
      </c>
      <c r="EV32" s="341">
        <f t="shared" si="4"/>
        <v>-114.53413473954697</v>
      </c>
      <c r="EW32" s="341">
        <f t="shared" si="4"/>
        <v>53.443937988041398</v>
      </c>
      <c r="EX32" s="341">
        <f t="shared" si="4"/>
        <v>-398.65938918795018</v>
      </c>
      <c r="EY32" s="341">
        <f t="shared" si="4"/>
        <v>-850.71556234267473</v>
      </c>
      <c r="EZ32" s="341">
        <f t="shared" si="4"/>
        <v>-1093.3299988858462</v>
      </c>
      <c r="FA32" s="341">
        <f t="shared" si="4"/>
        <v>-816.44249871552665</v>
      </c>
      <c r="FB32" s="341">
        <f t="shared" si="4"/>
        <v>-760.23996230114244</v>
      </c>
      <c r="FC32" s="341">
        <f t="shared" si="4"/>
        <v>204.35838448085497</v>
      </c>
      <c r="FD32" s="341">
        <f t="shared" si="4"/>
        <v>-662.52732861264758</v>
      </c>
      <c r="FE32" s="341">
        <f t="shared" ref="FE32:FS32" si="5">+FE8-FE20</f>
        <v>-449.42045969010451</v>
      </c>
      <c r="FF32" s="341">
        <f t="shared" si="5"/>
        <v>-2578.9835549222034</v>
      </c>
      <c r="FG32" s="341">
        <f t="shared" si="5"/>
        <v>322.0726892515213</v>
      </c>
      <c r="FH32" s="341">
        <f t="shared" si="5"/>
        <v>-88.47104354347448</v>
      </c>
      <c r="FI32" s="341">
        <f t="shared" si="5"/>
        <v>-122.86248604950424</v>
      </c>
      <c r="FJ32" s="341">
        <f t="shared" si="5"/>
        <v>413.17680121830108</v>
      </c>
      <c r="FK32" s="341">
        <f t="shared" si="5"/>
        <v>-392.73532945380339</v>
      </c>
      <c r="FL32" s="341">
        <f t="shared" si="5"/>
        <v>28.752006480444834</v>
      </c>
      <c r="FM32" s="341">
        <f t="shared" si="5"/>
        <v>-192.62571495008842</v>
      </c>
      <c r="FN32" s="341">
        <f t="shared" si="5"/>
        <v>-487.48518527566694</v>
      </c>
      <c r="FO32" s="341">
        <f t="shared" si="5"/>
        <v>842.78270150689877</v>
      </c>
      <c r="FP32" s="341">
        <f t="shared" si="5"/>
        <v>262.61520546665088</v>
      </c>
      <c r="FQ32" s="341">
        <f t="shared" si="5"/>
        <v>161.13244130173189</v>
      </c>
      <c r="FR32" s="341">
        <f t="shared" si="5"/>
        <v>-2528.6654098593217</v>
      </c>
      <c r="FS32" s="341">
        <f t="shared" si="5"/>
        <v>672.89814802272576</v>
      </c>
      <c r="FT32" s="341">
        <f t="shared" ref="FT32:FU32" si="6">+FT8-FT20</f>
        <v>-303.27175501089641</v>
      </c>
      <c r="FU32" s="341">
        <f t="shared" si="6"/>
        <v>487.9283001443041</v>
      </c>
      <c r="FV32" s="341">
        <f t="shared" ref="FV32:FW32" si="7">+FV8-FV20</f>
        <v>379.34071232119459</v>
      </c>
      <c r="FW32" s="341">
        <f t="shared" si="7"/>
        <v>646.97734858431431</v>
      </c>
      <c r="FX32" s="341">
        <f t="shared" ref="FX32:FY32" si="8">+FX8-FX20</f>
        <v>-60.200081966592279</v>
      </c>
      <c r="FY32" s="341">
        <f t="shared" si="8"/>
        <v>120.32308936062782</v>
      </c>
      <c r="FZ32" s="341">
        <f t="shared" ref="FZ32:FZ35" si="9">+FZ8-FZ20</f>
        <v>37.063057535856842</v>
      </c>
      <c r="GA32" s="341">
        <f t="shared" ref="GA32:GB32" si="10">+GA8-GA20</f>
        <v>465.21049012990716</v>
      </c>
      <c r="GB32" s="341">
        <f t="shared" si="10"/>
        <v>-75.719982266893567</v>
      </c>
      <c r="GC32" s="341">
        <f t="shared" ref="GC32:GD32" si="11">+GC8-GC20</f>
        <v>-378.11340996133913</v>
      </c>
      <c r="GD32" s="341">
        <f t="shared" si="11"/>
        <v>-2016.3863870684413</v>
      </c>
      <c r="GE32" s="341">
        <f t="shared" ref="GE32:GG32" si="12">+GE8-GE20</f>
        <v>797.65267003118515</v>
      </c>
      <c r="GF32" s="341">
        <f t="shared" si="12"/>
        <v>-541.71230527213629</v>
      </c>
      <c r="GG32" s="341">
        <f t="shared" si="12"/>
        <v>-102.56010221905399</v>
      </c>
      <c r="GH32" s="341">
        <f t="shared" ref="GH32:GI32" si="13">+GH8-GH20</f>
        <v>910.0375214727801</v>
      </c>
      <c r="GI32" s="341">
        <f t="shared" si="13"/>
        <v>-312.0432434582217</v>
      </c>
      <c r="GJ32" s="341">
        <f t="shared" ref="GJ32:GK32" si="14">+GJ8-GJ20</f>
        <v>-395.43006166561918</v>
      </c>
      <c r="GK32" s="341">
        <f t="shared" si="14"/>
        <v>-425.34309607784689</v>
      </c>
      <c r="GL32" s="341">
        <f t="shared" ref="GL32:GM32" si="15">+GL8-GL20</f>
        <v>-654.23113811585472</v>
      </c>
      <c r="GM32" s="341">
        <f t="shared" si="15"/>
        <v>-403.5353086553755</v>
      </c>
      <c r="GN32" s="341">
        <f t="shared" ref="GN32:GP32" si="16">+GN8-GN20</f>
        <v>-320.81136184763272</v>
      </c>
      <c r="GO32" s="341">
        <f t="shared" si="16"/>
        <v>-853.75869012469593</v>
      </c>
      <c r="GP32" s="341">
        <f t="shared" si="16"/>
        <v>-1971.9304278286977</v>
      </c>
      <c r="GQ32" s="341">
        <f t="shared" ref="GQ32" si="17">+GQ8-GQ20</f>
        <v>373.88758150304466</v>
      </c>
      <c r="GR32" s="341">
        <f t="shared" ref="GR32" si="18">+GR8-GR20</f>
        <v>580.48608633197364</v>
      </c>
      <c r="GS32" s="341">
        <f t="shared" ref="GS32:GT32" si="19">+GS8-GS20</f>
        <v>183.92751586199802</v>
      </c>
      <c r="GT32" s="341">
        <f t="shared" si="19"/>
        <v>645.76555641393907</v>
      </c>
      <c r="GU32" s="341">
        <f t="shared" ref="GU32" si="20">+GU8-GU20</f>
        <v>361.82629163383081</v>
      </c>
      <c r="GV32" s="341">
        <f t="shared" ref="GV32" si="21">+GV8-GV20</f>
        <v>214.91837888917462</v>
      </c>
      <c r="GW32" s="341">
        <f t="shared" ref="GW32:GX32" si="22">+GW8-GW20</f>
        <v>-511.89801224006351</v>
      </c>
      <c r="GX32" s="341">
        <f t="shared" si="22"/>
        <v>-150.33531488583776</v>
      </c>
      <c r="GY32" s="341">
        <f t="shared" ref="GY32" si="23">+GY8-GY20</f>
        <v>-224.36025706558212</v>
      </c>
      <c r="GZ32" s="341">
        <f t="shared" ref="GZ32" si="24">+GZ8-GZ20</f>
        <v>-316.69880938219012</v>
      </c>
      <c r="HA32" s="341">
        <f t="shared" ref="HA32:HB32" si="25">+HA8-HA20</f>
        <v>-698.48062217943243</v>
      </c>
      <c r="HB32" s="341">
        <f t="shared" si="25"/>
        <v>-2091.5326685344116</v>
      </c>
      <c r="HC32" s="341">
        <f t="shared" ref="HC32:HD32" si="26">+HC8-HC20</f>
        <v>512.79030685467706</v>
      </c>
      <c r="HD32" s="341">
        <f t="shared" si="26"/>
        <v>-569.94049698171466</v>
      </c>
      <c r="HE32" s="341">
        <f t="shared" ref="HE32:HF32" si="27">+HE8-HE20</f>
        <v>312.99127212200347</v>
      </c>
      <c r="HF32" s="341">
        <f t="shared" si="27"/>
        <v>367.61323444371237</v>
      </c>
      <c r="HG32" s="341">
        <f t="shared" ref="HG32:HH32" si="28">+HG8-HG20</f>
        <v>-383.31011646094657</v>
      </c>
      <c r="HH32" s="341">
        <f t="shared" si="28"/>
        <v>139.71900879188661</v>
      </c>
      <c r="HI32" s="341">
        <f t="shared" ref="HI32:HJ32" si="29">+HI8-HI20</f>
        <v>-328.13129864523125</v>
      </c>
      <c r="HJ32" s="341">
        <f t="shared" si="29"/>
        <v>-477.63675624125972</v>
      </c>
      <c r="HK32" s="341">
        <f t="shared" ref="HK32:HL32" si="30">+HK8-HK20</f>
        <v>-290.88965062439456</v>
      </c>
      <c r="HL32" s="341">
        <f t="shared" si="30"/>
        <v>-122.21871478425328</v>
      </c>
      <c r="HM32" s="341">
        <f t="shared" ref="HM32" si="31">+HM8-HM20</f>
        <v>-1174.9910656825446</v>
      </c>
    </row>
    <row r="33" spans="2:221" s="114" customFormat="1" x14ac:dyDescent="0.2">
      <c r="B33" s="137" t="s">
        <v>21</v>
      </c>
      <c r="C33" s="355"/>
      <c r="D33" s="342">
        <v>-7211.0157103282609</v>
      </c>
      <c r="E33" s="342">
        <v>-8703.0548840835218</v>
      </c>
      <c r="F33" s="342">
        <v>-5298.5962670481695</v>
      </c>
      <c r="G33" s="342">
        <v>-8527.8328824165783</v>
      </c>
      <c r="H33" s="342">
        <v>-6604.7481769598107</v>
      </c>
      <c r="I33" s="342">
        <v>-3978.6659675180804</v>
      </c>
      <c r="J33" s="342">
        <v>-4327.5205936520633</v>
      </c>
      <c r="K33" s="342">
        <v>-7158.2415401554026</v>
      </c>
      <c r="L33" s="342">
        <v>-2745.2587110263103</v>
      </c>
      <c r="M33" s="342">
        <v>195.69265630291693</v>
      </c>
      <c r="N33" s="342">
        <v>-4632.0640108224561</v>
      </c>
      <c r="O33" s="342">
        <v>-2340.0735613463971</v>
      </c>
      <c r="P33" s="342">
        <v>-451.46120123919559</v>
      </c>
      <c r="Q33" s="342">
        <v>-645.41284911691082</v>
      </c>
      <c r="R33" s="342">
        <v>-1585.2702462549883</v>
      </c>
      <c r="S33" s="342">
        <v>-4528.8714137171655</v>
      </c>
      <c r="T33" s="342">
        <v>-560.74029919378427</v>
      </c>
      <c r="U33" s="342">
        <v>-887.61205878786905</v>
      </c>
      <c r="V33" s="342">
        <v>-2504.8108516238403</v>
      </c>
      <c r="W33" s="342">
        <v>-4749.8916744780281</v>
      </c>
      <c r="X33" s="342">
        <v>18.808401987924753</v>
      </c>
      <c r="Y33" s="342">
        <v>-488.76926738997645</v>
      </c>
      <c r="Z33" s="342">
        <v>-760.59290838941433</v>
      </c>
      <c r="AA33" s="342">
        <v>-4068.0424932567039</v>
      </c>
      <c r="AB33" s="342">
        <v>-1320.4393504600289</v>
      </c>
      <c r="AC33" s="342">
        <v>-934.90832602671117</v>
      </c>
      <c r="AD33" s="342">
        <v>-1696.3160235018231</v>
      </c>
      <c r="AE33" s="342">
        <v>-4576.1691824280151</v>
      </c>
      <c r="AF33" s="342">
        <v>-1051.3497338558182</v>
      </c>
      <c r="AG33" s="342">
        <v>-702.24358205378257</v>
      </c>
      <c r="AH33" s="342">
        <v>-647.28948235361122</v>
      </c>
      <c r="AI33" s="342">
        <v>-4203.8653786965988</v>
      </c>
      <c r="AJ33" s="342">
        <v>-526.98660285321694</v>
      </c>
      <c r="AK33" s="342">
        <v>-182.07656370815766</v>
      </c>
      <c r="AL33" s="342">
        <v>-954.237696196461</v>
      </c>
      <c r="AM33" s="342">
        <v>-2315.3651047602448</v>
      </c>
      <c r="AN33" s="342">
        <v>-128.33107048471675</v>
      </c>
      <c r="AO33" s="342">
        <v>-29.537245154439461</v>
      </c>
      <c r="AP33" s="342">
        <v>-1042.9657689687979</v>
      </c>
      <c r="AQ33" s="342">
        <v>-3126.6865090441088</v>
      </c>
      <c r="AR33" s="342">
        <v>149.7369242805994</v>
      </c>
      <c r="AS33" s="342">
        <v>-2218.760369959949</v>
      </c>
      <c r="AT33" s="342">
        <v>-1264.3685906869503</v>
      </c>
      <c r="AU33" s="342">
        <v>-3824.8495037891034</v>
      </c>
      <c r="AV33" s="342">
        <v>14.079313058542084</v>
      </c>
      <c r="AW33" s="342">
        <v>-98.52638708505674</v>
      </c>
      <c r="AX33" s="342">
        <v>-445.91197207885716</v>
      </c>
      <c r="AY33" s="342">
        <v>-2214.8996649209384</v>
      </c>
      <c r="AZ33" s="342">
        <v>741.93427724613503</v>
      </c>
      <c r="BA33" s="342">
        <v>982.6216615089179</v>
      </c>
      <c r="BB33" s="342">
        <v>635.13525689898415</v>
      </c>
      <c r="BC33" s="342">
        <v>-2163.9985393511188</v>
      </c>
      <c r="BD33" s="342">
        <v>-24.497140559004038</v>
      </c>
      <c r="BE33" s="342">
        <v>208.27868924893846</v>
      </c>
      <c r="BF33" s="342">
        <v>-1500.3137359590773</v>
      </c>
      <c r="BG33" s="342">
        <v>-3315.5318235533141</v>
      </c>
      <c r="BH33" s="342">
        <v>772.71921567860682</v>
      </c>
      <c r="BI33" s="342">
        <v>890.77777381302076</v>
      </c>
      <c r="BJ33" s="342">
        <v>-1016.8128449812439</v>
      </c>
      <c r="BK33" s="342">
        <v>-2986.7577058567808</v>
      </c>
      <c r="BL33" s="342">
        <v>313.69930482155223</v>
      </c>
      <c r="BM33" s="342">
        <v>-114.29323424491258</v>
      </c>
      <c r="BN33" s="342">
        <v>-830.06818514329734</v>
      </c>
      <c r="BO33" s="342">
        <f t="shared" ref="BO33:DJ33" si="32">+BO9-BO21</f>
        <v>822.30672862928077</v>
      </c>
      <c r="BP33" s="342">
        <f t="shared" si="32"/>
        <v>-870.91830946431242</v>
      </c>
      <c r="BQ33" s="342">
        <f t="shared" si="32"/>
        <v>-402.84962040416394</v>
      </c>
      <c r="BR33" s="342">
        <f t="shared" si="32"/>
        <v>382.71184871317791</v>
      </c>
      <c r="BS33" s="342">
        <f t="shared" si="32"/>
        <v>-155.69894925216067</v>
      </c>
      <c r="BT33" s="342">
        <f t="shared" si="32"/>
        <v>-872.42574857792806</v>
      </c>
      <c r="BU33" s="342">
        <f t="shared" si="32"/>
        <v>-130.2789486277411</v>
      </c>
      <c r="BV33" s="342">
        <f t="shared" si="32"/>
        <v>-865.36003042344282</v>
      </c>
      <c r="BW33" s="342">
        <f t="shared" si="32"/>
        <v>-589.63126720380433</v>
      </c>
      <c r="BX33" s="342">
        <f t="shared" si="32"/>
        <v>-802.54026490533079</v>
      </c>
      <c r="BY33" s="342">
        <f t="shared" si="32"/>
        <v>-1119.528919326654</v>
      </c>
      <c r="BZ33" s="342">
        <f t="shared" si="32"/>
        <v>-2606.8022294851808</v>
      </c>
      <c r="CA33" s="342">
        <f t="shared" si="32"/>
        <v>529.59664740381186</v>
      </c>
      <c r="CB33" s="342">
        <f t="shared" si="32"/>
        <v>-691.18482508623583</v>
      </c>
      <c r="CC33" s="342">
        <f t="shared" si="32"/>
        <v>-399.15212151136029</v>
      </c>
      <c r="CD33" s="342">
        <f t="shared" si="32"/>
        <v>-187.38264524590522</v>
      </c>
      <c r="CE33" s="342">
        <f t="shared" si="32"/>
        <v>-185.23214517272709</v>
      </c>
      <c r="CF33" s="342">
        <f t="shared" si="32"/>
        <v>-514.99726836923674</v>
      </c>
      <c r="CG33" s="342">
        <f t="shared" si="32"/>
        <v>-619.98077641165264</v>
      </c>
      <c r="CH33" s="342">
        <f t="shared" si="32"/>
        <v>-937.72710918452276</v>
      </c>
      <c r="CI33" s="342">
        <f t="shared" si="32"/>
        <v>-947.10296602766493</v>
      </c>
      <c r="CJ33" s="342">
        <f t="shared" si="32"/>
        <v>-787.58546018554989</v>
      </c>
      <c r="CK33" s="342">
        <f t="shared" si="32"/>
        <v>-922.12277303417704</v>
      </c>
      <c r="CL33" s="342">
        <f t="shared" si="32"/>
        <v>-3040.1834412583012</v>
      </c>
      <c r="CM33" s="342">
        <f t="shared" si="32"/>
        <v>816.50168963871283</v>
      </c>
      <c r="CN33" s="342">
        <f t="shared" si="32"/>
        <v>-104.463529660532</v>
      </c>
      <c r="CO33" s="342">
        <f t="shared" si="32"/>
        <v>-693.22975799025608</v>
      </c>
      <c r="CP33" s="342">
        <f t="shared" si="32"/>
        <v>585.89514195313859</v>
      </c>
      <c r="CQ33" s="342">
        <f t="shared" si="32"/>
        <v>-514.20654584103158</v>
      </c>
      <c r="CR33" s="342">
        <f t="shared" si="32"/>
        <v>-560.45786350208346</v>
      </c>
      <c r="CS33" s="342">
        <f t="shared" si="32"/>
        <v>292.45236425201892</v>
      </c>
      <c r="CT33" s="342">
        <f t="shared" si="32"/>
        <v>-568.12846893963479</v>
      </c>
      <c r="CU33" s="342">
        <f t="shared" si="32"/>
        <v>-484.91680370179847</v>
      </c>
      <c r="CV33" s="342">
        <f t="shared" si="32"/>
        <v>-683.05602839742824</v>
      </c>
      <c r="CW33" s="342">
        <f t="shared" si="32"/>
        <v>-513.16849113476928</v>
      </c>
      <c r="CX33" s="342">
        <f t="shared" si="32"/>
        <v>-2871.8179737245064</v>
      </c>
      <c r="CY33" s="342">
        <f t="shared" si="32"/>
        <v>407.86604337766448</v>
      </c>
      <c r="CZ33" s="342">
        <f t="shared" si="32"/>
        <v>-840.035211409775</v>
      </c>
      <c r="DA33" s="342">
        <f t="shared" si="32"/>
        <v>-888.27018242791837</v>
      </c>
      <c r="DB33" s="342">
        <f t="shared" si="32"/>
        <v>115.87660481925786</v>
      </c>
      <c r="DC33" s="342">
        <f t="shared" si="32"/>
        <v>-397.05986523584579</v>
      </c>
      <c r="DD33" s="342">
        <f t="shared" si="32"/>
        <v>-653.72506561012324</v>
      </c>
      <c r="DE33" s="342">
        <f t="shared" si="32"/>
        <v>-211.49806338228791</v>
      </c>
      <c r="DF33" s="342">
        <f t="shared" si="32"/>
        <v>-641.05924084397202</v>
      </c>
      <c r="DG33" s="342">
        <f t="shared" si="32"/>
        <v>-843.75871927556318</v>
      </c>
      <c r="DH33" s="342">
        <f t="shared" si="32"/>
        <v>-563.49164506327043</v>
      </c>
      <c r="DI33" s="342">
        <f t="shared" si="32"/>
        <v>-1180.9302809178157</v>
      </c>
      <c r="DJ33" s="342">
        <f t="shared" si="32"/>
        <v>-2831.7472564469294</v>
      </c>
      <c r="DK33" s="342">
        <f t="shared" ref="DK33:DN33" si="33">+DK9-DK21</f>
        <v>513.30817892067262</v>
      </c>
      <c r="DL33" s="342">
        <f t="shared" si="33"/>
        <v>-522.71299595640539</v>
      </c>
      <c r="DM33" s="342">
        <f t="shared" si="33"/>
        <v>-1041.9449168200854</v>
      </c>
      <c r="DN33" s="342">
        <f t="shared" si="33"/>
        <v>105.1457925382706</v>
      </c>
      <c r="DO33" s="342">
        <f t="shared" ref="DO33:ET33" si="34">+DO9-DO21</f>
        <v>-173.38947918148642</v>
      </c>
      <c r="DP33" s="342">
        <f t="shared" si="34"/>
        <v>-633.99989541056675</v>
      </c>
      <c r="DQ33" s="342">
        <f t="shared" si="34"/>
        <v>91.340163634539294</v>
      </c>
      <c r="DR33" s="342">
        <f t="shared" si="34"/>
        <v>-624.65756480815253</v>
      </c>
      <c r="DS33" s="342">
        <f t="shared" si="34"/>
        <v>-113.97208117999799</v>
      </c>
      <c r="DT33" s="342">
        <f t="shared" si="34"/>
        <v>-337.95013106827582</v>
      </c>
      <c r="DU33" s="342">
        <f t="shared" si="34"/>
        <v>-641.32591054812201</v>
      </c>
      <c r="DV33" s="342">
        <f t="shared" si="34"/>
        <v>-3224.5893370802005</v>
      </c>
      <c r="DW33" s="342">
        <f t="shared" si="34"/>
        <v>530.8484510278513</v>
      </c>
      <c r="DX33" s="342">
        <f t="shared" si="34"/>
        <v>-225.4804636334361</v>
      </c>
      <c r="DY33" s="342">
        <f t="shared" si="34"/>
        <v>-832.35459024763213</v>
      </c>
      <c r="DZ33" s="342">
        <f t="shared" si="34"/>
        <v>161.79101000092396</v>
      </c>
      <c r="EA33" s="342">
        <f t="shared" si="34"/>
        <v>56.996845589277655</v>
      </c>
      <c r="EB33" s="342">
        <f t="shared" si="34"/>
        <v>-400.86441929835928</v>
      </c>
      <c r="EC33" s="342">
        <f t="shared" si="34"/>
        <v>-244.84803633630281</v>
      </c>
      <c r="ED33" s="342">
        <f t="shared" si="34"/>
        <v>-151.21189572848425</v>
      </c>
      <c r="EE33" s="342">
        <f t="shared" si="34"/>
        <v>-558.17776413167394</v>
      </c>
      <c r="EF33" s="342">
        <f t="shared" si="34"/>
        <v>-128.76072645033628</v>
      </c>
      <c r="EG33" s="342">
        <f t="shared" si="34"/>
        <v>13.263113576296291</v>
      </c>
      <c r="EH33" s="342">
        <f t="shared" si="34"/>
        <v>-2199.8674918862048</v>
      </c>
      <c r="EI33" s="342">
        <f t="shared" si="34"/>
        <v>525.20868402922088</v>
      </c>
      <c r="EJ33" s="342">
        <f t="shared" si="34"/>
        <v>-176.69592284236796</v>
      </c>
      <c r="EK33" s="342">
        <f t="shared" si="34"/>
        <v>-476.84383167156966</v>
      </c>
      <c r="EL33" s="342">
        <f t="shared" si="34"/>
        <v>360.94784952884538</v>
      </c>
      <c r="EM33" s="342">
        <f t="shared" si="34"/>
        <v>5.7763546474297982</v>
      </c>
      <c r="EN33" s="342">
        <f t="shared" si="34"/>
        <v>-396.26144933071464</v>
      </c>
      <c r="EO33" s="342">
        <f t="shared" si="34"/>
        <v>-588.94671279216436</v>
      </c>
      <c r="EP33" s="342">
        <f t="shared" si="34"/>
        <v>-263.91110014136439</v>
      </c>
      <c r="EQ33" s="342">
        <f t="shared" si="34"/>
        <v>-190.10795603526913</v>
      </c>
      <c r="ER33" s="342">
        <f t="shared" si="34"/>
        <v>-125.66979504897063</v>
      </c>
      <c r="ES33" s="342">
        <f t="shared" si="34"/>
        <v>-952.00801149888503</v>
      </c>
      <c r="ET33" s="342">
        <f t="shared" si="34"/>
        <v>-2049.0087024962531</v>
      </c>
      <c r="EU33" s="342">
        <f t="shared" ref="EU33:FD33" si="35">+EU9-EU21</f>
        <v>320.69574257295608</v>
      </c>
      <c r="EV33" s="342">
        <f t="shared" si="35"/>
        <v>-189.18540629876225</v>
      </c>
      <c r="EW33" s="342">
        <f t="shared" si="35"/>
        <v>18.226588006405564</v>
      </c>
      <c r="EX33" s="342">
        <f t="shared" si="35"/>
        <v>-487.02565450808561</v>
      </c>
      <c r="EY33" s="342">
        <f t="shared" si="35"/>
        <v>-799.87627761678141</v>
      </c>
      <c r="EZ33" s="342">
        <f t="shared" si="35"/>
        <v>-931.85843783508199</v>
      </c>
      <c r="FA33" s="342">
        <f t="shared" si="35"/>
        <v>-677.30227507194718</v>
      </c>
      <c r="FB33" s="342">
        <f t="shared" si="35"/>
        <v>-751.95212868261933</v>
      </c>
      <c r="FC33" s="342">
        <f t="shared" si="35"/>
        <v>164.88581306761625</v>
      </c>
      <c r="FD33" s="342">
        <f t="shared" si="35"/>
        <v>-764.39202572774093</v>
      </c>
      <c r="FE33" s="342">
        <f t="shared" ref="FE33:FS33" si="36">+FE9-FE21</f>
        <v>-493.96721684546355</v>
      </c>
      <c r="FF33" s="342">
        <f t="shared" si="36"/>
        <v>-2566.490261215899</v>
      </c>
      <c r="FG33" s="342">
        <f t="shared" si="36"/>
        <v>271.42371131152095</v>
      </c>
      <c r="FH33" s="342">
        <f t="shared" si="36"/>
        <v>-164.51750967347516</v>
      </c>
      <c r="FI33" s="342">
        <f t="shared" si="36"/>
        <v>-92.826888579503702</v>
      </c>
      <c r="FJ33" s="342">
        <f t="shared" si="36"/>
        <v>350.46217997830172</v>
      </c>
      <c r="FK33" s="342">
        <f t="shared" si="36"/>
        <v>-493.17206670380301</v>
      </c>
      <c r="FL33" s="342">
        <f t="shared" si="36"/>
        <v>44.183499640444552</v>
      </c>
      <c r="FM33" s="342">
        <f t="shared" si="36"/>
        <v>-229.06018332008807</v>
      </c>
      <c r="FN33" s="342">
        <f t="shared" si="36"/>
        <v>-534.37256608566713</v>
      </c>
      <c r="FO33" s="342">
        <f t="shared" si="36"/>
        <v>317.52077732689804</v>
      </c>
      <c r="FP33" s="342">
        <f t="shared" si="36"/>
        <v>167.9190174466512</v>
      </c>
      <c r="FQ33" s="342">
        <f t="shared" si="36"/>
        <v>98.477100291732313</v>
      </c>
      <c r="FR33" s="342">
        <f t="shared" si="36"/>
        <v>-2481.295782659322</v>
      </c>
      <c r="FS33" s="342">
        <f t="shared" si="36"/>
        <v>532.56930225272663</v>
      </c>
      <c r="FT33" s="342">
        <f t="shared" ref="FT33:FU33" si="37">+FT9-FT21</f>
        <v>-241.19868355089602</v>
      </c>
      <c r="FU33" s="342">
        <f t="shared" si="37"/>
        <v>450.56365854430351</v>
      </c>
      <c r="FV33" s="342">
        <f t="shared" ref="FV33:FW33" si="38">+FV9-FV21</f>
        <v>391.81645850119503</v>
      </c>
      <c r="FW33" s="342">
        <f t="shared" si="38"/>
        <v>561.38454413431509</v>
      </c>
      <c r="FX33" s="342">
        <f t="shared" ref="FX33:FY33" si="39">+FX9-FX21</f>
        <v>29.420658873407319</v>
      </c>
      <c r="FY33" s="342">
        <f t="shared" si="39"/>
        <v>153.28108949062835</v>
      </c>
      <c r="FZ33" s="342">
        <f t="shared" si="9"/>
        <v>39.064883712153005</v>
      </c>
      <c r="GA33" s="342">
        <f t="shared" ref="GA33:GB33" si="40">+GA9-GA21</f>
        <v>442.78928369620326</v>
      </c>
      <c r="GB33" s="342">
        <f t="shared" si="40"/>
        <v>-72.619018980597502</v>
      </c>
      <c r="GC33" s="342">
        <f t="shared" ref="GC33:GD33" si="41">+GC9-GC21</f>
        <v>-384.13746994504299</v>
      </c>
      <c r="GD33" s="342">
        <f t="shared" si="41"/>
        <v>-1707.2420504254787</v>
      </c>
      <c r="GE33" s="342">
        <f t="shared" ref="GE33:GG33" si="42">+GE9-GE21</f>
        <v>611.38193057118542</v>
      </c>
      <c r="GF33" s="342">
        <f t="shared" si="42"/>
        <v>-330.76410300213638</v>
      </c>
      <c r="GG33" s="342">
        <f t="shared" si="42"/>
        <v>-305.11496812805399</v>
      </c>
      <c r="GH33" s="342">
        <f t="shared" ref="GH33:GI33" si="43">+GH9-GH21</f>
        <v>876.2809623227804</v>
      </c>
      <c r="GI33" s="342">
        <f t="shared" si="43"/>
        <v>-343.71626358822186</v>
      </c>
      <c r="GJ33" s="342">
        <f t="shared" ref="GJ33:GK33" si="44">+GJ9-GJ21</f>
        <v>-324.28600948561916</v>
      </c>
      <c r="GK33" s="342">
        <f t="shared" si="44"/>
        <v>-544.90415310784738</v>
      </c>
      <c r="GL33" s="342">
        <f t="shared" ref="GL33:GM33" si="45">+GL9-GL21</f>
        <v>-686.10769778585473</v>
      </c>
      <c r="GM33" s="342">
        <f t="shared" si="45"/>
        <v>-269.30188506537479</v>
      </c>
      <c r="GN33" s="342">
        <f t="shared" ref="GN33:GP33" si="46">+GN9-GN21</f>
        <v>-463.00294276763361</v>
      </c>
      <c r="GO33" s="342">
        <f t="shared" si="46"/>
        <v>-931.78579502469665</v>
      </c>
      <c r="GP33" s="342">
        <f t="shared" si="46"/>
        <v>-1920.7430857609834</v>
      </c>
      <c r="GQ33" s="342">
        <f t="shared" ref="GQ33" si="47">+GQ9-GQ21</f>
        <v>252.67022385155906</v>
      </c>
      <c r="GR33" s="342">
        <f t="shared" ref="GR33" si="48">+GR9-GR21</f>
        <v>499.97109141305737</v>
      </c>
      <c r="GS33" s="342">
        <f t="shared" ref="GS33:GT33" si="49">+GS9-GS21</f>
        <v>20.077900413990392</v>
      </c>
      <c r="GT33" s="342">
        <f t="shared" si="49"/>
        <v>647.84345407097589</v>
      </c>
      <c r="GU33" s="342">
        <f t="shared" ref="GU33" si="50">+GU9-GU21</f>
        <v>205.41217493408112</v>
      </c>
      <c r="GV33" s="342">
        <f t="shared" ref="GV33" si="51">+GV9-GV21</f>
        <v>37.522144807963741</v>
      </c>
      <c r="GW33" s="342">
        <f t="shared" ref="GW33:GX33" si="52">+GW9-GW21</f>
        <v>-477.35074360976159</v>
      </c>
      <c r="GX33" s="342">
        <f t="shared" si="52"/>
        <v>-376.75070476937253</v>
      </c>
      <c r="GY33" s="342">
        <f t="shared" ref="GY33" si="53">+GY9-GY21</f>
        <v>-162.71139660210974</v>
      </c>
      <c r="GZ33" s="342">
        <f t="shared" ref="GZ33" si="54">+GZ9-GZ21</f>
        <v>-122.00256194812846</v>
      </c>
      <c r="HA33" s="342">
        <f t="shared" ref="HA33:HB33" si="55">+HA9-HA21</f>
        <v>-756.21539084926599</v>
      </c>
      <c r="HB33" s="342">
        <f t="shared" si="55"/>
        <v>-2108.5397530593864</v>
      </c>
      <c r="HC33" s="342">
        <f t="shared" ref="HC33:HD33" si="56">+HC9-HC21</f>
        <v>670.81497788412435</v>
      </c>
      <c r="HD33" s="342">
        <f t="shared" si="56"/>
        <v>-521.23456866483593</v>
      </c>
      <c r="HE33" s="342">
        <f t="shared" ref="HE33:HF33" si="57">+HE9-HE21</f>
        <v>164.11889560226382</v>
      </c>
      <c r="HF33" s="342">
        <f t="shared" si="57"/>
        <v>215.10844330276404</v>
      </c>
      <c r="HG33" s="342">
        <f t="shared" ref="HG33:HH33" si="58">+HG9-HG21</f>
        <v>-400.65499913363419</v>
      </c>
      <c r="HH33" s="342">
        <f t="shared" si="58"/>
        <v>71.253321585957565</v>
      </c>
      <c r="HI33" s="342">
        <f t="shared" ref="HI33:HJ33" si="59">+HI9-HI21</f>
        <v>-334.68062249925106</v>
      </c>
      <c r="HJ33" s="342">
        <f t="shared" si="59"/>
        <v>-229.92622055260927</v>
      </c>
      <c r="HK33" s="342">
        <f t="shared" ref="HK33:HL33" si="60">+HK9-HK21</f>
        <v>-265.46134209143702</v>
      </c>
      <c r="HL33" s="342">
        <f t="shared" si="60"/>
        <v>-81.163684526578436</v>
      </c>
      <c r="HM33" s="342">
        <f t="shared" ref="HM33" si="61">+HM9-HM21</f>
        <v>-994.73851885871136</v>
      </c>
    </row>
    <row r="34" spans="2:221" s="114" customFormat="1" x14ac:dyDescent="0.2">
      <c r="B34" s="138" t="s">
        <v>22</v>
      </c>
      <c r="C34" s="355"/>
      <c r="D34" s="343">
        <v>-8902.63746164029</v>
      </c>
      <c r="E34" s="343">
        <v>-10652.217881196097</v>
      </c>
      <c r="F34" s="343">
        <v>-6914.2137141131689</v>
      </c>
      <c r="G34" s="343">
        <v>-8018.5512320934859</v>
      </c>
      <c r="H34" s="343">
        <v>-6798.108494967968</v>
      </c>
      <c r="I34" s="343">
        <v>-4270.9975094870806</v>
      </c>
      <c r="J34" s="343">
        <v>-6166.5353602439927</v>
      </c>
      <c r="K34" s="343">
        <v>-8048.8280262929784</v>
      </c>
      <c r="L34" s="343">
        <v>-4266.6965758443648</v>
      </c>
      <c r="M34" s="343">
        <v>-1546.4220151690863</v>
      </c>
      <c r="N34" s="343">
        <v>-5911.165290761408</v>
      </c>
      <c r="O34" s="343">
        <v>-3523.1100213214622</v>
      </c>
      <c r="P34" s="343">
        <v>-1251.3767370237076</v>
      </c>
      <c r="Q34" s="343">
        <v>-1244.9328002386553</v>
      </c>
      <c r="R34" s="343">
        <v>-2151.4316353350018</v>
      </c>
      <c r="S34" s="343">
        <v>-4254.8962890429257</v>
      </c>
      <c r="T34" s="343">
        <v>-1421.7595372766204</v>
      </c>
      <c r="U34" s="343">
        <v>-1726.1826601421608</v>
      </c>
      <c r="V34" s="343">
        <v>-2745.9420224909568</v>
      </c>
      <c r="W34" s="343">
        <v>-4758.3336612863586</v>
      </c>
      <c r="X34" s="343">
        <v>-903.26339287449878</v>
      </c>
      <c r="Y34" s="343">
        <v>-1355.0169111320097</v>
      </c>
      <c r="Z34" s="343">
        <v>-606.85281866801574</v>
      </c>
      <c r="AA34" s="343">
        <v>-4049.0805914386442</v>
      </c>
      <c r="AB34" s="343">
        <v>-1543.6012965355108</v>
      </c>
      <c r="AC34" s="343">
        <v>-968.5626929555267</v>
      </c>
      <c r="AD34" s="343">
        <v>-1798.5193200656156</v>
      </c>
      <c r="AE34" s="343">
        <v>-3707.8679225368332</v>
      </c>
      <c r="AF34" s="343">
        <v>-1462.9076801728579</v>
      </c>
      <c r="AG34" s="343">
        <v>-857.10175644982246</v>
      </c>
      <c r="AH34" s="343">
        <v>-540.46070416165094</v>
      </c>
      <c r="AI34" s="343">
        <v>-3937.6383541836367</v>
      </c>
      <c r="AJ34" s="343">
        <v>-1062.0686794382179</v>
      </c>
      <c r="AK34" s="343">
        <v>-620.72601901215694</v>
      </c>
      <c r="AL34" s="343">
        <v>-801.19326566145992</v>
      </c>
      <c r="AM34" s="343">
        <v>-1787.0095453752456</v>
      </c>
      <c r="AN34" s="343">
        <v>-630.1520376527651</v>
      </c>
      <c r="AO34" s="343">
        <v>-794.28655454643899</v>
      </c>
      <c r="AP34" s="343">
        <v>-1509.777484583198</v>
      </c>
      <c r="AQ34" s="343">
        <v>-3232.3192834615907</v>
      </c>
      <c r="AR34" s="343">
        <v>-266.56479006576592</v>
      </c>
      <c r="AS34" s="343">
        <v>-3240.1289204313489</v>
      </c>
      <c r="AT34" s="343">
        <v>-1466.8130927748498</v>
      </c>
      <c r="AU34" s="343">
        <v>-3075.3212230210133</v>
      </c>
      <c r="AV34" s="343">
        <v>-534.5771848727104</v>
      </c>
      <c r="AW34" s="343">
        <v>-561.93478005628413</v>
      </c>
      <c r="AX34" s="343">
        <v>-586.66430003255778</v>
      </c>
      <c r="AY34" s="343">
        <v>-2583.5203108828118</v>
      </c>
      <c r="AZ34" s="343">
        <v>251.91435476613515</v>
      </c>
      <c r="BA34" s="343">
        <v>254.59390055891618</v>
      </c>
      <c r="BB34" s="343">
        <v>92.338395045650941</v>
      </c>
      <c r="BC34" s="343">
        <v>-2145.2686655397893</v>
      </c>
      <c r="BD34" s="343">
        <v>-453.48230696900464</v>
      </c>
      <c r="BE34" s="343">
        <v>-684.88196690506174</v>
      </c>
      <c r="BF34" s="343">
        <v>-1742.309364385078</v>
      </c>
      <c r="BG34" s="343">
        <v>-3030.4916525022645</v>
      </c>
      <c r="BH34" s="343">
        <v>79.337019277868876</v>
      </c>
      <c r="BI34" s="343">
        <v>182.36820492739866</v>
      </c>
      <c r="BJ34" s="343">
        <v>-1085.2252668294973</v>
      </c>
      <c r="BK34" s="343">
        <v>-2699.5899786972323</v>
      </c>
      <c r="BL34" s="343">
        <v>-748.43059960888604</v>
      </c>
      <c r="BM34" s="343">
        <v>-745.68810580944591</v>
      </c>
      <c r="BN34" s="343">
        <v>-1285.7208065287855</v>
      </c>
      <c r="BO34" s="344">
        <f t="shared" ref="BO34:DJ34" si="62">+BO10-BO22</f>
        <v>370.7745856250458</v>
      </c>
      <c r="BP34" s="344">
        <f t="shared" si="62"/>
        <v>-994.37235001195268</v>
      </c>
      <c r="BQ34" s="344">
        <f t="shared" si="62"/>
        <v>-627.77897263680075</v>
      </c>
      <c r="BR34" s="344">
        <f t="shared" si="62"/>
        <v>258.25046936711169</v>
      </c>
      <c r="BS34" s="344">
        <f t="shared" si="62"/>
        <v>-407.47670105897078</v>
      </c>
      <c r="BT34" s="344">
        <f t="shared" si="62"/>
        <v>-1095.7065685467962</v>
      </c>
      <c r="BU34" s="344">
        <f t="shared" si="62"/>
        <v>-222.59337503725374</v>
      </c>
      <c r="BV34" s="344">
        <f t="shared" si="62"/>
        <v>-958.25393891661088</v>
      </c>
      <c r="BW34" s="344">
        <f t="shared" si="62"/>
        <v>-970.58432138113722</v>
      </c>
      <c r="BX34" s="344">
        <f t="shared" si="62"/>
        <v>-1027.255899182539</v>
      </c>
      <c r="BY34" s="344">
        <f t="shared" si="62"/>
        <v>-1268.2116057595715</v>
      </c>
      <c r="BZ34" s="344">
        <f t="shared" si="62"/>
        <v>-1959.4287841008154</v>
      </c>
      <c r="CA34" s="344">
        <f t="shared" si="62"/>
        <v>47.75976480204281</v>
      </c>
      <c r="CB34" s="344">
        <f t="shared" si="62"/>
        <v>-910.57137370103965</v>
      </c>
      <c r="CC34" s="344">
        <f t="shared" si="62"/>
        <v>-558.94792837762361</v>
      </c>
      <c r="CD34" s="344">
        <f t="shared" si="62"/>
        <v>-320.06386347516582</v>
      </c>
      <c r="CE34" s="344">
        <f t="shared" si="62"/>
        <v>-543.78534488611785</v>
      </c>
      <c r="CF34" s="344">
        <f t="shared" si="62"/>
        <v>-862.33345178087711</v>
      </c>
      <c r="CG34" s="344">
        <f t="shared" si="62"/>
        <v>-810.72023672265186</v>
      </c>
      <c r="CH34" s="344">
        <f t="shared" si="62"/>
        <v>-1034.7759947772533</v>
      </c>
      <c r="CI34" s="344">
        <f t="shared" si="62"/>
        <v>-900.44579099105158</v>
      </c>
      <c r="CJ34" s="344">
        <f t="shared" si="62"/>
        <v>-1126.1379290596838</v>
      </c>
      <c r="CK34" s="344">
        <f t="shared" si="62"/>
        <v>-1300.0692923204838</v>
      </c>
      <c r="CL34" s="344">
        <f t="shared" si="62"/>
        <v>-2332.1264399061911</v>
      </c>
      <c r="CM34" s="344">
        <f t="shared" si="62"/>
        <v>349.6055864961927</v>
      </c>
      <c r="CN34" s="344">
        <f t="shared" si="62"/>
        <v>-409.14150501196991</v>
      </c>
      <c r="CO34" s="344">
        <f t="shared" si="62"/>
        <v>-843.72747435872157</v>
      </c>
      <c r="CP34" s="344">
        <f t="shared" si="62"/>
        <v>287.04565445697153</v>
      </c>
      <c r="CQ34" s="344">
        <f t="shared" si="62"/>
        <v>-751.07617221050668</v>
      </c>
      <c r="CR34" s="344">
        <f t="shared" si="62"/>
        <v>-890.98639337847453</v>
      </c>
      <c r="CS34" s="344">
        <f t="shared" si="62"/>
        <v>152.36876305532951</v>
      </c>
      <c r="CT34" s="344">
        <f t="shared" si="62"/>
        <v>-359.0025047287354</v>
      </c>
      <c r="CU34" s="344">
        <f t="shared" si="62"/>
        <v>-400.21907699460985</v>
      </c>
      <c r="CV34" s="344">
        <f t="shared" si="62"/>
        <v>-779.31244521185795</v>
      </c>
      <c r="CW34" s="344">
        <f t="shared" si="62"/>
        <v>-464.74521108720523</v>
      </c>
      <c r="CX34" s="344">
        <f t="shared" si="62"/>
        <v>-2805.022935139581</v>
      </c>
      <c r="CY34" s="344">
        <f t="shared" si="62"/>
        <v>186.74279135039205</v>
      </c>
      <c r="CZ34" s="344">
        <f t="shared" si="62"/>
        <v>-711.89754189783071</v>
      </c>
      <c r="DA34" s="344">
        <f t="shared" si="62"/>
        <v>-1018.4465459880721</v>
      </c>
      <c r="DB34" s="344">
        <f t="shared" si="62"/>
        <v>-69.531976093587673</v>
      </c>
      <c r="DC34" s="344">
        <f t="shared" si="62"/>
        <v>-195.17231023220984</v>
      </c>
      <c r="DD34" s="344">
        <f t="shared" si="62"/>
        <v>-703.85840662972919</v>
      </c>
      <c r="DE34" s="344">
        <f t="shared" si="62"/>
        <v>-434.04271625189358</v>
      </c>
      <c r="DF34" s="344">
        <f t="shared" si="62"/>
        <v>-506.97442001188801</v>
      </c>
      <c r="DG34" s="344">
        <f t="shared" si="62"/>
        <v>-857.50218380183401</v>
      </c>
      <c r="DH34" s="344">
        <f t="shared" si="62"/>
        <v>-492.78318861954199</v>
      </c>
      <c r="DI34" s="344">
        <f t="shared" si="62"/>
        <v>-1098.971966844088</v>
      </c>
      <c r="DJ34" s="344">
        <f t="shared" si="62"/>
        <v>-2116.112767073203</v>
      </c>
      <c r="DK34" s="344">
        <f t="shared" ref="DK34:DN34" si="63">+DK10-DK22</f>
        <v>257.88600710165861</v>
      </c>
      <c r="DL34" s="344">
        <f t="shared" si="63"/>
        <v>-624.99527964541835</v>
      </c>
      <c r="DM34" s="344">
        <f t="shared" si="63"/>
        <v>-1095.7984076290982</v>
      </c>
      <c r="DN34" s="344">
        <f t="shared" si="63"/>
        <v>10.929617309257083</v>
      </c>
      <c r="DO34" s="344">
        <f t="shared" ref="DO34:ET35" si="64">+DO10-DO22</f>
        <v>-306.30321880049883</v>
      </c>
      <c r="DP34" s="344">
        <f t="shared" si="64"/>
        <v>-561.72815495858072</v>
      </c>
      <c r="DQ34" s="344">
        <f t="shared" si="64"/>
        <v>185.87089646452523</v>
      </c>
      <c r="DR34" s="344">
        <f t="shared" si="64"/>
        <v>-389.55355461716431</v>
      </c>
      <c r="DS34" s="344">
        <f t="shared" si="64"/>
        <v>-336.77804600901186</v>
      </c>
      <c r="DT34" s="344">
        <f t="shared" si="64"/>
        <v>-673.04814610729045</v>
      </c>
      <c r="DU34" s="344">
        <f t="shared" si="64"/>
        <v>-701.48184385713353</v>
      </c>
      <c r="DV34" s="344">
        <f t="shared" si="64"/>
        <v>-2563.1083642192129</v>
      </c>
      <c r="DW34" s="344">
        <f t="shared" si="64"/>
        <v>250.09624907951775</v>
      </c>
      <c r="DX34" s="344">
        <f t="shared" si="64"/>
        <v>-453.77780944176925</v>
      </c>
      <c r="DY34" s="344">
        <f t="shared" si="64"/>
        <v>-858.38711907596644</v>
      </c>
      <c r="DZ34" s="344">
        <f t="shared" si="64"/>
        <v>-130.05206988640839</v>
      </c>
      <c r="EA34" s="344">
        <f t="shared" si="64"/>
        <v>-210.64056787905611</v>
      </c>
      <c r="EB34" s="344">
        <f t="shared" si="64"/>
        <v>-280.03338124669244</v>
      </c>
      <c r="EC34" s="344">
        <f t="shared" si="64"/>
        <v>-124.65843391463477</v>
      </c>
      <c r="ED34" s="344">
        <f t="shared" si="64"/>
        <v>-318.11766457681733</v>
      </c>
      <c r="EE34" s="344">
        <f t="shared" si="64"/>
        <v>-358.41716717000782</v>
      </c>
      <c r="EF34" s="344">
        <f t="shared" si="64"/>
        <v>-178.99162151866858</v>
      </c>
      <c r="EG34" s="344">
        <f t="shared" si="64"/>
        <v>-90.830226152038904</v>
      </c>
      <c r="EH34" s="344">
        <f t="shared" si="64"/>
        <v>-1517.1876977045381</v>
      </c>
      <c r="EI34" s="344">
        <f t="shared" si="64"/>
        <v>13.222790545887619</v>
      </c>
      <c r="EJ34" s="344">
        <f t="shared" si="64"/>
        <v>-370.56962515970054</v>
      </c>
      <c r="EK34" s="344">
        <f t="shared" si="64"/>
        <v>-272.80520303895219</v>
      </c>
      <c r="EL34" s="344">
        <f t="shared" si="64"/>
        <v>74.585542395512221</v>
      </c>
      <c r="EM34" s="344">
        <f t="shared" si="64"/>
        <v>-214.25086343190242</v>
      </c>
      <c r="EN34" s="344">
        <f t="shared" si="64"/>
        <v>-654.6212335100488</v>
      </c>
      <c r="EO34" s="344">
        <f t="shared" si="64"/>
        <v>-689.90495419149715</v>
      </c>
      <c r="EP34" s="344">
        <f t="shared" si="64"/>
        <v>-285.24522783269731</v>
      </c>
      <c r="EQ34" s="344">
        <f t="shared" si="64"/>
        <v>-534.62730255900351</v>
      </c>
      <c r="ER34" s="344">
        <f t="shared" si="64"/>
        <v>-218.32422810778598</v>
      </c>
      <c r="ES34" s="344">
        <f t="shared" si="64"/>
        <v>-426.02293447221791</v>
      </c>
      <c r="ET34" s="344">
        <f t="shared" si="64"/>
        <v>-2587.9721208815868</v>
      </c>
      <c r="EU34" s="344">
        <f t="shared" ref="EU34:FD35" si="65">+EU10-EU22</f>
        <v>123.55271327021592</v>
      </c>
      <c r="EV34" s="344">
        <f t="shared" si="65"/>
        <v>-446.7181071234877</v>
      </c>
      <c r="EW34" s="344">
        <f t="shared" si="65"/>
        <v>56.600603787505861</v>
      </c>
      <c r="EX34" s="344">
        <f t="shared" si="65"/>
        <v>-571.19328890273528</v>
      </c>
      <c r="EY34" s="344">
        <f t="shared" si="65"/>
        <v>-1596.6155311190819</v>
      </c>
      <c r="EZ34" s="344">
        <f t="shared" si="65"/>
        <v>-1072.3201004095315</v>
      </c>
      <c r="FA34" s="344">
        <f t="shared" si="65"/>
        <v>-768.00382938744701</v>
      </c>
      <c r="FB34" s="344">
        <f t="shared" si="65"/>
        <v>-821.09684989569428</v>
      </c>
      <c r="FC34" s="344">
        <f t="shared" si="65"/>
        <v>122.2875865082915</v>
      </c>
      <c r="FD34" s="344">
        <f t="shared" si="65"/>
        <v>-671.93706819247654</v>
      </c>
      <c r="FE34" s="344">
        <f t="shared" ref="FE34:FS34" si="66">+FE10-FE22</f>
        <v>-483.9634107320876</v>
      </c>
      <c r="FF34" s="344">
        <f t="shared" si="66"/>
        <v>-1919.4207440964492</v>
      </c>
      <c r="FG34" s="344">
        <f t="shared" si="66"/>
        <v>-95.559332350079103</v>
      </c>
      <c r="FH34" s="344">
        <f t="shared" si="66"/>
        <v>-449.20274991562587</v>
      </c>
      <c r="FI34" s="344">
        <f t="shared" si="66"/>
        <v>10.184897392994571</v>
      </c>
      <c r="FJ34" s="344">
        <f t="shared" si="66"/>
        <v>87.374113430719262</v>
      </c>
      <c r="FK34" s="344">
        <f t="shared" si="66"/>
        <v>-388.70774526467949</v>
      </c>
      <c r="FL34" s="344">
        <f t="shared" si="66"/>
        <v>-260.6011482223239</v>
      </c>
      <c r="FM34" s="344">
        <f t="shared" si="66"/>
        <v>-368.88938780007311</v>
      </c>
      <c r="FN34" s="344">
        <f t="shared" si="66"/>
        <v>-580.36357107913341</v>
      </c>
      <c r="FO34" s="344">
        <f t="shared" si="66"/>
        <v>362.58865884664874</v>
      </c>
      <c r="FP34" s="344">
        <f t="shared" si="66"/>
        <v>-363.90428139459573</v>
      </c>
      <c r="FQ34" s="344">
        <f t="shared" si="66"/>
        <v>78.821482046534129</v>
      </c>
      <c r="FR34" s="344">
        <f t="shared" si="66"/>
        <v>-2298.4375115347511</v>
      </c>
      <c r="FS34" s="344">
        <f t="shared" si="66"/>
        <v>446.35708274772628</v>
      </c>
      <c r="FT34" s="344">
        <f t="shared" ref="FT34:FU34" si="67">+FT10-FT22</f>
        <v>-607.79860957589585</v>
      </c>
      <c r="FU34" s="344">
        <f t="shared" si="67"/>
        <v>413.35588159430381</v>
      </c>
      <c r="FV34" s="344">
        <f t="shared" ref="FV34:FW34" si="68">+FV10-FV22</f>
        <v>223.34995551119573</v>
      </c>
      <c r="FW34" s="344">
        <f t="shared" si="68"/>
        <v>446.76155734431404</v>
      </c>
      <c r="FX34" s="344">
        <f t="shared" ref="FX34" si="69">+FX10-FX22</f>
        <v>-415.51761229659314</v>
      </c>
      <c r="FY34" s="344">
        <f t="shared" ref="FY34" si="70">+FY10-FY22</f>
        <v>74.711941310628845</v>
      </c>
      <c r="FZ34" s="344">
        <f t="shared" si="9"/>
        <v>-49.023842637849611</v>
      </c>
      <c r="GA34" s="344">
        <f t="shared" ref="GA34:GB34" si="71">+GA10-GA22</f>
        <v>66.650296372871935</v>
      </c>
      <c r="GB34" s="344">
        <f t="shared" si="71"/>
        <v>-310.60195803726583</v>
      </c>
      <c r="GC34" s="344">
        <f t="shared" ref="GC34:GD34" si="72">+GC10-GC22</f>
        <v>-505.45736654704297</v>
      </c>
      <c r="GD34" s="344">
        <f t="shared" si="72"/>
        <v>-1329.2093409554795</v>
      </c>
      <c r="GE34" s="344">
        <f t="shared" ref="GE34:GG34" si="73">+GE10-GE22</f>
        <v>581.10027999118529</v>
      </c>
      <c r="GF34" s="344">
        <f t="shared" si="73"/>
        <v>-786.877136562136</v>
      </c>
      <c r="GG34" s="344">
        <f t="shared" si="73"/>
        <v>-247.70545039805393</v>
      </c>
      <c r="GH34" s="344">
        <f t="shared" ref="GH34:GI34" si="74">+GH10-GH22</f>
        <v>477.73145122277901</v>
      </c>
      <c r="GI34" s="344">
        <f t="shared" si="74"/>
        <v>-609.95931141822189</v>
      </c>
      <c r="GJ34" s="344">
        <f t="shared" ref="GJ34:GK34" si="75">+GJ10-GJ22</f>
        <v>-552.65410670961819</v>
      </c>
      <c r="GK34" s="344">
        <f t="shared" si="75"/>
        <v>-683.13312230384804</v>
      </c>
      <c r="GL34" s="344">
        <f t="shared" ref="GL34:GM34" si="76">+GL10-GL22</f>
        <v>-722.6943845758542</v>
      </c>
      <c r="GM34" s="344">
        <f t="shared" si="76"/>
        <v>-336.48185750537527</v>
      </c>
      <c r="GN34" s="344">
        <f t="shared" ref="GN34:GP34" si="77">+GN10-GN22</f>
        <v>-628.22901426763383</v>
      </c>
      <c r="GO34" s="344">
        <f t="shared" si="77"/>
        <v>-924.66910453952983</v>
      </c>
      <c r="GP34" s="344">
        <f t="shared" si="77"/>
        <v>-1477.5935336951004</v>
      </c>
      <c r="GQ34" s="344">
        <f t="shared" ref="GQ34" si="78">+GQ10-GQ22</f>
        <v>-117.9045666900563</v>
      </c>
      <c r="GR34" s="344">
        <f t="shared" ref="GR34" si="79">+GR10-GR22</f>
        <v>140.65061451270435</v>
      </c>
      <c r="GS34" s="344">
        <f t="shared" ref="GS34:GT34" si="80">+GS10-GS22</f>
        <v>56.590971455220824</v>
      </c>
      <c r="GT34" s="344">
        <f t="shared" si="80"/>
        <v>496.47191213025849</v>
      </c>
      <c r="GU34" s="344">
        <f t="shared" ref="GU34" si="81">+GU10-GU22</f>
        <v>-127.68242028526129</v>
      </c>
      <c r="GV34" s="344">
        <f t="shared" ref="GV34" si="82">+GV10-GV22</f>
        <v>-186.42128691759854</v>
      </c>
      <c r="GW34" s="344">
        <f t="shared" ref="GW34:GX34" si="83">+GW10-GW22</f>
        <v>-474.53906385058281</v>
      </c>
      <c r="GX34" s="344">
        <f t="shared" si="83"/>
        <v>-382.89618664839691</v>
      </c>
      <c r="GY34" s="344">
        <f t="shared" ref="GY34" si="84">+GY10-GY22</f>
        <v>-227.79001633051757</v>
      </c>
      <c r="GZ34" s="344">
        <f t="shared" ref="GZ34" si="85">+GZ10-GZ22</f>
        <v>-267.87085807801031</v>
      </c>
      <c r="HA34" s="344">
        <f t="shared" ref="HA34:HB34" si="86">+HA10-HA22</f>
        <v>-898.73537602330816</v>
      </c>
      <c r="HB34" s="344">
        <f t="shared" si="86"/>
        <v>-1532.983744595914</v>
      </c>
      <c r="HC34" s="344">
        <f t="shared" ref="HC34:HD34" si="87">+HC10-HC22</f>
        <v>-35.60363754414584</v>
      </c>
      <c r="HD34" s="344">
        <f t="shared" si="87"/>
        <v>-763.94455130389861</v>
      </c>
      <c r="HE34" s="344">
        <f t="shared" ref="HE34:HF34" si="88">+HE10-HE22</f>
        <v>51.117589239158406</v>
      </c>
      <c r="HF34" s="344">
        <f t="shared" si="88"/>
        <v>-0.50764547724020304</v>
      </c>
      <c r="HG34" s="344">
        <f t="shared" ref="HG34:HH34" si="89">+HG10-HG22</f>
        <v>-502.53491599510198</v>
      </c>
      <c r="HH34" s="344">
        <f t="shared" si="89"/>
        <v>-242.64554433710373</v>
      </c>
      <c r="HI34" s="344">
        <f t="shared" ref="HI34:HJ34" si="90">+HI10-HI22</f>
        <v>-415.96207023757097</v>
      </c>
      <c r="HJ34" s="344">
        <f t="shared" si="90"/>
        <v>-275.24700676311659</v>
      </c>
      <c r="HK34" s="344">
        <f t="shared" ref="HK34:HL34" si="91">+HK10-HK22</f>
        <v>-594.51172952809793</v>
      </c>
      <c r="HL34" s="344">
        <f t="shared" si="91"/>
        <v>-364.68851776726183</v>
      </c>
      <c r="HM34" s="344">
        <f t="shared" ref="HM34" si="92">+HM10-HM22</f>
        <v>-1199.0470464177145</v>
      </c>
    </row>
    <row r="35" spans="2:221" s="114" customFormat="1" x14ac:dyDescent="0.2">
      <c r="B35" s="345" t="s">
        <v>120</v>
      </c>
      <c r="C35" s="355"/>
      <c r="D35" s="346">
        <v>-8902.6374616402936</v>
      </c>
      <c r="E35" s="346">
        <v>-10608.323981196096</v>
      </c>
      <c r="F35" s="346">
        <v>-6477.7807141131689</v>
      </c>
      <c r="G35" s="346">
        <v>-7514.9302320934848</v>
      </c>
      <c r="H35" s="346">
        <v>-6612.2806631779658</v>
      </c>
      <c r="I35" s="346">
        <v>-4361.2320435070815</v>
      </c>
      <c r="J35" s="346">
        <v>-6168.5019934639922</v>
      </c>
      <c r="K35" s="346">
        <v>-7672.3403387429771</v>
      </c>
      <c r="L35" s="346">
        <v>-4401.771500894366</v>
      </c>
      <c r="M35" s="346">
        <v>-1973.1305970690855</v>
      </c>
      <c r="N35" s="346">
        <v>-6315.81665335855</v>
      </c>
      <c r="O35" s="346">
        <v>-3397.9629406184049</v>
      </c>
      <c r="P35" s="346">
        <v>-1251.3767370237088</v>
      </c>
      <c r="Q35" s="346">
        <v>-1244.9328002386551</v>
      </c>
      <c r="R35" s="346">
        <v>-2151.4316353350023</v>
      </c>
      <c r="S35" s="346">
        <v>-4254.8962890429266</v>
      </c>
      <c r="T35" s="346">
        <v>-1421.7595372766214</v>
      </c>
      <c r="U35" s="346">
        <v>-1726.1826601421599</v>
      </c>
      <c r="V35" s="346">
        <v>-2745.9420224909577</v>
      </c>
      <c r="W35" s="346">
        <v>-4714.4397612863577</v>
      </c>
      <c r="X35" s="346">
        <v>-768.83939287449971</v>
      </c>
      <c r="Y35" s="346">
        <v>-1311.9929111320093</v>
      </c>
      <c r="Z35" s="346">
        <v>-501.98981866801637</v>
      </c>
      <c r="AA35" s="346">
        <v>-3894.9585914386435</v>
      </c>
      <c r="AB35" s="346">
        <v>-1343.1632965355104</v>
      </c>
      <c r="AC35" s="346">
        <v>-858.36869295552742</v>
      </c>
      <c r="AD35" s="346">
        <v>-1686.1493200656153</v>
      </c>
      <c r="AE35" s="346">
        <v>-3627.2489225368317</v>
      </c>
      <c r="AF35" s="346">
        <v>-1406.7201418228574</v>
      </c>
      <c r="AG35" s="346">
        <v>-791.28551484982222</v>
      </c>
      <c r="AH35" s="346">
        <v>-481.84024780165078</v>
      </c>
      <c r="AI35" s="346">
        <v>-3932.4347587036355</v>
      </c>
      <c r="AJ35" s="346">
        <v>-1043.683514078218</v>
      </c>
      <c r="AK35" s="346">
        <v>-645.783710082158</v>
      </c>
      <c r="AL35" s="346">
        <v>-842.23841930146091</v>
      </c>
      <c r="AM35" s="346">
        <v>-1829.5264000452444</v>
      </c>
      <c r="AN35" s="346">
        <v>-624.39812806276518</v>
      </c>
      <c r="AO35" s="346">
        <v>-815.19181086643994</v>
      </c>
      <c r="AP35" s="346">
        <v>-1521.0480762431976</v>
      </c>
      <c r="AQ35" s="346">
        <v>-3207.8639782915898</v>
      </c>
      <c r="AR35" s="346">
        <v>-200.07055145576646</v>
      </c>
      <c r="AS35" s="346">
        <v>-3131.1812064013488</v>
      </c>
      <c r="AT35" s="346">
        <v>-1386.3806022648496</v>
      </c>
      <c r="AU35" s="346">
        <v>-2954.7079786210124</v>
      </c>
      <c r="AV35" s="346">
        <v>-523.19210014271084</v>
      </c>
      <c r="AW35" s="346">
        <v>-583.28859678628442</v>
      </c>
      <c r="AX35" s="346">
        <v>-632.65954888255828</v>
      </c>
      <c r="AY35" s="346">
        <v>-2662.6312550828125</v>
      </c>
      <c r="AZ35" s="346">
        <v>118.87952894613409</v>
      </c>
      <c r="BA35" s="346">
        <v>161.88588186891593</v>
      </c>
      <c r="BB35" s="346">
        <v>-51.662634554348188</v>
      </c>
      <c r="BC35" s="346">
        <v>-2202.2333733297874</v>
      </c>
      <c r="BD35" s="346">
        <v>-780.08877855614628</v>
      </c>
      <c r="BE35" s="346">
        <v>-683.92458104506113</v>
      </c>
      <c r="BF35" s="346">
        <v>-1788.7311227550772</v>
      </c>
      <c r="BG35" s="346">
        <v>-3063.0721710022653</v>
      </c>
      <c r="BH35" s="346">
        <v>63.825319907868334</v>
      </c>
      <c r="BI35" s="346">
        <v>127.96917314045822</v>
      </c>
      <c r="BJ35" s="346">
        <v>-852.00208013949782</v>
      </c>
      <c r="BK35" s="346">
        <v>-2737.7553535272336</v>
      </c>
      <c r="BL35" s="346">
        <v>-782.33831422888693</v>
      </c>
      <c r="BM35" s="346">
        <v>-748.00079901944559</v>
      </c>
      <c r="BN35" s="346">
        <v>-1266.3464858987852</v>
      </c>
      <c r="BO35" s="129">
        <f t="shared" ref="BO35:DJ35" si="93">+BO11-BO23</f>
        <v>370.77458562504535</v>
      </c>
      <c r="BP35" s="129">
        <f t="shared" si="93"/>
        <v>-994.3723500119529</v>
      </c>
      <c r="BQ35" s="129">
        <f t="shared" si="93"/>
        <v>-627.7789726368012</v>
      </c>
      <c r="BR35" s="129">
        <f t="shared" si="93"/>
        <v>258.25046936711169</v>
      </c>
      <c r="BS35" s="129">
        <f t="shared" si="93"/>
        <v>-407.476701058971</v>
      </c>
      <c r="BT35" s="129">
        <f t="shared" si="93"/>
        <v>-1095.7065685467958</v>
      </c>
      <c r="BU35" s="129">
        <f t="shared" si="93"/>
        <v>-222.59337503725374</v>
      </c>
      <c r="BV35" s="129">
        <f t="shared" si="93"/>
        <v>-958.25393891661133</v>
      </c>
      <c r="BW35" s="129">
        <f t="shared" si="93"/>
        <v>-970.58432138113722</v>
      </c>
      <c r="BX35" s="129">
        <f t="shared" si="93"/>
        <v>-1027.2558991825395</v>
      </c>
      <c r="BY35" s="129">
        <f t="shared" si="93"/>
        <v>-1268.2116057595713</v>
      </c>
      <c r="BZ35" s="129">
        <f t="shared" si="93"/>
        <v>-1959.4287841008154</v>
      </c>
      <c r="CA35" s="129">
        <f t="shared" si="93"/>
        <v>47.75976480204281</v>
      </c>
      <c r="CB35" s="129">
        <f t="shared" si="93"/>
        <v>-910.57137370104033</v>
      </c>
      <c r="CC35" s="129">
        <f t="shared" si="93"/>
        <v>-558.94792837762384</v>
      </c>
      <c r="CD35" s="129">
        <f t="shared" si="93"/>
        <v>-320.06386347516491</v>
      </c>
      <c r="CE35" s="129">
        <f t="shared" si="93"/>
        <v>-543.78534488611763</v>
      </c>
      <c r="CF35" s="129">
        <f t="shared" si="93"/>
        <v>-862.33345178087734</v>
      </c>
      <c r="CG35" s="129">
        <f t="shared" si="93"/>
        <v>-810.72023672265186</v>
      </c>
      <c r="CH35" s="129">
        <f t="shared" si="93"/>
        <v>-1034.7759947772533</v>
      </c>
      <c r="CI35" s="129">
        <f t="shared" si="93"/>
        <v>-900.44579099105249</v>
      </c>
      <c r="CJ35" s="129">
        <f t="shared" si="93"/>
        <v>-1125.9930290596835</v>
      </c>
      <c r="CK35" s="129">
        <f t="shared" si="93"/>
        <v>-1293.3682923204838</v>
      </c>
      <c r="CL35" s="129">
        <f t="shared" si="93"/>
        <v>-2295.0784399061904</v>
      </c>
      <c r="CM35" s="129">
        <f t="shared" si="93"/>
        <v>396.30158649619261</v>
      </c>
      <c r="CN35" s="129">
        <f t="shared" si="93"/>
        <v>-365.00650501196992</v>
      </c>
      <c r="CO35" s="129">
        <f t="shared" si="93"/>
        <v>-800.1344743587224</v>
      </c>
      <c r="CP35" s="129">
        <f t="shared" si="93"/>
        <v>302.32865445697144</v>
      </c>
      <c r="CQ35" s="129">
        <f t="shared" si="93"/>
        <v>-741.60817221050638</v>
      </c>
      <c r="CR35" s="129">
        <f t="shared" si="93"/>
        <v>-872.71339337847439</v>
      </c>
      <c r="CS35" s="129">
        <f t="shared" si="93"/>
        <v>182.07776305532934</v>
      </c>
      <c r="CT35" s="129">
        <f t="shared" si="93"/>
        <v>-316.80850472873567</v>
      </c>
      <c r="CU35" s="129">
        <f t="shared" si="93"/>
        <v>-367.25907699461004</v>
      </c>
      <c r="CV35" s="129">
        <f t="shared" si="93"/>
        <v>-739.38644521185779</v>
      </c>
      <c r="CW35" s="129">
        <f t="shared" si="93"/>
        <v>-413.32921108720529</v>
      </c>
      <c r="CX35" s="129">
        <f t="shared" si="93"/>
        <v>-2742.2429351395804</v>
      </c>
      <c r="CY35" s="129">
        <f t="shared" si="93"/>
        <v>261.18279135039234</v>
      </c>
      <c r="CZ35" s="129">
        <f t="shared" si="93"/>
        <v>-641.46254189783053</v>
      </c>
      <c r="DA35" s="129">
        <f t="shared" si="93"/>
        <v>-962.88354598807223</v>
      </c>
      <c r="DB35" s="129">
        <f t="shared" si="93"/>
        <v>-25.888976093588099</v>
      </c>
      <c r="DC35" s="129">
        <f t="shared" si="93"/>
        <v>-158.27631023221011</v>
      </c>
      <c r="DD35" s="129">
        <f t="shared" si="93"/>
        <v>-674.20340662972922</v>
      </c>
      <c r="DE35" s="129">
        <f t="shared" si="93"/>
        <v>-392.89771625189337</v>
      </c>
      <c r="DF35" s="129">
        <f t="shared" si="93"/>
        <v>-470.23942001188789</v>
      </c>
      <c r="DG35" s="129">
        <f t="shared" si="93"/>
        <v>-823.012183801834</v>
      </c>
      <c r="DH35" s="129">
        <f t="shared" si="93"/>
        <v>-467.15118861954215</v>
      </c>
      <c r="DI35" s="129">
        <f t="shared" si="93"/>
        <v>-1067.396966844088</v>
      </c>
      <c r="DJ35" s="129">
        <f t="shared" si="93"/>
        <v>-2092.7007670732019</v>
      </c>
      <c r="DK35" s="129">
        <f t="shared" ref="DK35:DO35" si="94">+DK11-DK23</f>
        <v>275.59498010165862</v>
      </c>
      <c r="DL35" s="129">
        <f t="shared" si="94"/>
        <v>-608.46770864541827</v>
      </c>
      <c r="DM35" s="129">
        <f t="shared" si="94"/>
        <v>-1073.8474132790977</v>
      </c>
      <c r="DN35" s="129">
        <f t="shared" si="94"/>
        <v>27.175031769257203</v>
      </c>
      <c r="DO35" s="129">
        <f t="shared" si="94"/>
        <v>-283.07154640049885</v>
      </c>
      <c r="DP35" s="129">
        <f t="shared" si="64"/>
        <v>-535.38900021858058</v>
      </c>
      <c r="DQ35" s="129">
        <f t="shared" si="64"/>
        <v>212.58024052452538</v>
      </c>
      <c r="DR35" s="129">
        <f t="shared" si="64"/>
        <v>-369.9366877171642</v>
      </c>
      <c r="DS35" s="129">
        <f t="shared" si="64"/>
        <v>-324.48380060901195</v>
      </c>
      <c r="DT35" s="129">
        <f t="shared" si="64"/>
        <v>-667.84455062729035</v>
      </c>
      <c r="DU35" s="129">
        <f t="shared" si="64"/>
        <v>-701.48184385713375</v>
      </c>
      <c r="DV35" s="129">
        <f t="shared" si="64"/>
        <v>-2563.1083642192116</v>
      </c>
      <c r="DW35" s="129">
        <f t="shared" si="64"/>
        <v>260.60237699951767</v>
      </c>
      <c r="DX35" s="129">
        <f t="shared" si="64"/>
        <v>-460.7477094417693</v>
      </c>
      <c r="DY35" s="129">
        <f t="shared" si="64"/>
        <v>-843.53818163596634</v>
      </c>
      <c r="DZ35" s="129">
        <f t="shared" si="64"/>
        <v>-156.92334860640858</v>
      </c>
      <c r="EA35" s="129">
        <f t="shared" si="64"/>
        <v>-199.88896644905662</v>
      </c>
      <c r="EB35" s="129">
        <f t="shared" si="64"/>
        <v>-288.97139502669279</v>
      </c>
      <c r="EC35" s="129">
        <f t="shared" si="64"/>
        <v>-124.16507293463519</v>
      </c>
      <c r="ED35" s="129">
        <f t="shared" si="64"/>
        <v>-354.59748278681764</v>
      </c>
      <c r="EE35" s="129">
        <f t="shared" si="64"/>
        <v>-363.47586358000808</v>
      </c>
      <c r="EF35" s="129">
        <f t="shared" si="64"/>
        <v>-193.80376665866788</v>
      </c>
      <c r="EG35" s="129">
        <f t="shared" si="64"/>
        <v>-120.44805910203877</v>
      </c>
      <c r="EH35" s="129">
        <f t="shared" si="64"/>
        <v>-1515.2745742845377</v>
      </c>
      <c r="EI35" s="129">
        <f t="shared" si="64"/>
        <v>12.624574765887928</v>
      </c>
      <c r="EJ35" s="129">
        <f t="shared" si="64"/>
        <v>-365.47102500970095</v>
      </c>
      <c r="EK35" s="129">
        <f t="shared" si="64"/>
        <v>-271.55167781895216</v>
      </c>
      <c r="EL35" s="129">
        <f t="shared" si="64"/>
        <v>78.302821495511125</v>
      </c>
      <c r="EM35" s="129">
        <f t="shared" si="64"/>
        <v>-241.86097256190214</v>
      </c>
      <c r="EN35" s="129">
        <f t="shared" si="64"/>
        <v>-651.63365980004892</v>
      </c>
      <c r="EO35" s="129">
        <f t="shared" si="64"/>
        <v>-696.87821567149717</v>
      </c>
      <c r="EP35" s="129">
        <f t="shared" si="64"/>
        <v>-275.0887221626972</v>
      </c>
      <c r="EQ35" s="129">
        <f t="shared" si="64"/>
        <v>-549.08113840900319</v>
      </c>
      <c r="ER35" s="129">
        <f t="shared" si="64"/>
        <v>-218.0793994977862</v>
      </c>
      <c r="ES35" s="129">
        <f t="shared" si="64"/>
        <v>-429.32208087221784</v>
      </c>
      <c r="ET35" s="129">
        <f t="shared" si="64"/>
        <v>-2560.462497921586</v>
      </c>
      <c r="EU35" s="129">
        <f t="shared" ref="EU35" si="95">+EU11-EU23</f>
        <v>137.48490452021588</v>
      </c>
      <c r="EV35" s="129">
        <f t="shared" si="65"/>
        <v>-427.68581845348785</v>
      </c>
      <c r="EW35" s="129">
        <f t="shared" si="65"/>
        <v>90.130362477505514</v>
      </c>
      <c r="EX35" s="129">
        <f t="shared" si="65"/>
        <v>-540.43819177273531</v>
      </c>
      <c r="EY35" s="129">
        <f t="shared" si="65"/>
        <v>-1545.7384691690818</v>
      </c>
      <c r="EZ35" s="129">
        <f t="shared" si="65"/>
        <v>-1045.0045454595315</v>
      </c>
      <c r="FA35" s="129">
        <f t="shared" si="65"/>
        <v>-744.17911847744745</v>
      </c>
      <c r="FB35" s="129">
        <f t="shared" si="65"/>
        <v>-776.50419523569394</v>
      </c>
      <c r="FC35" s="129">
        <f t="shared" si="65"/>
        <v>134.3027114482918</v>
      </c>
      <c r="FD35" s="129">
        <f t="shared" si="65"/>
        <v>-618.82964320247629</v>
      </c>
      <c r="FE35" s="129">
        <f t="shared" ref="FE35:FS35" si="96">+FE11-FE23</f>
        <v>-447.75712217208752</v>
      </c>
      <c r="FF35" s="129">
        <f t="shared" si="96"/>
        <v>-1888.1212132464489</v>
      </c>
      <c r="FG35" s="129">
        <f t="shared" si="96"/>
        <v>-97.955021430079341</v>
      </c>
      <c r="FH35" s="129">
        <f t="shared" si="96"/>
        <v>-438.0856302656257</v>
      </c>
      <c r="FI35" s="129">
        <f t="shared" si="96"/>
        <v>12.848551552994195</v>
      </c>
      <c r="FJ35" s="129">
        <f t="shared" si="96"/>
        <v>86.640117490718694</v>
      </c>
      <c r="FK35" s="129">
        <f t="shared" si="96"/>
        <v>-391.01382665467963</v>
      </c>
      <c r="FL35" s="129">
        <f t="shared" si="96"/>
        <v>-278.91488762232348</v>
      </c>
      <c r="FM35" s="129">
        <f t="shared" si="96"/>
        <v>-410.33724645007305</v>
      </c>
      <c r="FN35" s="129">
        <f t="shared" si="96"/>
        <v>-570.96044901913365</v>
      </c>
      <c r="FO35" s="129">
        <f t="shared" si="96"/>
        <v>348.63814658664842</v>
      </c>
      <c r="FP35" s="129">
        <f t="shared" si="96"/>
        <v>-379.45559929459569</v>
      </c>
      <c r="FQ35" s="129">
        <f t="shared" si="96"/>
        <v>8.3608256965339933</v>
      </c>
      <c r="FR35" s="129">
        <f t="shared" si="96"/>
        <v>-2291.5364814847508</v>
      </c>
      <c r="FS35" s="129">
        <f t="shared" si="96"/>
        <v>480.91048451772622</v>
      </c>
      <c r="FT35" s="129">
        <f t="shared" ref="FT35:FU35" si="97">+FT11-FT23</f>
        <v>-645.47629831589575</v>
      </c>
      <c r="FU35" s="129">
        <f t="shared" si="97"/>
        <v>283.44534274430362</v>
      </c>
      <c r="FV35" s="129">
        <f t="shared" ref="FV35:FW35" si="98">+FV11-FV23</f>
        <v>224.67645430119546</v>
      </c>
      <c r="FW35" s="129">
        <f t="shared" si="98"/>
        <v>406.63948681431384</v>
      </c>
      <c r="FX35" s="129">
        <f t="shared" ref="FX35" si="99">+FX11-FX23</f>
        <v>-469.43005924659337</v>
      </c>
      <c r="FY35" s="129">
        <f t="shared" ref="FY35" si="100">+FY11-FY23</f>
        <v>65.075507790629217</v>
      </c>
      <c r="FZ35" s="129">
        <f t="shared" si="9"/>
        <v>-90.248000537848839</v>
      </c>
      <c r="GA35" s="129">
        <f t="shared" ref="GA35:GB35" si="101">+GA11-GA23</f>
        <v>-26.490141807127884</v>
      </c>
      <c r="GB35" s="129">
        <f t="shared" si="101"/>
        <v>-293.97485797726563</v>
      </c>
      <c r="GC35" s="129">
        <f t="shared" ref="GC35" si="102">+GC11-GC23</f>
        <v>-566.80016413704266</v>
      </c>
      <c r="GD35" s="129">
        <f t="shared" ref="GD35:GE35" si="103">+GD11-GD23</f>
        <v>-1341.4583512154798</v>
      </c>
      <c r="GE35" s="129">
        <f t="shared" si="103"/>
        <v>272.86968298404304</v>
      </c>
      <c r="GF35" s="129">
        <f t="shared" ref="GF35:GG35" si="104">+GF11-GF23</f>
        <v>-803.07974738213602</v>
      </c>
      <c r="GG35" s="129">
        <f t="shared" si="104"/>
        <v>-249.87871415805353</v>
      </c>
      <c r="GH35" s="129">
        <f t="shared" ref="GH35:GI35" si="105">+GH11-GH23</f>
        <v>493.51335769277921</v>
      </c>
      <c r="GI35" s="129">
        <f t="shared" si="105"/>
        <v>-651.85715355822185</v>
      </c>
      <c r="GJ35" s="129">
        <f t="shared" ref="GJ35:GK35" si="106">+GJ11-GJ23</f>
        <v>-525.58078517961803</v>
      </c>
      <c r="GK35" s="129">
        <f t="shared" si="106"/>
        <v>-688.11537117384796</v>
      </c>
      <c r="GL35" s="129">
        <f t="shared" ref="GL35:GM35" si="107">+GL11-GL23</f>
        <v>-719.39387992585398</v>
      </c>
      <c r="GM35" s="129">
        <f t="shared" si="107"/>
        <v>-381.2218716553748</v>
      </c>
      <c r="GN35" s="129">
        <f t="shared" ref="GN35:GP35" si="108">+GN11-GN23</f>
        <v>-614.94274911763387</v>
      </c>
      <c r="GO35" s="129">
        <f t="shared" si="108"/>
        <v>-983.49269345952985</v>
      </c>
      <c r="GP35" s="129">
        <f t="shared" si="108"/>
        <v>-1464.6367284251014</v>
      </c>
      <c r="GQ35" s="129">
        <f t="shared" ref="GQ35" si="109">+GQ11-GQ23</f>
        <v>-122.23899413005643</v>
      </c>
      <c r="GR35" s="129">
        <f t="shared" ref="GR35" si="110">+GR11-GR23</f>
        <v>148.87488013270422</v>
      </c>
      <c r="GS35" s="129">
        <f t="shared" ref="GS35:GT35" si="111">+GS11-GS23</f>
        <v>37.18943390522054</v>
      </c>
      <c r="GT35" s="129">
        <f t="shared" si="111"/>
        <v>455.83839654331837</v>
      </c>
      <c r="GU35" s="129">
        <f t="shared" ref="GU35" si="112">+GU11-GU23</f>
        <v>-155.86372142526147</v>
      </c>
      <c r="GV35" s="129">
        <f t="shared" ref="GV35" si="113">+GV11-GV23</f>
        <v>-172.00550197759867</v>
      </c>
      <c r="GW35" s="129">
        <f t="shared" ref="GW35:GX35" si="114">+GW11-GW23</f>
        <v>-209.60062467058242</v>
      </c>
      <c r="GX35" s="129">
        <f t="shared" si="114"/>
        <v>-388.09846428839728</v>
      </c>
      <c r="GY35" s="129">
        <f t="shared" ref="GY35" si="115">+GY11-GY23</f>
        <v>-254.30299118051812</v>
      </c>
      <c r="GZ35" s="129">
        <f t="shared" ref="GZ35" si="116">+GZ11-GZ23</f>
        <v>-252.81467264801086</v>
      </c>
      <c r="HA35" s="129">
        <f t="shared" ref="HA35:HB35" si="117">+HA11-HA23</f>
        <v>-937.1947452733084</v>
      </c>
      <c r="HB35" s="129">
        <f t="shared" si="117"/>
        <v>-1547.7459356059142</v>
      </c>
      <c r="HC35" s="129">
        <f t="shared" ref="HC35:HD35" si="118">+HC11-HC23</f>
        <v>-49.18704896414647</v>
      </c>
      <c r="HD35" s="129">
        <f t="shared" si="118"/>
        <v>-770.23646857389872</v>
      </c>
      <c r="HE35" s="129">
        <f t="shared" ref="HE35:HF35" si="119">+HE11-HE23</f>
        <v>37.08520330915826</v>
      </c>
      <c r="HF35" s="129">
        <f t="shared" si="119"/>
        <v>-9.7128650472400295</v>
      </c>
      <c r="HG35" s="129">
        <f t="shared" ref="HG35:HH35" si="120">+HG11-HG23</f>
        <v>-511.6346973151019</v>
      </c>
      <c r="HH35" s="129">
        <f t="shared" si="120"/>
        <v>-226.65323665710366</v>
      </c>
      <c r="HI35" s="129">
        <f t="shared" ref="HI35:HJ35" si="121">+HI11-HI23</f>
        <v>-377.522461447571</v>
      </c>
      <c r="HJ35" s="129">
        <f t="shared" si="121"/>
        <v>-307.42623771311628</v>
      </c>
      <c r="HK35" s="129">
        <f t="shared" ref="HK35:HL35" si="122">+HK11-HK23</f>
        <v>-581.39778673809792</v>
      </c>
      <c r="HL35" s="129">
        <f t="shared" si="122"/>
        <v>-368.53724501810734</v>
      </c>
      <c r="HM35" s="129">
        <f t="shared" ref="HM35" si="123">+HM11-HM23</f>
        <v>-1197.2887589716775</v>
      </c>
    </row>
    <row r="36" spans="2:221" s="114" customFormat="1" x14ac:dyDescent="0.2">
      <c r="B36" s="347" t="s">
        <v>17</v>
      </c>
      <c r="C36" s="355"/>
      <c r="D36" s="348">
        <v>46.262944640000683</v>
      </c>
      <c r="E36" s="348">
        <v>277.24064224999927</v>
      </c>
      <c r="F36" s="348">
        <v>234.36693707999848</v>
      </c>
      <c r="G36" s="348">
        <v>-161.29822678000019</v>
      </c>
      <c r="H36" s="348">
        <v>41.152319549998538</v>
      </c>
      <c r="I36" s="348">
        <v>-191.97846339999978</v>
      </c>
      <c r="J36" s="348">
        <v>264.94532740000034</v>
      </c>
      <c r="K36" s="348">
        <v>21.004995790000123</v>
      </c>
      <c r="L36" s="348">
        <v>364.85999337000021</v>
      </c>
      <c r="M36" s="348">
        <v>203.56548250000128</v>
      </c>
      <c r="N36" s="348">
        <v>-50.245631985424779</v>
      </c>
      <c r="O36" s="348">
        <v>-60.979546574935682</v>
      </c>
      <c r="P36" s="348">
        <v>164.83309722000013</v>
      </c>
      <c r="Q36" s="348">
        <v>-56.010743950000403</v>
      </c>
      <c r="R36" s="348">
        <v>262.4422707500002</v>
      </c>
      <c r="S36" s="348">
        <v>-325.00167937999925</v>
      </c>
      <c r="T36" s="348">
        <v>213.19755908000016</v>
      </c>
      <c r="U36" s="348">
        <v>113.46999808000078</v>
      </c>
      <c r="V36" s="348">
        <v>162.41108578999928</v>
      </c>
      <c r="W36" s="348">
        <v>-211.83800070000098</v>
      </c>
      <c r="X36" s="348">
        <v>310.34639328000014</v>
      </c>
      <c r="Y36" s="348">
        <v>236.56551488999941</v>
      </c>
      <c r="Z36" s="348">
        <v>-272.59232449999956</v>
      </c>
      <c r="AA36" s="348">
        <v>-39.952646590001564</v>
      </c>
      <c r="AB36" s="348">
        <v>-75.027466480000356</v>
      </c>
      <c r="AC36" s="348">
        <v>81.463540130001093</v>
      </c>
      <c r="AD36" s="348">
        <v>142.30614302999857</v>
      </c>
      <c r="AE36" s="348">
        <v>-310.04044345999949</v>
      </c>
      <c r="AF36" s="348">
        <v>204.83926553000003</v>
      </c>
      <c r="AG36" s="348">
        <v>102.6634556600003</v>
      </c>
      <c r="AH36" s="348">
        <v>-127.63140392999961</v>
      </c>
      <c r="AI36" s="348">
        <v>-138.71899771000221</v>
      </c>
      <c r="AJ36" s="348">
        <v>137.26806399000037</v>
      </c>
      <c r="AK36" s="348">
        <v>215.64494297999977</v>
      </c>
      <c r="AL36" s="348">
        <v>-183.85555524000085</v>
      </c>
      <c r="AM36" s="348">
        <v>-361.03591512999907</v>
      </c>
      <c r="AN36" s="348">
        <v>-32.710556400000286</v>
      </c>
      <c r="AO36" s="348">
        <v>325.3456500500007</v>
      </c>
      <c r="AP36" s="348">
        <v>80.725929550000444</v>
      </c>
      <c r="AQ36" s="348">
        <v>-108.41569580000049</v>
      </c>
      <c r="AR36" s="348">
        <v>-16.962797710000331</v>
      </c>
      <c r="AS36" s="348">
        <v>567.61918807999996</v>
      </c>
      <c r="AT36" s="348">
        <v>-60.689223850000303</v>
      </c>
      <c r="AU36" s="348">
        <v>-468.96217072999917</v>
      </c>
      <c r="AV36" s="348">
        <v>285.44773690000142</v>
      </c>
      <c r="AW36" s="348">
        <v>202.56481553999873</v>
      </c>
      <c r="AX36" s="348">
        <v>-149.20080756999886</v>
      </c>
      <c r="AY36" s="348">
        <v>26.04824849999909</v>
      </c>
      <c r="AZ36" s="348">
        <v>121.24581294999984</v>
      </c>
      <c r="BA36" s="348">
        <v>219.96171371000014</v>
      </c>
      <c r="BB36" s="348">
        <v>56.033714709999003</v>
      </c>
      <c r="BC36" s="348">
        <v>-193.67575886999771</v>
      </c>
      <c r="BD36" s="348">
        <v>65.536214369999925</v>
      </c>
      <c r="BE36" s="348">
        <v>188.91666427999985</v>
      </c>
      <c r="BF36" s="348">
        <v>-69.261218839998946</v>
      </c>
      <c r="BG36" s="348">
        <v>-235.43729179542561</v>
      </c>
      <c r="BH36" s="348">
        <v>90.532077890735877</v>
      </c>
      <c r="BI36" s="348">
        <v>225.46214837562229</v>
      </c>
      <c r="BJ36" s="348">
        <v>-24.48993149174612</v>
      </c>
      <c r="BK36" s="348">
        <v>-352.48384134954773</v>
      </c>
      <c r="BL36" s="348">
        <v>736.11461921309251</v>
      </c>
      <c r="BM36" s="348">
        <v>284.94347848983745</v>
      </c>
      <c r="BN36" s="348">
        <v>90.108988922581545</v>
      </c>
      <c r="BO36" s="349">
        <f t="shared" ref="BO36:DJ36" si="124">+BO12-BO24</f>
        <v>184.4658189299999</v>
      </c>
      <c r="BP36" s="349">
        <f t="shared" si="124"/>
        <v>23.005327780000471</v>
      </c>
      <c r="BQ36" s="349">
        <f t="shared" si="124"/>
        <v>-42.638049490000242</v>
      </c>
      <c r="BR36" s="349">
        <f t="shared" si="124"/>
        <v>-116.47371060999978</v>
      </c>
      <c r="BS36" s="349">
        <f t="shared" si="124"/>
        <v>42.475114069999847</v>
      </c>
      <c r="BT36" s="349">
        <f t="shared" si="124"/>
        <v>17.987852589999534</v>
      </c>
      <c r="BU36" s="349">
        <f t="shared" si="124"/>
        <v>27.259068680000155</v>
      </c>
      <c r="BV36" s="349">
        <f t="shared" si="124"/>
        <v>36.159487410000281</v>
      </c>
      <c r="BW36" s="349">
        <f t="shared" si="124"/>
        <v>199.02371465999977</v>
      </c>
      <c r="BX36" s="349">
        <f t="shared" si="124"/>
        <v>-25.793851529999472</v>
      </c>
      <c r="BY36" s="349">
        <f t="shared" si="124"/>
        <v>-40.602044489999287</v>
      </c>
      <c r="BZ36" s="349">
        <f t="shared" si="124"/>
        <v>-258.60578336000049</v>
      </c>
      <c r="CA36" s="349">
        <f t="shared" si="124"/>
        <v>190.82743551000007</v>
      </c>
      <c r="CB36" s="349">
        <f t="shared" si="124"/>
        <v>33.283716380000101</v>
      </c>
      <c r="CC36" s="349">
        <f t="shared" si="124"/>
        <v>-10.913592810000011</v>
      </c>
      <c r="CD36" s="349">
        <f t="shared" si="124"/>
        <v>-63.427496510000026</v>
      </c>
      <c r="CE36" s="349">
        <f t="shared" si="124"/>
        <v>101.55328154999984</v>
      </c>
      <c r="CF36" s="349">
        <f t="shared" si="124"/>
        <v>75.344213040000966</v>
      </c>
      <c r="CG36" s="349">
        <f t="shared" si="124"/>
        <v>56.00104631999875</v>
      </c>
      <c r="CH36" s="349">
        <f t="shared" si="124"/>
        <v>86.661908420000486</v>
      </c>
      <c r="CI36" s="349">
        <f t="shared" si="124"/>
        <v>19.74813105000004</v>
      </c>
      <c r="CJ36" s="349">
        <f t="shared" si="124"/>
        <v>38.667172130000665</v>
      </c>
      <c r="CK36" s="349">
        <f t="shared" si="124"/>
        <v>20.670750639998516</v>
      </c>
      <c r="CL36" s="349">
        <f t="shared" si="124"/>
        <v>-271.17592347000016</v>
      </c>
      <c r="CM36" s="349">
        <f t="shared" si="124"/>
        <v>108.28748273000002</v>
      </c>
      <c r="CN36" s="349">
        <f t="shared" si="124"/>
        <v>186.04058683000022</v>
      </c>
      <c r="CO36" s="349">
        <f t="shared" si="124"/>
        <v>16.018323719999898</v>
      </c>
      <c r="CP36" s="349">
        <f t="shared" si="124"/>
        <v>96.86514366999927</v>
      </c>
      <c r="CQ36" s="349">
        <f t="shared" si="124"/>
        <v>101.94182529000011</v>
      </c>
      <c r="CR36" s="349">
        <f t="shared" si="124"/>
        <v>37.758545930000025</v>
      </c>
      <c r="CS36" s="349">
        <f t="shared" si="124"/>
        <v>117.65188966000039</v>
      </c>
      <c r="CT36" s="349">
        <f t="shared" si="124"/>
        <v>-188.12815830000054</v>
      </c>
      <c r="CU36" s="349">
        <f t="shared" si="124"/>
        <v>-202.11605585999939</v>
      </c>
      <c r="CV36" s="349">
        <f t="shared" si="124"/>
        <v>-15.159716370000581</v>
      </c>
      <c r="CW36" s="349">
        <f t="shared" si="124"/>
        <v>-161.70514164999923</v>
      </c>
      <c r="CX36" s="349">
        <f t="shared" si="124"/>
        <v>136.91221142999825</v>
      </c>
      <c r="CY36" s="349">
        <f t="shared" si="124"/>
        <v>69.64613690999991</v>
      </c>
      <c r="CZ36" s="349">
        <f t="shared" si="124"/>
        <v>-169.86352866000016</v>
      </c>
      <c r="DA36" s="349">
        <f t="shared" si="124"/>
        <v>25.18992526999989</v>
      </c>
      <c r="DB36" s="349">
        <f t="shared" si="124"/>
        <v>84.417471359999865</v>
      </c>
      <c r="DC36" s="349">
        <f t="shared" si="124"/>
        <v>-171.14003640000021</v>
      </c>
      <c r="DD36" s="349">
        <f t="shared" si="124"/>
        <v>168.18610517000144</v>
      </c>
      <c r="DE36" s="349">
        <f t="shared" si="124"/>
        <v>205.23740278999952</v>
      </c>
      <c r="DF36" s="349">
        <f t="shared" si="124"/>
        <v>-36.271934770000144</v>
      </c>
      <c r="DG36" s="349">
        <f t="shared" si="124"/>
        <v>-26.659324990000812</v>
      </c>
      <c r="DH36" s="349">
        <f t="shared" si="124"/>
        <v>-64.346605529999806</v>
      </c>
      <c r="DI36" s="349">
        <f t="shared" si="124"/>
        <v>-162.93848165000071</v>
      </c>
      <c r="DJ36" s="349">
        <f t="shared" si="124"/>
        <v>-82.755356279998978</v>
      </c>
      <c r="DK36" s="349">
        <f t="shared" ref="DK36:DN36" si="125">+DK12-DK24</f>
        <v>85.914984590000358</v>
      </c>
      <c r="DL36" s="349">
        <f t="shared" si="125"/>
        <v>48.738024489999702</v>
      </c>
      <c r="DM36" s="349">
        <f t="shared" si="125"/>
        <v>70.186256449999973</v>
      </c>
      <c r="DN36" s="349">
        <f t="shared" si="125"/>
        <v>-7.7934794999995347</v>
      </c>
      <c r="DO36" s="349">
        <f t="shared" ref="DO36:ET36" si="126">+DO12-DO24</f>
        <v>93.691656939999575</v>
      </c>
      <c r="DP36" s="349">
        <f t="shared" si="126"/>
        <v>16.765278220000255</v>
      </c>
      <c r="DQ36" s="349">
        <f t="shared" si="126"/>
        <v>62.737158480000289</v>
      </c>
      <c r="DR36" s="349">
        <f t="shared" si="126"/>
        <v>14.692321449999383</v>
      </c>
      <c r="DS36" s="349">
        <f t="shared" si="126"/>
        <v>-205.06088385999928</v>
      </c>
      <c r="DT36" s="349">
        <f t="shared" si="126"/>
        <v>124.52005756000085</v>
      </c>
      <c r="DU36" s="349">
        <f t="shared" si="126"/>
        <v>-35.79966485000125</v>
      </c>
      <c r="DV36" s="349">
        <f t="shared" si="126"/>
        <v>-227.43939042000181</v>
      </c>
      <c r="DW36" s="349">
        <f t="shared" si="126"/>
        <v>90.271531509999988</v>
      </c>
      <c r="DX36" s="349">
        <f t="shared" si="126"/>
        <v>22.755047189999743</v>
      </c>
      <c r="DY36" s="349">
        <f t="shared" si="126"/>
        <v>24.241485290000639</v>
      </c>
      <c r="DZ36" s="349">
        <f t="shared" si="126"/>
        <v>103.85353272999907</v>
      </c>
      <c r="EA36" s="349">
        <f t="shared" si="126"/>
        <v>155.33301143000051</v>
      </c>
      <c r="EB36" s="349">
        <f t="shared" si="126"/>
        <v>-43.541601179999816</v>
      </c>
      <c r="EC36" s="349">
        <f t="shared" si="126"/>
        <v>-62.748727450000672</v>
      </c>
      <c r="ED36" s="349">
        <f t="shared" si="126"/>
        <v>103.821842879999</v>
      </c>
      <c r="EE36" s="349">
        <f t="shared" si="126"/>
        <v>-224.92867066999918</v>
      </c>
      <c r="EF36" s="349">
        <f t="shared" si="126"/>
        <v>-42.941084170001034</v>
      </c>
      <c r="EG36" s="349">
        <f t="shared" si="126"/>
        <v>16.432327620001502</v>
      </c>
      <c r="EH36" s="349">
        <f t="shared" si="126"/>
        <v>-334.52715857999954</v>
      </c>
      <c r="EI36" s="349">
        <f t="shared" si="126"/>
        <v>136.56491124999991</v>
      </c>
      <c r="EJ36" s="349">
        <f t="shared" si="126"/>
        <v>8.8793133199999374</v>
      </c>
      <c r="EK36" s="349">
        <f t="shared" si="126"/>
        <v>-178.15478097000013</v>
      </c>
      <c r="EL36" s="349">
        <f t="shared" si="126"/>
        <v>100.944403870001</v>
      </c>
      <c r="EM36" s="349">
        <f t="shared" si="126"/>
        <v>122.51926588999891</v>
      </c>
      <c r="EN36" s="349">
        <f t="shared" si="126"/>
        <v>101.8819802900008</v>
      </c>
      <c r="EO36" s="349">
        <f t="shared" si="126"/>
        <v>-14.044607890000293</v>
      </c>
      <c r="EP36" s="349">
        <f t="shared" si="126"/>
        <v>-107.3908430099994</v>
      </c>
      <c r="EQ36" s="349">
        <f t="shared" si="126"/>
        <v>202.16138045000014</v>
      </c>
      <c r="ER36" s="349">
        <f t="shared" si="126"/>
        <v>-72.240945790000239</v>
      </c>
      <c r="ES36" s="349">
        <f t="shared" si="126"/>
        <v>-199.1323080200001</v>
      </c>
      <c r="ET36" s="349">
        <f t="shared" si="126"/>
        <v>162.95755800999984</v>
      </c>
      <c r="EU36" s="349">
        <f t="shared" ref="EU36:FD36" si="127">+EU12-EU24</f>
        <v>-62.025885510000222</v>
      </c>
      <c r="EV36" s="349">
        <f t="shared" si="127"/>
        <v>170.91659275000029</v>
      </c>
      <c r="EW36" s="349">
        <f t="shared" si="127"/>
        <v>-125.8535049500004</v>
      </c>
      <c r="EX36" s="349">
        <f t="shared" si="127"/>
        <v>-58.174490210000073</v>
      </c>
      <c r="EY36" s="349">
        <f t="shared" si="127"/>
        <v>605.12284677000048</v>
      </c>
      <c r="EZ36" s="349">
        <f t="shared" si="127"/>
        <v>20.670831519999581</v>
      </c>
      <c r="FA36" s="349">
        <f t="shared" si="127"/>
        <v>-46.193308799999784</v>
      </c>
      <c r="FB36" s="349">
        <f t="shared" si="127"/>
        <v>51.370059659999981</v>
      </c>
      <c r="FC36" s="349">
        <f t="shared" si="127"/>
        <v>-65.865974710000501</v>
      </c>
      <c r="FD36" s="349">
        <f t="shared" si="127"/>
        <v>-119.91478023000093</v>
      </c>
      <c r="FE36" s="349">
        <f t="shared" ref="FE36:FS36" si="128">+FE12-FE24</f>
        <v>-86.087411009997652</v>
      </c>
      <c r="FF36" s="349">
        <f t="shared" si="128"/>
        <v>-262.95997949000059</v>
      </c>
      <c r="FG36" s="349">
        <f t="shared" si="128"/>
        <v>314.34963166</v>
      </c>
      <c r="FH36" s="349">
        <f t="shared" si="128"/>
        <v>72.306340519999935</v>
      </c>
      <c r="FI36" s="349">
        <f t="shared" si="128"/>
        <v>-101.20823527999852</v>
      </c>
      <c r="FJ36" s="349">
        <f t="shared" si="128"/>
        <v>26.839413689998651</v>
      </c>
      <c r="FK36" s="349">
        <f t="shared" si="128"/>
        <v>18.595451000000821</v>
      </c>
      <c r="FL36" s="349">
        <f t="shared" si="128"/>
        <v>157.12995084999926</v>
      </c>
      <c r="FM36" s="349">
        <f t="shared" si="128"/>
        <v>29.746664430001488</v>
      </c>
      <c r="FN36" s="349">
        <f t="shared" si="128"/>
        <v>-14.15499268000076</v>
      </c>
      <c r="FO36" s="349">
        <f t="shared" si="128"/>
        <v>-164.79247931999959</v>
      </c>
      <c r="FP36" s="349">
        <f t="shared" si="128"/>
        <v>206.22323644999602</v>
      </c>
      <c r="FQ36" s="349">
        <f t="shared" si="128"/>
        <v>-50.588533000000666</v>
      </c>
      <c r="FR36" s="349">
        <f t="shared" si="128"/>
        <v>-129.58645494999644</v>
      </c>
      <c r="FS36" s="349">
        <f t="shared" si="128"/>
        <v>-38.60632973500006</v>
      </c>
      <c r="FT36" s="349">
        <f t="shared" ref="FT36:FU36" si="129">+FT12-FT24</f>
        <v>207.3654492849999</v>
      </c>
      <c r="FU36" s="349">
        <f t="shared" si="129"/>
        <v>-47.513306599999964</v>
      </c>
      <c r="FV36" s="349">
        <f t="shared" ref="FV36:FW36" si="130">+FV12-FV24</f>
        <v>34.598578389999375</v>
      </c>
      <c r="FW36" s="349">
        <f t="shared" si="130"/>
        <v>-77.600483009999778</v>
      </c>
      <c r="FX36" s="349">
        <f t="shared" ref="FX36:FY36" si="131">+FX12-FX24</f>
        <v>262.96361833000043</v>
      </c>
      <c r="FY36" s="349">
        <f t="shared" si="131"/>
        <v>27.958952339999314</v>
      </c>
      <c r="FZ36" s="349">
        <f t="shared" ref="FZ36" si="132">+FZ12-FZ24</f>
        <v>5.5769246400025168</v>
      </c>
      <c r="GA36" s="349">
        <f t="shared" ref="GA36:GB36" si="133">+GA12-GA24</f>
        <v>22.497837729997173</v>
      </c>
      <c r="GB36" s="349">
        <f t="shared" si="133"/>
        <v>-10.003912759998286</v>
      </c>
      <c r="GC36" s="349">
        <f t="shared" ref="GC36:GD36" si="134">+GC12-GC24</f>
        <v>-28.174782970000763</v>
      </c>
      <c r="GD36" s="349">
        <f t="shared" si="134"/>
        <v>-155.49706313999855</v>
      </c>
      <c r="GE36" s="349">
        <f t="shared" ref="GE36:GG36" si="135">+GE12-GE24</f>
        <v>-164.76403353000006</v>
      </c>
      <c r="GF36" s="349">
        <f t="shared" si="135"/>
        <v>305.11806772000011</v>
      </c>
      <c r="GG36" s="349">
        <f t="shared" si="135"/>
        <v>-74.817819820000125</v>
      </c>
      <c r="GH36" s="349">
        <f t="shared" ref="GH36:GI36" si="136">+GH12-GH24</f>
        <v>-7.9962995499990939</v>
      </c>
      <c r="GI36" s="349">
        <f t="shared" si="136"/>
        <v>83.55826492999978</v>
      </c>
      <c r="GJ36" s="349">
        <f t="shared" ref="GJ36:GK36" si="137">+GJ12-GJ24</f>
        <v>113.35469889999928</v>
      </c>
      <c r="GK36" s="349">
        <f t="shared" si="137"/>
        <v>28.703413900000953</v>
      </c>
      <c r="GL36" s="349">
        <f t="shared" ref="GL36:GM36" si="138">+GL12-GL24</f>
        <v>-10.216150970000513</v>
      </c>
      <c r="GM36" s="349">
        <f t="shared" si="138"/>
        <v>-87.748481769999557</v>
      </c>
      <c r="GN36" s="349">
        <f t="shared" ref="GN36:GP36" si="139">+GN12-GN24</f>
        <v>-13.971807400000159</v>
      </c>
      <c r="GO36" s="349">
        <f t="shared" si="139"/>
        <v>-73.677729146667275</v>
      </c>
      <c r="GP36" s="349">
        <f t="shared" si="139"/>
        <v>-147.78775524875812</v>
      </c>
      <c r="GQ36" s="349">
        <f t="shared" ref="GQ36" si="140">+GQ12-GQ24</f>
        <v>117.60657514161488</v>
      </c>
      <c r="GR36" s="349">
        <f t="shared" ref="GR36" si="141">+GR12-GR24</f>
        <v>41.33591674035199</v>
      </c>
      <c r="GS36" s="349">
        <f t="shared" ref="GS36:GT36" si="142">+GS12-GS24</f>
        <v>-68.410413991230996</v>
      </c>
      <c r="GT36" s="349">
        <f t="shared" si="142"/>
        <v>14.730262630717618</v>
      </c>
      <c r="GU36" s="349">
        <f t="shared" ref="GU36" si="143">+GU12-GU24</f>
        <v>116.10714053934248</v>
      </c>
      <c r="GV36" s="349">
        <f t="shared" ref="GV36" si="144">+GV12-GV24</f>
        <v>94.624745205562192</v>
      </c>
      <c r="GW36" s="349">
        <f t="shared" ref="GW36:GX36" si="145">+GW12-GW24</f>
        <v>31.710387590820744</v>
      </c>
      <c r="GX36" s="349">
        <f t="shared" si="145"/>
        <v>-0.68264668097577896</v>
      </c>
      <c r="GY36" s="349">
        <f t="shared" ref="GY36" si="146">+GY12-GY24</f>
        <v>-55.517672401591085</v>
      </c>
      <c r="GZ36" s="349">
        <f t="shared" ref="GZ36" si="147">+GZ12-GZ24</f>
        <v>-25.054116210117513</v>
      </c>
      <c r="HA36" s="349">
        <f t="shared" ref="HA36:HB36" si="148">+HA12-HA24</f>
        <v>-45.352163995958165</v>
      </c>
      <c r="HB36" s="349">
        <f t="shared" si="148"/>
        <v>-282.07756114347205</v>
      </c>
      <c r="HC36" s="349">
        <f t="shared" ref="HC36:HD36" si="149">+HC12-HC24</f>
        <v>536.04008215515478</v>
      </c>
      <c r="HD36" s="349">
        <f t="shared" si="149"/>
        <v>109.9692069959475</v>
      </c>
      <c r="HE36" s="349">
        <f t="shared" ref="HE36:HF36" si="150">+HE12-HE24</f>
        <v>90.10533006199023</v>
      </c>
      <c r="HF36" s="349">
        <f t="shared" si="150"/>
        <v>58.250452761539293</v>
      </c>
      <c r="HG36" s="349">
        <f t="shared" ref="HG36:HH36" si="151">+HG12-HG24</f>
        <v>80.337847018352306</v>
      </c>
      <c r="HH36" s="349">
        <f t="shared" si="151"/>
        <v>146.35517870994585</v>
      </c>
      <c r="HI36" s="349">
        <f t="shared" ref="HI36:HJ36" si="152">+HI12-HI24</f>
        <v>4.552984198537672</v>
      </c>
      <c r="HJ36" s="349">
        <f t="shared" si="152"/>
        <v>4.8407025279479967</v>
      </c>
      <c r="HK36" s="349">
        <f t="shared" ref="HK36:HL36" si="153">+HK12-HK24</f>
        <v>80.715302196095877</v>
      </c>
      <c r="HL36" s="349">
        <f t="shared" si="153"/>
        <v>80.039802275093962</v>
      </c>
      <c r="HM36" s="349">
        <f t="shared" ref="HM36" si="154">+HM12-HM24</f>
        <v>5.4459482731808748</v>
      </c>
    </row>
    <row r="37" spans="2:221" s="114" customFormat="1" x14ac:dyDescent="0.2">
      <c r="B37" s="347" t="s">
        <v>18</v>
      </c>
      <c r="C37" s="355"/>
      <c r="D37" s="348">
        <v>1645.3589031020308</v>
      </c>
      <c r="E37" s="348">
        <v>1671.9223548625755</v>
      </c>
      <c r="F37" s="348">
        <v>1381.2505099850005</v>
      </c>
      <c r="G37" s="348">
        <v>-347.98342354309415</v>
      </c>
      <c r="H37" s="348">
        <v>152.20799845815725</v>
      </c>
      <c r="I37" s="348">
        <v>484.31000536900012</v>
      </c>
      <c r="J37" s="348">
        <v>1574.0694391919315</v>
      </c>
      <c r="K37" s="348">
        <v>869.58149034757344</v>
      </c>
      <c r="L37" s="348">
        <v>1156.577871448055</v>
      </c>
      <c r="M37" s="348">
        <v>1538.5491889719999</v>
      </c>
      <c r="N37" s="348">
        <v>1329.3469119243744</v>
      </c>
      <c r="O37" s="348">
        <v>1244.0160065500011</v>
      </c>
      <c r="P37" s="348">
        <v>635.08253499451303</v>
      </c>
      <c r="Q37" s="348">
        <v>655.53069507174541</v>
      </c>
      <c r="R37" s="348">
        <v>303.71911833001309</v>
      </c>
      <c r="S37" s="348">
        <v>51.026554705759054</v>
      </c>
      <c r="T37" s="348">
        <v>647.82167900283594</v>
      </c>
      <c r="U37" s="348">
        <v>725.10060327429051</v>
      </c>
      <c r="V37" s="348">
        <v>78.720085077117687</v>
      </c>
      <c r="W37" s="348">
        <v>220.27998750833126</v>
      </c>
      <c r="X37" s="348">
        <v>611.72540158242418</v>
      </c>
      <c r="Y37" s="348">
        <v>629.68212885203377</v>
      </c>
      <c r="Z37" s="348">
        <v>118.85223477860285</v>
      </c>
      <c r="AA37" s="348">
        <v>20.990744771939831</v>
      </c>
      <c r="AB37" s="348">
        <v>298.1894125554814</v>
      </c>
      <c r="AC37" s="348">
        <v>-47.809173201184535</v>
      </c>
      <c r="AD37" s="348">
        <v>-40.102846466207325</v>
      </c>
      <c r="AE37" s="348">
        <v>-558.26081643118368</v>
      </c>
      <c r="AF37" s="348">
        <v>206.71868078703937</v>
      </c>
      <c r="AG37" s="348">
        <v>52.194718736039022</v>
      </c>
      <c r="AH37" s="348">
        <v>20.80262573803833</v>
      </c>
      <c r="AI37" s="348">
        <v>-127.50802680295953</v>
      </c>
      <c r="AJ37" s="348">
        <v>397.81401259500012</v>
      </c>
      <c r="AK37" s="348">
        <v>223.00451232400076</v>
      </c>
      <c r="AL37" s="348">
        <v>30.81112470499977</v>
      </c>
      <c r="AM37" s="348">
        <v>-167.31964425500053</v>
      </c>
      <c r="AN37" s="348">
        <v>534.53152356804947</v>
      </c>
      <c r="AO37" s="348">
        <v>439.40365934199963</v>
      </c>
      <c r="AP37" s="348">
        <v>386.08578606439971</v>
      </c>
      <c r="AQ37" s="348">
        <v>214.0484702174827</v>
      </c>
      <c r="AR37" s="348">
        <v>433.26451205636499</v>
      </c>
      <c r="AS37" s="348">
        <v>453.74936239139959</v>
      </c>
      <c r="AT37" s="348">
        <v>263.13372593789984</v>
      </c>
      <c r="AU37" s="348">
        <v>-280.56611003809076</v>
      </c>
      <c r="AV37" s="348">
        <v>263.20876103125102</v>
      </c>
      <c r="AW37" s="348">
        <v>260.84357743122848</v>
      </c>
      <c r="AX37" s="348">
        <v>289.9531355237001</v>
      </c>
      <c r="AY37" s="348">
        <v>342.57239746187497</v>
      </c>
      <c r="AZ37" s="348">
        <v>368.77410952999935</v>
      </c>
      <c r="BA37" s="348">
        <v>508.06604723999999</v>
      </c>
      <c r="BB37" s="348">
        <v>486.7631471433333</v>
      </c>
      <c r="BC37" s="348">
        <v>174.94588505866659</v>
      </c>
      <c r="BD37" s="348">
        <v>363.44895204000022</v>
      </c>
      <c r="BE37" s="348">
        <v>704.24399187400013</v>
      </c>
      <c r="BF37" s="348">
        <v>311.25684726599911</v>
      </c>
      <c r="BG37" s="348">
        <v>-49.602879255624885</v>
      </c>
      <c r="BH37" s="348">
        <v>602.85011851000127</v>
      </c>
      <c r="BI37" s="348">
        <v>482.94742051000014</v>
      </c>
      <c r="BJ37" s="348">
        <v>92.902353339999763</v>
      </c>
      <c r="BK37" s="348">
        <v>65.316114190000121</v>
      </c>
      <c r="BL37" s="348">
        <v>326.01528521734656</v>
      </c>
      <c r="BM37" s="348">
        <v>346.45139307469515</v>
      </c>
      <c r="BN37" s="348">
        <v>365.54363246290643</v>
      </c>
      <c r="BO37" s="349">
        <f t="shared" ref="BO37:DJ37" si="155">+BO13-BO25</f>
        <v>267.06642050423523</v>
      </c>
      <c r="BP37" s="349">
        <f t="shared" si="155"/>
        <v>100.4487127676403</v>
      </c>
      <c r="BQ37" s="349">
        <f t="shared" si="155"/>
        <v>267.56740172263756</v>
      </c>
      <c r="BR37" s="349">
        <f t="shared" si="155"/>
        <v>240.93508995606675</v>
      </c>
      <c r="BS37" s="349">
        <f t="shared" si="155"/>
        <v>209.30263773680974</v>
      </c>
      <c r="BT37" s="349">
        <f t="shared" si="155"/>
        <v>205.29296737886887</v>
      </c>
      <c r="BU37" s="349">
        <f t="shared" si="155"/>
        <v>65.055357729512195</v>
      </c>
      <c r="BV37" s="349">
        <f t="shared" si="155"/>
        <v>56.734421083167888</v>
      </c>
      <c r="BW37" s="349">
        <f t="shared" si="155"/>
        <v>181.92933951733301</v>
      </c>
      <c r="BX37" s="349">
        <f t="shared" si="155"/>
        <v>250.50948580720774</v>
      </c>
      <c r="BY37" s="349">
        <f t="shared" si="155"/>
        <v>189.28473092291733</v>
      </c>
      <c r="BZ37" s="349">
        <f t="shared" si="155"/>
        <v>-388.76766202436602</v>
      </c>
      <c r="CA37" s="349">
        <f t="shared" si="155"/>
        <v>291.0094470917694</v>
      </c>
      <c r="CB37" s="349">
        <f t="shared" si="155"/>
        <v>186.1028322348036</v>
      </c>
      <c r="CC37" s="349">
        <f t="shared" si="155"/>
        <v>170.70939967626299</v>
      </c>
      <c r="CD37" s="349">
        <f t="shared" si="155"/>
        <v>196.10871473926005</v>
      </c>
      <c r="CE37" s="349">
        <f t="shared" si="155"/>
        <v>256.99991816339121</v>
      </c>
      <c r="CF37" s="349">
        <f t="shared" si="155"/>
        <v>271.99197037163924</v>
      </c>
      <c r="CG37" s="349">
        <f t="shared" si="155"/>
        <v>134.73841399100007</v>
      </c>
      <c r="CH37" s="349">
        <f t="shared" si="155"/>
        <v>10.386977172730326</v>
      </c>
      <c r="CI37" s="349">
        <f t="shared" si="155"/>
        <v>-66.405306086612711</v>
      </c>
      <c r="CJ37" s="349">
        <f t="shared" si="155"/>
        <v>299.88529674413292</v>
      </c>
      <c r="CK37" s="349">
        <f t="shared" si="155"/>
        <v>357.27576864630828</v>
      </c>
      <c r="CL37" s="349">
        <f t="shared" si="155"/>
        <v>-436.88107788210993</v>
      </c>
      <c r="CM37" s="349">
        <f t="shared" si="155"/>
        <v>358.60862041252057</v>
      </c>
      <c r="CN37" s="349">
        <f t="shared" si="155"/>
        <v>118.6373885214374</v>
      </c>
      <c r="CO37" s="349">
        <f t="shared" si="155"/>
        <v>134.47939264846616</v>
      </c>
      <c r="CP37" s="349">
        <f t="shared" si="155"/>
        <v>201.98434382616858</v>
      </c>
      <c r="CQ37" s="349">
        <f t="shared" si="155"/>
        <v>134.92780107947442</v>
      </c>
      <c r="CR37" s="349">
        <f t="shared" si="155"/>
        <v>292.76998394639077</v>
      </c>
      <c r="CS37" s="349">
        <f t="shared" si="155"/>
        <v>22.431711536689818</v>
      </c>
      <c r="CT37" s="349">
        <f t="shared" si="155"/>
        <v>-20.99780591089791</v>
      </c>
      <c r="CU37" s="349">
        <f t="shared" si="155"/>
        <v>117.41832915281094</v>
      </c>
      <c r="CV37" s="349">
        <f t="shared" si="155"/>
        <v>111.41613318443024</v>
      </c>
      <c r="CW37" s="349">
        <f t="shared" si="155"/>
        <v>113.2818616024349</v>
      </c>
      <c r="CX37" s="349">
        <f t="shared" si="155"/>
        <v>-203.70725001492531</v>
      </c>
      <c r="CY37" s="349">
        <f t="shared" si="155"/>
        <v>151.47711511727169</v>
      </c>
      <c r="CZ37" s="349">
        <f t="shared" si="155"/>
        <v>41.725859148055861</v>
      </c>
      <c r="DA37" s="349">
        <f t="shared" si="155"/>
        <v>104.98643829015384</v>
      </c>
      <c r="DB37" s="349">
        <f t="shared" si="155"/>
        <v>100.99110955284607</v>
      </c>
      <c r="DC37" s="349">
        <f t="shared" si="155"/>
        <v>-30.747518603635626</v>
      </c>
      <c r="DD37" s="349">
        <f t="shared" si="155"/>
        <v>-118.05276415039498</v>
      </c>
      <c r="DE37" s="349">
        <f t="shared" si="155"/>
        <v>17.307250079605069</v>
      </c>
      <c r="DF37" s="349">
        <f t="shared" si="155"/>
        <v>-97.812886062083976</v>
      </c>
      <c r="DG37" s="349">
        <f t="shared" si="155"/>
        <v>40.402789516271582</v>
      </c>
      <c r="DH37" s="349">
        <f t="shared" si="155"/>
        <v>-6.361850913728631</v>
      </c>
      <c r="DI37" s="349">
        <f t="shared" si="155"/>
        <v>80.98016757627272</v>
      </c>
      <c r="DJ37" s="349">
        <f t="shared" si="155"/>
        <v>-632.87913309372777</v>
      </c>
      <c r="DK37" s="349">
        <f t="shared" ref="DK37:DN37" si="156">+DK13-DK25</f>
        <v>169.50718722901308</v>
      </c>
      <c r="DL37" s="349">
        <f t="shared" si="156"/>
        <v>53.544259199013027</v>
      </c>
      <c r="DM37" s="349">
        <f t="shared" si="156"/>
        <v>-16.332765640986736</v>
      </c>
      <c r="DN37" s="349">
        <f t="shared" si="156"/>
        <v>102.0096547290126</v>
      </c>
      <c r="DO37" s="349">
        <f t="shared" ref="DO37:ET37" si="157">+DO13-DO25</f>
        <v>39.222082679012829</v>
      </c>
      <c r="DP37" s="349">
        <f t="shared" si="157"/>
        <v>-89.037018671986402</v>
      </c>
      <c r="DQ37" s="349">
        <f t="shared" si="157"/>
        <v>-157.26789130998702</v>
      </c>
      <c r="DR37" s="349">
        <f t="shared" si="157"/>
        <v>-249.7963316409876</v>
      </c>
      <c r="DS37" s="349">
        <f t="shared" si="157"/>
        <v>427.86684868901295</v>
      </c>
      <c r="DT37" s="349">
        <f t="shared" si="157"/>
        <v>210.57795747901355</v>
      </c>
      <c r="DU37" s="349">
        <f t="shared" si="157"/>
        <v>95.955598159013334</v>
      </c>
      <c r="DV37" s="349">
        <f t="shared" si="157"/>
        <v>-434.04158244098642</v>
      </c>
      <c r="DW37" s="349">
        <f t="shared" si="157"/>
        <v>190.48067043833316</v>
      </c>
      <c r="DX37" s="349">
        <f t="shared" si="157"/>
        <v>205.54229861833358</v>
      </c>
      <c r="DY37" s="349">
        <f t="shared" si="157"/>
        <v>1.7910435383333834</v>
      </c>
      <c r="DZ37" s="349">
        <f t="shared" si="157"/>
        <v>187.98954715733373</v>
      </c>
      <c r="EA37" s="349">
        <f t="shared" si="157"/>
        <v>112.30440203833348</v>
      </c>
      <c r="EB37" s="349">
        <f t="shared" si="157"/>
        <v>-77.289436871666453</v>
      </c>
      <c r="EC37" s="349">
        <f t="shared" si="157"/>
        <v>-57.440874971666744</v>
      </c>
      <c r="ED37" s="349">
        <f t="shared" si="157"/>
        <v>63.083925968333801</v>
      </c>
      <c r="EE37" s="349">
        <f t="shared" si="157"/>
        <v>25.168073708332713</v>
      </c>
      <c r="EF37" s="349">
        <f t="shared" si="157"/>
        <v>93.171979238332824</v>
      </c>
      <c r="EG37" s="349">
        <f t="shared" si="157"/>
        <v>87.66101210833358</v>
      </c>
      <c r="EH37" s="349">
        <f t="shared" si="157"/>
        <v>-348.15263560166693</v>
      </c>
      <c r="EI37" s="349">
        <f t="shared" si="157"/>
        <v>375.42098223333323</v>
      </c>
      <c r="EJ37" s="349">
        <f t="shared" si="157"/>
        <v>184.99438899733298</v>
      </c>
      <c r="EK37" s="349">
        <f t="shared" si="157"/>
        <v>-25.883847662616745</v>
      </c>
      <c r="EL37" s="349">
        <f t="shared" si="157"/>
        <v>185.41790326333307</v>
      </c>
      <c r="EM37" s="349">
        <f t="shared" si="157"/>
        <v>97.507952189333309</v>
      </c>
      <c r="EN37" s="349">
        <f t="shared" si="157"/>
        <v>156.47780388933325</v>
      </c>
      <c r="EO37" s="349">
        <f t="shared" si="157"/>
        <v>115.00284928933331</v>
      </c>
      <c r="EP37" s="349">
        <f t="shared" si="157"/>
        <v>128.72497070133306</v>
      </c>
      <c r="EQ37" s="349">
        <f t="shared" si="157"/>
        <v>142.35796607373334</v>
      </c>
      <c r="ER37" s="349">
        <f t="shared" si="157"/>
        <v>164.89537884881611</v>
      </c>
      <c r="ES37" s="349">
        <f t="shared" si="157"/>
        <v>-326.85276900666707</v>
      </c>
      <c r="ET37" s="349">
        <f t="shared" si="157"/>
        <v>376.00586037533367</v>
      </c>
      <c r="EU37" s="349">
        <f t="shared" ref="EU37:FD37" si="158">+EU13-EU25</f>
        <v>259.16891481274001</v>
      </c>
      <c r="EV37" s="349">
        <f t="shared" si="158"/>
        <v>86.616108074725048</v>
      </c>
      <c r="EW37" s="349">
        <f t="shared" si="158"/>
        <v>87.479489168899931</v>
      </c>
      <c r="EX37" s="349">
        <f t="shared" si="158"/>
        <v>142.34212460465005</v>
      </c>
      <c r="EY37" s="349">
        <f t="shared" si="158"/>
        <v>191.61640673229977</v>
      </c>
      <c r="EZ37" s="349">
        <f t="shared" si="158"/>
        <v>119.79083105444977</v>
      </c>
      <c r="FA37" s="349">
        <f t="shared" si="158"/>
        <v>136.89486311550002</v>
      </c>
      <c r="FB37" s="349">
        <f t="shared" si="158"/>
        <v>17.774661553074907</v>
      </c>
      <c r="FC37" s="349">
        <f t="shared" si="158"/>
        <v>108.46420126932492</v>
      </c>
      <c r="FD37" s="349">
        <f t="shared" si="158"/>
        <v>27.459822694736431</v>
      </c>
      <c r="FE37" s="349">
        <f t="shared" ref="FE37:FS37" si="159">+FE13-FE25</f>
        <v>76.083604896622319</v>
      </c>
      <c r="FF37" s="349">
        <f t="shared" si="159"/>
        <v>-384.10953762944951</v>
      </c>
      <c r="FG37" s="349">
        <f t="shared" si="159"/>
        <v>52.633412001599595</v>
      </c>
      <c r="FH37" s="349">
        <f t="shared" si="159"/>
        <v>212.37889972215089</v>
      </c>
      <c r="FI37" s="349">
        <f t="shared" si="159"/>
        <v>-1.8035506924994706</v>
      </c>
      <c r="FJ37" s="349">
        <f t="shared" si="159"/>
        <v>236.24865285758472</v>
      </c>
      <c r="FK37" s="349">
        <f t="shared" si="159"/>
        <v>-123.05977243912514</v>
      </c>
      <c r="FL37" s="349">
        <f t="shared" si="159"/>
        <v>147.65469701276891</v>
      </c>
      <c r="FM37" s="349">
        <f t="shared" si="159"/>
        <v>110.08254004998344</v>
      </c>
      <c r="FN37" s="349">
        <f t="shared" si="159"/>
        <v>60.14599767346715</v>
      </c>
      <c r="FO37" s="349">
        <f t="shared" si="159"/>
        <v>119.72459780024951</v>
      </c>
      <c r="FP37" s="349">
        <f t="shared" si="159"/>
        <v>325.6000623912505</v>
      </c>
      <c r="FQ37" s="349">
        <f t="shared" si="159"/>
        <v>70.244151245199305</v>
      </c>
      <c r="FR37" s="349">
        <f t="shared" si="159"/>
        <v>-53.271816174574496</v>
      </c>
      <c r="FS37" s="349">
        <f t="shared" si="159"/>
        <v>124.81854923999947</v>
      </c>
      <c r="FT37" s="349">
        <f t="shared" ref="FT37:FU37" si="160">+FT13-FT25</f>
        <v>159.23447673999999</v>
      </c>
      <c r="FU37" s="349">
        <f t="shared" si="160"/>
        <v>84.721083550000117</v>
      </c>
      <c r="FV37" s="349">
        <f t="shared" ref="FV37:FW37" si="161">+FV13-FV25</f>
        <v>133.86792459999992</v>
      </c>
      <c r="FW37" s="349">
        <f t="shared" si="161"/>
        <v>192.22346980000009</v>
      </c>
      <c r="FX37" s="349">
        <f t="shared" ref="FX37:FY37" si="162">+FX13-FX25</f>
        <v>181.97465283999975</v>
      </c>
      <c r="FY37" s="349">
        <f t="shared" si="162"/>
        <v>50.610195840000074</v>
      </c>
      <c r="FZ37" s="349">
        <f t="shared" ref="FZ37" si="163">+FZ13-FZ25</f>
        <v>82.5118017100001</v>
      </c>
      <c r="GA37" s="349">
        <f t="shared" ref="GA37:GB37" si="164">+GA13-GA25</f>
        <v>353.64114959333347</v>
      </c>
      <c r="GB37" s="349">
        <f t="shared" si="164"/>
        <v>247.9868518166669</v>
      </c>
      <c r="GC37" s="349">
        <f t="shared" ref="GC37:GD37" si="165">+GC13-GC25</f>
        <v>149.494679572</v>
      </c>
      <c r="GD37" s="349">
        <f t="shared" si="165"/>
        <v>-222.53564632999996</v>
      </c>
      <c r="GE37" s="349">
        <f t="shared" ref="GE37:GG37" si="166">+GE13-GE25</f>
        <v>195.04568411000002</v>
      </c>
      <c r="GF37" s="349">
        <f t="shared" si="166"/>
        <v>150.99496583999985</v>
      </c>
      <c r="GG37" s="349">
        <f t="shared" si="166"/>
        <v>17.408302090000234</v>
      </c>
      <c r="GH37" s="349">
        <f t="shared" ref="GH37:GI37" si="167">+GH13-GH25</f>
        <v>406.54581065000002</v>
      </c>
      <c r="GI37" s="349">
        <f t="shared" si="167"/>
        <v>182.68478289999996</v>
      </c>
      <c r="GJ37" s="349">
        <f t="shared" ref="GJ37:GK37" si="168">+GJ13-GJ25</f>
        <v>115.01339832400004</v>
      </c>
      <c r="GK37" s="349">
        <f t="shared" si="168"/>
        <v>109.52555529599999</v>
      </c>
      <c r="GL37" s="349">
        <f t="shared" ref="GL37:GM37" si="169">+GL13-GL25</f>
        <v>46.80283775999942</v>
      </c>
      <c r="GM37" s="349">
        <f t="shared" si="169"/>
        <v>154.92845420999981</v>
      </c>
      <c r="GN37" s="349">
        <f t="shared" ref="GN37:GP37" si="170">+GN13-GN25</f>
        <v>179.19787889999998</v>
      </c>
      <c r="GO37" s="349">
        <f t="shared" si="170"/>
        <v>66.561038661499992</v>
      </c>
      <c r="GP37" s="349">
        <f t="shared" si="170"/>
        <v>-295.36179681712497</v>
      </c>
      <c r="GQ37" s="349">
        <f t="shared" ref="GQ37" si="171">+GQ13-GQ25</f>
        <v>252.96821540000053</v>
      </c>
      <c r="GR37" s="349">
        <f t="shared" ref="GR37" si="172">+GR13-GR25</f>
        <v>317.98456016000034</v>
      </c>
      <c r="GS37" s="349">
        <f t="shared" ref="GS37:GT37" si="173">+GS13-GS25</f>
        <v>31.897342950000393</v>
      </c>
      <c r="GT37" s="349">
        <f t="shared" si="173"/>
        <v>136.64127930999985</v>
      </c>
      <c r="GU37" s="349">
        <f t="shared" ref="GU37" si="174">+GU13-GU25</f>
        <v>216.98745468000004</v>
      </c>
      <c r="GV37" s="349">
        <f t="shared" ref="GV37" si="175">+GV13-GV25</f>
        <v>129.31868652000026</v>
      </c>
      <c r="GW37" s="349">
        <f t="shared" ref="GW37:GX37" si="176">+GW13-GW25</f>
        <v>-34.522067349999816</v>
      </c>
      <c r="GX37" s="349">
        <f t="shared" si="176"/>
        <v>6.828128560000323</v>
      </c>
      <c r="GY37" s="349">
        <f t="shared" ref="GY37" si="177">+GY13-GY25</f>
        <v>120.59629212999926</v>
      </c>
      <c r="GZ37" s="349">
        <f t="shared" ref="GZ37" si="178">+GZ13-GZ25</f>
        <v>170.92241234000039</v>
      </c>
      <c r="HA37" s="349">
        <f t="shared" ref="HA37:HB37" si="179">+HA13-HA25</f>
        <v>187.87214917000017</v>
      </c>
      <c r="HB37" s="349">
        <f t="shared" si="179"/>
        <v>-293.47844732000044</v>
      </c>
      <c r="HC37" s="349">
        <f t="shared" ref="HC37:HD37" si="180">+HC13-HC25</f>
        <v>170.37853327311575</v>
      </c>
      <c r="HD37" s="349">
        <f t="shared" si="180"/>
        <v>132.74077564311551</v>
      </c>
      <c r="HE37" s="349">
        <f t="shared" ref="HE37:HF37" si="181">+HE13-HE25</f>
        <v>22.895976301115297</v>
      </c>
      <c r="HF37" s="349">
        <f t="shared" si="181"/>
        <v>157.3656360184649</v>
      </c>
      <c r="HG37" s="349">
        <f t="shared" ref="HG37:HH37" si="182">+HG13-HG25</f>
        <v>21.542069843115087</v>
      </c>
      <c r="HH37" s="349">
        <f t="shared" si="182"/>
        <v>167.54368721311516</v>
      </c>
      <c r="HI37" s="349">
        <f t="shared" ref="HI37:HJ37" si="183">+HI13-HI25</f>
        <v>76.728463539782069</v>
      </c>
      <c r="HJ37" s="349">
        <f t="shared" si="183"/>
        <v>40.480083682559552</v>
      </c>
      <c r="HK37" s="349">
        <f t="shared" ref="HK37:HL37" si="184">+HK13-HK25</f>
        <v>248.33508524056481</v>
      </c>
      <c r="HL37" s="349">
        <f t="shared" si="184"/>
        <v>203.48503096558989</v>
      </c>
      <c r="HM37" s="349">
        <f t="shared" ref="HM37" si="185">+HM13-HM25</f>
        <v>198.86257928582222</v>
      </c>
    </row>
    <row r="38" spans="2:221" s="124" customFormat="1" x14ac:dyDescent="0.2">
      <c r="B38" s="350" t="s">
        <v>19</v>
      </c>
      <c r="C38" s="355"/>
      <c r="D38" s="351">
        <v>0</v>
      </c>
      <c r="E38" s="351">
        <v>0</v>
      </c>
      <c r="F38" s="351">
        <v>0</v>
      </c>
      <c r="G38" s="351">
        <v>0</v>
      </c>
      <c r="H38" s="351">
        <v>0</v>
      </c>
      <c r="I38" s="351">
        <v>0</v>
      </c>
      <c r="J38" s="351">
        <v>0</v>
      </c>
      <c r="K38" s="351">
        <v>0</v>
      </c>
      <c r="L38" s="351">
        <v>0</v>
      </c>
      <c r="M38" s="351">
        <v>0</v>
      </c>
      <c r="N38" s="351">
        <v>0</v>
      </c>
      <c r="O38" s="351">
        <v>0</v>
      </c>
      <c r="P38" s="351">
        <v>0</v>
      </c>
      <c r="Q38" s="351">
        <v>0</v>
      </c>
      <c r="R38" s="351">
        <v>0</v>
      </c>
      <c r="S38" s="351">
        <v>0</v>
      </c>
      <c r="T38" s="351">
        <v>0</v>
      </c>
      <c r="U38" s="351">
        <v>0</v>
      </c>
      <c r="V38" s="351">
        <v>0</v>
      </c>
      <c r="W38" s="351">
        <v>0</v>
      </c>
      <c r="X38" s="351">
        <v>0</v>
      </c>
      <c r="Y38" s="351">
        <v>0</v>
      </c>
      <c r="Z38" s="351">
        <v>0</v>
      </c>
      <c r="AA38" s="351">
        <v>0</v>
      </c>
      <c r="AB38" s="351">
        <v>0</v>
      </c>
      <c r="AC38" s="351">
        <v>0</v>
      </c>
      <c r="AD38" s="351">
        <v>0</v>
      </c>
      <c r="AE38" s="351">
        <v>0</v>
      </c>
      <c r="AF38" s="351">
        <v>0</v>
      </c>
      <c r="AG38" s="351">
        <v>0</v>
      </c>
      <c r="AH38" s="351">
        <v>0</v>
      </c>
      <c r="AI38" s="351">
        <v>0</v>
      </c>
      <c r="AJ38" s="351">
        <v>0</v>
      </c>
      <c r="AK38" s="351">
        <v>0</v>
      </c>
      <c r="AL38" s="351">
        <v>0</v>
      </c>
      <c r="AM38" s="351">
        <v>0</v>
      </c>
      <c r="AN38" s="351">
        <v>0</v>
      </c>
      <c r="AO38" s="351">
        <v>0</v>
      </c>
      <c r="AP38" s="351">
        <v>0</v>
      </c>
      <c r="AQ38" s="351">
        <v>0</v>
      </c>
      <c r="AR38" s="351">
        <v>0</v>
      </c>
      <c r="AS38" s="351">
        <v>0</v>
      </c>
      <c r="AT38" s="351">
        <v>0</v>
      </c>
      <c r="AU38" s="351">
        <v>0</v>
      </c>
      <c r="AV38" s="351">
        <v>0</v>
      </c>
      <c r="AW38" s="351">
        <v>0</v>
      </c>
      <c r="AX38" s="351">
        <v>0</v>
      </c>
      <c r="AY38" s="351">
        <v>0</v>
      </c>
      <c r="AZ38" s="351">
        <v>0</v>
      </c>
      <c r="BA38" s="351">
        <v>0</v>
      </c>
      <c r="BB38" s="351">
        <v>0</v>
      </c>
      <c r="BC38" s="351">
        <v>0</v>
      </c>
      <c r="BD38" s="351">
        <v>0</v>
      </c>
      <c r="BE38" s="351">
        <v>0</v>
      </c>
      <c r="BF38" s="351">
        <v>0</v>
      </c>
      <c r="BG38" s="351">
        <v>0</v>
      </c>
      <c r="BH38" s="351">
        <v>0</v>
      </c>
      <c r="BI38" s="351">
        <v>0</v>
      </c>
      <c r="BJ38" s="351">
        <v>0</v>
      </c>
      <c r="BK38" s="351">
        <v>0</v>
      </c>
      <c r="BL38" s="351">
        <v>0</v>
      </c>
      <c r="BM38" s="351">
        <v>0</v>
      </c>
      <c r="BN38" s="351">
        <v>0</v>
      </c>
      <c r="BO38" s="352">
        <f t="shared" ref="BO38:DJ38" si="186">+BO14-BO26</f>
        <v>0</v>
      </c>
      <c r="BP38" s="352">
        <f t="shared" si="186"/>
        <v>0</v>
      </c>
      <c r="BQ38" s="352">
        <f t="shared" si="186"/>
        <v>0</v>
      </c>
      <c r="BR38" s="352">
        <f t="shared" si="186"/>
        <v>0</v>
      </c>
      <c r="BS38" s="352">
        <f t="shared" si="186"/>
        <v>0</v>
      </c>
      <c r="BT38" s="352">
        <f t="shared" si="186"/>
        <v>0</v>
      </c>
      <c r="BU38" s="352">
        <f t="shared" si="186"/>
        <v>0</v>
      </c>
      <c r="BV38" s="352">
        <f t="shared" si="186"/>
        <v>0</v>
      </c>
      <c r="BW38" s="352">
        <f t="shared" si="186"/>
        <v>0</v>
      </c>
      <c r="BX38" s="352">
        <f t="shared" si="186"/>
        <v>0</v>
      </c>
      <c r="BY38" s="352">
        <f t="shared" si="186"/>
        <v>0</v>
      </c>
      <c r="BZ38" s="352">
        <f t="shared" si="186"/>
        <v>0</v>
      </c>
      <c r="CA38" s="352">
        <f t="shared" si="186"/>
        <v>0</v>
      </c>
      <c r="CB38" s="352">
        <f t="shared" si="186"/>
        <v>0</v>
      </c>
      <c r="CC38" s="352">
        <f t="shared" si="186"/>
        <v>0</v>
      </c>
      <c r="CD38" s="352">
        <f t="shared" si="186"/>
        <v>0</v>
      </c>
      <c r="CE38" s="352">
        <f t="shared" si="186"/>
        <v>0</v>
      </c>
      <c r="CF38" s="352">
        <f t="shared" si="186"/>
        <v>0</v>
      </c>
      <c r="CG38" s="352">
        <f t="shared" si="186"/>
        <v>0</v>
      </c>
      <c r="CH38" s="352">
        <f t="shared" si="186"/>
        <v>0</v>
      </c>
      <c r="CI38" s="352">
        <f t="shared" si="186"/>
        <v>0</v>
      </c>
      <c r="CJ38" s="352">
        <f t="shared" si="186"/>
        <v>0</v>
      </c>
      <c r="CK38" s="352">
        <f t="shared" si="186"/>
        <v>0</v>
      </c>
      <c r="CL38" s="352">
        <f t="shared" si="186"/>
        <v>0</v>
      </c>
      <c r="CM38" s="352">
        <f t="shared" si="186"/>
        <v>0</v>
      </c>
      <c r="CN38" s="352">
        <f t="shared" si="186"/>
        <v>0</v>
      </c>
      <c r="CO38" s="352">
        <f t="shared" si="186"/>
        <v>0</v>
      </c>
      <c r="CP38" s="352">
        <f t="shared" si="186"/>
        <v>0</v>
      </c>
      <c r="CQ38" s="352">
        <f t="shared" si="186"/>
        <v>0</v>
      </c>
      <c r="CR38" s="352">
        <f t="shared" si="186"/>
        <v>0</v>
      </c>
      <c r="CS38" s="352">
        <f t="shared" si="186"/>
        <v>0</v>
      </c>
      <c r="CT38" s="352">
        <f t="shared" si="186"/>
        <v>0</v>
      </c>
      <c r="CU38" s="352">
        <f t="shared" si="186"/>
        <v>0</v>
      </c>
      <c r="CV38" s="352">
        <f t="shared" si="186"/>
        <v>0</v>
      </c>
      <c r="CW38" s="352">
        <f t="shared" si="186"/>
        <v>0</v>
      </c>
      <c r="CX38" s="352">
        <f t="shared" si="186"/>
        <v>0</v>
      </c>
      <c r="CY38" s="352">
        <f t="shared" si="186"/>
        <v>0</v>
      </c>
      <c r="CZ38" s="352">
        <f t="shared" si="186"/>
        <v>0</v>
      </c>
      <c r="DA38" s="352">
        <f t="shared" si="186"/>
        <v>0</v>
      </c>
      <c r="DB38" s="352">
        <f t="shared" si="186"/>
        <v>0</v>
      </c>
      <c r="DC38" s="352">
        <f t="shared" si="186"/>
        <v>0</v>
      </c>
      <c r="DD38" s="352">
        <f t="shared" si="186"/>
        <v>0</v>
      </c>
      <c r="DE38" s="352">
        <f t="shared" si="186"/>
        <v>0</v>
      </c>
      <c r="DF38" s="352">
        <f t="shared" si="186"/>
        <v>0</v>
      </c>
      <c r="DG38" s="352">
        <f t="shared" si="186"/>
        <v>0</v>
      </c>
      <c r="DH38" s="352">
        <f t="shared" si="186"/>
        <v>0</v>
      </c>
      <c r="DI38" s="352">
        <f t="shared" si="186"/>
        <v>0</v>
      </c>
      <c r="DJ38" s="352">
        <f t="shared" si="186"/>
        <v>0</v>
      </c>
      <c r="DK38" s="352">
        <f t="shared" ref="DK38:DN38" si="187">+DK14-DK26</f>
        <v>0</v>
      </c>
      <c r="DL38" s="352">
        <f t="shared" si="187"/>
        <v>0</v>
      </c>
      <c r="DM38" s="352">
        <f t="shared" si="187"/>
        <v>0</v>
      </c>
      <c r="DN38" s="352">
        <f t="shared" si="187"/>
        <v>0</v>
      </c>
      <c r="DO38" s="352">
        <f t="shared" ref="DO38:ET38" si="188">+DO14-DO26</f>
        <v>0</v>
      </c>
      <c r="DP38" s="352">
        <f t="shared" si="188"/>
        <v>0</v>
      </c>
      <c r="DQ38" s="352">
        <f t="shared" si="188"/>
        <v>0</v>
      </c>
      <c r="DR38" s="352">
        <f t="shared" si="188"/>
        <v>0</v>
      </c>
      <c r="DS38" s="352">
        <f t="shared" si="188"/>
        <v>0</v>
      </c>
      <c r="DT38" s="352">
        <f t="shared" si="188"/>
        <v>0</v>
      </c>
      <c r="DU38" s="352">
        <f t="shared" si="188"/>
        <v>0</v>
      </c>
      <c r="DV38" s="352">
        <f t="shared" si="188"/>
        <v>0</v>
      </c>
      <c r="DW38" s="352">
        <f t="shared" si="188"/>
        <v>0</v>
      </c>
      <c r="DX38" s="352">
        <f t="shared" si="188"/>
        <v>0</v>
      </c>
      <c r="DY38" s="352">
        <f t="shared" si="188"/>
        <v>0</v>
      </c>
      <c r="DZ38" s="352">
        <f t="shared" si="188"/>
        <v>0</v>
      </c>
      <c r="EA38" s="352">
        <f t="shared" si="188"/>
        <v>0</v>
      </c>
      <c r="EB38" s="352">
        <f t="shared" si="188"/>
        <v>0</v>
      </c>
      <c r="EC38" s="352">
        <f t="shared" si="188"/>
        <v>0</v>
      </c>
      <c r="ED38" s="352">
        <f t="shared" si="188"/>
        <v>0</v>
      </c>
      <c r="EE38" s="352">
        <f t="shared" si="188"/>
        <v>0</v>
      </c>
      <c r="EF38" s="352">
        <f t="shared" si="188"/>
        <v>0</v>
      </c>
      <c r="EG38" s="352">
        <f t="shared" si="188"/>
        <v>0</v>
      </c>
      <c r="EH38" s="352">
        <f t="shared" si="188"/>
        <v>0</v>
      </c>
      <c r="EI38" s="352">
        <f t="shared" si="188"/>
        <v>0</v>
      </c>
      <c r="EJ38" s="352">
        <f t="shared" si="188"/>
        <v>0</v>
      </c>
      <c r="EK38" s="352">
        <f t="shared" si="188"/>
        <v>0</v>
      </c>
      <c r="EL38" s="352">
        <f t="shared" si="188"/>
        <v>0</v>
      </c>
      <c r="EM38" s="352">
        <f t="shared" si="188"/>
        <v>0</v>
      </c>
      <c r="EN38" s="352">
        <f t="shared" si="188"/>
        <v>0</v>
      </c>
      <c r="EO38" s="352">
        <f t="shared" si="188"/>
        <v>0</v>
      </c>
      <c r="EP38" s="352">
        <f t="shared" si="188"/>
        <v>0</v>
      </c>
      <c r="EQ38" s="352">
        <f t="shared" si="188"/>
        <v>0</v>
      </c>
      <c r="ER38" s="352">
        <f t="shared" si="188"/>
        <v>0</v>
      </c>
      <c r="ES38" s="352">
        <f t="shared" si="188"/>
        <v>0</v>
      </c>
      <c r="ET38" s="352">
        <f t="shared" si="188"/>
        <v>0</v>
      </c>
      <c r="EU38" s="352">
        <f t="shared" ref="EU38:FD38" si="189">+EU14-EU26</f>
        <v>0</v>
      </c>
      <c r="EV38" s="352">
        <f t="shared" si="189"/>
        <v>0</v>
      </c>
      <c r="EW38" s="352">
        <f t="shared" si="189"/>
        <v>0</v>
      </c>
      <c r="EX38" s="352">
        <f t="shared" si="189"/>
        <v>0</v>
      </c>
      <c r="EY38" s="352">
        <f t="shared" si="189"/>
        <v>0</v>
      </c>
      <c r="EZ38" s="352">
        <f t="shared" si="189"/>
        <v>0</v>
      </c>
      <c r="FA38" s="352">
        <f t="shared" si="189"/>
        <v>0</v>
      </c>
      <c r="FB38" s="352">
        <f t="shared" si="189"/>
        <v>0</v>
      </c>
      <c r="FC38" s="352">
        <f t="shared" si="189"/>
        <v>0</v>
      </c>
      <c r="FD38" s="352">
        <f t="shared" si="189"/>
        <v>0</v>
      </c>
      <c r="FE38" s="352">
        <f t="shared" ref="FE38:FS38" si="190">+FE14-FE26</f>
        <v>0</v>
      </c>
      <c r="FF38" s="352">
        <f t="shared" si="190"/>
        <v>0</v>
      </c>
      <c r="FG38" s="352">
        <f t="shared" si="190"/>
        <v>0</v>
      </c>
      <c r="FH38" s="352">
        <f t="shared" si="190"/>
        <v>0</v>
      </c>
      <c r="FI38" s="352">
        <f t="shared" si="190"/>
        <v>0</v>
      </c>
      <c r="FJ38" s="352">
        <f t="shared" si="190"/>
        <v>0</v>
      </c>
      <c r="FK38" s="352">
        <f t="shared" si="190"/>
        <v>0</v>
      </c>
      <c r="FL38" s="352">
        <f t="shared" si="190"/>
        <v>0</v>
      </c>
      <c r="FM38" s="352">
        <f t="shared" si="190"/>
        <v>0</v>
      </c>
      <c r="FN38" s="352">
        <f t="shared" si="190"/>
        <v>0</v>
      </c>
      <c r="FO38" s="352">
        <f t="shared" si="190"/>
        <v>0</v>
      </c>
      <c r="FP38" s="352">
        <f t="shared" si="190"/>
        <v>0</v>
      </c>
      <c r="FQ38" s="352">
        <f t="shared" si="190"/>
        <v>0</v>
      </c>
      <c r="FR38" s="352">
        <f t="shared" si="190"/>
        <v>0</v>
      </c>
      <c r="FS38" s="352">
        <f t="shared" si="190"/>
        <v>0</v>
      </c>
      <c r="FT38" s="352">
        <f t="shared" ref="FT38:FU38" si="191">+FT14-FT26</f>
        <v>0</v>
      </c>
      <c r="FU38" s="352">
        <f t="shared" si="191"/>
        <v>0</v>
      </c>
      <c r="FV38" s="352">
        <f t="shared" ref="FV38:FW38" si="192">+FV14-FV26</f>
        <v>0</v>
      </c>
      <c r="FW38" s="352">
        <f t="shared" si="192"/>
        <v>0</v>
      </c>
      <c r="FX38" s="352">
        <f t="shared" ref="FX38:FY38" si="193">+FX14-FX26</f>
        <v>0</v>
      </c>
      <c r="FY38" s="352">
        <f t="shared" si="193"/>
        <v>0</v>
      </c>
      <c r="FZ38" s="352">
        <f t="shared" ref="FZ38" si="194">+FZ14-FZ26</f>
        <v>0</v>
      </c>
      <c r="GA38" s="352">
        <f t="shared" ref="GA38:GB38" si="195">+GA14-GA26</f>
        <v>0</v>
      </c>
      <c r="GB38" s="352">
        <f t="shared" si="195"/>
        <v>0</v>
      </c>
      <c r="GC38" s="352">
        <f t="shared" ref="GC38:GD38" si="196">+GC14-GC26</f>
        <v>0</v>
      </c>
      <c r="GD38" s="352">
        <f t="shared" si="196"/>
        <v>0</v>
      </c>
      <c r="GE38" s="352">
        <f t="shared" ref="GE38:GG38" si="197">+GE14-GE26</f>
        <v>0</v>
      </c>
      <c r="GF38" s="352">
        <f t="shared" si="197"/>
        <v>0</v>
      </c>
      <c r="GG38" s="352">
        <f t="shared" si="197"/>
        <v>0</v>
      </c>
      <c r="GH38" s="352">
        <f t="shared" ref="GH38:GI38" si="198">+GH14-GH26</f>
        <v>0</v>
      </c>
      <c r="GI38" s="352">
        <f t="shared" si="198"/>
        <v>0</v>
      </c>
      <c r="GJ38" s="352">
        <f t="shared" ref="GJ38:GK38" si="199">+GJ14-GJ26</f>
        <v>0</v>
      </c>
      <c r="GK38" s="352">
        <f t="shared" si="199"/>
        <v>0</v>
      </c>
      <c r="GL38" s="352">
        <f t="shared" ref="GL38:GM38" si="200">+GL14-GL26</f>
        <v>0</v>
      </c>
      <c r="GM38" s="352">
        <f t="shared" si="200"/>
        <v>0</v>
      </c>
      <c r="GN38" s="352">
        <f t="shared" ref="GN38:GP38" si="201">+GN14-GN26</f>
        <v>0</v>
      </c>
      <c r="GO38" s="352">
        <f t="shared" si="201"/>
        <v>0</v>
      </c>
      <c r="GP38" s="352">
        <f t="shared" si="201"/>
        <v>0</v>
      </c>
      <c r="GQ38" s="352">
        <f t="shared" ref="GQ38" si="202">+GQ14-GQ26</f>
        <v>0</v>
      </c>
      <c r="GR38" s="352">
        <f t="shared" ref="GR38" si="203">+GR14-GR26</f>
        <v>0</v>
      </c>
      <c r="GS38" s="352">
        <f t="shared" ref="GS38:GT38" si="204">+GS14-GS26</f>
        <v>0</v>
      </c>
      <c r="GT38" s="352">
        <f t="shared" si="204"/>
        <v>0</v>
      </c>
      <c r="GU38" s="352">
        <f t="shared" ref="GU38" si="205">+GU14-GU26</f>
        <v>0</v>
      </c>
      <c r="GV38" s="352">
        <f t="shared" ref="GV38" si="206">+GV14-GV26</f>
        <v>0</v>
      </c>
      <c r="GW38" s="352">
        <f t="shared" ref="GW38:GX38" si="207">+GW14-GW26</f>
        <v>0</v>
      </c>
      <c r="GX38" s="352">
        <f t="shared" si="207"/>
        <v>0</v>
      </c>
      <c r="GY38" s="352">
        <f t="shared" ref="GY38" si="208">+GY14-GY26</f>
        <v>0</v>
      </c>
      <c r="GZ38" s="352">
        <f t="shared" ref="GZ38" si="209">+GZ14-GZ26</f>
        <v>0</v>
      </c>
      <c r="HA38" s="352">
        <f t="shared" ref="HA38:HB38" si="210">+HA14-HA26</f>
        <v>0</v>
      </c>
      <c r="HB38" s="352">
        <f t="shared" si="210"/>
        <v>0</v>
      </c>
      <c r="HC38" s="352">
        <f t="shared" ref="HC38:HD38" si="211">+HC14-HC26</f>
        <v>0</v>
      </c>
      <c r="HD38" s="352">
        <f t="shared" si="211"/>
        <v>0</v>
      </c>
      <c r="HE38" s="352">
        <f t="shared" ref="HE38:HF38" si="212">+HE14-HE26</f>
        <v>0</v>
      </c>
      <c r="HF38" s="352">
        <f t="shared" si="212"/>
        <v>0</v>
      </c>
      <c r="HG38" s="352">
        <f t="shared" ref="HG38:HH38" si="213">+HG14-HG26</f>
        <v>0</v>
      </c>
      <c r="HH38" s="352">
        <f t="shared" si="213"/>
        <v>0</v>
      </c>
      <c r="HI38" s="352">
        <f t="shared" ref="HI38:HJ38" si="214">+HI14-HI26</f>
        <v>0</v>
      </c>
      <c r="HJ38" s="352">
        <f t="shared" si="214"/>
        <v>0</v>
      </c>
      <c r="HK38" s="352">
        <f t="shared" ref="HK38:HL38" si="215">+HK14-HK26</f>
        <v>0</v>
      </c>
      <c r="HL38" s="352">
        <f t="shared" si="215"/>
        <v>0</v>
      </c>
      <c r="HM38" s="352">
        <f t="shared" ref="HM38" si="216">+HM14-HM26</f>
        <v>0</v>
      </c>
    </row>
    <row r="39" spans="2:221" s="114" customFormat="1" x14ac:dyDescent="0.2">
      <c r="B39" s="353" t="s">
        <v>115</v>
      </c>
      <c r="C39" s="355"/>
      <c r="D39" s="348">
        <v>-696.9827154099396</v>
      </c>
      <c r="E39" s="348">
        <v>328.03054393178695</v>
      </c>
      <c r="F39" s="348">
        <v>-1430.0889150460346</v>
      </c>
      <c r="G39" s="348">
        <v>-1581.4340803952407</v>
      </c>
      <c r="H39" s="348">
        <v>510.32167034110557</v>
      </c>
      <c r="I39" s="348">
        <v>916.53570186553884</v>
      </c>
      <c r="J39" s="348">
        <v>542.63288057022601</v>
      </c>
      <c r="K39" s="348">
        <v>65.983648235298602</v>
      </c>
      <c r="L39" s="348">
        <v>962.94538711999962</v>
      </c>
      <c r="M39" s="348">
        <v>-219.64312647814876</v>
      </c>
      <c r="N39" s="348">
        <v>358.39846706128594</v>
      </c>
      <c r="O39" s="348">
        <v>707.57928769284183</v>
      </c>
      <c r="P39" s="348">
        <v>-75.00454216487276</v>
      </c>
      <c r="Q39" s="348">
        <v>-13.432226063344501</v>
      </c>
      <c r="R39" s="348">
        <v>-70.314547994567704</v>
      </c>
      <c r="S39" s="348">
        <v>-538.23139918715458</v>
      </c>
      <c r="T39" s="348">
        <v>98.834567143058052</v>
      </c>
      <c r="U39" s="348">
        <v>254.1720087013274</v>
      </c>
      <c r="V39" s="348">
        <v>303.63383562021943</v>
      </c>
      <c r="W39" s="348">
        <v>-328.60986753281793</v>
      </c>
      <c r="X39" s="348">
        <v>-326.68733767750854</v>
      </c>
      <c r="Y39" s="348">
        <v>-132.9441307541241</v>
      </c>
      <c r="Z39" s="348">
        <v>-176.53211491592003</v>
      </c>
      <c r="AA39" s="348">
        <v>-793.92533169848184</v>
      </c>
      <c r="AB39" s="348">
        <v>-421.29810423652998</v>
      </c>
      <c r="AC39" s="348">
        <v>-481.04415370018239</v>
      </c>
      <c r="AD39" s="348">
        <v>-304.59725683712878</v>
      </c>
      <c r="AE39" s="348">
        <v>-374.49456562139972</v>
      </c>
      <c r="AF39" s="348">
        <v>245.23460900658336</v>
      </c>
      <c r="AG39" s="348">
        <v>-28.230903624575546</v>
      </c>
      <c r="AH39" s="348">
        <v>46.206848570624629</v>
      </c>
      <c r="AI39" s="348">
        <v>247.11111638847314</v>
      </c>
      <c r="AJ39" s="348">
        <v>602.62804155005927</v>
      </c>
      <c r="AK39" s="348">
        <v>256.36516390830502</v>
      </c>
      <c r="AL39" s="348">
        <v>278.70608473543473</v>
      </c>
      <c r="AM39" s="348">
        <v>-221.16358832826029</v>
      </c>
      <c r="AN39" s="348">
        <v>67.982050573694664</v>
      </c>
      <c r="AO39" s="348">
        <v>69.581405668623006</v>
      </c>
      <c r="AP39" s="348">
        <v>350.52339559659492</v>
      </c>
      <c r="AQ39" s="348">
        <v>54.54602873131347</v>
      </c>
      <c r="AR39" s="348">
        <v>163.96555397653492</v>
      </c>
      <c r="AS39" s="348">
        <v>-123.94458045652144</v>
      </c>
      <c r="AT39" s="348">
        <v>-107.95548584886291</v>
      </c>
      <c r="AU39" s="348">
        <v>133.91816056414802</v>
      </c>
      <c r="AV39" s="348">
        <v>96.659846599999923</v>
      </c>
      <c r="AW39" s="348">
        <v>147.71986532999966</v>
      </c>
      <c r="AX39" s="348">
        <v>608.58377336000137</v>
      </c>
      <c r="AY39" s="348">
        <v>109.98190182999838</v>
      </c>
      <c r="AZ39" s="348">
        <v>115.62041590999991</v>
      </c>
      <c r="BA39" s="348">
        <v>-16.503682570000137</v>
      </c>
      <c r="BB39" s="348">
        <v>-12.538619872592562</v>
      </c>
      <c r="BC39" s="348">
        <v>-306.22123994555568</v>
      </c>
      <c r="BD39" s="348">
        <v>177.87740309899982</v>
      </c>
      <c r="BE39" s="348">
        <v>-5.7144728999996914</v>
      </c>
      <c r="BF39" s="348">
        <v>17.204193110000233</v>
      </c>
      <c r="BG39" s="348">
        <v>169.03134375228592</v>
      </c>
      <c r="BH39" s="348">
        <v>365.58196801840995</v>
      </c>
      <c r="BI39" s="348">
        <v>331.73245312392328</v>
      </c>
      <c r="BJ39" s="348">
        <v>130.21926078976321</v>
      </c>
      <c r="BK39" s="348">
        <v>-119.95439423925461</v>
      </c>
      <c r="BL39" s="348">
        <v>-57.85822282658512</v>
      </c>
      <c r="BM39" s="348">
        <v>238.31536101956613</v>
      </c>
      <c r="BN39" s="348">
        <v>-266.58952036758865</v>
      </c>
      <c r="BO39" s="349">
        <f t="shared" ref="BO39:DJ39" si="217">+BO15-BO27</f>
        <v>42.915553570600309</v>
      </c>
      <c r="BP39" s="349">
        <f t="shared" si="217"/>
        <v>49.783302792881784</v>
      </c>
      <c r="BQ39" s="349">
        <f t="shared" si="217"/>
        <v>-167.70339852835485</v>
      </c>
      <c r="BR39" s="349">
        <f t="shared" si="217"/>
        <v>-75.040887080327821</v>
      </c>
      <c r="BS39" s="349">
        <f t="shared" si="217"/>
        <v>70.960387205772918</v>
      </c>
      <c r="BT39" s="349">
        <f t="shared" si="217"/>
        <v>-9.3517261887895984</v>
      </c>
      <c r="BU39" s="349">
        <f t="shared" si="217"/>
        <v>33.524433473372596</v>
      </c>
      <c r="BV39" s="349">
        <f t="shared" si="217"/>
        <v>29.684915428292811</v>
      </c>
      <c r="BW39" s="349">
        <f t="shared" si="217"/>
        <v>-133.52389689623311</v>
      </c>
      <c r="BX39" s="349">
        <f t="shared" si="217"/>
        <v>33.574299294598859</v>
      </c>
      <c r="BY39" s="349">
        <f t="shared" si="217"/>
        <v>-89.32553234690306</v>
      </c>
      <c r="BZ39" s="349">
        <f t="shared" si="217"/>
        <v>-482.48016613485038</v>
      </c>
      <c r="CA39" s="349">
        <f t="shared" si="217"/>
        <v>174.32974770305543</v>
      </c>
      <c r="CB39" s="349">
        <f t="shared" si="217"/>
        <v>-105.68016077312313</v>
      </c>
      <c r="CC39" s="349">
        <f t="shared" si="217"/>
        <v>30.184980213125755</v>
      </c>
      <c r="CD39" s="349">
        <f t="shared" si="217"/>
        <v>54.15984580545819</v>
      </c>
      <c r="CE39" s="349">
        <f t="shared" si="217"/>
        <v>-19.127389650189571</v>
      </c>
      <c r="CF39" s="349">
        <f t="shared" si="217"/>
        <v>219.13955254605878</v>
      </c>
      <c r="CG39" s="349">
        <f t="shared" si="217"/>
        <v>-94.780316113691697</v>
      </c>
      <c r="CH39" s="349">
        <f t="shared" si="217"/>
        <v>94.822097960979477</v>
      </c>
      <c r="CI39" s="349">
        <f t="shared" si="217"/>
        <v>303.59205377293165</v>
      </c>
      <c r="CJ39" s="349">
        <f t="shared" si="217"/>
        <v>-186.51643576437732</v>
      </c>
      <c r="CK39" s="349">
        <f t="shared" si="217"/>
        <v>185.92005645135873</v>
      </c>
      <c r="CL39" s="349">
        <f t="shared" si="217"/>
        <v>-328.01348821979934</v>
      </c>
      <c r="CM39" s="349">
        <f t="shared" si="217"/>
        <v>-177.26731387235549</v>
      </c>
      <c r="CN39" s="349">
        <f t="shared" si="217"/>
        <v>-138.66732101371201</v>
      </c>
      <c r="CO39" s="349">
        <f t="shared" si="217"/>
        <v>-10.752702791441038</v>
      </c>
      <c r="CP39" s="349">
        <f t="shared" si="217"/>
        <v>-119.11894918285634</v>
      </c>
      <c r="CQ39" s="349">
        <f t="shared" si="217"/>
        <v>-55.847759393810179</v>
      </c>
      <c r="CR39" s="349">
        <f t="shared" si="217"/>
        <v>42.022577822542416</v>
      </c>
      <c r="CS39" s="349">
        <f t="shared" si="217"/>
        <v>112.76401710277833</v>
      </c>
      <c r="CT39" s="349">
        <f t="shared" si="217"/>
        <v>-139.46475735007357</v>
      </c>
      <c r="CU39" s="349">
        <f t="shared" si="217"/>
        <v>-149.83137466862479</v>
      </c>
      <c r="CV39" s="349">
        <f t="shared" si="217"/>
        <v>-149.02650858363478</v>
      </c>
      <c r="CW39" s="349">
        <f t="shared" si="217"/>
        <v>-220.49752809946148</v>
      </c>
      <c r="CX39" s="349">
        <f t="shared" si="217"/>
        <v>-424.40129501538559</v>
      </c>
      <c r="CY39" s="349">
        <f t="shared" si="217"/>
        <v>-112.52381598254857</v>
      </c>
      <c r="CZ39" s="349">
        <f t="shared" si="217"/>
        <v>-98.665329327589063</v>
      </c>
      <c r="DA39" s="349">
        <f t="shared" si="217"/>
        <v>-210.10895892639235</v>
      </c>
      <c r="DB39" s="349">
        <f t="shared" si="217"/>
        <v>-167.08672982522194</v>
      </c>
      <c r="DC39" s="349">
        <f t="shared" si="217"/>
        <v>-166.39947967605883</v>
      </c>
      <c r="DD39" s="349">
        <f t="shared" si="217"/>
        <v>-147.55794419890162</v>
      </c>
      <c r="DE39" s="349">
        <f t="shared" si="217"/>
        <v>-176.06247482689025</v>
      </c>
      <c r="DF39" s="349">
        <f t="shared" si="217"/>
        <v>-24.808780031396111</v>
      </c>
      <c r="DG39" s="349">
        <f t="shared" si="217"/>
        <v>-103.72600197884242</v>
      </c>
      <c r="DH39" s="349">
        <f t="shared" si="217"/>
        <v>-145.84364478263683</v>
      </c>
      <c r="DI39" s="349">
        <f t="shared" si="217"/>
        <v>-73.999870605824526</v>
      </c>
      <c r="DJ39" s="349">
        <f t="shared" si="217"/>
        <v>-154.65105023293836</v>
      </c>
      <c r="DK39" s="349">
        <f t="shared" ref="DK39:DN39" si="218">+DK15-DK27</f>
        <v>186.78179202869399</v>
      </c>
      <c r="DL39" s="349">
        <f t="shared" si="218"/>
        <v>-40.472614979865511</v>
      </c>
      <c r="DM39" s="349">
        <f t="shared" si="218"/>
        <v>98.925431957754881</v>
      </c>
      <c r="DN39" s="349">
        <f t="shared" si="218"/>
        <v>-78.41015215842026</v>
      </c>
      <c r="DO39" s="349">
        <f t="shared" ref="DO39:ET39" si="219">+DO15-DO27</f>
        <v>-19.862033948879457</v>
      </c>
      <c r="DP39" s="349">
        <f t="shared" si="219"/>
        <v>70.041282482724171</v>
      </c>
      <c r="DQ39" s="349">
        <f t="shared" si="219"/>
        <v>11.615259742289766</v>
      </c>
      <c r="DR39" s="349">
        <f t="shared" si="219"/>
        <v>-33.498680779502706</v>
      </c>
      <c r="DS39" s="349">
        <f t="shared" si="219"/>
        <v>68.09026960783757</v>
      </c>
      <c r="DT39" s="349">
        <f t="shared" si="219"/>
        <v>-57.075931573824676</v>
      </c>
      <c r="DU39" s="349">
        <f t="shared" si="219"/>
        <v>-36.647854435009094</v>
      </c>
      <c r="DV39" s="349">
        <f t="shared" si="219"/>
        <v>340.83490239730691</v>
      </c>
      <c r="DW39" s="349">
        <f t="shared" si="219"/>
        <v>166.07515974034686</v>
      </c>
      <c r="DX39" s="349">
        <f t="shared" si="219"/>
        <v>46.922452432553257</v>
      </c>
      <c r="DY39" s="349">
        <f t="shared" si="219"/>
        <v>389.63042937715915</v>
      </c>
      <c r="DZ39" s="349">
        <f t="shared" si="219"/>
        <v>85.275116343800789</v>
      </c>
      <c r="EA39" s="349">
        <f t="shared" si="219"/>
        <v>80.057040827874914</v>
      </c>
      <c r="EB39" s="349">
        <f t="shared" si="219"/>
        <v>91.033006736629318</v>
      </c>
      <c r="EC39" s="349">
        <f t="shared" si="219"/>
        <v>79.90748521284138</v>
      </c>
      <c r="ED39" s="349">
        <f t="shared" si="219"/>
        <v>120.22944857494082</v>
      </c>
      <c r="EE39" s="349">
        <f t="shared" si="219"/>
        <v>78.569150947652531</v>
      </c>
      <c r="EF39" s="349">
        <f t="shared" si="219"/>
        <v>-77.490990264483003</v>
      </c>
      <c r="EG39" s="349">
        <f t="shared" si="219"/>
        <v>43.917948949927904</v>
      </c>
      <c r="EH39" s="349">
        <f t="shared" si="219"/>
        <v>-187.59054701370519</v>
      </c>
      <c r="EI39" s="349">
        <f t="shared" si="219"/>
        <v>-59.685413348965426</v>
      </c>
      <c r="EJ39" s="349">
        <f t="shared" si="219"/>
        <v>36.204648972315226</v>
      </c>
      <c r="EK39" s="349">
        <f t="shared" si="219"/>
        <v>91.462814950344864</v>
      </c>
      <c r="EL39" s="349">
        <f t="shared" si="219"/>
        <v>-16.521651885123163</v>
      </c>
      <c r="EM39" s="349">
        <f t="shared" si="219"/>
        <v>36.333425694043626</v>
      </c>
      <c r="EN39" s="349">
        <f t="shared" si="219"/>
        <v>49.769631859702542</v>
      </c>
      <c r="EO39" s="349">
        <f t="shared" si="219"/>
        <v>54.703072866502737</v>
      </c>
      <c r="EP39" s="349">
        <f t="shared" si="219"/>
        <v>196.58056464999981</v>
      </c>
      <c r="EQ39" s="349">
        <f t="shared" si="219"/>
        <v>99.239758080092372</v>
      </c>
      <c r="ER39" s="349">
        <f t="shared" si="219"/>
        <v>-29.621219219999944</v>
      </c>
      <c r="ES39" s="349">
        <f t="shared" si="219"/>
        <v>98.256440288845852</v>
      </c>
      <c r="ET39" s="349">
        <f t="shared" si="219"/>
        <v>-14.089192337532438</v>
      </c>
      <c r="EU39" s="349">
        <f t="shared" ref="EU39:FD39" si="220">+EU15-EU27</f>
        <v>54.096932435683982</v>
      </c>
      <c r="EV39" s="349">
        <f t="shared" si="220"/>
        <v>74.65127155921482</v>
      </c>
      <c r="EW39" s="349">
        <f t="shared" si="220"/>
        <v>35.217349981636119</v>
      </c>
      <c r="EX39" s="349">
        <f t="shared" si="220"/>
        <v>88.366265320135398</v>
      </c>
      <c r="EY39" s="349">
        <f t="shared" si="220"/>
        <v>-50.839284725892924</v>
      </c>
      <c r="EZ39" s="349">
        <f t="shared" si="220"/>
        <v>-161.47156105076391</v>
      </c>
      <c r="FA39" s="349">
        <f t="shared" si="220"/>
        <v>-139.14022364357936</v>
      </c>
      <c r="FB39" s="349">
        <f t="shared" si="220"/>
        <v>-8.287833618522825</v>
      </c>
      <c r="FC39" s="349">
        <f t="shared" si="220"/>
        <v>39.47257141323928</v>
      </c>
      <c r="FD39" s="349">
        <f t="shared" si="220"/>
        <v>101.86469711509324</v>
      </c>
      <c r="FE39" s="349">
        <f t="shared" ref="FE39:FS39" si="221">+FE15-FE27</f>
        <v>44.546757155359046</v>
      </c>
      <c r="FF39" s="349">
        <f t="shared" si="221"/>
        <v>-12.493293706304257</v>
      </c>
      <c r="FG39" s="349">
        <f t="shared" si="221"/>
        <v>50.648977940000009</v>
      </c>
      <c r="FH39" s="349">
        <f t="shared" si="221"/>
        <v>76.046466129999999</v>
      </c>
      <c r="FI39" s="349">
        <f t="shared" si="221"/>
        <v>-30.035597470000084</v>
      </c>
      <c r="FJ39" s="349">
        <f t="shared" si="221"/>
        <v>62.714621239999985</v>
      </c>
      <c r="FK39" s="349">
        <f t="shared" si="221"/>
        <v>100.43673724999974</v>
      </c>
      <c r="FL39" s="349">
        <f t="shared" si="221"/>
        <v>-15.431493160000059</v>
      </c>
      <c r="FM39" s="349">
        <f t="shared" si="221"/>
        <v>36.434468370000388</v>
      </c>
      <c r="FN39" s="349">
        <f t="shared" si="221"/>
        <v>46.887380810000138</v>
      </c>
      <c r="FO39" s="349">
        <f t="shared" si="221"/>
        <v>525.26192418000085</v>
      </c>
      <c r="FP39" s="349">
        <f t="shared" si="221"/>
        <v>94.696188019999681</v>
      </c>
      <c r="FQ39" s="349">
        <f t="shared" si="221"/>
        <v>62.655341009999404</v>
      </c>
      <c r="FR39" s="349">
        <f t="shared" si="221"/>
        <v>-47.36962720000048</v>
      </c>
      <c r="FS39" s="349">
        <f t="shared" si="221"/>
        <v>140.32884576999993</v>
      </c>
      <c r="FT39" s="349">
        <f t="shared" ref="FT39:FU39" si="222">+FT15-FT27</f>
        <v>-62.073071459999994</v>
      </c>
      <c r="FU39" s="349">
        <f t="shared" si="222"/>
        <v>37.364641600000027</v>
      </c>
      <c r="FV39" s="349">
        <f t="shared" ref="FV39:FW39" si="223">+FV15-FV27</f>
        <v>-12.475746179999987</v>
      </c>
      <c r="FW39" s="349">
        <f t="shared" si="223"/>
        <v>85.592804450000131</v>
      </c>
      <c r="FX39" s="349">
        <f t="shared" ref="FX39:FY39" si="224">+FX15-FX27</f>
        <v>-89.620740840000224</v>
      </c>
      <c r="FY39" s="349">
        <f t="shared" si="224"/>
        <v>-32.958000130000528</v>
      </c>
      <c r="FZ39" s="349">
        <f t="shared" ref="FZ39" si="225">+FZ15-FZ27</f>
        <v>-2.0018261762954239</v>
      </c>
      <c r="GA39" s="349">
        <f t="shared" ref="GA39:GB39" si="226">+GA15-GA27</f>
        <v>22.421206433703446</v>
      </c>
      <c r="GB39" s="349">
        <f t="shared" si="226"/>
        <v>-3.1009632862967464</v>
      </c>
      <c r="GC39" s="349">
        <f t="shared" ref="GC39:GD39" si="227">+GC15-GC27</f>
        <v>6.024059983703637</v>
      </c>
      <c r="GD39" s="349">
        <f t="shared" si="227"/>
        <v>-309.14433664296303</v>
      </c>
      <c r="GE39" s="349">
        <f t="shared" ref="GE39:GG39" si="228">+GE15-GE27</f>
        <v>186.27073945999996</v>
      </c>
      <c r="GF39" s="349">
        <f t="shared" si="228"/>
        <v>-210.9482022699998</v>
      </c>
      <c r="GG39" s="349">
        <f t="shared" si="228"/>
        <v>202.55486590899977</v>
      </c>
      <c r="GH39" s="349">
        <f t="shared" ref="GH39:GI39" si="229">+GH15-GH27</f>
        <v>33.75655914999993</v>
      </c>
      <c r="GI39" s="349">
        <f t="shared" si="229"/>
        <v>31.673020130000168</v>
      </c>
      <c r="GJ39" s="349">
        <f t="shared" ref="GJ39:GK39" si="230">+GJ15-GJ27</f>
        <v>-71.144052180000017</v>
      </c>
      <c r="GK39" s="349">
        <f t="shared" si="230"/>
        <v>119.56105703000003</v>
      </c>
      <c r="GL39" s="349">
        <f t="shared" ref="GL39:GM39" si="231">+GL15-GL27</f>
        <v>31.876559670000006</v>
      </c>
      <c r="GM39" s="349">
        <f t="shared" si="231"/>
        <v>-134.23342359000003</v>
      </c>
      <c r="GN39" s="349">
        <f t="shared" ref="GN39:GP39" si="232">+GN15-GN27</f>
        <v>142.19158091999975</v>
      </c>
      <c r="GO39" s="349">
        <f t="shared" si="232"/>
        <v>78.027104900000495</v>
      </c>
      <c r="GP39" s="349">
        <f t="shared" si="232"/>
        <v>-51.187342067714326</v>
      </c>
      <c r="GQ39" s="349">
        <f t="shared" ref="GQ39" si="233">+GQ15-GQ27</f>
        <v>121.21735765148537</v>
      </c>
      <c r="GR39" s="349">
        <f t="shared" ref="GR39" si="234">+GR15-GR27</f>
        <v>80.514994918917409</v>
      </c>
      <c r="GS39" s="349">
        <f t="shared" ref="GS39:GT39" si="235">+GS15-GS27</f>
        <v>163.84961544800717</v>
      </c>
      <c r="GT39" s="349">
        <f t="shared" si="235"/>
        <v>-2.0778976570372834</v>
      </c>
      <c r="GU39" s="349">
        <f t="shared" ref="GU39" si="236">+GU15-GU27</f>
        <v>156.41411669974991</v>
      </c>
      <c r="GV39" s="349">
        <f t="shared" ref="GV39" si="237">+GV15-GV27</f>
        <v>177.39623408121065</v>
      </c>
      <c r="GW39" s="349">
        <f t="shared" ref="GW39:GX39" si="238">+GW15-GW27</f>
        <v>-34.547268630300778</v>
      </c>
      <c r="GX39" s="349">
        <f t="shared" si="238"/>
        <v>226.41538988353568</v>
      </c>
      <c r="GY39" s="349">
        <f t="shared" ref="GY39" si="239">+GY15-GY27</f>
        <v>-61.648860463471692</v>
      </c>
      <c r="GZ39" s="349">
        <f t="shared" ref="GZ39" si="240">+GZ15-GZ27</f>
        <v>-194.69624743406246</v>
      </c>
      <c r="HA39" s="349">
        <f t="shared" ref="HA39:HB39" si="241">+HA15-HA27</f>
        <v>57.734768669833102</v>
      </c>
      <c r="HB39" s="349">
        <f t="shared" si="241"/>
        <v>17.007084524974744</v>
      </c>
      <c r="HC39" s="349">
        <f t="shared" ref="HC39:HD39" si="242">+HC15-HC27</f>
        <v>-158.02467102944718</v>
      </c>
      <c r="HD39" s="349">
        <f t="shared" si="242"/>
        <v>-48.705928316878499</v>
      </c>
      <c r="HE39" s="349">
        <f t="shared" ref="HE39:HF39" si="243">+HE15-HE27</f>
        <v>148.87237651974056</v>
      </c>
      <c r="HF39" s="349">
        <f t="shared" si="243"/>
        <v>152.50479114094833</v>
      </c>
      <c r="HG39" s="349">
        <f t="shared" ref="HG39:HH39" si="244">+HG15-HG27</f>
        <v>17.344882672688414</v>
      </c>
      <c r="HH39" s="349">
        <f t="shared" si="244"/>
        <v>68.465687205929385</v>
      </c>
      <c r="HI39" s="349">
        <f t="shared" ref="HI39:HJ39" si="245">+HI15-HI27</f>
        <v>6.5493238540193488</v>
      </c>
      <c r="HJ39" s="349">
        <f t="shared" si="245"/>
        <v>-247.71053568865079</v>
      </c>
      <c r="HK39" s="349">
        <f t="shared" ref="HK39:HL39" si="246">+HK15-HK27</f>
        <v>-25.428308532957203</v>
      </c>
      <c r="HL39" s="349">
        <f t="shared" si="246"/>
        <v>-41.055030257674161</v>
      </c>
      <c r="HM39" s="349">
        <f t="shared" ref="HM39" si="247">+HM15-HM27</f>
        <v>-180.25254682383365</v>
      </c>
    </row>
    <row r="40" spans="2:221" s="124" customFormat="1" x14ac:dyDescent="0.2">
      <c r="B40" s="354" t="s">
        <v>20</v>
      </c>
      <c r="C40" s="355"/>
      <c r="D40" s="352">
        <v>-0.10640403110882612</v>
      </c>
      <c r="E40" s="352">
        <v>0</v>
      </c>
      <c r="F40" s="352">
        <v>0</v>
      </c>
      <c r="G40" s="352">
        <v>0</v>
      </c>
      <c r="H40" s="352">
        <v>0</v>
      </c>
      <c r="I40" s="352">
        <v>0</v>
      </c>
      <c r="J40" s="352">
        <v>0</v>
      </c>
      <c r="K40" s="352">
        <v>0</v>
      </c>
      <c r="L40" s="352">
        <v>0</v>
      </c>
      <c r="M40" s="352">
        <v>0</v>
      </c>
      <c r="N40" s="352">
        <v>0</v>
      </c>
      <c r="O40" s="352">
        <v>0</v>
      </c>
      <c r="P40" s="352">
        <v>-0.10640403110882612</v>
      </c>
      <c r="Q40" s="352">
        <v>0</v>
      </c>
      <c r="R40" s="352">
        <v>0</v>
      </c>
      <c r="S40" s="352">
        <v>0</v>
      </c>
      <c r="T40" s="352">
        <v>0</v>
      </c>
      <c r="U40" s="352">
        <v>0</v>
      </c>
      <c r="V40" s="352">
        <v>0</v>
      </c>
      <c r="W40" s="352">
        <v>0</v>
      </c>
      <c r="X40" s="352">
        <v>0</v>
      </c>
      <c r="Y40" s="352">
        <v>0</v>
      </c>
      <c r="Z40" s="352">
        <v>0</v>
      </c>
      <c r="AA40" s="352">
        <v>0</v>
      </c>
      <c r="AB40" s="352">
        <v>0</v>
      </c>
      <c r="AC40" s="352">
        <v>0</v>
      </c>
      <c r="AD40" s="352">
        <v>0</v>
      </c>
      <c r="AE40" s="352">
        <v>0</v>
      </c>
      <c r="AF40" s="352">
        <v>0</v>
      </c>
      <c r="AG40" s="352">
        <v>0</v>
      </c>
      <c r="AH40" s="352">
        <v>0</v>
      </c>
      <c r="AI40" s="352">
        <v>0</v>
      </c>
      <c r="AJ40" s="352">
        <v>0</v>
      </c>
      <c r="AK40" s="352">
        <v>0</v>
      </c>
      <c r="AL40" s="352">
        <v>0</v>
      </c>
      <c r="AM40" s="352">
        <v>0</v>
      </c>
      <c r="AN40" s="352">
        <v>0</v>
      </c>
      <c r="AO40" s="352">
        <v>0</v>
      </c>
      <c r="AP40" s="352">
        <v>0</v>
      </c>
      <c r="AQ40" s="352">
        <v>0</v>
      </c>
      <c r="AR40" s="352">
        <v>0</v>
      </c>
      <c r="AS40" s="352">
        <v>0</v>
      </c>
      <c r="AT40" s="352">
        <v>0</v>
      </c>
      <c r="AU40" s="352">
        <v>0</v>
      </c>
      <c r="AV40" s="352">
        <v>0</v>
      </c>
      <c r="AW40" s="352">
        <v>0</v>
      </c>
      <c r="AX40" s="352">
        <v>0</v>
      </c>
      <c r="AY40" s="352">
        <v>0</v>
      </c>
      <c r="AZ40" s="352">
        <v>0</v>
      </c>
      <c r="BA40" s="352">
        <v>0</v>
      </c>
      <c r="BB40" s="352">
        <v>0</v>
      </c>
      <c r="BC40" s="352">
        <v>0</v>
      </c>
      <c r="BD40" s="352">
        <v>0</v>
      </c>
      <c r="BE40" s="352">
        <v>0</v>
      </c>
      <c r="BF40" s="352">
        <v>0</v>
      </c>
      <c r="BG40" s="352">
        <v>0</v>
      </c>
      <c r="BH40" s="352">
        <v>0</v>
      </c>
      <c r="BI40" s="352">
        <v>0</v>
      </c>
      <c r="BJ40" s="352">
        <v>0</v>
      </c>
      <c r="BK40" s="352">
        <v>0</v>
      </c>
      <c r="BL40" s="352">
        <v>0</v>
      </c>
      <c r="BM40" s="352">
        <v>0</v>
      </c>
      <c r="BN40" s="352">
        <v>0</v>
      </c>
      <c r="BO40" s="352">
        <f t="shared" ref="BO40:DJ40" si="248">+BO16-BO28</f>
        <v>-0.10640403110882612</v>
      </c>
      <c r="BP40" s="352">
        <f t="shared" si="248"/>
        <v>0</v>
      </c>
      <c r="BQ40" s="352">
        <f t="shared" si="248"/>
        <v>0</v>
      </c>
      <c r="BR40" s="352">
        <f t="shared" si="248"/>
        <v>0</v>
      </c>
      <c r="BS40" s="352">
        <f t="shared" si="248"/>
        <v>0</v>
      </c>
      <c r="BT40" s="352">
        <f t="shared" si="248"/>
        <v>0</v>
      </c>
      <c r="BU40" s="352">
        <f t="shared" si="248"/>
        <v>0</v>
      </c>
      <c r="BV40" s="352">
        <f t="shared" si="248"/>
        <v>0</v>
      </c>
      <c r="BW40" s="352">
        <f t="shared" si="248"/>
        <v>0</v>
      </c>
      <c r="BX40" s="352">
        <f t="shared" si="248"/>
        <v>0</v>
      </c>
      <c r="BY40" s="352">
        <f t="shared" si="248"/>
        <v>0</v>
      </c>
      <c r="BZ40" s="352">
        <f t="shared" si="248"/>
        <v>0</v>
      </c>
      <c r="CA40" s="352">
        <f t="shared" si="248"/>
        <v>0</v>
      </c>
      <c r="CB40" s="352">
        <f t="shared" si="248"/>
        <v>0</v>
      </c>
      <c r="CC40" s="352">
        <f t="shared" si="248"/>
        <v>0</v>
      </c>
      <c r="CD40" s="352">
        <f t="shared" si="248"/>
        <v>0</v>
      </c>
      <c r="CE40" s="352">
        <f t="shared" si="248"/>
        <v>0</v>
      </c>
      <c r="CF40" s="352">
        <f t="shared" si="248"/>
        <v>0</v>
      </c>
      <c r="CG40" s="352">
        <f t="shared" si="248"/>
        <v>0</v>
      </c>
      <c r="CH40" s="352">
        <f t="shared" si="248"/>
        <v>0</v>
      </c>
      <c r="CI40" s="352">
        <f t="shared" si="248"/>
        <v>0</v>
      </c>
      <c r="CJ40" s="352">
        <f t="shared" si="248"/>
        <v>0</v>
      </c>
      <c r="CK40" s="352">
        <f t="shared" si="248"/>
        <v>0</v>
      </c>
      <c r="CL40" s="352">
        <f t="shared" si="248"/>
        <v>0</v>
      </c>
      <c r="CM40" s="352">
        <f t="shared" si="248"/>
        <v>0</v>
      </c>
      <c r="CN40" s="352">
        <f t="shared" si="248"/>
        <v>0</v>
      </c>
      <c r="CO40" s="352">
        <f t="shared" si="248"/>
        <v>0</v>
      </c>
      <c r="CP40" s="352">
        <f t="shared" si="248"/>
        <v>0</v>
      </c>
      <c r="CQ40" s="352">
        <f t="shared" si="248"/>
        <v>0</v>
      </c>
      <c r="CR40" s="352">
        <f t="shared" si="248"/>
        <v>0</v>
      </c>
      <c r="CS40" s="352">
        <f t="shared" si="248"/>
        <v>0</v>
      </c>
      <c r="CT40" s="352">
        <f t="shared" si="248"/>
        <v>0</v>
      </c>
      <c r="CU40" s="352">
        <f t="shared" si="248"/>
        <v>0</v>
      </c>
      <c r="CV40" s="352">
        <f t="shared" si="248"/>
        <v>0</v>
      </c>
      <c r="CW40" s="352">
        <f t="shared" si="248"/>
        <v>0</v>
      </c>
      <c r="CX40" s="352">
        <f t="shared" si="248"/>
        <v>0</v>
      </c>
      <c r="CY40" s="352">
        <f t="shared" si="248"/>
        <v>0</v>
      </c>
      <c r="CZ40" s="352">
        <f t="shared" si="248"/>
        <v>0</v>
      </c>
      <c r="DA40" s="352">
        <f t="shared" si="248"/>
        <v>0</v>
      </c>
      <c r="DB40" s="352">
        <f t="shared" si="248"/>
        <v>0</v>
      </c>
      <c r="DC40" s="352">
        <f t="shared" si="248"/>
        <v>0</v>
      </c>
      <c r="DD40" s="352">
        <f t="shared" si="248"/>
        <v>0</v>
      </c>
      <c r="DE40" s="352">
        <f t="shared" si="248"/>
        <v>0</v>
      </c>
      <c r="DF40" s="352">
        <f t="shared" si="248"/>
        <v>0</v>
      </c>
      <c r="DG40" s="352">
        <f t="shared" si="248"/>
        <v>0</v>
      </c>
      <c r="DH40" s="352">
        <f t="shared" si="248"/>
        <v>0</v>
      </c>
      <c r="DI40" s="352">
        <f t="shared" si="248"/>
        <v>0</v>
      </c>
      <c r="DJ40" s="352">
        <f t="shared" si="248"/>
        <v>0</v>
      </c>
      <c r="DK40" s="352">
        <f t="shared" ref="DK40:DN40" si="249">+DK16-DK28</f>
        <v>0</v>
      </c>
      <c r="DL40" s="352">
        <f t="shared" si="249"/>
        <v>0</v>
      </c>
      <c r="DM40" s="352">
        <f t="shared" si="249"/>
        <v>0</v>
      </c>
      <c r="DN40" s="352">
        <f t="shared" si="249"/>
        <v>0</v>
      </c>
      <c r="DO40" s="352">
        <f t="shared" ref="DO40:ET40" si="250">+DO16-DO28</f>
        <v>0</v>
      </c>
      <c r="DP40" s="352">
        <f t="shared" si="250"/>
        <v>0</v>
      </c>
      <c r="DQ40" s="352">
        <f t="shared" si="250"/>
        <v>0</v>
      </c>
      <c r="DR40" s="352">
        <f t="shared" si="250"/>
        <v>0</v>
      </c>
      <c r="DS40" s="352">
        <f t="shared" si="250"/>
        <v>0</v>
      </c>
      <c r="DT40" s="352">
        <f t="shared" si="250"/>
        <v>0</v>
      </c>
      <c r="DU40" s="352">
        <f t="shared" si="250"/>
        <v>0</v>
      </c>
      <c r="DV40" s="352">
        <f t="shared" si="250"/>
        <v>0</v>
      </c>
      <c r="DW40" s="352">
        <f t="shared" si="250"/>
        <v>0</v>
      </c>
      <c r="DX40" s="352">
        <f t="shared" si="250"/>
        <v>0</v>
      </c>
      <c r="DY40" s="352">
        <f t="shared" si="250"/>
        <v>0</v>
      </c>
      <c r="DZ40" s="352">
        <f t="shared" si="250"/>
        <v>0</v>
      </c>
      <c r="EA40" s="352">
        <f t="shared" si="250"/>
        <v>0</v>
      </c>
      <c r="EB40" s="352">
        <f t="shared" si="250"/>
        <v>0</v>
      </c>
      <c r="EC40" s="352">
        <f t="shared" si="250"/>
        <v>0</v>
      </c>
      <c r="ED40" s="352">
        <f t="shared" si="250"/>
        <v>0</v>
      </c>
      <c r="EE40" s="352">
        <f t="shared" si="250"/>
        <v>0</v>
      </c>
      <c r="EF40" s="352">
        <f t="shared" si="250"/>
        <v>0</v>
      </c>
      <c r="EG40" s="352">
        <f t="shared" si="250"/>
        <v>0</v>
      </c>
      <c r="EH40" s="352">
        <f t="shared" si="250"/>
        <v>0</v>
      </c>
      <c r="EI40" s="352">
        <f t="shared" si="250"/>
        <v>0</v>
      </c>
      <c r="EJ40" s="352">
        <f t="shared" si="250"/>
        <v>0</v>
      </c>
      <c r="EK40" s="352">
        <f t="shared" si="250"/>
        <v>0</v>
      </c>
      <c r="EL40" s="352">
        <f t="shared" si="250"/>
        <v>0</v>
      </c>
      <c r="EM40" s="352">
        <f t="shared" si="250"/>
        <v>0</v>
      </c>
      <c r="EN40" s="352">
        <f t="shared" si="250"/>
        <v>0</v>
      </c>
      <c r="EO40" s="352">
        <f t="shared" si="250"/>
        <v>0</v>
      </c>
      <c r="EP40" s="352">
        <f t="shared" si="250"/>
        <v>0</v>
      </c>
      <c r="EQ40" s="352">
        <f t="shared" si="250"/>
        <v>0</v>
      </c>
      <c r="ER40" s="352">
        <f t="shared" si="250"/>
        <v>0</v>
      </c>
      <c r="ES40" s="352">
        <f t="shared" si="250"/>
        <v>0</v>
      </c>
      <c r="ET40" s="352">
        <f t="shared" si="250"/>
        <v>0</v>
      </c>
      <c r="EU40" s="352">
        <f t="shared" ref="EU40:FD40" si="251">+EU16-EU28</f>
        <v>0</v>
      </c>
      <c r="EV40" s="352">
        <f t="shared" si="251"/>
        <v>0</v>
      </c>
      <c r="EW40" s="352">
        <f t="shared" si="251"/>
        <v>0</v>
      </c>
      <c r="EX40" s="352">
        <f t="shared" si="251"/>
        <v>0</v>
      </c>
      <c r="EY40" s="352">
        <f t="shared" si="251"/>
        <v>0</v>
      </c>
      <c r="EZ40" s="352">
        <f t="shared" si="251"/>
        <v>0</v>
      </c>
      <c r="FA40" s="352">
        <f t="shared" si="251"/>
        <v>0</v>
      </c>
      <c r="FB40" s="352">
        <f t="shared" si="251"/>
        <v>0</v>
      </c>
      <c r="FC40" s="352">
        <f t="shared" si="251"/>
        <v>0</v>
      </c>
      <c r="FD40" s="352">
        <f t="shared" si="251"/>
        <v>0</v>
      </c>
      <c r="FE40" s="352">
        <f t="shared" ref="FE40:FS40" si="252">+FE16-FE28</f>
        <v>0</v>
      </c>
      <c r="FF40" s="352">
        <f t="shared" si="252"/>
        <v>0</v>
      </c>
      <c r="FG40" s="352">
        <f t="shared" si="252"/>
        <v>0</v>
      </c>
      <c r="FH40" s="352">
        <f t="shared" si="252"/>
        <v>0</v>
      </c>
      <c r="FI40" s="352">
        <f t="shared" si="252"/>
        <v>0</v>
      </c>
      <c r="FJ40" s="352">
        <f t="shared" si="252"/>
        <v>0</v>
      </c>
      <c r="FK40" s="352">
        <f t="shared" si="252"/>
        <v>0</v>
      </c>
      <c r="FL40" s="352">
        <f t="shared" si="252"/>
        <v>0</v>
      </c>
      <c r="FM40" s="352">
        <f t="shared" si="252"/>
        <v>0</v>
      </c>
      <c r="FN40" s="352">
        <f t="shared" si="252"/>
        <v>0</v>
      </c>
      <c r="FO40" s="352">
        <f t="shared" si="252"/>
        <v>0</v>
      </c>
      <c r="FP40" s="352">
        <f t="shared" si="252"/>
        <v>0</v>
      </c>
      <c r="FQ40" s="352">
        <f t="shared" si="252"/>
        <v>0</v>
      </c>
      <c r="FR40" s="352">
        <f t="shared" si="252"/>
        <v>0</v>
      </c>
      <c r="FS40" s="352">
        <f t="shared" si="252"/>
        <v>0</v>
      </c>
      <c r="FT40" s="352">
        <f t="shared" ref="FT40:FU40" si="253">+FT16-FT28</f>
        <v>0</v>
      </c>
      <c r="FU40" s="352">
        <f t="shared" si="253"/>
        <v>0</v>
      </c>
      <c r="FV40" s="352">
        <f t="shared" ref="FV40:FW40" si="254">+FV16-FV28</f>
        <v>0</v>
      </c>
      <c r="FW40" s="352">
        <f t="shared" si="254"/>
        <v>0</v>
      </c>
      <c r="FX40" s="352">
        <f t="shared" ref="FX40:FY40" si="255">+FX16-FX28</f>
        <v>0</v>
      </c>
      <c r="FY40" s="352">
        <f t="shared" si="255"/>
        <v>0</v>
      </c>
      <c r="FZ40" s="352">
        <f t="shared" ref="FZ40" si="256">+FZ16-FZ28</f>
        <v>0</v>
      </c>
      <c r="GA40" s="352">
        <f t="shared" ref="GA40:GB40" si="257">+GA16-GA28</f>
        <v>0</v>
      </c>
      <c r="GB40" s="352">
        <f t="shared" si="257"/>
        <v>0</v>
      </c>
      <c r="GC40" s="352">
        <f t="shared" ref="GC40:GD40" si="258">+GC16-GC28</f>
        <v>0</v>
      </c>
      <c r="GD40" s="352">
        <f t="shared" si="258"/>
        <v>0</v>
      </c>
      <c r="GE40" s="352">
        <f t="shared" ref="GE40:GG40" si="259">+GE16-GE28</f>
        <v>0</v>
      </c>
      <c r="GF40" s="352">
        <f t="shared" si="259"/>
        <v>0</v>
      </c>
      <c r="GG40" s="352">
        <f t="shared" si="259"/>
        <v>0</v>
      </c>
      <c r="GH40" s="352">
        <f t="shared" ref="GH40:GI40" si="260">+GH16-GH28</f>
        <v>0</v>
      </c>
      <c r="GI40" s="352">
        <f t="shared" si="260"/>
        <v>0</v>
      </c>
      <c r="GJ40" s="352">
        <f t="shared" ref="GJ40:GK40" si="261">+GJ16-GJ28</f>
        <v>0</v>
      </c>
      <c r="GK40" s="352">
        <f t="shared" si="261"/>
        <v>0</v>
      </c>
      <c r="GL40" s="352">
        <f t="shared" ref="GL40:GM40" si="262">+GL16-GL28</f>
        <v>0</v>
      </c>
      <c r="GM40" s="352">
        <f t="shared" si="262"/>
        <v>0</v>
      </c>
      <c r="GN40" s="352">
        <f t="shared" ref="GN40:GP40" si="263">+GN16-GN28</f>
        <v>0</v>
      </c>
      <c r="GO40" s="352">
        <f t="shared" si="263"/>
        <v>0</v>
      </c>
      <c r="GP40" s="352">
        <f t="shared" si="263"/>
        <v>0</v>
      </c>
      <c r="GQ40" s="352">
        <f t="shared" ref="GQ40" si="264">+GQ16-GQ28</f>
        <v>0</v>
      </c>
      <c r="GR40" s="352">
        <f t="shared" ref="GR40" si="265">+GR16-GR28</f>
        <v>0</v>
      </c>
      <c r="GS40" s="352">
        <f t="shared" ref="GS40:GT40" si="266">+GS16-GS28</f>
        <v>0</v>
      </c>
      <c r="GT40" s="352">
        <f t="shared" si="266"/>
        <v>0</v>
      </c>
      <c r="GU40" s="352">
        <f t="shared" ref="GU40" si="267">+GU16-GU28</f>
        <v>0</v>
      </c>
      <c r="GV40" s="352">
        <f t="shared" ref="GV40" si="268">+GV16-GV28</f>
        <v>0</v>
      </c>
      <c r="GW40" s="352">
        <f t="shared" ref="GW40:GX40" si="269">+GW16-GW28</f>
        <v>0</v>
      </c>
      <c r="GX40" s="352">
        <f t="shared" si="269"/>
        <v>0</v>
      </c>
      <c r="GY40" s="352">
        <f t="shared" ref="GY40" si="270">+GY16-GY28</f>
        <v>0</v>
      </c>
      <c r="GZ40" s="352">
        <f t="shared" ref="GZ40" si="271">+GZ16-GZ28</f>
        <v>0</v>
      </c>
      <c r="HA40" s="352">
        <f t="shared" ref="HA40:HB40" si="272">+HA16-HA28</f>
        <v>0</v>
      </c>
      <c r="HB40" s="352">
        <f t="shared" si="272"/>
        <v>0</v>
      </c>
      <c r="HC40" s="352">
        <f t="shared" ref="HC40:HD40" si="273">+HC16-HC28</f>
        <v>0</v>
      </c>
      <c r="HD40" s="352">
        <f t="shared" si="273"/>
        <v>0</v>
      </c>
      <c r="HE40" s="352">
        <f t="shared" ref="HE40:HF40" si="274">+HE16-HE28</f>
        <v>0</v>
      </c>
      <c r="HF40" s="352">
        <f t="shared" si="274"/>
        <v>0</v>
      </c>
      <c r="HG40" s="352">
        <f t="shared" ref="HG40:HH40" si="275">+HG16-HG28</f>
        <v>0</v>
      </c>
      <c r="HH40" s="352">
        <f t="shared" si="275"/>
        <v>0</v>
      </c>
      <c r="HI40" s="352">
        <f t="shared" ref="HI40:HJ40" si="276">+HI16-HI28</f>
        <v>0</v>
      </c>
      <c r="HJ40" s="352">
        <f t="shared" si="276"/>
        <v>0</v>
      </c>
      <c r="HK40" s="352">
        <f t="shared" ref="HK40:HL40" si="277">+HK16-HK28</f>
        <v>0</v>
      </c>
      <c r="HL40" s="352">
        <f t="shared" si="277"/>
        <v>0</v>
      </c>
      <c r="HM40" s="352">
        <f t="shared" ref="HM40" si="278">+HM16-HM28</f>
        <v>0</v>
      </c>
    </row>
    <row r="41" spans="2:221" s="114" customFormat="1" x14ac:dyDescent="0.2">
      <c r="B41" s="133"/>
      <c r="C41" s="111"/>
      <c r="D41" s="111"/>
      <c r="E41" s="111"/>
      <c r="F41" s="111"/>
      <c r="G41" s="111"/>
      <c r="H41" s="134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26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</row>
    <row r="42" spans="2:221" s="114" customFormat="1" x14ac:dyDescent="0.2">
      <c r="B42" s="133"/>
      <c r="C42" s="111"/>
      <c r="D42" s="111"/>
      <c r="E42" s="111"/>
      <c r="F42" s="111"/>
      <c r="G42" s="111"/>
      <c r="H42" s="134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  <c r="GT42" s="89"/>
      <c r="GU42" s="89"/>
      <c r="GV42" s="89"/>
      <c r="GW42" s="89"/>
      <c r="GX42" s="89"/>
      <c r="GY42" s="89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89"/>
      <c r="HK42" s="89"/>
      <c r="HL42" s="89"/>
      <c r="HM42" s="89"/>
    </row>
    <row r="43" spans="2:221" s="1" customFormat="1" ht="15" x14ac:dyDescent="0.25"/>
    <row r="44" spans="2:221" s="1" customFormat="1" ht="15" x14ac:dyDescent="0.25"/>
    <row r="45" spans="2:221" s="1" customFormat="1" ht="15" x14ac:dyDescent="0.25"/>
    <row r="46" spans="2:221" s="1" customFormat="1" ht="15" x14ac:dyDescent="0.25"/>
    <row r="47" spans="2:221" s="1" customFormat="1" ht="15" x14ac:dyDescent="0.25"/>
    <row r="48" spans="2:221" s="1" customFormat="1" ht="15" x14ac:dyDescent="0.25"/>
    <row r="49" spans="2:221" s="1" customFormat="1" ht="15" x14ac:dyDescent="0.25"/>
    <row r="50" spans="2:221" s="1" customFormat="1" ht="15" x14ac:dyDescent="0.25"/>
    <row r="51" spans="2:221" s="1" customFormat="1" ht="15" x14ac:dyDescent="0.25"/>
    <row r="52" spans="2:221" s="1" customFormat="1" ht="15" x14ac:dyDescent="0.25"/>
    <row r="53" spans="2:221" s="1" customFormat="1" ht="15" x14ac:dyDescent="0.25"/>
    <row r="54" spans="2:221" s="1" customFormat="1" ht="15" x14ac:dyDescent="0.25"/>
    <row r="55" spans="2:221" s="1" customFormat="1" ht="15" x14ac:dyDescent="0.25"/>
    <row r="56" spans="2:221" s="1" customFormat="1" ht="15" x14ac:dyDescent="0.25"/>
    <row r="57" spans="2:221" s="1" customFormat="1" ht="15" x14ac:dyDescent="0.25"/>
    <row r="58" spans="2:221" s="1" customFormat="1" ht="15" x14ac:dyDescent="0.25"/>
    <row r="59" spans="2:221" s="1" customFormat="1" ht="15" x14ac:dyDescent="0.25"/>
    <row r="60" spans="2:221" s="1" customFormat="1" ht="15" x14ac:dyDescent="0.25"/>
    <row r="61" spans="2:221" s="105" customFormat="1" x14ac:dyDescent="0.2">
      <c r="J61" s="105" t="s">
        <v>88</v>
      </c>
      <c r="P61" s="141">
        <v>0</v>
      </c>
      <c r="Q61" s="141"/>
      <c r="R61" s="141"/>
      <c r="S61" s="141"/>
      <c r="T61" s="141">
        <v>0</v>
      </c>
      <c r="U61" s="141"/>
      <c r="V61" s="141"/>
      <c r="W61" s="141"/>
      <c r="X61" s="141">
        <v>0</v>
      </c>
      <c r="Y61" s="141"/>
      <c r="Z61" s="141"/>
      <c r="AA61" s="141"/>
      <c r="AB61" s="141">
        <v>0</v>
      </c>
      <c r="AC61" s="141"/>
      <c r="AD61" s="141"/>
      <c r="AE61" s="141"/>
      <c r="AF61" s="141">
        <v>0</v>
      </c>
      <c r="AG61" s="141"/>
      <c r="AH61" s="141"/>
      <c r="AI61" s="141"/>
      <c r="AJ61" s="141">
        <v>0</v>
      </c>
      <c r="AK61" s="141"/>
      <c r="AL61" s="141"/>
      <c r="AM61" s="141"/>
      <c r="AN61" s="141">
        <v>0</v>
      </c>
      <c r="AO61" s="141"/>
      <c r="AP61" s="141"/>
      <c r="AQ61" s="141"/>
      <c r="AR61" s="141">
        <v>0</v>
      </c>
      <c r="AS61" s="141"/>
      <c r="AT61" s="141"/>
      <c r="AU61" s="141"/>
      <c r="AV61" s="141">
        <v>0</v>
      </c>
      <c r="AW61" s="141"/>
      <c r="AX61" s="141"/>
      <c r="AY61" s="141"/>
      <c r="AZ61" s="141">
        <v>0</v>
      </c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</row>
    <row r="62" spans="2:221" s="105" customFormat="1" x14ac:dyDescent="0.2">
      <c r="J62" s="105" t="s">
        <v>89</v>
      </c>
      <c r="P62" s="141">
        <v>0</v>
      </c>
      <c r="Q62" s="141"/>
      <c r="R62" s="141"/>
      <c r="S62" s="141"/>
      <c r="T62" s="141">
        <v>0</v>
      </c>
      <c r="U62" s="141"/>
      <c r="V62" s="141"/>
      <c r="W62" s="141"/>
      <c r="X62" s="141">
        <v>0</v>
      </c>
      <c r="Y62" s="141"/>
      <c r="Z62" s="141"/>
      <c r="AA62" s="141"/>
      <c r="AB62" s="141">
        <v>0</v>
      </c>
      <c r="AC62" s="141"/>
      <c r="AD62" s="141"/>
      <c r="AE62" s="141"/>
      <c r="AF62" s="141">
        <v>0</v>
      </c>
      <c r="AG62" s="141"/>
      <c r="AH62" s="141"/>
      <c r="AI62" s="141"/>
      <c r="AJ62" s="141">
        <v>0</v>
      </c>
      <c r="AK62" s="141"/>
      <c r="AL62" s="141"/>
      <c r="AM62" s="141"/>
      <c r="AN62" s="141">
        <v>0</v>
      </c>
      <c r="AO62" s="141"/>
      <c r="AP62" s="141"/>
      <c r="AQ62" s="141"/>
      <c r="AR62" s="141">
        <v>0</v>
      </c>
      <c r="AS62" s="141"/>
      <c r="AT62" s="141"/>
      <c r="AU62" s="141"/>
      <c r="AV62" s="141">
        <v>0</v>
      </c>
      <c r="AW62" s="141"/>
      <c r="AX62" s="141"/>
      <c r="AY62" s="141"/>
      <c r="AZ62" s="141">
        <v>0</v>
      </c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</row>
    <row r="63" spans="2:221" s="105" customFormat="1" x14ac:dyDescent="0.2"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</row>
    <row r="64" spans="2:221" x14ac:dyDescent="0.2">
      <c r="B64" s="94"/>
      <c r="C64" s="94"/>
      <c r="D64" s="94"/>
      <c r="E64" s="94"/>
      <c r="F64" s="94"/>
      <c r="G64" s="94"/>
      <c r="J64" s="140"/>
      <c r="K64" s="140"/>
      <c r="L64" s="140"/>
      <c r="M64" s="140"/>
      <c r="N64" s="140"/>
      <c r="O64" s="140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</row>
    <row r="65" spans="32:167" x14ac:dyDescent="0.2"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FG65" s="139"/>
      <c r="FH65" s="139"/>
      <c r="FI65" s="139"/>
      <c r="FJ65" s="139"/>
      <c r="FK65" s="139"/>
    </row>
    <row r="66" spans="32:167" x14ac:dyDescent="0.2"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FI66" s="82"/>
    </row>
    <row r="67" spans="32:167" x14ac:dyDescent="0.2"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FI67" s="82"/>
    </row>
    <row r="68" spans="32:167" x14ac:dyDescent="0.2"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FI68" s="82"/>
    </row>
    <row r="69" spans="32:167" x14ac:dyDescent="0.2"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</row>
    <row r="70" spans="32:167" x14ac:dyDescent="0.2"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</row>
    <row r="71" spans="32:167" x14ac:dyDescent="0.2"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</row>
    <row r="72" spans="32:167" x14ac:dyDescent="0.2"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</row>
    <row r="73" spans="32:167" x14ac:dyDescent="0.2"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</row>
    <row r="74" spans="32:167" x14ac:dyDescent="0.2"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</row>
    <row r="75" spans="32:167" x14ac:dyDescent="0.2"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</row>
    <row r="76" spans="32:167" x14ac:dyDescent="0.2"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</row>
    <row r="77" spans="32:167" x14ac:dyDescent="0.2"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</row>
    <row r="78" spans="32:167" x14ac:dyDescent="0.2"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</row>
    <row r="79" spans="32:167" x14ac:dyDescent="0.2"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</row>
    <row r="80" spans="32:167" x14ac:dyDescent="0.2"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</row>
    <row r="81" spans="32:44" x14ac:dyDescent="0.2"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</row>
    <row r="83" spans="32:44" x14ac:dyDescent="0.2"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</row>
    <row r="84" spans="32:44" x14ac:dyDescent="0.2"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</row>
  </sheetData>
  <mergeCells count="9">
    <mergeCell ref="D5:O5"/>
    <mergeCell ref="P5:BN5"/>
    <mergeCell ref="BO5:HM5"/>
    <mergeCell ref="C20:C28"/>
    <mergeCell ref="C32:C40"/>
    <mergeCell ref="B2:C2"/>
    <mergeCell ref="B1:C1"/>
    <mergeCell ref="B3:C4"/>
    <mergeCell ref="C8:C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X51"/>
  <sheetViews>
    <sheetView zoomScale="60" zoomScaleNormal="60" workbookViewId="0">
      <pane ySplit="5" topLeftCell="A15" activePane="bottomLeft" state="frozen"/>
      <selection pane="bottomLeft" activeCell="M45" sqref="M45"/>
    </sheetView>
  </sheetViews>
  <sheetFormatPr baseColWidth="10" defaultColWidth="11.42578125" defaultRowHeight="15.75" x14ac:dyDescent="0.25"/>
  <cols>
    <col min="1" max="1" width="7.140625" style="5" customWidth="1"/>
    <col min="2" max="2" width="16.5703125" style="5" customWidth="1"/>
    <col min="3" max="3" width="8.7109375" style="5" customWidth="1"/>
    <col min="4" max="4" width="9.42578125" style="5" customWidth="1"/>
    <col min="5" max="5" width="39.42578125" style="5" customWidth="1"/>
    <col min="6" max="6" width="12.85546875" style="5" bestFit="1" customWidth="1"/>
    <col min="7" max="7" width="7.28515625" style="5" bestFit="1" customWidth="1"/>
    <col min="8" max="8" width="11.42578125" style="5" customWidth="1"/>
    <col min="9" max="9" width="32" style="5" customWidth="1"/>
    <col min="10" max="10" width="16.85546875" style="5" customWidth="1"/>
    <col min="11" max="12" width="8.28515625" style="5" customWidth="1"/>
    <col min="13" max="13" width="13.7109375" style="5" customWidth="1"/>
    <col min="14" max="14" width="13" style="5" customWidth="1"/>
    <col min="15" max="15" width="13.42578125" style="5" bestFit="1" customWidth="1"/>
    <col min="16" max="16" width="15.140625" style="5" customWidth="1"/>
    <col min="17" max="16384" width="11.42578125" style="5"/>
  </cols>
  <sheetData>
    <row r="2" spans="2:24" x14ac:dyDescent="0.25">
      <c r="D2" s="152" t="s">
        <v>49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"/>
      <c r="R2" s="16"/>
      <c r="S2" s="16"/>
      <c r="T2" s="16"/>
      <c r="U2" s="16"/>
      <c r="V2" s="16"/>
      <c r="W2" s="16"/>
    </row>
    <row r="3" spans="2:24" x14ac:dyDescent="0.25">
      <c r="B3" s="78"/>
      <c r="C3" s="78"/>
      <c r="D3" s="153" t="s">
        <v>50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78"/>
      <c r="R3" s="78"/>
      <c r="S3" s="78"/>
      <c r="T3" s="78"/>
      <c r="V3" s="78"/>
      <c r="W3" s="78"/>
      <c r="X3" s="78"/>
    </row>
    <row r="4" spans="2:24" ht="35.25" customHeight="1" x14ac:dyDescent="0.25">
      <c r="D4" s="154" t="s">
        <v>238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79"/>
      <c r="R4" s="79"/>
      <c r="S4" s="79"/>
      <c r="T4" s="79"/>
      <c r="U4" s="79"/>
      <c r="V4" s="80"/>
      <c r="W4" s="80"/>
    </row>
    <row r="5" spans="2:24" x14ac:dyDescent="0.25">
      <c r="C5" s="6"/>
      <c r="D5" s="6"/>
      <c r="E5" s="155" t="s">
        <v>232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1"/>
      <c r="Q5" s="11"/>
      <c r="R5" s="11"/>
      <c r="S5" s="11"/>
      <c r="T5" s="11"/>
      <c r="U5" s="11"/>
      <c r="V5" s="6"/>
      <c r="W5" s="6"/>
    </row>
    <row r="6" spans="2:24" s="29" customFormat="1" x14ac:dyDescent="0.25"/>
    <row r="7" spans="2:24" s="29" customFormat="1" x14ac:dyDescent="0.25">
      <c r="B7" s="30" t="s">
        <v>84</v>
      </c>
      <c r="C7" s="31"/>
      <c r="D7" s="31"/>
      <c r="E7" s="31"/>
      <c r="F7" s="31"/>
    </row>
    <row r="8" spans="2:24" s="29" customFormat="1" ht="16.5" thickBot="1" x14ac:dyDescent="0.3"/>
    <row r="9" spans="2:24" s="29" customFormat="1" ht="36.75" customHeight="1" thickBot="1" x14ac:dyDescent="0.3">
      <c r="B9" s="162" t="s">
        <v>76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4"/>
    </row>
    <row r="10" spans="2:24" s="29" customFormat="1" ht="39.75" customHeight="1" thickBot="1" x14ac:dyDescent="0.3">
      <c r="B10" s="165" t="s">
        <v>77</v>
      </c>
      <c r="C10" s="166"/>
      <c r="D10" s="166"/>
      <c r="E10" s="166"/>
      <c r="F10" s="166"/>
      <c r="G10" s="166"/>
      <c r="H10" s="166"/>
      <c r="I10" s="167"/>
      <c r="J10" s="168" t="s">
        <v>36</v>
      </c>
      <c r="K10" s="169"/>
      <c r="L10" s="169"/>
      <c r="M10" s="169"/>
      <c r="N10" s="169"/>
      <c r="O10" s="169"/>
      <c r="P10" s="170"/>
    </row>
    <row r="11" spans="2:24" s="29" customFormat="1" ht="44.25" customHeight="1" x14ac:dyDescent="0.25">
      <c r="B11" s="156" t="s">
        <v>78</v>
      </c>
      <c r="C11" s="157"/>
      <c r="D11" s="157"/>
      <c r="E11" s="158"/>
      <c r="F11" s="159" t="s">
        <v>37</v>
      </c>
      <c r="G11" s="160"/>
      <c r="H11" s="161"/>
      <c r="I11" s="32" t="s">
        <v>174</v>
      </c>
      <c r="J11" s="182" t="s">
        <v>175</v>
      </c>
      <c r="K11" s="183"/>
      <c r="L11" s="184"/>
      <c r="M11" s="176" t="s">
        <v>83</v>
      </c>
      <c r="N11" s="176" t="s">
        <v>75</v>
      </c>
      <c r="O11" s="178" t="s">
        <v>141</v>
      </c>
      <c r="P11" s="180" t="s">
        <v>176</v>
      </c>
    </row>
    <row r="12" spans="2:24" s="29" customFormat="1" ht="70.5" customHeight="1" thickBot="1" x14ac:dyDescent="0.3">
      <c r="B12" s="185" t="s">
        <v>82</v>
      </c>
      <c r="C12" s="186"/>
      <c r="D12" s="187"/>
      <c r="E12" s="33" t="s">
        <v>249</v>
      </c>
      <c r="F12" s="34" t="s">
        <v>38</v>
      </c>
      <c r="G12" s="35" t="s">
        <v>35</v>
      </c>
      <c r="H12" s="36" t="s">
        <v>34</v>
      </c>
      <c r="I12" s="37" t="s">
        <v>142</v>
      </c>
      <c r="J12" s="38" t="s">
        <v>169</v>
      </c>
      <c r="K12" s="188" t="s">
        <v>170</v>
      </c>
      <c r="L12" s="189"/>
      <c r="M12" s="177"/>
      <c r="N12" s="177"/>
      <c r="O12" s="179"/>
      <c r="P12" s="181"/>
    </row>
    <row r="13" spans="2:24" s="29" customFormat="1" ht="84" customHeight="1" x14ac:dyDescent="0.25">
      <c r="B13" s="171" t="s">
        <v>234</v>
      </c>
      <c r="C13" s="171"/>
      <c r="D13" s="171"/>
      <c r="E13" s="171"/>
      <c r="F13" s="171"/>
      <c r="G13" s="171"/>
      <c r="H13" s="171"/>
      <c r="I13" s="172"/>
      <c r="J13" s="172"/>
      <c r="K13" s="172"/>
      <c r="L13" s="172"/>
      <c r="M13" s="172"/>
      <c r="N13" s="172"/>
      <c r="O13" s="172"/>
      <c r="P13" s="172"/>
    </row>
    <row r="14" spans="2:24" s="29" customFormat="1" x14ac:dyDescent="0.25">
      <c r="G14" s="39"/>
    </row>
    <row r="15" spans="2:24" s="29" customFormat="1" x14ac:dyDescent="0.25">
      <c r="B15" s="30" t="s">
        <v>85</v>
      </c>
      <c r="C15" s="31"/>
      <c r="D15" s="31"/>
      <c r="E15" s="31"/>
      <c r="F15" s="31"/>
    </row>
    <row r="16" spans="2:24" s="29" customFormat="1" x14ac:dyDescent="0.25">
      <c r="B16" s="173" t="s">
        <v>266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2:15" s="29" customFormat="1" ht="30" customHeight="1" thickBot="1" x14ac:dyDescent="0.3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</row>
    <row r="18" spans="2:15" s="29" customFormat="1" ht="15.75" customHeight="1" x14ac:dyDescent="0.25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2"/>
      <c r="M18" s="25"/>
      <c r="N18" s="25"/>
      <c r="O18" s="25"/>
    </row>
    <row r="19" spans="2:15" s="29" customFormat="1" x14ac:dyDescent="0.25">
      <c r="B19" s="43">
        <v>1</v>
      </c>
      <c r="C19" s="44" t="s">
        <v>127</v>
      </c>
      <c r="D19" s="45"/>
      <c r="E19" s="45"/>
      <c r="F19" s="45"/>
      <c r="G19" s="46">
        <v>2</v>
      </c>
      <c r="H19" s="44" t="s">
        <v>222</v>
      </c>
      <c r="I19" s="45"/>
      <c r="J19" s="45"/>
      <c r="K19" s="47"/>
      <c r="L19" s="48"/>
      <c r="M19" s="49"/>
      <c r="N19" s="47"/>
      <c r="O19" s="25"/>
    </row>
    <row r="20" spans="2:15" s="29" customFormat="1" x14ac:dyDescent="0.25">
      <c r="B20" s="50">
        <v>11</v>
      </c>
      <c r="C20" s="51" t="s">
        <v>1</v>
      </c>
      <c r="D20" s="26"/>
      <c r="E20" s="25"/>
      <c r="F20" s="25"/>
      <c r="G20" s="52">
        <v>21</v>
      </c>
      <c r="H20" s="51" t="s">
        <v>215</v>
      </c>
      <c r="I20" s="26"/>
      <c r="J20" s="26"/>
      <c r="K20" s="26"/>
      <c r="L20" s="48"/>
      <c r="M20" s="53"/>
      <c r="N20" s="26"/>
      <c r="O20" s="25"/>
    </row>
    <row r="21" spans="2:15" s="29" customFormat="1" x14ac:dyDescent="0.25">
      <c r="B21" s="50">
        <v>12</v>
      </c>
      <c r="C21" s="51" t="s">
        <v>41</v>
      </c>
      <c r="D21" s="26"/>
      <c r="E21" s="25"/>
      <c r="F21" s="25"/>
      <c r="G21" s="54">
        <v>211</v>
      </c>
      <c r="H21" s="55" t="s">
        <v>44</v>
      </c>
      <c r="I21" s="25"/>
      <c r="J21" s="25"/>
      <c r="K21" s="25"/>
      <c r="L21" s="48"/>
      <c r="M21" s="56"/>
      <c r="N21" s="25"/>
      <c r="O21" s="25"/>
    </row>
    <row r="22" spans="2:15" s="29" customFormat="1" x14ac:dyDescent="0.25">
      <c r="B22" s="57">
        <v>121</v>
      </c>
      <c r="C22" s="55" t="s">
        <v>42</v>
      </c>
      <c r="D22" s="25"/>
      <c r="E22" s="25"/>
      <c r="F22" s="25"/>
      <c r="G22" s="54">
        <v>212</v>
      </c>
      <c r="H22" s="55" t="s">
        <v>45</v>
      </c>
      <c r="I22" s="25"/>
      <c r="J22" s="25"/>
      <c r="K22" s="25"/>
      <c r="L22" s="48"/>
      <c r="M22" s="56"/>
      <c r="N22" s="25"/>
      <c r="O22" s="25"/>
    </row>
    <row r="23" spans="2:15" s="29" customFormat="1" x14ac:dyDescent="0.25">
      <c r="B23" s="57">
        <v>122</v>
      </c>
      <c r="C23" s="55" t="s">
        <v>43</v>
      </c>
      <c r="D23" s="25"/>
      <c r="E23" s="25"/>
      <c r="F23" s="25"/>
      <c r="G23" s="54">
        <v>213</v>
      </c>
      <c r="H23" s="55" t="s">
        <v>29</v>
      </c>
      <c r="I23" s="25"/>
      <c r="J23" s="25"/>
      <c r="K23" s="25"/>
      <c r="L23" s="48"/>
      <c r="M23" s="56"/>
      <c r="N23" s="25"/>
      <c r="O23" s="25"/>
    </row>
    <row r="24" spans="2:15" s="29" customFormat="1" x14ac:dyDescent="0.25">
      <c r="B24" s="58">
        <v>123</v>
      </c>
      <c r="C24" s="59" t="s">
        <v>24</v>
      </c>
      <c r="D24" s="25"/>
      <c r="E24" s="25"/>
      <c r="F24" s="25"/>
      <c r="G24" s="54">
        <v>214</v>
      </c>
      <c r="H24" s="55" t="s">
        <v>24</v>
      </c>
      <c r="I24" s="25"/>
      <c r="J24" s="25"/>
      <c r="K24" s="25"/>
      <c r="L24" s="48"/>
      <c r="M24" s="56"/>
      <c r="N24" s="25"/>
      <c r="O24" s="25"/>
    </row>
    <row r="25" spans="2:15" s="29" customFormat="1" x14ac:dyDescent="0.25">
      <c r="B25" s="58">
        <v>124</v>
      </c>
      <c r="C25" s="59" t="s">
        <v>51</v>
      </c>
      <c r="D25" s="25"/>
      <c r="E25" s="25"/>
      <c r="F25" s="25"/>
      <c r="G25" s="54">
        <v>215</v>
      </c>
      <c r="H25" s="55" t="s">
        <v>46</v>
      </c>
      <c r="I25" s="25"/>
      <c r="J25" s="25"/>
      <c r="K25" s="25"/>
      <c r="L25" s="48"/>
      <c r="M25" s="56"/>
      <c r="N25" s="25"/>
      <c r="O25" s="25"/>
    </row>
    <row r="26" spans="2:15" s="29" customFormat="1" x14ac:dyDescent="0.25">
      <c r="B26" s="58">
        <v>125</v>
      </c>
      <c r="C26" s="59" t="s">
        <v>39</v>
      </c>
      <c r="D26" s="25"/>
      <c r="E26" s="25"/>
      <c r="F26" s="25"/>
      <c r="G26" s="54">
        <v>216</v>
      </c>
      <c r="H26" s="55" t="s">
        <v>47</v>
      </c>
      <c r="I26" s="25"/>
      <c r="J26" s="25"/>
      <c r="K26" s="25"/>
      <c r="L26" s="48"/>
      <c r="M26" s="56"/>
      <c r="N26" s="25"/>
      <c r="O26" s="25"/>
    </row>
    <row r="27" spans="2:15" s="29" customFormat="1" x14ac:dyDescent="0.25">
      <c r="B27" s="60"/>
      <c r="C27" s="25"/>
      <c r="D27" s="25"/>
      <c r="E27" s="25"/>
      <c r="F27" s="25"/>
      <c r="G27" s="52">
        <v>22</v>
      </c>
      <c r="H27" s="51" t="s">
        <v>216</v>
      </c>
      <c r="I27" s="26"/>
      <c r="J27" s="26"/>
      <c r="K27" s="26"/>
      <c r="L27" s="48"/>
      <c r="M27" s="53"/>
      <c r="N27" s="26"/>
      <c r="O27" s="26"/>
    </row>
    <row r="28" spans="2:15" s="29" customFormat="1" x14ac:dyDescent="0.25">
      <c r="B28" s="60"/>
      <c r="C28" s="25"/>
      <c r="D28" s="25"/>
      <c r="E28" s="25"/>
      <c r="F28" s="25"/>
      <c r="G28" s="54">
        <v>221</v>
      </c>
      <c r="H28" s="55" t="s">
        <v>147</v>
      </c>
      <c r="I28" s="25"/>
      <c r="J28" s="25"/>
      <c r="K28" s="25"/>
      <c r="L28" s="48"/>
      <c r="M28" s="56"/>
      <c r="N28" s="25"/>
      <c r="O28" s="25"/>
    </row>
    <row r="29" spans="2:15" s="29" customFormat="1" x14ac:dyDescent="0.25">
      <c r="B29" s="60"/>
      <c r="C29" s="25"/>
      <c r="D29" s="25"/>
      <c r="E29" s="25"/>
      <c r="F29" s="25"/>
      <c r="G29" s="54">
        <v>222</v>
      </c>
      <c r="H29" s="55" t="s">
        <v>24</v>
      </c>
      <c r="I29" s="25"/>
      <c r="J29" s="25"/>
      <c r="K29" s="25"/>
      <c r="L29" s="48"/>
      <c r="M29" s="56"/>
      <c r="N29" s="25"/>
      <c r="O29" s="25"/>
    </row>
    <row r="30" spans="2:15" s="29" customFormat="1" x14ac:dyDescent="0.25">
      <c r="B30" s="60"/>
      <c r="C30" s="25"/>
      <c r="D30" s="25"/>
      <c r="E30" s="25"/>
      <c r="F30" s="25"/>
      <c r="G30" s="54">
        <v>223</v>
      </c>
      <c r="H30" s="55" t="s">
        <v>48</v>
      </c>
      <c r="I30" s="25"/>
      <c r="J30" s="25"/>
      <c r="K30" s="25"/>
      <c r="L30" s="48"/>
      <c r="M30" s="25"/>
      <c r="N30" s="25"/>
      <c r="O30" s="25"/>
    </row>
    <row r="31" spans="2:15" s="29" customFormat="1" ht="18.75" x14ac:dyDescent="0.25">
      <c r="B31" s="27" t="s">
        <v>144</v>
      </c>
      <c r="C31" s="28" t="s">
        <v>143</v>
      </c>
      <c r="D31" s="45"/>
      <c r="E31" s="45"/>
      <c r="F31" s="45"/>
      <c r="G31" s="25"/>
      <c r="H31" s="25"/>
      <c r="I31" s="25"/>
      <c r="J31" s="25"/>
      <c r="K31" s="25"/>
      <c r="L31" s="48"/>
      <c r="M31" s="25"/>
      <c r="N31" s="25"/>
      <c r="O31" s="25"/>
    </row>
    <row r="32" spans="2:15" s="29" customFormat="1" ht="18.75" x14ac:dyDescent="0.3">
      <c r="B32" s="24" t="s">
        <v>188</v>
      </c>
      <c r="C32" s="21" t="s">
        <v>187</v>
      </c>
      <c r="D32" s="23"/>
      <c r="E32" s="25"/>
      <c r="F32" s="25"/>
      <c r="G32" s="25"/>
      <c r="H32" s="25"/>
      <c r="I32" s="25"/>
      <c r="J32" s="25"/>
      <c r="K32" s="25"/>
      <c r="L32" s="48"/>
      <c r="M32" s="25"/>
      <c r="N32" s="25"/>
      <c r="O32" s="25"/>
    </row>
    <row r="33" spans="2:19" s="29" customFormat="1" x14ac:dyDescent="0.25">
      <c r="B33" s="61">
        <v>4</v>
      </c>
      <c r="C33" s="62" t="s">
        <v>145</v>
      </c>
      <c r="D33" s="45"/>
      <c r="E33" s="45"/>
      <c r="F33" s="25"/>
      <c r="G33" s="25"/>
      <c r="H33" s="25"/>
      <c r="I33" s="25"/>
      <c r="J33" s="25"/>
      <c r="K33" s="25"/>
      <c r="L33" s="48"/>
      <c r="M33" s="25"/>
      <c r="N33" s="25"/>
      <c r="O33" s="25"/>
    </row>
    <row r="34" spans="2:19" s="29" customFormat="1" x14ac:dyDescent="0.25">
      <c r="B34" s="63">
        <v>41</v>
      </c>
      <c r="C34" s="64" t="s">
        <v>189</v>
      </c>
      <c r="D34" s="65"/>
      <c r="E34" s="65"/>
      <c r="F34" s="25"/>
      <c r="G34" s="25"/>
      <c r="H34" s="25"/>
      <c r="I34" s="25"/>
      <c r="J34" s="25"/>
      <c r="K34" s="25"/>
      <c r="L34" s="48"/>
      <c r="M34" s="25"/>
      <c r="N34" s="25"/>
      <c r="O34" s="25"/>
    </row>
    <row r="35" spans="2:19" s="29" customFormat="1" x14ac:dyDescent="0.25">
      <c r="B35" s="66"/>
      <c r="C35" s="67"/>
      <c r="D35" s="25"/>
      <c r="E35" s="25"/>
      <c r="F35" s="25"/>
      <c r="G35" s="25"/>
      <c r="H35" s="25"/>
      <c r="I35" s="25"/>
      <c r="J35" s="25"/>
      <c r="K35" s="25"/>
      <c r="L35" s="48"/>
      <c r="M35" s="25"/>
      <c r="N35" s="25"/>
      <c r="O35" s="25"/>
    </row>
    <row r="36" spans="2:19" s="29" customFormat="1" x14ac:dyDescent="0.25">
      <c r="B36" s="61">
        <v>23</v>
      </c>
      <c r="C36" s="62" t="s">
        <v>233</v>
      </c>
      <c r="D36" s="45"/>
      <c r="E36" s="45"/>
      <c r="F36" s="25"/>
      <c r="G36" s="25"/>
      <c r="H36" s="25"/>
      <c r="I36" s="25"/>
      <c r="J36" s="25"/>
      <c r="K36" s="25"/>
      <c r="L36" s="48"/>
      <c r="M36" s="25"/>
      <c r="N36" s="25"/>
      <c r="O36" s="25"/>
    </row>
    <row r="37" spans="2:19" s="29" customFormat="1" ht="16.5" thickBot="1" x14ac:dyDescent="0.3">
      <c r="B37" s="68"/>
      <c r="C37" s="69"/>
      <c r="D37" s="70"/>
      <c r="E37" s="70"/>
      <c r="F37" s="70"/>
      <c r="G37" s="70"/>
      <c r="H37" s="70"/>
      <c r="I37" s="70"/>
      <c r="J37" s="70"/>
      <c r="K37" s="70"/>
      <c r="L37" s="71"/>
      <c r="M37" s="25"/>
      <c r="N37" s="25"/>
      <c r="O37" s="25"/>
    </row>
    <row r="38" spans="2:19" s="29" customFormat="1" x14ac:dyDescent="0.25">
      <c r="B38" s="45" t="s">
        <v>146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2:19" s="29" customFormat="1" x14ac:dyDescent="0.25"/>
    <row r="40" spans="2:19" s="29" customFormat="1" x14ac:dyDescent="0.25">
      <c r="B40" s="30" t="s">
        <v>40</v>
      </c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</row>
    <row r="41" spans="2:19" s="29" customFormat="1" x14ac:dyDescent="0.25">
      <c r="B41" s="73" t="s">
        <v>267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2:19" s="29" customFormat="1" x14ac:dyDescent="0.25">
      <c r="B42" s="73" t="s">
        <v>79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2:19" s="29" customFormat="1" x14ac:dyDescent="0.25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2:19" s="29" customFormat="1" x14ac:dyDescent="0.25">
      <c r="B44" s="74" t="s">
        <v>235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2:19" s="29" customFormat="1" x14ac:dyDescent="0.2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</row>
    <row r="46" spans="2:19" s="29" customFormat="1" x14ac:dyDescent="0.25">
      <c r="B46" s="74" t="s">
        <v>236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</row>
    <row r="47" spans="2:19" s="29" customFormat="1" ht="18.75" customHeight="1" x14ac:dyDescent="0.25">
      <c r="B47" s="75" t="s">
        <v>119</v>
      </c>
      <c r="C47" s="75"/>
      <c r="D47" s="175" t="s">
        <v>223</v>
      </c>
      <c r="E47" s="175"/>
      <c r="F47" s="175"/>
      <c r="G47" s="175"/>
      <c r="H47" s="175"/>
      <c r="I47" s="175"/>
      <c r="J47" s="175"/>
      <c r="K47" s="175"/>
      <c r="L47" s="175"/>
      <c r="M47" s="76"/>
      <c r="N47" s="73"/>
      <c r="O47" s="73"/>
      <c r="P47" s="73"/>
      <c r="Q47" s="73"/>
      <c r="R47" s="73"/>
      <c r="S47" s="73"/>
    </row>
    <row r="48" spans="2:19" s="29" customFormat="1" ht="15.75" customHeight="1" x14ac:dyDescent="0.25">
      <c r="C48" s="77"/>
      <c r="D48" s="175"/>
      <c r="E48" s="175"/>
      <c r="F48" s="175"/>
      <c r="G48" s="175"/>
      <c r="H48" s="175"/>
      <c r="I48" s="175"/>
      <c r="J48" s="175"/>
      <c r="K48" s="175"/>
      <c r="L48" s="175"/>
      <c r="M48" s="76"/>
      <c r="N48" s="73"/>
      <c r="O48" s="73"/>
      <c r="P48" s="73"/>
      <c r="Q48" s="73"/>
      <c r="R48" s="73"/>
      <c r="S48" s="73"/>
    </row>
    <row r="49" spans="2:19" s="29" customFormat="1" x14ac:dyDescent="0.25"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</row>
    <row r="50" spans="2:19" s="29" customFormat="1" x14ac:dyDescent="0.25">
      <c r="B50" s="74" t="s">
        <v>237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</row>
    <row r="51" spans="2:19" s="29" customFormat="1" x14ac:dyDescent="0.25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</row>
  </sheetData>
  <mergeCells count="19">
    <mergeCell ref="B13:P13"/>
    <mergeCell ref="B16:L17"/>
    <mergeCell ref="D47:L48"/>
    <mergeCell ref="M11:M12"/>
    <mergeCell ref="N11:N12"/>
    <mergeCell ref="O11:O12"/>
    <mergeCell ref="P11:P12"/>
    <mergeCell ref="J11:L11"/>
    <mergeCell ref="B12:D12"/>
    <mergeCell ref="K12:L12"/>
    <mergeCell ref="D2:P2"/>
    <mergeCell ref="D3:P3"/>
    <mergeCell ref="D4:P4"/>
    <mergeCell ref="E5:O5"/>
    <mergeCell ref="B11:E11"/>
    <mergeCell ref="F11:H11"/>
    <mergeCell ref="B9:P9"/>
    <mergeCell ref="B10:I10"/>
    <mergeCell ref="J10:P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99"/>
  </sheetPr>
  <dimension ref="B1:HM75"/>
  <sheetViews>
    <sheetView tabSelected="1" zoomScale="85" zoomScaleNormal="85" workbookViewId="0">
      <pane xSplit="3" ySplit="6" topLeftCell="GU49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HE60" sqref="HE60"/>
    </sheetView>
  </sheetViews>
  <sheetFormatPr baseColWidth="10" defaultColWidth="11.42578125" defaultRowHeight="15" x14ac:dyDescent="0.25"/>
  <cols>
    <col min="1" max="1" width="11.42578125" style="7"/>
    <col min="2" max="2" width="11.42578125" style="4" customWidth="1"/>
    <col min="3" max="3" width="73.5703125" style="7" customWidth="1"/>
    <col min="4" max="6" width="11.42578125" style="7" bestFit="1" customWidth="1"/>
    <col min="7" max="7" width="12.85546875" style="7" bestFit="1" customWidth="1"/>
    <col min="8" max="15" width="11.42578125" style="7" bestFit="1" customWidth="1"/>
    <col min="16" max="39" width="11" style="7" customWidth="1"/>
    <col min="40" max="40" width="13.28515625" style="7" bestFit="1" customWidth="1"/>
    <col min="41" max="43" width="11" style="7" customWidth="1"/>
    <col min="44" max="44" width="12.28515625" style="7" bestFit="1" customWidth="1"/>
    <col min="45" max="59" width="11" style="7" customWidth="1"/>
    <col min="60" max="63" width="11.85546875" style="7" bestFit="1" customWidth="1"/>
    <col min="64" max="66" width="11.85546875" style="7" customWidth="1"/>
    <col min="67" max="114" width="11" style="7" customWidth="1"/>
    <col min="115" max="115" width="9.85546875" style="7" bestFit="1" customWidth="1"/>
    <col min="116" max="118" width="9.5703125" style="7" bestFit="1" customWidth="1"/>
    <col min="119" max="119" width="10.140625" style="7" bestFit="1" customWidth="1"/>
    <col min="120" max="121" width="9.5703125" style="7" bestFit="1" customWidth="1"/>
    <col min="122" max="122" width="9.85546875" style="7" bestFit="1" customWidth="1"/>
    <col min="123" max="125" width="9.5703125" style="7" bestFit="1" customWidth="1"/>
    <col min="126" max="126" width="11.42578125" style="7" bestFit="1" customWidth="1"/>
    <col min="127" max="127" width="9.85546875" style="7" bestFit="1" customWidth="1"/>
    <col min="128" max="130" width="9.5703125" style="7" bestFit="1" customWidth="1"/>
    <col min="131" max="131" width="10.140625" style="7" bestFit="1" customWidth="1"/>
    <col min="132" max="133" width="9.5703125" style="7" bestFit="1" customWidth="1"/>
    <col min="134" max="134" width="9.85546875" style="7" bestFit="1" customWidth="1"/>
    <col min="135" max="137" width="9.5703125" style="7" bestFit="1" customWidth="1"/>
    <col min="138" max="138" width="11.42578125" style="7" bestFit="1" customWidth="1"/>
    <col min="139" max="139" width="9.85546875" style="7" bestFit="1" customWidth="1"/>
    <col min="140" max="142" width="9.5703125" style="7" bestFit="1" customWidth="1"/>
    <col min="143" max="143" width="10.140625" style="7" bestFit="1" customWidth="1"/>
    <col min="144" max="144" width="9.5703125" style="7" bestFit="1" customWidth="1"/>
    <col min="145" max="145" width="10.42578125" style="7" bestFit="1" customWidth="1"/>
    <col min="146" max="146" width="9.85546875" style="7" bestFit="1" customWidth="1"/>
    <col min="147" max="148" width="9.5703125" style="7" bestFit="1" customWidth="1"/>
    <col min="149" max="149" width="11.85546875" style="7" bestFit="1" customWidth="1"/>
    <col min="150" max="150" width="11.42578125" style="7" bestFit="1" customWidth="1"/>
    <col min="151" max="151" width="10.28515625" style="7" bestFit="1" customWidth="1"/>
    <col min="152" max="152" width="9.5703125" style="7" bestFit="1" customWidth="1"/>
    <col min="153" max="153" width="10.140625" style="7" bestFit="1" customWidth="1"/>
    <col min="154" max="154" width="9.5703125" style="7" bestFit="1" customWidth="1"/>
    <col min="155" max="155" width="10.42578125" style="7" bestFit="1" customWidth="1"/>
    <col min="156" max="156" width="11.42578125" style="7" bestFit="1" customWidth="1"/>
    <col min="157" max="157" width="9.5703125" style="7" bestFit="1" customWidth="1"/>
    <col min="158" max="158" width="10.28515625" style="7" bestFit="1" customWidth="1"/>
    <col min="159" max="159" width="10.140625" style="7" bestFit="1" customWidth="1"/>
    <col min="160" max="160" width="9.5703125" style="7" bestFit="1" customWidth="1"/>
    <col min="161" max="161" width="10.140625" style="7" bestFit="1" customWidth="1"/>
    <col min="162" max="162" width="11.42578125" style="7" bestFit="1" customWidth="1"/>
    <col min="163" max="164" width="11.140625" style="7" bestFit="1" customWidth="1"/>
    <col min="165" max="196" width="11.5703125" style="7" bestFit="1" customWidth="1"/>
    <col min="197" max="197" width="10.85546875" style="7" bestFit="1" customWidth="1"/>
    <col min="198" max="198" width="11.42578125" style="7" bestFit="1" customWidth="1"/>
    <col min="199" max="204" width="10" style="7" bestFit="1" customWidth="1"/>
    <col min="205" max="209" width="10.85546875" style="7" bestFit="1" customWidth="1"/>
    <col min="210" max="16384" width="11.42578125" style="7"/>
  </cols>
  <sheetData>
    <row r="1" spans="2:221" ht="23.25" customHeight="1" x14ac:dyDescent="0.25">
      <c r="B1" s="9" t="s">
        <v>87</v>
      </c>
      <c r="C1" s="8"/>
    </row>
    <row r="2" spans="2:221" x14ac:dyDescent="0.25">
      <c r="B2" s="190" t="s">
        <v>31</v>
      </c>
      <c r="C2" s="190"/>
    </row>
    <row r="3" spans="2:221" x14ac:dyDescent="0.25">
      <c r="B3" s="150"/>
      <c r="C3" s="150"/>
    </row>
    <row r="4" spans="2:221" ht="23.25" customHeight="1" x14ac:dyDescent="0.25">
      <c r="B4" s="2"/>
      <c r="C4" s="10"/>
    </row>
    <row r="5" spans="2:221" s="150" customFormat="1" ht="27" customHeight="1" x14ac:dyDescent="0.25">
      <c r="C5" s="17"/>
      <c r="D5" s="206" t="s">
        <v>13</v>
      </c>
      <c r="E5" s="207" t="s">
        <v>13</v>
      </c>
      <c r="F5" s="207" t="s">
        <v>13</v>
      </c>
      <c r="G5" s="207" t="s">
        <v>13</v>
      </c>
      <c r="H5" s="207" t="s">
        <v>13</v>
      </c>
      <c r="I5" s="207" t="s">
        <v>13</v>
      </c>
      <c r="J5" s="207" t="s">
        <v>13</v>
      </c>
      <c r="K5" s="207" t="s">
        <v>13</v>
      </c>
      <c r="L5" s="207" t="s">
        <v>13</v>
      </c>
      <c r="M5" s="207" t="s">
        <v>182</v>
      </c>
      <c r="N5" s="207" t="s">
        <v>182</v>
      </c>
      <c r="O5" s="208" t="s">
        <v>182</v>
      </c>
      <c r="P5" s="209" t="s">
        <v>80</v>
      </c>
      <c r="Q5" s="210" t="s">
        <v>80</v>
      </c>
      <c r="R5" s="210" t="s">
        <v>80</v>
      </c>
      <c r="S5" s="210" t="s">
        <v>80</v>
      </c>
      <c r="T5" s="210" t="s">
        <v>80</v>
      </c>
      <c r="U5" s="210" t="s">
        <v>80</v>
      </c>
      <c r="V5" s="210" t="s">
        <v>80</v>
      </c>
      <c r="W5" s="210" t="s">
        <v>80</v>
      </c>
      <c r="X5" s="210" t="s">
        <v>80</v>
      </c>
      <c r="Y5" s="210" t="s">
        <v>80</v>
      </c>
      <c r="Z5" s="210" t="s">
        <v>80</v>
      </c>
      <c r="AA5" s="210" t="s">
        <v>80</v>
      </c>
      <c r="AB5" s="210" t="s">
        <v>80</v>
      </c>
      <c r="AC5" s="210" t="s">
        <v>80</v>
      </c>
      <c r="AD5" s="210" t="s">
        <v>80</v>
      </c>
      <c r="AE5" s="210" t="s">
        <v>80</v>
      </c>
      <c r="AF5" s="210" t="s">
        <v>80</v>
      </c>
      <c r="AG5" s="210" t="s">
        <v>80</v>
      </c>
      <c r="AH5" s="210" t="s">
        <v>80</v>
      </c>
      <c r="AI5" s="210" t="s">
        <v>80</v>
      </c>
      <c r="AJ5" s="210" t="s">
        <v>80</v>
      </c>
      <c r="AK5" s="210" t="s">
        <v>80</v>
      </c>
      <c r="AL5" s="210" t="s">
        <v>80</v>
      </c>
      <c r="AM5" s="210" t="s">
        <v>80</v>
      </c>
      <c r="AN5" s="210" t="s">
        <v>80</v>
      </c>
      <c r="AO5" s="210" t="s">
        <v>80</v>
      </c>
      <c r="AP5" s="210" t="s">
        <v>80</v>
      </c>
      <c r="AQ5" s="210" t="s">
        <v>80</v>
      </c>
      <c r="AR5" s="210" t="s">
        <v>80</v>
      </c>
      <c r="AS5" s="210" t="s">
        <v>80</v>
      </c>
      <c r="AT5" s="210" t="s">
        <v>80</v>
      </c>
      <c r="AU5" s="210" t="s">
        <v>80</v>
      </c>
      <c r="AV5" s="210" t="s">
        <v>80</v>
      </c>
      <c r="AW5" s="210" t="s">
        <v>80</v>
      </c>
      <c r="AX5" s="210" t="s">
        <v>80</v>
      </c>
      <c r="AY5" s="210" t="s">
        <v>80</v>
      </c>
      <c r="AZ5" s="210" t="s">
        <v>80</v>
      </c>
      <c r="BA5" s="210" t="s">
        <v>80</v>
      </c>
      <c r="BB5" s="210" t="s">
        <v>80</v>
      </c>
      <c r="BC5" s="210" t="s">
        <v>80</v>
      </c>
      <c r="BD5" s="210" t="s">
        <v>135</v>
      </c>
      <c r="BE5" s="210" t="s">
        <v>135</v>
      </c>
      <c r="BF5" s="210" t="s">
        <v>135</v>
      </c>
      <c r="BG5" s="210" t="s">
        <v>135</v>
      </c>
      <c r="BH5" s="210" t="s">
        <v>135</v>
      </c>
      <c r="BI5" s="210" t="s">
        <v>135</v>
      </c>
      <c r="BJ5" s="210" t="s">
        <v>135</v>
      </c>
      <c r="BK5" s="210" t="s">
        <v>135</v>
      </c>
      <c r="BL5" s="210" t="s">
        <v>135</v>
      </c>
      <c r="BM5" s="210" t="s">
        <v>135</v>
      </c>
      <c r="BN5" s="211" t="s">
        <v>135</v>
      </c>
      <c r="BO5" s="222" t="s">
        <v>81</v>
      </c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23"/>
      <c r="GI5" s="223"/>
      <c r="GJ5" s="223"/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223"/>
      <c r="HE5" s="223"/>
      <c r="HF5" s="223"/>
      <c r="HG5" s="223"/>
      <c r="HH5" s="223"/>
      <c r="HI5" s="223"/>
      <c r="HJ5" s="223"/>
      <c r="HK5" s="223"/>
      <c r="HL5" s="223"/>
      <c r="HM5" s="223"/>
    </row>
    <row r="6" spans="2:221" s="150" customFormat="1" x14ac:dyDescent="0.25">
      <c r="B6" s="212" t="s">
        <v>30</v>
      </c>
      <c r="C6" s="212" t="s">
        <v>58</v>
      </c>
      <c r="D6" s="213">
        <v>2013</v>
      </c>
      <c r="E6" s="213">
        <v>2014</v>
      </c>
      <c r="F6" s="213">
        <v>2015</v>
      </c>
      <c r="G6" s="213"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13">
        <v>2022</v>
      </c>
      <c r="N6" s="213">
        <v>2023</v>
      </c>
      <c r="O6" s="213">
        <v>2024</v>
      </c>
      <c r="P6" s="15" t="s">
        <v>148</v>
      </c>
      <c r="Q6" s="15" t="s">
        <v>149</v>
      </c>
      <c r="R6" s="15" t="s">
        <v>150</v>
      </c>
      <c r="S6" s="15" t="s">
        <v>151</v>
      </c>
      <c r="T6" s="15" t="s">
        <v>152</v>
      </c>
      <c r="U6" s="15" t="s">
        <v>153</v>
      </c>
      <c r="V6" s="15" t="s">
        <v>155</v>
      </c>
      <c r="W6" s="15" t="s">
        <v>156</v>
      </c>
      <c r="X6" s="15" t="s">
        <v>157</v>
      </c>
      <c r="Y6" s="15" t="s">
        <v>158</v>
      </c>
      <c r="Z6" s="15" t="s">
        <v>154</v>
      </c>
      <c r="AA6" s="15" t="s">
        <v>159</v>
      </c>
      <c r="AB6" s="15" t="s">
        <v>160</v>
      </c>
      <c r="AC6" s="15" t="s">
        <v>161</v>
      </c>
      <c r="AD6" s="15" t="s">
        <v>162</v>
      </c>
      <c r="AE6" s="15" t="s">
        <v>163</v>
      </c>
      <c r="AF6" s="15" t="s">
        <v>59</v>
      </c>
      <c r="AG6" s="12" t="s">
        <v>60</v>
      </c>
      <c r="AH6" s="12" t="s">
        <v>61</v>
      </c>
      <c r="AI6" s="12" t="s">
        <v>62</v>
      </c>
      <c r="AJ6" s="12" t="s">
        <v>63</v>
      </c>
      <c r="AK6" s="12" t="s">
        <v>64</v>
      </c>
      <c r="AL6" s="12" t="s">
        <v>65</v>
      </c>
      <c r="AM6" s="12" t="s">
        <v>66</v>
      </c>
      <c r="AN6" s="12" t="s">
        <v>67</v>
      </c>
      <c r="AO6" s="12" t="s">
        <v>68</v>
      </c>
      <c r="AP6" s="12" t="s">
        <v>69</v>
      </c>
      <c r="AQ6" s="12" t="s">
        <v>70</v>
      </c>
      <c r="AR6" s="12" t="s">
        <v>71</v>
      </c>
      <c r="AS6" s="12" t="s">
        <v>72</v>
      </c>
      <c r="AT6" s="12" t="s">
        <v>73</v>
      </c>
      <c r="AU6" s="12" t="s">
        <v>74</v>
      </c>
      <c r="AV6" s="12" t="s">
        <v>129</v>
      </c>
      <c r="AW6" s="12" t="s">
        <v>131</v>
      </c>
      <c r="AX6" s="12" t="s">
        <v>132</v>
      </c>
      <c r="AY6" s="12" t="s">
        <v>133</v>
      </c>
      <c r="AZ6" s="12" t="s">
        <v>130</v>
      </c>
      <c r="BA6" s="12" t="s">
        <v>164</v>
      </c>
      <c r="BB6" s="12" t="s">
        <v>171</v>
      </c>
      <c r="BC6" s="12" t="s">
        <v>183</v>
      </c>
      <c r="BD6" s="12" t="s">
        <v>205</v>
      </c>
      <c r="BE6" s="12" t="s">
        <v>240</v>
      </c>
      <c r="BF6" s="12" t="s">
        <v>239</v>
      </c>
      <c r="BG6" s="12" t="s">
        <v>204</v>
      </c>
      <c r="BH6" s="12" t="s">
        <v>274</v>
      </c>
      <c r="BI6" s="12" t="s">
        <v>275</v>
      </c>
      <c r="BJ6" s="12" t="s">
        <v>276</v>
      </c>
      <c r="BK6" s="12" t="s">
        <v>283</v>
      </c>
      <c r="BL6" s="12" t="s">
        <v>284</v>
      </c>
      <c r="BM6" s="12" t="s">
        <v>285</v>
      </c>
      <c r="BN6" s="12" t="s">
        <v>286</v>
      </c>
      <c r="BO6" s="14">
        <v>41275</v>
      </c>
      <c r="BP6" s="14">
        <v>41306</v>
      </c>
      <c r="BQ6" s="14">
        <v>41334</v>
      </c>
      <c r="BR6" s="14">
        <v>41365</v>
      </c>
      <c r="BS6" s="14">
        <v>41395</v>
      </c>
      <c r="BT6" s="14">
        <v>41426</v>
      </c>
      <c r="BU6" s="14">
        <v>41456</v>
      </c>
      <c r="BV6" s="14">
        <v>41487</v>
      </c>
      <c r="BW6" s="14">
        <v>41518</v>
      </c>
      <c r="BX6" s="14">
        <v>41548</v>
      </c>
      <c r="BY6" s="14">
        <v>41579</v>
      </c>
      <c r="BZ6" s="14">
        <v>41609</v>
      </c>
      <c r="CA6" s="14">
        <v>41640</v>
      </c>
      <c r="CB6" s="14">
        <v>41671</v>
      </c>
      <c r="CC6" s="14">
        <v>41699</v>
      </c>
      <c r="CD6" s="14">
        <v>41730</v>
      </c>
      <c r="CE6" s="14">
        <v>41760</v>
      </c>
      <c r="CF6" s="14">
        <v>41791</v>
      </c>
      <c r="CG6" s="14">
        <v>41821</v>
      </c>
      <c r="CH6" s="14">
        <v>41852</v>
      </c>
      <c r="CI6" s="14">
        <v>41883</v>
      </c>
      <c r="CJ6" s="14">
        <v>41913</v>
      </c>
      <c r="CK6" s="14">
        <v>41944</v>
      </c>
      <c r="CL6" s="14">
        <v>41974</v>
      </c>
      <c r="CM6" s="14">
        <v>42005</v>
      </c>
      <c r="CN6" s="14">
        <v>42036</v>
      </c>
      <c r="CO6" s="14">
        <v>42064</v>
      </c>
      <c r="CP6" s="14">
        <v>42095</v>
      </c>
      <c r="CQ6" s="14">
        <v>42125</v>
      </c>
      <c r="CR6" s="14">
        <v>42156</v>
      </c>
      <c r="CS6" s="14">
        <v>42186</v>
      </c>
      <c r="CT6" s="14">
        <v>42217</v>
      </c>
      <c r="CU6" s="14">
        <v>42248</v>
      </c>
      <c r="CV6" s="14">
        <v>42278</v>
      </c>
      <c r="CW6" s="14">
        <v>42309</v>
      </c>
      <c r="CX6" s="14">
        <v>42339</v>
      </c>
      <c r="CY6" s="14">
        <v>42370</v>
      </c>
      <c r="CZ6" s="14">
        <v>42401</v>
      </c>
      <c r="DA6" s="14">
        <v>42430</v>
      </c>
      <c r="DB6" s="14">
        <v>42461</v>
      </c>
      <c r="DC6" s="14">
        <v>42491</v>
      </c>
      <c r="DD6" s="14">
        <v>42522</v>
      </c>
      <c r="DE6" s="14">
        <v>42552</v>
      </c>
      <c r="DF6" s="14">
        <v>42583</v>
      </c>
      <c r="DG6" s="14">
        <v>42614</v>
      </c>
      <c r="DH6" s="14">
        <v>42644</v>
      </c>
      <c r="DI6" s="14">
        <v>42675</v>
      </c>
      <c r="DJ6" s="14">
        <v>42705</v>
      </c>
      <c r="DK6" s="14">
        <v>42736</v>
      </c>
      <c r="DL6" s="13">
        <v>42767</v>
      </c>
      <c r="DM6" s="13">
        <v>42795</v>
      </c>
      <c r="DN6" s="13">
        <v>42826</v>
      </c>
      <c r="DO6" s="13">
        <v>42856</v>
      </c>
      <c r="DP6" s="13">
        <v>42887</v>
      </c>
      <c r="DQ6" s="13">
        <v>42917</v>
      </c>
      <c r="DR6" s="13">
        <v>42948</v>
      </c>
      <c r="DS6" s="13">
        <v>42979</v>
      </c>
      <c r="DT6" s="13">
        <v>43009</v>
      </c>
      <c r="DU6" s="13">
        <v>43040</v>
      </c>
      <c r="DV6" s="13">
        <v>43070</v>
      </c>
      <c r="DW6" s="13">
        <v>43101</v>
      </c>
      <c r="DX6" s="13">
        <v>43132</v>
      </c>
      <c r="DY6" s="13">
        <v>43160</v>
      </c>
      <c r="DZ6" s="13">
        <v>43191</v>
      </c>
      <c r="EA6" s="13">
        <v>43221</v>
      </c>
      <c r="EB6" s="13">
        <v>43252</v>
      </c>
      <c r="EC6" s="13">
        <v>43282</v>
      </c>
      <c r="ED6" s="13">
        <v>43313</v>
      </c>
      <c r="EE6" s="13">
        <v>43344</v>
      </c>
      <c r="EF6" s="13">
        <v>43374</v>
      </c>
      <c r="EG6" s="13">
        <v>43405</v>
      </c>
      <c r="EH6" s="13">
        <v>43435</v>
      </c>
      <c r="EI6" s="13">
        <v>43466</v>
      </c>
      <c r="EJ6" s="13">
        <v>43497</v>
      </c>
      <c r="EK6" s="13">
        <v>43525</v>
      </c>
      <c r="EL6" s="13">
        <v>43556</v>
      </c>
      <c r="EM6" s="13">
        <v>43586</v>
      </c>
      <c r="EN6" s="13">
        <v>43617</v>
      </c>
      <c r="EO6" s="13">
        <v>43647</v>
      </c>
      <c r="EP6" s="13">
        <v>43678</v>
      </c>
      <c r="EQ6" s="13">
        <v>43709</v>
      </c>
      <c r="ER6" s="13">
        <v>43739</v>
      </c>
      <c r="ES6" s="13">
        <v>43770</v>
      </c>
      <c r="ET6" s="13">
        <v>43800</v>
      </c>
      <c r="EU6" s="13">
        <v>43831</v>
      </c>
      <c r="EV6" s="13">
        <v>43862</v>
      </c>
      <c r="EW6" s="13">
        <v>43891</v>
      </c>
      <c r="EX6" s="13">
        <v>43922</v>
      </c>
      <c r="EY6" s="13">
        <v>43952</v>
      </c>
      <c r="EZ6" s="13">
        <v>43983</v>
      </c>
      <c r="FA6" s="13">
        <v>44013</v>
      </c>
      <c r="FB6" s="13">
        <v>44044</v>
      </c>
      <c r="FC6" s="13">
        <v>44075</v>
      </c>
      <c r="FD6" s="13">
        <v>44105</v>
      </c>
      <c r="FE6" s="13">
        <v>44136</v>
      </c>
      <c r="FF6" s="13">
        <v>44166</v>
      </c>
      <c r="FG6" s="13">
        <v>44197</v>
      </c>
      <c r="FH6" s="13">
        <v>44228</v>
      </c>
      <c r="FI6" s="13">
        <v>44256</v>
      </c>
      <c r="FJ6" s="13">
        <v>44287</v>
      </c>
      <c r="FK6" s="13">
        <v>44317</v>
      </c>
      <c r="FL6" s="13">
        <v>44348</v>
      </c>
      <c r="FM6" s="13">
        <v>44378</v>
      </c>
      <c r="FN6" s="13">
        <v>44409</v>
      </c>
      <c r="FO6" s="13">
        <v>44440</v>
      </c>
      <c r="FP6" s="13">
        <v>44470</v>
      </c>
      <c r="FQ6" s="13">
        <v>44501</v>
      </c>
      <c r="FR6" s="13">
        <v>44531</v>
      </c>
      <c r="FS6" s="13">
        <v>44562</v>
      </c>
      <c r="FT6" s="13">
        <v>44593</v>
      </c>
      <c r="FU6" s="13">
        <v>44621</v>
      </c>
      <c r="FV6" s="13">
        <v>44652</v>
      </c>
      <c r="FW6" s="13">
        <v>44682</v>
      </c>
      <c r="FX6" s="13">
        <v>44713</v>
      </c>
      <c r="FY6" s="13">
        <v>44743</v>
      </c>
      <c r="FZ6" s="13">
        <v>44774</v>
      </c>
      <c r="GA6" s="13">
        <v>44805</v>
      </c>
      <c r="GB6" s="13">
        <v>44835</v>
      </c>
      <c r="GC6" s="13">
        <v>44866</v>
      </c>
      <c r="GD6" s="13">
        <v>44896</v>
      </c>
      <c r="GE6" s="13">
        <v>44927</v>
      </c>
      <c r="GF6" s="13">
        <v>44958</v>
      </c>
      <c r="GG6" s="13">
        <v>44986</v>
      </c>
      <c r="GH6" s="13">
        <v>45017</v>
      </c>
      <c r="GI6" s="13">
        <v>45047</v>
      </c>
      <c r="GJ6" s="13">
        <v>45078</v>
      </c>
      <c r="GK6" s="13">
        <v>45108</v>
      </c>
      <c r="GL6" s="13">
        <v>45139</v>
      </c>
      <c r="GM6" s="13">
        <v>45170</v>
      </c>
      <c r="GN6" s="13">
        <v>45200</v>
      </c>
      <c r="GO6" s="13">
        <v>45231</v>
      </c>
      <c r="GP6" s="13">
        <v>45261</v>
      </c>
      <c r="GQ6" s="13">
        <v>45292</v>
      </c>
      <c r="GR6" s="13">
        <v>45323</v>
      </c>
      <c r="GS6" s="13">
        <v>45352</v>
      </c>
      <c r="GT6" s="13">
        <v>45383</v>
      </c>
      <c r="GU6" s="13">
        <v>45413</v>
      </c>
      <c r="GV6" s="13">
        <v>45444</v>
      </c>
      <c r="GW6" s="13">
        <v>45474</v>
      </c>
      <c r="GX6" s="13">
        <v>45505</v>
      </c>
      <c r="GY6" s="13">
        <v>45536</v>
      </c>
      <c r="GZ6" s="13">
        <v>45566</v>
      </c>
      <c r="HA6" s="13">
        <v>45597</v>
      </c>
      <c r="HB6" s="13">
        <v>45627</v>
      </c>
      <c r="HC6" s="13">
        <v>45658</v>
      </c>
      <c r="HD6" s="13">
        <v>45689</v>
      </c>
      <c r="HE6" s="13">
        <v>45717</v>
      </c>
      <c r="HF6" s="13">
        <v>45748</v>
      </c>
      <c r="HG6" s="13">
        <v>45778</v>
      </c>
      <c r="HH6" s="13">
        <v>45809</v>
      </c>
      <c r="HI6" s="13">
        <v>45839</v>
      </c>
      <c r="HJ6" s="13">
        <v>45870</v>
      </c>
      <c r="HK6" s="13">
        <v>45901</v>
      </c>
      <c r="HL6" s="13">
        <v>45931</v>
      </c>
      <c r="HM6" s="13">
        <v>45962</v>
      </c>
    </row>
    <row r="7" spans="2:221" s="20" customFormat="1" x14ac:dyDescent="0.25">
      <c r="B7" s="224">
        <v>1</v>
      </c>
      <c r="C7" s="225" t="s">
        <v>0</v>
      </c>
      <c r="D7" s="226">
        <v>37299.654429025701</v>
      </c>
      <c r="E7" s="226">
        <v>38900.043304949344</v>
      </c>
      <c r="F7" s="226">
        <v>36192.221661474061</v>
      </c>
      <c r="G7" s="226">
        <v>33069.93209274151</v>
      </c>
      <c r="H7" s="226">
        <v>36289.968865302435</v>
      </c>
      <c r="I7" s="226">
        <v>41001.145932296073</v>
      </c>
      <c r="J7" s="226">
        <v>39057.517733924993</v>
      </c>
      <c r="K7" s="226">
        <v>31530.657848093386</v>
      </c>
      <c r="L7" s="226">
        <v>38462.404024666204</v>
      </c>
      <c r="M7" s="226">
        <v>45199.315634313039</v>
      </c>
      <c r="N7" s="226">
        <v>43609.802298105031</v>
      </c>
      <c r="O7" s="226">
        <v>46177.082591631108</v>
      </c>
      <c r="P7" s="226">
        <v>8815.118532305798</v>
      </c>
      <c r="Q7" s="226">
        <v>9654.8602307517431</v>
      </c>
      <c r="R7" s="226">
        <v>9316.0289838524313</v>
      </c>
      <c r="S7" s="226">
        <v>9513.6466821157301</v>
      </c>
      <c r="T7" s="226">
        <v>9459.0459061451238</v>
      </c>
      <c r="U7" s="226">
        <v>10484.148533367657</v>
      </c>
      <c r="V7" s="226">
        <v>9263.8502744952402</v>
      </c>
      <c r="W7" s="226">
        <v>9692.998590941319</v>
      </c>
      <c r="X7" s="226">
        <v>8983.3969096793589</v>
      </c>
      <c r="Y7" s="226">
        <v>10026.374157651902</v>
      </c>
      <c r="Z7" s="226">
        <v>9283.4267844554306</v>
      </c>
      <c r="AA7" s="226">
        <v>7899.0238096873654</v>
      </c>
      <c r="AB7" s="226">
        <v>7711.2325603240188</v>
      </c>
      <c r="AC7" s="226">
        <v>8255.9119471706526</v>
      </c>
      <c r="AD7" s="226">
        <v>8317.3043026194246</v>
      </c>
      <c r="AE7" s="226">
        <v>8785.4832826274123</v>
      </c>
      <c r="AF7" s="226">
        <v>8739.9400590464957</v>
      </c>
      <c r="AG7" s="226">
        <v>9203.8320873550838</v>
      </c>
      <c r="AH7" s="226">
        <v>9000.4365772180026</v>
      </c>
      <c r="AI7" s="226">
        <v>9345.7601416828511</v>
      </c>
      <c r="AJ7" s="226">
        <v>9452.2730139286869</v>
      </c>
      <c r="AK7" s="226">
        <v>10529.814231605818</v>
      </c>
      <c r="AL7" s="226">
        <v>10166.70846054506</v>
      </c>
      <c r="AM7" s="226">
        <v>10852.350226216508</v>
      </c>
      <c r="AN7" s="226">
        <v>9487.2671979255774</v>
      </c>
      <c r="AO7" s="226">
        <v>10609.719377555677</v>
      </c>
      <c r="AP7" s="226">
        <v>9850.4614574998322</v>
      </c>
      <c r="AQ7" s="226">
        <v>9110.0697009439045</v>
      </c>
      <c r="AR7" s="226">
        <v>9742.0753266761749</v>
      </c>
      <c r="AS7" s="226">
        <v>6224.9715354833506</v>
      </c>
      <c r="AT7" s="226">
        <v>7653.5111021662633</v>
      </c>
      <c r="AU7" s="226">
        <v>7910.0998837675952</v>
      </c>
      <c r="AV7" s="226">
        <v>8781.2107929115537</v>
      </c>
      <c r="AW7" s="226">
        <v>9600.3857555526138</v>
      </c>
      <c r="AX7" s="226">
        <v>9945.1267775673296</v>
      </c>
      <c r="AY7" s="226">
        <v>10135.680698634711</v>
      </c>
      <c r="AZ7" s="226">
        <v>10516.096337339724</v>
      </c>
      <c r="BA7" s="226">
        <v>11699.203196297585</v>
      </c>
      <c r="BB7" s="226">
        <v>11706.166211373871</v>
      </c>
      <c r="BC7" s="226">
        <v>11277.849889301857</v>
      </c>
      <c r="BD7" s="226">
        <v>10918.906809768014</v>
      </c>
      <c r="BE7" s="226">
        <v>11471.937704132382</v>
      </c>
      <c r="BF7" s="226">
        <v>10341.320178445279</v>
      </c>
      <c r="BG7" s="226">
        <v>10877.637605759364</v>
      </c>
      <c r="BH7" s="226">
        <v>11407.871659237158</v>
      </c>
      <c r="BI7" s="226">
        <v>12418.553476651923</v>
      </c>
      <c r="BJ7" s="226">
        <v>11467.724617136346</v>
      </c>
      <c r="BK7" s="226">
        <v>10882.932838605684</v>
      </c>
      <c r="BL7" s="226">
        <v>11727.974768707401</v>
      </c>
      <c r="BM7" s="226">
        <v>11800.36559323146</v>
      </c>
      <c r="BN7" s="226">
        <v>11180.837863312088</v>
      </c>
      <c r="BO7" s="226">
        <f t="shared" ref="BO7:DJ7" si="0">+BO9+BO13</f>
        <v>3416.9699287550548</v>
      </c>
      <c r="BP7" s="226">
        <f t="shared" si="0"/>
        <v>2415.4839401655968</v>
      </c>
      <c r="BQ7" s="226">
        <f t="shared" si="0"/>
        <v>2982.6646633851469</v>
      </c>
      <c r="BR7" s="226">
        <f t="shared" si="0"/>
        <v>3850.5194754588338</v>
      </c>
      <c r="BS7" s="226">
        <f t="shared" si="0"/>
        <v>3212.2267888881447</v>
      </c>
      <c r="BT7" s="226">
        <f t="shared" si="0"/>
        <v>2592.1139664047632</v>
      </c>
      <c r="BU7" s="226">
        <f t="shared" si="0"/>
        <v>3427.8590390580589</v>
      </c>
      <c r="BV7" s="226">
        <f t="shared" si="0"/>
        <v>2986.9602003353189</v>
      </c>
      <c r="BW7" s="226">
        <f t="shared" si="0"/>
        <v>2901.2097444590531</v>
      </c>
      <c r="BX7" s="226">
        <f t="shared" si="0"/>
        <v>3314.7736586023129</v>
      </c>
      <c r="BY7" s="226">
        <f t="shared" si="0"/>
        <v>2976.2441608998938</v>
      </c>
      <c r="BZ7" s="226">
        <f t="shared" si="0"/>
        <v>3222.6288626135224</v>
      </c>
      <c r="CA7" s="226">
        <f t="shared" si="0"/>
        <v>3563.986573094473</v>
      </c>
      <c r="CB7" s="226">
        <f t="shared" si="0"/>
        <v>2694.4148290667936</v>
      </c>
      <c r="CC7" s="226">
        <f t="shared" si="0"/>
        <v>3200.6445039838577</v>
      </c>
      <c r="CD7" s="226">
        <f t="shared" si="0"/>
        <v>3858.2544981618457</v>
      </c>
      <c r="CE7" s="226">
        <f t="shared" si="0"/>
        <v>3192.4459912787079</v>
      </c>
      <c r="CF7" s="226">
        <f t="shared" si="0"/>
        <v>3433.4480439271028</v>
      </c>
      <c r="CG7" s="226">
        <f t="shared" si="0"/>
        <v>3141.39772738993</v>
      </c>
      <c r="CH7" s="226">
        <f t="shared" si="0"/>
        <v>2983.8408410416414</v>
      </c>
      <c r="CI7" s="226">
        <f t="shared" si="0"/>
        <v>3138.6117060636684</v>
      </c>
      <c r="CJ7" s="226">
        <f t="shared" si="0"/>
        <v>3298.2405578869621</v>
      </c>
      <c r="CK7" s="226">
        <f t="shared" si="0"/>
        <v>3284.2536839731829</v>
      </c>
      <c r="CL7" s="226">
        <f t="shared" si="0"/>
        <v>3110.5043490811731</v>
      </c>
      <c r="CM7" s="226">
        <f t="shared" si="0"/>
        <v>2986.0893065998257</v>
      </c>
      <c r="CN7" s="226">
        <f t="shared" si="0"/>
        <v>3003.4128979052575</v>
      </c>
      <c r="CO7" s="226">
        <f t="shared" si="0"/>
        <v>2993.8947051742753</v>
      </c>
      <c r="CP7" s="226">
        <f t="shared" si="0"/>
        <v>3652.1693602798714</v>
      </c>
      <c r="CQ7" s="226">
        <f t="shared" si="0"/>
        <v>3121.4000453995041</v>
      </c>
      <c r="CR7" s="226">
        <f t="shared" si="0"/>
        <v>3252.8047519725274</v>
      </c>
      <c r="CS7" s="226">
        <f t="shared" si="0"/>
        <v>3883.2965090484067</v>
      </c>
      <c r="CT7" s="226">
        <f t="shared" si="0"/>
        <v>2659.6210788566204</v>
      </c>
      <c r="CU7" s="226">
        <f t="shared" si="0"/>
        <v>2740.5091965504034</v>
      </c>
      <c r="CV7" s="226">
        <f t="shared" si="0"/>
        <v>2665.007917064001</v>
      </c>
      <c r="CW7" s="226">
        <f t="shared" si="0"/>
        <v>2582.5038744959897</v>
      </c>
      <c r="CX7" s="226">
        <f t="shared" si="0"/>
        <v>2651.5120181273742</v>
      </c>
      <c r="CY7" s="226">
        <f t="shared" si="0"/>
        <v>2756.031248665156</v>
      </c>
      <c r="CZ7" s="226">
        <f t="shared" si="0"/>
        <v>2331.0529814701476</v>
      </c>
      <c r="DA7" s="226">
        <f t="shared" si="0"/>
        <v>2624.1483301887147</v>
      </c>
      <c r="DB7" s="226">
        <f t="shared" si="0"/>
        <v>3085.9667668942125</v>
      </c>
      <c r="DC7" s="226">
        <f t="shared" si="0"/>
        <v>2448.0926086696918</v>
      </c>
      <c r="DD7" s="226">
        <f t="shared" si="0"/>
        <v>2721.8525716067484</v>
      </c>
      <c r="DE7" s="226">
        <f t="shared" si="0"/>
        <v>2679.3483955465454</v>
      </c>
      <c r="DF7" s="226">
        <f t="shared" si="0"/>
        <v>2912.2449674040722</v>
      </c>
      <c r="DG7" s="226">
        <f t="shared" si="0"/>
        <v>2725.7109396688065</v>
      </c>
      <c r="DH7" s="226">
        <f t="shared" si="0"/>
        <v>2722.7075669181686</v>
      </c>
      <c r="DI7" s="226">
        <f t="shared" si="0"/>
        <v>2472.7136756035911</v>
      </c>
      <c r="DJ7" s="226">
        <f t="shared" si="0"/>
        <v>3590.0620401056526</v>
      </c>
      <c r="DK7" s="226">
        <f t="shared" ref="DK7:DN7" si="1">+DK9+DK13</f>
        <v>3084.2604203847677</v>
      </c>
      <c r="DL7" s="226">
        <f t="shared" si="1"/>
        <v>2488.2537243251045</v>
      </c>
      <c r="DM7" s="226">
        <f t="shared" si="1"/>
        <v>3167.4259143366226</v>
      </c>
      <c r="DN7" s="226">
        <f t="shared" si="1"/>
        <v>3436.5691951675617</v>
      </c>
      <c r="DO7" s="226">
        <f t="shared" ref="DO7:ET7" si="2">+DO9+DO13</f>
        <v>2976.6227587924955</v>
      </c>
      <c r="DP7" s="226">
        <f t="shared" si="2"/>
        <v>2790.6401333950262</v>
      </c>
      <c r="DQ7" s="226">
        <f t="shared" si="2"/>
        <v>3065.5765660511079</v>
      </c>
      <c r="DR7" s="226">
        <f t="shared" si="2"/>
        <v>2668.0757963115757</v>
      </c>
      <c r="DS7" s="226">
        <f t="shared" si="2"/>
        <v>3266.7842148553191</v>
      </c>
      <c r="DT7" s="226">
        <f t="shared" si="2"/>
        <v>2772.4062572825301</v>
      </c>
      <c r="DU7" s="226">
        <f t="shared" si="2"/>
        <v>2941.2152260805442</v>
      </c>
      <c r="DV7" s="226">
        <f t="shared" si="2"/>
        <v>3632.1386583197755</v>
      </c>
      <c r="DW7" s="226">
        <f t="shared" si="2"/>
        <v>3167.4999056017436</v>
      </c>
      <c r="DX7" s="226">
        <f t="shared" si="2"/>
        <v>2777.9678462365305</v>
      </c>
      <c r="DY7" s="226">
        <f t="shared" si="2"/>
        <v>3506.8052620904132</v>
      </c>
      <c r="DZ7" s="226">
        <f t="shared" si="2"/>
        <v>3767.7033627400574</v>
      </c>
      <c r="EA7" s="226">
        <f t="shared" si="2"/>
        <v>3477.1092972604524</v>
      </c>
      <c r="EB7" s="226">
        <f t="shared" si="2"/>
        <v>3285.0015716053094</v>
      </c>
      <c r="EC7" s="226">
        <f t="shared" si="2"/>
        <v>3299.2719854628886</v>
      </c>
      <c r="ED7" s="226">
        <f t="shared" si="2"/>
        <v>3477.0271031417669</v>
      </c>
      <c r="EE7" s="226">
        <f t="shared" si="2"/>
        <v>3390.4093719404054</v>
      </c>
      <c r="EF7" s="226">
        <f t="shared" si="2"/>
        <v>3317.1305549060498</v>
      </c>
      <c r="EG7" s="226">
        <f t="shared" si="2"/>
        <v>3500.84354890144</v>
      </c>
      <c r="EH7" s="226">
        <f t="shared" si="2"/>
        <v>4034.3761224090176</v>
      </c>
      <c r="EI7" s="226">
        <f t="shared" si="2"/>
        <v>3368.7401730920628</v>
      </c>
      <c r="EJ7" s="226">
        <f t="shared" si="2"/>
        <v>2925.83333934439</v>
      </c>
      <c r="EK7" s="226">
        <f t="shared" si="2"/>
        <v>3192.6936854891255</v>
      </c>
      <c r="EL7" s="226">
        <f t="shared" si="2"/>
        <v>3948.6054650262986</v>
      </c>
      <c r="EM7" s="226">
        <f t="shared" si="2"/>
        <v>3681.7063438253363</v>
      </c>
      <c r="EN7" s="226">
        <f t="shared" si="2"/>
        <v>2979.4075687040436</v>
      </c>
      <c r="EO7" s="226">
        <f t="shared" si="2"/>
        <v>3117.2392577661831</v>
      </c>
      <c r="EP7" s="226">
        <f t="shared" si="2"/>
        <v>3325.3681387052347</v>
      </c>
      <c r="EQ7" s="226">
        <f t="shared" si="2"/>
        <v>3407.8540610284144</v>
      </c>
      <c r="ER7" s="226">
        <f t="shared" si="2"/>
        <v>3204.189805849368</v>
      </c>
      <c r="ES7" s="226">
        <f t="shared" si="2"/>
        <v>2555.0694193003878</v>
      </c>
      <c r="ET7" s="226">
        <f t="shared" si="2"/>
        <v>3350.8104757941501</v>
      </c>
      <c r="EU7" s="226">
        <f t="shared" ref="EU7:FE7" si="3">+EU9+EU13</f>
        <v>3381.0827740453246</v>
      </c>
      <c r="EV7" s="226">
        <f t="shared" si="3"/>
        <v>2908.4498558266423</v>
      </c>
      <c r="EW7" s="226">
        <f t="shared" si="3"/>
        <v>3452.5426968042057</v>
      </c>
      <c r="EX7" s="226">
        <f t="shared" si="3"/>
        <v>2489.6687339907039</v>
      </c>
      <c r="EY7" s="226">
        <f t="shared" si="3"/>
        <v>1855.7735736122268</v>
      </c>
      <c r="EZ7" s="226">
        <f t="shared" si="3"/>
        <v>1879.5292278804204</v>
      </c>
      <c r="FA7" s="226">
        <f t="shared" si="3"/>
        <v>2216.561136733535</v>
      </c>
      <c r="FB7" s="226">
        <f t="shared" si="3"/>
        <v>2522.9854611094916</v>
      </c>
      <c r="FC7" s="226">
        <f t="shared" si="3"/>
        <v>2913.9645043232381</v>
      </c>
      <c r="FD7" s="226">
        <f t="shared" si="3"/>
        <v>2500.8261381622674</v>
      </c>
      <c r="FE7" s="226">
        <f t="shared" si="3"/>
        <v>2674.8066514795564</v>
      </c>
      <c r="FF7" s="226">
        <f t="shared" ref="FF7:FS7" si="4">+FF9+FF13</f>
        <v>2734.4670941257727</v>
      </c>
      <c r="FG7" s="226">
        <f t="shared" si="4"/>
        <v>2783.8543391013914</v>
      </c>
      <c r="FH7" s="226">
        <f t="shared" si="4"/>
        <v>2460.0751672213983</v>
      </c>
      <c r="FI7" s="226">
        <f t="shared" si="4"/>
        <v>3537.2812865887649</v>
      </c>
      <c r="FJ7" s="226">
        <f t="shared" si="4"/>
        <v>3399.5990085398184</v>
      </c>
      <c r="FK7" s="226">
        <f t="shared" si="4"/>
        <v>2930.2629514619248</v>
      </c>
      <c r="FL7" s="226">
        <f t="shared" si="4"/>
        <v>3270.5237955508701</v>
      </c>
      <c r="FM7" s="226">
        <f t="shared" si="4"/>
        <v>3103.4194578845554</v>
      </c>
      <c r="FN7" s="226">
        <f t="shared" si="4"/>
        <v>2942.4300159466338</v>
      </c>
      <c r="FO7" s="226">
        <f t="shared" si="4"/>
        <v>3899.2773037361376</v>
      </c>
      <c r="FP7" s="226">
        <f t="shared" si="4"/>
        <v>3361.3826859850788</v>
      </c>
      <c r="FQ7" s="226">
        <f t="shared" si="4"/>
        <v>3502.2480345958688</v>
      </c>
      <c r="FR7" s="226">
        <f t="shared" si="4"/>
        <v>3272.0499780537648</v>
      </c>
      <c r="FS7" s="226">
        <f t="shared" si="4"/>
        <v>3437.7738195728825</v>
      </c>
      <c r="FT7" s="226">
        <f t="shared" ref="FT7:FU7" si="5">+FT9+FT13</f>
        <v>2914.7607955297353</v>
      </c>
      <c r="FU7" s="226">
        <f t="shared" si="5"/>
        <v>4163.5617222371075</v>
      </c>
      <c r="FV7" s="226">
        <f t="shared" ref="FV7:FW7" si="6">+FV9+FV13</f>
        <v>3973.7029656531099</v>
      </c>
      <c r="FW7" s="226">
        <f t="shared" si="6"/>
        <v>4016.4400324392091</v>
      </c>
      <c r="FX7" s="226">
        <f t="shared" ref="FX7" si="7">+FX9+FX13</f>
        <v>3709.0601982052663</v>
      </c>
      <c r="FY7" s="226">
        <f t="shared" ref="FY7" si="8">+FY9+FY13</f>
        <v>3724.6252720586876</v>
      </c>
      <c r="FZ7" s="226">
        <f t="shared" ref="FZ7" si="9">+FZ9+FZ13</f>
        <v>3854.9947988570279</v>
      </c>
      <c r="GA7" s="226">
        <f t="shared" ref="GA7" si="10">+GA9+GA13</f>
        <v>4126.5461404581565</v>
      </c>
      <c r="GB7" s="226">
        <f t="shared" ref="GB7" si="11">+GB9+GB13</f>
        <v>3648.7614456031652</v>
      </c>
      <c r="GC7" s="226">
        <f t="shared" ref="GC7" si="12">+GC9+GC13</f>
        <v>3641.8367565715898</v>
      </c>
      <c r="GD7" s="226">
        <f t="shared" ref="GD7:GE7" si="13">+GD9+GD13</f>
        <v>3987.2516871271023</v>
      </c>
      <c r="GE7" s="226">
        <f t="shared" si="13"/>
        <v>4122.9709665632108</v>
      </c>
      <c r="GF7" s="226">
        <f t="shared" ref="GF7:GG7" si="14">+GF9+GF13</f>
        <v>3017.8861888428983</v>
      </c>
      <c r="GG7" s="226">
        <f t="shared" si="14"/>
        <v>3778.0496543619047</v>
      </c>
      <c r="GH7" s="226">
        <f t="shared" ref="GH7" si="15">+GH9+GH13</f>
        <v>4471.492634498165</v>
      </c>
      <c r="GI7" s="226">
        <f t="shared" ref="GI7:GJ7" si="16">+GI9+GI13</f>
        <v>3738.8967981189494</v>
      </c>
      <c r="GJ7" s="226">
        <f t="shared" si="16"/>
        <v>3261.5482715152689</v>
      </c>
      <c r="GK7" s="226">
        <f t="shared" ref="GK7" si="17">+GK9+GK13</f>
        <v>3339.3768585939547</v>
      </c>
      <c r="GL7" s="226">
        <f t="shared" ref="GL7" si="18">+GL9+GL13</f>
        <v>3507.8697117018396</v>
      </c>
      <c r="GM7" s="226">
        <f t="shared" ref="GM7" si="19">+GM9+GM13</f>
        <v>3494.0736081494842</v>
      </c>
      <c r="GN7" s="226">
        <f t="shared" ref="GN7:GO7" si="20">+GN9+GN13</f>
        <v>3645.5587545586932</v>
      </c>
      <c r="GO7" s="226">
        <f t="shared" si="20"/>
        <v>3597.7445943513576</v>
      </c>
      <c r="GP7" s="226">
        <f t="shared" ref="GP7" si="21">+GP9+GP13</f>
        <v>3634.3342568493131</v>
      </c>
      <c r="GQ7" s="226">
        <f t="shared" ref="GQ7:GR7" si="22">+GQ9+GQ13</f>
        <v>3673.503037642663</v>
      </c>
      <c r="GR7" s="226">
        <f t="shared" si="22"/>
        <v>3840.0455759839988</v>
      </c>
      <c r="GS7" s="226">
        <f t="shared" ref="GS7" si="23">+GS9+GS13</f>
        <v>3894.3230456104966</v>
      </c>
      <c r="GT7" s="226">
        <f t="shared" ref="GT7" si="24">+GT9+GT13</f>
        <v>4472.3753542416471</v>
      </c>
      <c r="GU7" s="226">
        <f t="shared" ref="GU7" si="25">+GU9+GU13</f>
        <v>4216.3214556026196</v>
      </c>
      <c r="GV7" s="226">
        <f t="shared" ref="GV7" si="26">+GV9+GV13</f>
        <v>3729.856666807656</v>
      </c>
      <c r="GW7" s="226">
        <f t="shared" ref="GW7" si="27">+GW9+GW13</f>
        <v>4157.2141844898124</v>
      </c>
      <c r="GX7" s="226">
        <f t="shared" ref="GX7" si="28">+GX9+GX13</f>
        <v>3847.8150924332895</v>
      </c>
      <c r="GY7" s="226">
        <f t="shared" ref="GY7" si="29">+GY9+GY13</f>
        <v>3462.695340213244</v>
      </c>
      <c r="GZ7" s="226">
        <f t="shared" ref="GZ7" si="30">+GZ9+GZ13</f>
        <v>3630.1181578431406</v>
      </c>
      <c r="HA7" s="226">
        <f t="shared" ref="HA7" si="31">+HA9+HA13</f>
        <v>3615.3964893271468</v>
      </c>
      <c r="HB7" s="226">
        <f t="shared" ref="HB7:HC7" si="32">+HB9+HB13</f>
        <v>3637.4181914353976</v>
      </c>
      <c r="HC7" s="226">
        <f t="shared" si="32"/>
        <v>4113.1423104745591</v>
      </c>
      <c r="HD7" s="226">
        <f t="shared" ref="HD7:HE7" si="33">+HD9+HD13</f>
        <v>3429.7415066151007</v>
      </c>
      <c r="HE7" s="226">
        <f t="shared" si="33"/>
        <v>4185.0909516177426</v>
      </c>
      <c r="HF7" s="226">
        <f t="shared" ref="HF7:HG7" si="34">+HF9+HF13</f>
        <v>4251.9700905336558</v>
      </c>
      <c r="HG7" s="226">
        <f t="shared" si="34"/>
        <v>3810.1352616798736</v>
      </c>
      <c r="HH7" s="226">
        <f t="shared" ref="HH7:HI7" si="35">+HH9+HH13</f>
        <v>3738.2602410179297</v>
      </c>
      <c r="HI7" s="226">
        <f t="shared" si="35"/>
        <v>3732.8665879459909</v>
      </c>
      <c r="HJ7" s="226">
        <f t="shared" ref="HJ7:HK7" si="36">+HJ9+HJ13</f>
        <v>3698.8974120635821</v>
      </c>
      <c r="HK7" s="226">
        <f t="shared" si="36"/>
        <v>3749.0738633025148</v>
      </c>
      <c r="HL7" s="226">
        <f t="shared" ref="HL7:HM7" si="37">+HL9+HL13</f>
        <v>3984.2054050477846</v>
      </c>
      <c r="HM7" s="226">
        <f t="shared" si="37"/>
        <v>3554.6535004951525</v>
      </c>
    </row>
    <row r="8" spans="2:221" x14ac:dyDescent="0.25">
      <c r="B8" s="227"/>
      <c r="C8" s="228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229"/>
      <c r="FE8" s="229"/>
      <c r="FF8" s="229"/>
      <c r="FG8" s="229"/>
      <c r="FH8" s="229"/>
      <c r="FI8" s="229"/>
      <c r="FJ8" s="229"/>
      <c r="FK8" s="229"/>
      <c r="FL8" s="229"/>
      <c r="FM8" s="229"/>
      <c r="FN8" s="229"/>
      <c r="FO8" s="229"/>
      <c r="FP8" s="229"/>
      <c r="FQ8" s="229"/>
      <c r="FR8" s="229"/>
      <c r="FS8" s="229"/>
      <c r="FT8" s="229"/>
      <c r="FU8" s="229"/>
      <c r="FV8" s="229"/>
      <c r="FW8" s="229"/>
      <c r="FX8" s="229"/>
      <c r="FY8" s="229"/>
      <c r="FZ8" s="229"/>
      <c r="GA8" s="229"/>
      <c r="GB8" s="229"/>
      <c r="GC8" s="229"/>
      <c r="GD8" s="229"/>
      <c r="GE8" s="229"/>
      <c r="GF8" s="229"/>
      <c r="GG8" s="229"/>
      <c r="GH8" s="229"/>
      <c r="GI8" s="229"/>
      <c r="GJ8" s="229"/>
      <c r="GK8" s="229"/>
      <c r="GL8" s="229"/>
      <c r="GM8" s="229"/>
      <c r="GN8" s="229"/>
      <c r="GO8" s="229"/>
      <c r="GP8" s="229"/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29"/>
      <c r="HL8" s="229"/>
      <c r="HM8" s="229"/>
    </row>
    <row r="9" spans="2:221" x14ac:dyDescent="0.25">
      <c r="B9" s="230">
        <v>11</v>
      </c>
      <c r="C9" s="231" t="s">
        <v>1</v>
      </c>
      <c r="D9" s="232">
        <v>14386.14059533635</v>
      </c>
      <c r="E9" s="232">
        <v>13976.501800956157</v>
      </c>
      <c r="F9" s="232">
        <v>8627.9315048738717</v>
      </c>
      <c r="G9" s="232">
        <v>7336.7225041812717</v>
      </c>
      <c r="H9" s="232">
        <v>9661.8274401771487</v>
      </c>
      <c r="I9" s="232">
        <v>12825.022575907889</v>
      </c>
      <c r="J9" s="232">
        <v>12251.554184614917</v>
      </c>
      <c r="K9" s="232">
        <v>7921.5293939084513</v>
      </c>
      <c r="L9" s="232">
        <v>13106.38717743184</v>
      </c>
      <c r="M9" s="232">
        <v>16853.80594619202</v>
      </c>
      <c r="N9" s="232">
        <v>14509.99137335167</v>
      </c>
      <c r="O9" s="232">
        <v>14847.268565046426</v>
      </c>
      <c r="P9" s="232">
        <v>3442.5151879626669</v>
      </c>
      <c r="Q9" s="232">
        <v>3357.0174841054618</v>
      </c>
      <c r="R9" s="232">
        <v>3695.7632841654954</v>
      </c>
      <c r="S9" s="232">
        <v>3890.8446391027273</v>
      </c>
      <c r="T9" s="232">
        <v>3629.0447528747059</v>
      </c>
      <c r="U9" s="232">
        <v>3816.0941010408023</v>
      </c>
      <c r="V9" s="232">
        <v>3205.3395533841795</v>
      </c>
      <c r="W9" s="232">
        <v>3326.0233936564678</v>
      </c>
      <c r="X9" s="232">
        <v>2114.0027733914185</v>
      </c>
      <c r="Y9" s="232">
        <v>2491.3065102120258</v>
      </c>
      <c r="Z9" s="232">
        <v>2198.5497755445131</v>
      </c>
      <c r="AA9" s="232">
        <v>1824.0724457259143</v>
      </c>
      <c r="AB9" s="232">
        <v>1453.5798747413683</v>
      </c>
      <c r="AC9" s="232">
        <v>1748.7335039497352</v>
      </c>
      <c r="AD9" s="232">
        <v>1973.0724594016042</v>
      </c>
      <c r="AE9" s="232">
        <v>2161.3366660885645</v>
      </c>
      <c r="AF9" s="232">
        <v>2308.1093838712</v>
      </c>
      <c r="AG9" s="232">
        <v>2219.4239024525032</v>
      </c>
      <c r="AH9" s="232">
        <v>2291.3045304781763</v>
      </c>
      <c r="AI9" s="232">
        <v>2842.9896233752679</v>
      </c>
      <c r="AJ9" s="232">
        <v>2834.4895275707449</v>
      </c>
      <c r="AK9" s="232">
        <v>3074.0987110044471</v>
      </c>
      <c r="AL9" s="232">
        <v>3488.1519320553275</v>
      </c>
      <c r="AM9" s="232">
        <v>3428.2824052773685</v>
      </c>
      <c r="AN9" s="232">
        <v>2866.5050600578943</v>
      </c>
      <c r="AO9" s="232">
        <v>3164.8242251459692</v>
      </c>
      <c r="AP9" s="232">
        <v>3348.7601515126316</v>
      </c>
      <c r="AQ9" s="232">
        <v>2871.4647478984207</v>
      </c>
      <c r="AR9" s="232">
        <v>2749.1028287778954</v>
      </c>
      <c r="AS9" s="232">
        <v>990.34233033263172</v>
      </c>
      <c r="AT9" s="232">
        <v>1824.2908517510527</v>
      </c>
      <c r="AU9" s="232">
        <v>2357.793383046871</v>
      </c>
      <c r="AV9" s="232">
        <v>2593.4083375315786</v>
      </c>
      <c r="AW9" s="232">
        <v>3247.5674453126317</v>
      </c>
      <c r="AX9" s="232">
        <v>3807.1219044221052</v>
      </c>
      <c r="AY9" s="232">
        <v>3458.2894901655263</v>
      </c>
      <c r="AZ9" s="232">
        <v>3529.5849559247367</v>
      </c>
      <c r="BA9" s="232">
        <v>4356.8527448015793</v>
      </c>
      <c r="BB9" s="232">
        <v>4734.8263541088636</v>
      </c>
      <c r="BC9" s="232">
        <v>4232.5418913568428</v>
      </c>
      <c r="BD9" s="232">
        <v>3468.7669874158423</v>
      </c>
      <c r="BE9" s="232">
        <v>3384.1685839973684</v>
      </c>
      <c r="BF9" s="232">
        <v>3693.5596430852629</v>
      </c>
      <c r="BG9" s="232">
        <v>3963.4961588531964</v>
      </c>
      <c r="BH9" s="232">
        <v>3466.3813688331579</v>
      </c>
      <c r="BI9" s="232">
        <v>3929.7106293106358</v>
      </c>
      <c r="BJ9" s="232">
        <v>3696.0893087378945</v>
      </c>
      <c r="BK9" s="232">
        <v>3755.0872581647372</v>
      </c>
      <c r="BL9" s="232">
        <v>3340.4361308421053</v>
      </c>
      <c r="BM9" s="232">
        <v>3310.0572000657889</v>
      </c>
      <c r="BN9" s="232">
        <v>3254.2931778036836</v>
      </c>
      <c r="BO9" s="232">
        <f t="shared" ref="BO9:DJ9" si="38">BO10+BO11</f>
        <v>1409.2527623881742</v>
      </c>
      <c r="BP9" s="232">
        <f t="shared" si="38"/>
        <v>912.04627728075661</v>
      </c>
      <c r="BQ9" s="232">
        <f t="shared" si="38"/>
        <v>1121.2161482937358</v>
      </c>
      <c r="BR9" s="232">
        <f t="shared" si="38"/>
        <v>1296.4831439276429</v>
      </c>
      <c r="BS9" s="232">
        <f t="shared" si="38"/>
        <v>1243.6717548996626</v>
      </c>
      <c r="BT9" s="232">
        <f t="shared" si="38"/>
        <v>816.86258527815664</v>
      </c>
      <c r="BU9" s="232">
        <f t="shared" si="38"/>
        <v>1472.889338055912</v>
      </c>
      <c r="BV9" s="232">
        <f t="shared" si="38"/>
        <v>1192.8579669584078</v>
      </c>
      <c r="BW9" s="232">
        <f t="shared" si="38"/>
        <v>1030.0159791511755</v>
      </c>
      <c r="BX9" s="232">
        <f t="shared" si="38"/>
        <v>1396.6059349781244</v>
      </c>
      <c r="BY9" s="232">
        <f t="shared" si="38"/>
        <v>1131.196892660183</v>
      </c>
      <c r="BZ9" s="232">
        <f t="shared" si="38"/>
        <v>1363.0418114644199</v>
      </c>
      <c r="CA9" s="232">
        <f t="shared" si="38"/>
        <v>1458.89859413104</v>
      </c>
      <c r="CB9" s="232">
        <f t="shared" si="38"/>
        <v>904.83861734133575</v>
      </c>
      <c r="CC9" s="232">
        <f t="shared" si="38"/>
        <v>1265.3075414023301</v>
      </c>
      <c r="CD9" s="232">
        <f t="shared" si="38"/>
        <v>1268.9710705486411</v>
      </c>
      <c r="CE9" s="232">
        <f t="shared" si="38"/>
        <v>1153.3469920198727</v>
      </c>
      <c r="CF9" s="232">
        <f t="shared" si="38"/>
        <v>1393.776038472289</v>
      </c>
      <c r="CG9" s="232">
        <f t="shared" si="38"/>
        <v>990.38154565027594</v>
      </c>
      <c r="CH9" s="232">
        <f t="shared" si="38"/>
        <v>1005.4615070494258</v>
      </c>
      <c r="CI9" s="232">
        <f t="shared" si="38"/>
        <v>1209.4965006844777</v>
      </c>
      <c r="CJ9" s="232">
        <f t="shared" si="38"/>
        <v>1137.1089931857782</v>
      </c>
      <c r="CK9" s="232">
        <f t="shared" si="38"/>
        <v>1123.9881122782933</v>
      </c>
      <c r="CL9" s="232">
        <f t="shared" si="38"/>
        <v>1064.9262881923964</v>
      </c>
      <c r="CM9" s="232">
        <f t="shared" si="38"/>
        <v>640.06950074939994</v>
      </c>
      <c r="CN9" s="232">
        <f t="shared" si="38"/>
        <v>674.58380709782432</v>
      </c>
      <c r="CO9" s="232">
        <f t="shared" si="38"/>
        <v>799.34946554419389</v>
      </c>
      <c r="CP9" s="232">
        <f t="shared" si="38"/>
        <v>762.58920321309665</v>
      </c>
      <c r="CQ9" s="232">
        <f t="shared" si="38"/>
        <v>837.78504996482093</v>
      </c>
      <c r="CR9" s="232">
        <f t="shared" si="38"/>
        <v>890.93225703410837</v>
      </c>
      <c r="CS9" s="232">
        <f t="shared" si="38"/>
        <v>893.94799119793777</v>
      </c>
      <c r="CT9" s="232">
        <f t="shared" si="38"/>
        <v>688.12501020183583</v>
      </c>
      <c r="CU9" s="232">
        <f t="shared" si="38"/>
        <v>616.47677414473969</v>
      </c>
      <c r="CV9" s="232">
        <f t="shared" si="38"/>
        <v>660.67448014009506</v>
      </c>
      <c r="CW9" s="232">
        <f t="shared" si="38"/>
        <v>609.87381599444564</v>
      </c>
      <c r="CX9" s="232">
        <f t="shared" si="38"/>
        <v>553.52414959137377</v>
      </c>
      <c r="CY9" s="232">
        <f t="shared" si="38"/>
        <v>505.71075818430444</v>
      </c>
      <c r="CZ9" s="232">
        <f t="shared" si="38"/>
        <v>472.96717524036279</v>
      </c>
      <c r="DA9" s="232">
        <f t="shared" si="38"/>
        <v>474.90194131670091</v>
      </c>
      <c r="DB9" s="232">
        <f t="shared" si="38"/>
        <v>523.3173529804177</v>
      </c>
      <c r="DC9" s="232">
        <f t="shared" si="38"/>
        <v>573.80161171723512</v>
      </c>
      <c r="DD9" s="232">
        <f t="shared" si="38"/>
        <v>651.61453925208252</v>
      </c>
      <c r="DE9" s="232">
        <f t="shared" si="38"/>
        <v>556.52074461183179</v>
      </c>
      <c r="DF9" s="232">
        <f t="shared" si="38"/>
        <v>718.50254264919056</v>
      </c>
      <c r="DG9" s="232">
        <f t="shared" si="38"/>
        <v>698.04917214058185</v>
      </c>
      <c r="DH9" s="232">
        <f t="shared" si="38"/>
        <v>610.34695574836087</v>
      </c>
      <c r="DI9" s="232">
        <f t="shared" si="38"/>
        <v>634.77709175217512</v>
      </c>
      <c r="DJ9" s="232">
        <f t="shared" si="38"/>
        <v>916.21261858802836</v>
      </c>
      <c r="DK9" s="232">
        <f t="shared" ref="DK9:DN9" si="39">DK10+DK11</f>
        <v>776.97762539596692</v>
      </c>
      <c r="DL9" s="232">
        <f t="shared" si="39"/>
        <v>588.94818986454368</v>
      </c>
      <c r="DM9" s="232">
        <f t="shared" si="39"/>
        <v>942.18356861068924</v>
      </c>
      <c r="DN9" s="232">
        <f t="shared" si="39"/>
        <v>631.9855765483419</v>
      </c>
      <c r="DO9" s="232">
        <f t="shared" ref="DO9:ET9" si="40">DO10+DO11</f>
        <v>810.53487525202024</v>
      </c>
      <c r="DP9" s="232">
        <f t="shared" si="40"/>
        <v>776.90345065214092</v>
      </c>
      <c r="DQ9" s="232">
        <f t="shared" si="40"/>
        <v>825.39609603194458</v>
      </c>
      <c r="DR9" s="232">
        <f t="shared" si="40"/>
        <v>739.99059338522306</v>
      </c>
      <c r="DS9" s="232">
        <f t="shared" si="40"/>
        <v>725.9178410610084</v>
      </c>
      <c r="DT9" s="232">
        <f t="shared" si="40"/>
        <v>626.13725906570107</v>
      </c>
      <c r="DU9" s="232">
        <f t="shared" si="40"/>
        <v>841.0698416370268</v>
      </c>
      <c r="DV9" s="232">
        <f t="shared" si="40"/>
        <v>1375.7825226725397</v>
      </c>
      <c r="DW9" s="232">
        <f t="shared" si="40"/>
        <v>828.33756233693703</v>
      </c>
      <c r="DX9" s="232">
        <f t="shared" si="40"/>
        <v>702.47623764650973</v>
      </c>
      <c r="DY9" s="232">
        <f t="shared" si="40"/>
        <v>1303.6757275872983</v>
      </c>
      <c r="DZ9" s="232">
        <f t="shared" si="40"/>
        <v>921.04190001549921</v>
      </c>
      <c r="EA9" s="232">
        <f t="shared" si="40"/>
        <v>1015.4132202594736</v>
      </c>
      <c r="EB9" s="232">
        <f t="shared" si="40"/>
        <v>1137.6435907294738</v>
      </c>
      <c r="EC9" s="232">
        <f t="shared" si="40"/>
        <v>1132.3158340684213</v>
      </c>
      <c r="ED9" s="232">
        <f t="shared" si="40"/>
        <v>1241.7316168478947</v>
      </c>
      <c r="EE9" s="232">
        <f t="shared" si="40"/>
        <v>1114.1044811390113</v>
      </c>
      <c r="EF9" s="232">
        <f t="shared" si="40"/>
        <v>1129.9163262694735</v>
      </c>
      <c r="EG9" s="232">
        <f t="shared" si="40"/>
        <v>1273.4774766115788</v>
      </c>
      <c r="EH9" s="232">
        <f t="shared" si="40"/>
        <v>1024.8886023963159</v>
      </c>
      <c r="EI9" s="232">
        <f t="shared" si="40"/>
        <v>790.01085402684214</v>
      </c>
      <c r="EJ9" s="232">
        <f t="shared" si="40"/>
        <v>915.5662661331578</v>
      </c>
      <c r="EK9" s="232">
        <f t="shared" si="40"/>
        <v>1160.9279398978947</v>
      </c>
      <c r="EL9" s="232">
        <f t="shared" si="40"/>
        <v>887.54153655105256</v>
      </c>
      <c r="EM9" s="232">
        <f t="shared" si="40"/>
        <v>1334.4664669821052</v>
      </c>
      <c r="EN9" s="232">
        <f t="shared" si="40"/>
        <v>942.81622161281143</v>
      </c>
      <c r="EO9" s="232">
        <f t="shared" si="40"/>
        <v>1003.4515403089474</v>
      </c>
      <c r="EP9" s="232">
        <f t="shared" si="40"/>
        <v>1229.81995145</v>
      </c>
      <c r="EQ9" s="232">
        <f t="shared" si="40"/>
        <v>1115.488659753684</v>
      </c>
      <c r="ER9" s="232">
        <f t="shared" si="40"/>
        <v>878.22698811473674</v>
      </c>
      <c r="ES9" s="232">
        <f t="shared" si="40"/>
        <v>1081.8718452131579</v>
      </c>
      <c r="ET9" s="232">
        <f t="shared" si="40"/>
        <v>911.36591457052623</v>
      </c>
      <c r="EU9" s="232">
        <f t="shared" ref="EU9:FE9" si="41">EU10+EU11</f>
        <v>919.54152793842115</v>
      </c>
      <c r="EV9" s="232">
        <f t="shared" si="41"/>
        <v>973.51768211368449</v>
      </c>
      <c r="EW9" s="232">
        <f t="shared" si="41"/>
        <v>856.04361872578966</v>
      </c>
      <c r="EX9" s="232">
        <f t="shared" si="41"/>
        <v>392.23775098105267</v>
      </c>
      <c r="EY9" s="232">
        <f t="shared" si="41"/>
        <v>306.80725241368418</v>
      </c>
      <c r="EZ9" s="232">
        <f t="shared" si="41"/>
        <v>291.29732693789475</v>
      </c>
      <c r="FA9" s="232">
        <f t="shared" si="41"/>
        <v>461.63248918315787</v>
      </c>
      <c r="FB9" s="232">
        <f t="shared" si="41"/>
        <v>526.63331915421054</v>
      </c>
      <c r="FC9" s="232">
        <f t="shared" si="41"/>
        <v>836.02504341368433</v>
      </c>
      <c r="FD9" s="232">
        <f t="shared" si="41"/>
        <v>814.33502425315794</v>
      </c>
      <c r="FE9" s="232">
        <f t="shared" si="41"/>
        <v>790.21690218596495</v>
      </c>
      <c r="FF9" s="232">
        <f t="shared" ref="FF9:FS9" si="42">FF10+FF11</f>
        <v>753.24145660774855</v>
      </c>
      <c r="FG9" s="232">
        <f t="shared" si="42"/>
        <v>634.85214018473687</v>
      </c>
      <c r="FH9" s="232">
        <f t="shared" si="42"/>
        <v>638.37998953473675</v>
      </c>
      <c r="FI9" s="232">
        <f t="shared" si="42"/>
        <v>1320.1762078121051</v>
      </c>
      <c r="FJ9" s="232">
        <f t="shared" si="42"/>
        <v>972.77827327315799</v>
      </c>
      <c r="FK9" s="232">
        <f t="shared" si="42"/>
        <v>1127.9104300752631</v>
      </c>
      <c r="FL9" s="232">
        <f t="shared" si="42"/>
        <v>1146.8787419642108</v>
      </c>
      <c r="FM9" s="232">
        <f t="shared" si="42"/>
        <v>1009.5647283178948</v>
      </c>
      <c r="FN9" s="232">
        <f t="shared" si="42"/>
        <v>1008.3850429547369</v>
      </c>
      <c r="FO9" s="232">
        <f t="shared" si="42"/>
        <v>1789.1721331494737</v>
      </c>
      <c r="FP9" s="232">
        <f t="shared" si="42"/>
        <v>1156.9307409084213</v>
      </c>
      <c r="FQ9" s="232">
        <f t="shared" si="42"/>
        <v>1335.5687124442106</v>
      </c>
      <c r="FR9" s="232">
        <f t="shared" si="42"/>
        <v>965.79003681289475</v>
      </c>
      <c r="FS9" s="232">
        <f t="shared" si="42"/>
        <v>1116.4639537778946</v>
      </c>
      <c r="FT9" s="232">
        <f t="shared" ref="FT9:FU9" si="43">FT10+FT11</f>
        <v>941.39506639473677</v>
      </c>
      <c r="FU9" s="232">
        <f t="shared" si="43"/>
        <v>1471.7259357521052</v>
      </c>
      <c r="FV9" s="232">
        <f t="shared" ref="FV9:FW9" si="44">FV10+FV11</f>
        <v>1201.9666607621052</v>
      </c>
      <c r="FW9" s="232">
        <f t="shared" si="44"/>
        <v>1687.7827992042105</v>
      </c>
      <c r="FX9" s="232">
        <f t="shared" ref="FX9" si="45">FX10+FX11</f>
        <v>1467.1032848352634</v>
      </c>
      <c r="FY9" s="232">
        <f t="shared" ref="FY9" si="46">FY10+FY11</f>
        <v>1624.4442575336843</v>
      </c>
      <c r="FZ9" s="232">
        <f t="shared" ref="FZ9" si="47">FZ10+FZ11</f>
        <v>1622.9579195820211</v>
      </c>
      <c r="GA9" s="232">
        <f t="shared" ref="GA9" si="48">GA10+GA11</f>
        <v>1487.424176993158</v>
      </c>
      <c r="GB9" s="232">
        <f t="shared" ref="GB9" si="49">GB10+GB11</f>
        <v>1367.1407470731579</v>
      </c>
      <c r="GC9" s="232">
        <f t="shared" ref="GC9" si="50">GC10+GC11</f>
        <v>1452.8018617715791</v>
      </c>
      <c r="GD9" s="232">
        <f t="shared" ref="GD9:GE9" si="51">GD10+GD11</f>
        <v>1412.5992825121052</v>
      </c>
      <c r="GE9" s="232">
        <f t="shared" si="51"/>
        <v>1356.2341487910528</v>
      </c>
      <c r="GF9" s="232">
        <f t="shared" ref="GF9:GG9" si="52">GF10+GF11</f>
        <v>935.03921677789481</v>
      </c>
      <c r="GG9" s="232">
        <f t="shared" si="52"/>
        <v>1177.4936218468947</v>
      </c>
      <c r="GH9" s="232">
        <f t="shared" ref="GH9" si="53">GH10+GH11</f>
        <v>1113.2681812531578</v>
      </c>
      <c r="GI9" s="232">
        <f t="shared" ref="GI9:GJ9" si="54">GI10+GI11</f>
        <v>1249.1854287389474</v>
      </c>
      <c r="GJ9" s="232">
        <f t="shared" si="54"/>
        <v>1021.7149740052631</v>
      </c>
      <c r="GK9" s="232">
        <f t="shared" ref="GK9" si="55">GK10+GK11</f>
        <v>1101.9691577089475</v>
      </c>
      <c r="GL9" s="232">
        <f t="shared" ref="GL9" si="56">GL10+GL11</f>
        <v>1282.925422776842</v>
      </c>
      <c r="GM9" s="232">
        <f t="shared" ref="GM9" si="57">GM10+GM11</f>
        <v>1308.6650625994737</v>
      </c>
      <c r="GN9" s="232">
        <f t="shared" ref="GN9:GO9" si="58">GN10+GN11</f>
        <v>1390.307853143684</v>
      </c>
      <c r="GO9" s="232">
        <f t="shared" si="58"/>
        <v>1392.6563243963546</v>
      </c>
      <c r="GP9" s="232">
        <f t="shared" ref="GP9" si="59">GP10+GP11</f>
        <v>1180.5319813131578</v>
      </c>
      <c r="GQ9" s="232">
        <f t="shared" ref="GQ9:GR9" si="60">GQ10+GQ11</f>
        <v>1135.8940757826315</v>
      </c>
      <c r="GR9" s="232">
        <f t="shared" si="60"/>
        <v>1159.8655452194737</v>
      </c>
      <c r="GS9" s="232">
        <f t="shared" ref="GS9" si="61">GS10+GS11</f>
        <v>1170.6217478310527</v>
      </c>
      <c r="GT9" s="232">
        <f t="shared" ref="GT9" si="62">GT10+GT11</f>
        <v>1350.2356994584211</v>
      </c>
      <c r="GU9" s="232">
        <f t="shared" ref="GU9" si="63">GU10+GU11</f>
        <v>1397.5183083606357</v>
      </c>
      <c r="GV9" s="232">
        <f t="shared" ref="GV9" si="64">GV10+GV11</f>
        <v>1181.956621491579</v>
      </c>
      <c r="GW9" s="232">
        <f t="shared" ref="GW9" si="65">GW10+GW11</f>
        <v>1308.8746765005262</v>
      </c>
      <c r="GX9" s="232">
        <f t="shared" ref="GX9" si="66">GX10+GX11</f>
        <v>1356.4109080015789</v>
      </c>
      <c r="GY9" s="232">
        <f t="shared" ref="GY9" si="67">GY10+GY11</f>
        <v>1030.8037242357893</v>
      </c>
      <c r="GZ9" s="232">
        <f t="shared" ref="GZ9" si="68">GZ10+GZ11</f>
        <v>1267.1144515594738</v>
      </c>
      <c r="HA9" s="232">
        <f t="shared" ref="HA9" si="69">HA10+HA11</f>
        <v>1264.8555503373684</v>
      </c>
      <c r="HB9" s="232">
        <f t="shared" ref="HB9:HC9" si="70">HB10+HB11</f>
        <v>1223.1172562678948</v>
      </c>
      <c r="HC9" s="232">
        <f t="shared" si="70"/>
        <v>1098.0395940400001</v>
      </c>
      <c r="HD9" s="232">
        <f t="shared" ref="HD9:HE9" si="71">HD10+HD11</f>
        <v>1203.7403351252631</v>
      </c>
      <c r="HE9" s="232">
        <f t="shared" si="71"/>
        <v>1038.6562016768421</v>
      </c>
      <c r="HF9" s="232">
        <f t="shared" ref="HF9:HG9" si="72">HF10+HF11</f>
        <v>1184.7133871794736</v>
      </c>
      <c r="HG9" s="232">
        <f t="shared" si="72"/>
        <v>1028.8111155868419</v>
      </c>
      <c r="HH9" s="232">
        <f t="shared" ref="HH9:HI9" si="73">HH10+HH11</f>
        <v>1096.5326972994735</v>
      </c>
      <c r="HI9" s="232">
        <f t="shared" si="73"/>
        <v>1075.8354629747369</v>
      </c>
      <c r="HJ9" s="232">
        <f t="shared" ref="HJ9:HK9" si="74">HJ10+HJ11</f>
        <v>1064.6219510242106</v>
      </c>
      <c r="HK9" s="232">
        <f t="shared" si="74"/>
        <v>1113.8357638047366</v>
      </c>
      <c r="HL9" s="232">
        <f t="shared" ref="HL9:HM9" si="75">HL10+HL11</f>
        <v>1322.2883979576877</v>
      </c>
      <c r="HM9" s="232">
        <f t="shared" si="75"/>
        <v>939.17900185386088</v>
      </c>
    </row>
    <row r="10" spans="2:221" s="3" customFormat="1" x14ac:dyDescent="0.25">
      <c r="B10" s="227">
        <v>111</v>
      </c>
      <c r="C10" s="228" t="s">
        <v>137</v>
      </c>
      <c r="D10" s="233">
        <v>11860.84263958635</v>
      </c>
      <c r="E10" s="233">
        <v>11947.871951443565</v>
      </c>
      <c r="F10" s="233">
        <v>6616.8965385105885</v>
      </c>
      <c r="G10" s="233">
        <v>6020.4033913112717</v>
      </c>
      <c r="H10" s="233">
        <v>8199.8265179071477</v>
      </c>
      <c r="I10" s="233">
        <v>10953.763247947889</v>
      </c>
      <c r="J10" s="233">
        <v>9982.1729071449172</v>
      </c>
      <c r="K10" s="233">
        <v>5739.1247162984509</v>
      </c>
      <c r="L10" s="233">
        <v>8681.2960716418402</v>
      </c>
      <c r="M10" s="233">
        <v>11229.22503251202</v>
      </c>
      <c r="N10" s="233">
        <v>9082.2459946916679</v>
      </c>
      <c r="O10" s="233">
        <v>9384.0198285364258</v>
      </c>
      <c r="P10" s="233">
        <v>2794.7851879626664</v>
      </c>
      <c r="Q10" s="233">
        <v>2793.0174841054618</v>
      </c>
      <c r="R10" s="233">
        <v>3082.1032841654951</v>
      </c>
      <c r="S10" s="233">
        <v>3190.9366833527274</v>
      </c>
      <c r="T10" s="233">
        <v>3191.0592508747059</v>
      </c>
      <c r="U10" s="233">
        <v>3355.0641010408031</v>
      </c>
      <c r="V10" s="233">
        <v>2644.6045483802754</v>
      </c>
      <c r="W10" s="233">
        <v>2757.1440511477799</v>
      </c>
      <c r="X10" s="233">
        <v>1595.8627791883557</v>
      </c>
      <c r="Y10" s="233">
        <v>1945.077225162026</v>
      </c>
      <c r="Z10" s="233">
        <v>1681.7367739842919</v>
      </c>
      <c r="AA10" s="233">
        <v>1394.2197601759144</v>
      </c>
      <c r="AB10" s="233">
        <v>1147.3669352113682</v>
      </c>
      <c r="AC10" s="233">
        <v>1403.8971836297353</v>
      </c>
      <c r="AD10" s="233">
        <v>1644.2801856016042</v>
      </c>
      <c r="AE10" s="233">
        <v>1824.8590868685644</v>
      </c>
      <c r="AF10" s="233">
        <v>2031.5813838711999</v>
      </c>
      <c r="AG10" s="233">
        <v>1939.5339024525031</v>
      </c>
      <c r="AH10" s="233">
        <v>1966.916006248176</v>
      </c>
      <c r="AI10" s="233">
        <v>2261.7952253352678</v>
      </c>
      <c r="AJ10" s="233">
        <v>2565.2078339607451</v>
      </c>
      <c r="AK10" s="233">
        <v>2742.9882610044469</v>
      </c>
      <c r="AL10" s="233">
        <v>2938.8774718753275</v>
      </c>
      <c r="AM10" s="233">
        <v>2706.6896811073684</v>
      </c>
      <c r="AN10" s="233">
        <v>2390.3050600578945</v>
      </c>
      <c r="AO10" s="233">
        <v>2610.8386851259693</v>
      </c>
      <c r="AP10" s="233">
        <v>2818.8653140626316</v>
      </c>
      <c r="AQ10" s="233">
        <v>2162.163847898421</v>
      </c>
      <c r="AR10" s="233">
        <v>2073.3667725578953</v>
      </c>
      <c r="AS10" s="233">
        <v>701.49742474263167</v>
      </c>
      <c r="AT10" s="234">
        <v>1296.8796790110528</v>
      </c>
      <c r="AU10" s="234">
        <v>1667.3808399868713</v>
      </c>
      <c r="AV10" s="235">
        <v>1760.9921633915787</v>
      </c>
      <c r="AW10" s="235">
        <v>2163.6756899826314</v>
      </c>
      <c r="AX10" s="235">
        <v>2574.9878893621053</v>
      </c>
      <c r="AY10" s="235">
        <v>2181.6403289055261</v>
      </c>
      <c r="AZ10" s="235">
        <v>2216.7823366947368</v>
      </c>
      <c r="BA10" s="235">
        <v>2799.9768730315791</v>
      </c>
      <c r="BB10" s="235">
        <v>3265.4522472188637</v>
      </c>
      <c r="BC10" s="235">
        <v>2947.0135755668425</v>
      </c>
      <c r="BD10" s="235">
        <v>2115.2022733458425</v>
      </c>
      <c r="BE10" s="235">
        <v>2042.5834647773681</v>
      </c>
      <c r="BF10" s="235">
        <v>2334.8765433452631</v>
      </c>
      <c r="BG10" s="235">
        <v>2589.5837132231968</v>
      </c>
      <c r="BH10" s="235">
        <v>2225.0416858331582</v>
      </c>
      <c r="BI10" s="235">
        <v>2559.4602199506362</v>
      </c>
      <c r="BJ10" s="235">
        <v>2317.8212105478947</v>
      </c>
      <c r="BK10" s="235">
        <v>2281.6967122047367</v>
      </c>
      <c r="BL10" s="235">
        <v>2018.5842081521052</v>
      </c>
      <c r="BM10" s="235">
        <v>1995.3060805057894</v>
      </c>
      <c r="BN10" s="235">
        <v>1675.1706512636842</v>
      </c>
      <c r="BO10" s="236">
        <v>1170.2527623881742</v>
      </c>
      <c r="BP10" s="236">
        <v>731.82627728075659</v>
      </c>
      <c r="BQ10" s="236">
        <v>892.70614829373574</v>
      </c>
      <c r="BR10" s="236">
        <v>1146.4831439276429</v>
      </c>
      <c r="BS10" s="236">
        <v>1034.6717548996626</v>
      </c>
      <c r="BT10" s="236">
        <v>611.86258527815664</v>
      </c>
      <c r="BU10" s="236">
        <v>1253.889338055912</v>
      </c>
      <c r="BV10" s="236">
        <v>966.63796695840779</v>
      </c>
      <c r="BW10" s="236">
        <v>861.57597915117549</v>
      </c>
      <c r="BX10" s="236">
        <v>1220.3559349781244</v>
      </c>
      <c r="BY10" s="236">
        <v>977.56893691018297</v>
      </c>
      <c r="BZ10" s="236">
        <v>993.01181146441991</v>
      </c>
      <c r="CA10" s="236">
        <v>1297.39859413104</v>
      </c>
      <c r="CB10" s="236">
        <v>760.25661734133587</v>
      </c>
      <c r="CC10" s="236">
        <v>1133.4040394023302</v>
      </c>
      <c r="CD10" s="236">
        <v>1116.1910705486412</v>
      </c>
      <c r="CE10" s="236">
        <v>1001.6469920198728</v>
      </c>
      <c r="CF10" s="236">
        <v>1237.226038472289</v>
      </c>
      <c r="CG10" s="236">
        <v>810.12154565027595</v>
      </c>
      <c r="CH10" s="236">
        <v>833.63301038942575</v>
      </c>
      <c r="CI10" s="236">
        <v>1000.8499923405737</v>
      </c>
      <c r="CJ10" s="236">
        <v>892.98965067709025</v>
      </c>
      <c r="CK10" s="236">
        <v>985.70811227829336</v>
      </c>
      <c r="CL10" s="236">
        <v>878.44628819239642</v>
      </c>
      <c r="CM10" s="236">
        <v>451.67662730633754</v>
      </c>
      <c r="CN10" s="236">
        <v>529.88058317782429</v>
      </c>
      <c r="CO10" s="236">
        <v>614.30556870419389</v>
      </c>
      <c r="CP10" s="236">
        <v>558.09343556309659</v>
      </c>
      <c r="CQ10" s="236">
        <v>685.22561540482093</v>
      </c>
      <c r="CR10" s="236">
        <v>701.75817419410839</v>
      </c>
      <c r="CS10" s="236">
        <v>689.9435167087338</v>
      </c>
      <c r="CT10" s="236">
        <v>521.30484537183588</v>
      </c>
      <c r="CU10" s="236">
        <v>470.48841190372218</v>
      </c>
      <c r="CV10" s="236">
        <v>524.21678120009506</v>
      </c>
      <c r="CW10" s="236">
        <v>484.57504259444568</v>
      </c>
      <c r="CX10" s="236">
        <v>385.4279363813738</v>
      </c>
      <c r="CY10" s="236">
        <v>392.64525771430442</v>
      </c>
      <c r="CZ10" s="236">
        <v>389.86847158036278</v>
      </c>
      <c r="DA10" s="236">
        <v>364.85320591670092</v>
      </c>
      <c r="DB10" s="236">
        <v>407.27860518041769</v>
      </c>
      <c r="DC10" s="236">
        <v>471.56197910723512</v>
      </c>
      <c r="DD10" s="236">
        <v>525.05659934208256</v>
      </c>
      <c r="DE10" s="236">
        <v>474.43375655183183</v>
      </c>
      <c r="DF10" s="236">
        <v>596.87526286919058</v>
      </c>
      <c r="DG10" s="236">
        <v>572.9711661805818</v>
      </c>
      <c r="DH10" s="236">
        <v>529.09312168836084</v>
      </c>
      <c r="DI10" s="236">
        <v>535.75334659217515</v>
      </c>
      <c r="DJ10" s="236">
        <v>760.01261858802832</v>
      </c>
      <c r="DK10" s="236">
        <v>682.47762539596692</v>
      </c>
      <c r="DL10" s="236">
        <v>517.89018986454369</v>
      </c>
      <c r="DM10" s="236">
        <v>831.21356861068921</v>
      </c>
      <c r="DN10" s="236">
        <v>561.19557654834193</v>
      </c>
      <c r="DO10" s="236">
        <v>722.93487525202022</v>
      </c>
      <c r="DP10" s="236">
        <v>655.40345065214092</v>
      </c>
      <c r="DQ10" s="236">
        <v>731.63757180194455</v>
      </c>
      <c r="DR10" s="236">
        <v>632.16059338522302</v>
      </c>
      <c r="DS10" s="236">
        <v>603.11784106100845</v>
      </c>
      <c r="DT10" s="236">
        <v>493.74346466570108</v>
      </c>
      <c r="DU10" s="236">
        <v>573.66923799702681</v>
      </c>
      <c r="DV10" s="236">
        <v>1194.3825226725396</v>
      </c>
      <c r="DW10" s="236">
        <v>743.03756233693707</v>
      </c>
      <c r="DX10" s="236">
        <v>619.52660128650973</v>
      </c>
      <c r="DY10" s="236">
        <v>1202.6436703372983</v>
      </c>
      <c r="DZ10" s="236">
        <v>828.33145001549917</v>
      </c>
      <c r="EA10" s="236">
        <v>892.01322025947366</v>
      </c>
      <c r="EB10" s="236">
        <v>1022.6435907294738</v>
      </c>
      <c r="EC10" s="236">
        <v>928.8421190684212</v>
      </c>
      <c r="ED10" s="236">
        <v>1052.2308716678947</v>
      </c>
      <c r="EE10" s="236">
        <v>957.80448113901139</v>
      </c>
      <c r="EF10" s="236">
        <v>847.90397948947361</v>
      </c>
      <c r="EG10" s="236">
        <v>1060.3774766115789</v>
      </c>
      <c r="EH10" s="236">
        <v>798.40822500631589</v>
      </c>
      <c r="EI10" s="236">
        <v>575.41085402684212</v>
      </c>
      <c r="EJ10" s="236">
        <v>798.66626613315782</v>
      </c>
      <c r="EK10" s="236">
        <v>1016.2279398978947</v>
      </c>
      <c r="EL10" s="236">
        <v>737.7415365510526</v>
      </c>
      <c r="EM10" s="236">
        <v>1128.0664669821051</v>
      </c>
      <c r="EN10" s="236">
        <v>745.03068159281145</v>
      </c>
      <c r="EO10" s="236">
        <v>836.7883603089474</v>
      </c>
      <c r="EP10" s="236">
        <v>1070.6103514500001</v>
      </c>
      <c r="EQ10" s="236">
        <v>911.46660230368411</v>
      </c>
      <c r="ER10" s="236">
        <v>623.7253881147368</v>
      </c>
      <c r="ES10" s="236">
        <v>836.88830021315789</v>
      </c>
      <c r="ET10" s="236">
        <v>701.55015957052626</v>
      </c>
      <c r="EU10" s="236">
        <v>627.86394293842113</v>
      </c>
      <c r="EV10" s="236">
        <v>761.51471019368444</v>
      </c>
      <c r="EW10" s="236">
        <v>683.98811942578959</v>
      </c>
      <c r="EX10" s="236">
        <v>346.19275699105265</v>
      </c>
      <c r="EY10" s="236">
        <v>194.57960222368422</v>
      </c>
      <c r="EZ10" s="236">
        <v>160.72506552789474</v>
      </c>
      <c r="FA10" s="236">
        <v>267.33580227315792</v>
      </c>
      <c r="FB10" s="236">
        <v>412.48476969421051</v>
      </c>
      <c r="FC10" s="236">
        <v>617.05910704368432</v>
      </c>
      <c r="FD10" s="236">
        <v>589.2080101031579</v>
      </c>
      <c r="FE10" s="236">
        <v>555.14901691596492</v>
      </c>
      <c r="FF10" s="236">
        <v>523.02381296774854</v>
      </c>
      <c r="FG10" s="236">
        <v>430.15633122473685</v>
      </c>
      <c r="FH10" s="236">
        <v>386.7735284847368</v>
      </c>
      <c r="FI10" s="236">
        <v>944.06230368210504</v>
      </c>
      <c r="FJ10" s="236">
        <v>673.25798709315791</v>
      </c>
      <c r="FK10" s="236">
        <v>728.67396252526305</v>
      </c>
      <c r="FL10" s="236">
        <v>761.74374036421068</v>
      </c>
      <c r="FM10" s="236">
        <v>580.81433595789474</v>
      </c>
      <c r="FN10" s="236">
        <v>569.27929976473695</v>
      </c>
      <c r="FO10" s="236">
        <v>1424.8942536394736</v>
      </c>
      <c r="FP10" s="236">
        <v>783.07860740842114</v>
      </c>
      <c r="FQ10" s="236">
        <v>887.15524557421054</v>
      </c>
      <c r="FR10" s="236">
        <v>511.40647592289474</v>
      </c>
      <c r="FS10" s="236">
        <v>729.79950981789466</v>
      </c>
      <c r="FT10" s="236">
        <v>553.56180811473678</v>
      </c>
      <c r="FU10" s="236">
        <v>933.42101876210518</v>
      </c>
      <c r="FV10" s="236">
        <v>648.46245887210534</v>
      </c>
      <c r="FW10" s="236">
        <v>1164.9108516342105</v>
      </c>
      <c r="FX10" s="236">
        <v>986.60356252526321</v>
      </c>
      <c r="FY10" s="236">
        <v>1188.1646184936842</v>
      </c>
      <c r="FZ10" s="236">
        <v>1148.7031219720211</v>
      </c>
      <c r="GA10" s="236">
        <v>928.58450675315794</v>
      </c>
      <c r="GB10" s="236">
        <v>967.93754857315798</v>
      </c>
      <c r="GC10" s="236">
        <v>1028.7875303715791</v>
      </c>
      <c r="GD10" s="236">
        <v>950.28849662210519</v>
      </c>
      <c r="GE10" s="236">
        <v>900.31635742105277</v>
      </c>
      <c r="GF10" s="236">
        <v>608.70143655789479</v>
      </c>
      <c r="GG10" s="236">
        <v>606.18447936689483</v>
      </c>
      <c r="GH10" s="236">
        <v>722.00960919315776</v>
      </c>
      <c r="GI10" s="236">
        <v>726.39635806894739</v>
      </c>
      <c r="GJ10" s="236">
        <v>594.1774975152631</v>
      </c>
      <c r="GK10" s="236">
        <v>646.05884628894739</v>
      </c>
      <c r="GL10" s="236">
        <v>815.56901633684208</v>
      </c>
      <c r="GM10" s="236">
        <v>873.24868071947367</v>
      </c>
      <c r="GN10" s="236">
        <v>910.41744403368421</v>
      </c>
      <c r="GO10" s="236">
        <v>1018.7584475263548</v>
      </c>
      <c r="GP10" s="236">
        <v>660.40782166315785</v>
      </c>
      <c r="GQ10" s="236">
        <v>698.37920823263153</v>
      </c>
      <c r="GR10" s="236">
        <v>757.92588627947373</v>
      </c>
      <c r="GS10" s="236">
        <v>768.73659132105263</v>
      </c>
      <c r="GT10" s="236">
        <v>866.97416921842125</v>
      </c>
      <c r="GU10" s="236">
        <v>925.0835993006358</v>
      </c>
      <c r="GV10" s="236">
        <v>767.40245143157904</v>
      </c>
      <c r="GW10" s="236">
        <v>789.01395854052635</v>
      </c>
      <c r="GX10" s="236">
        <v>919.58268352157893</v>
      </c>
      <c r="GY10" s="236">
        <v>609.2245684857894</v>
      </c>
      <c r="GZ10" s="236">
        <v>767.43764886947372</v>
      </c>
      <c r="HA10" s="236">
        <v>790.23984871736843</v>
      </c>
      <c r="HB10" s="236">
        <v>724.0192146178947</v>
      </c>
      <c r="HC10" s="236">
        <v>648.17745158000002</v>
      </c>
      <c r="HD10" s="236">
        <v>756.32496869526312</v>
      </c>
      <c r="HE10" s="236">
        <v>614.0817878768421</v>
      </c>
      <c r="HF10" s="236">
        <v>752.05524643947365</v>
      </c>
      <c r="HG10" s="236">
        <v>619.67233837684205</v>
      </c>
      <c r="HH10" s="236">
        <v>623.57849568947358</v>
      </c>
      <c r="HI10" s="236">
        <v>557.39535666473694</v>
      </c>
      <c r="HJ10" s="236">
        <v>576.22661717421056</v>
      </c>
      <c r="HK10" s="236">
        <v>541.54867742473675</v>
      </c>
      <c r="HL10" s="236">
        <v>733.45870862768766</v>
      </c>
      <c r="HM10" s="236">
        <v>490.58380695386086</v>
      </c>
    </row>
    <row r="11" spans="2:221" s="3" customFormat="1" x14ac:dyDescent="0.25">
      <c r="B11" s="227">
        <v>112</v>
      </c>
      <c r="C11" s="228" t="s">
        <v>138</v>
      </c>
      <c r="D11" s="233">
        <v>2525.2979557500003</v>
      </c>
      <c r="E11" s="233">
        <v>2028.6298495125918</v>
      </c>
      <c r="F11" s="233">
        <v>2011.0349663632842</v>
      </c>
      <c r="G11" s="233">
        <v>1316.31911287</v>
      </c>
      <c r="H11" s="233">
        <v>1462.00092227</v>
      </c>
      <c r="I11" s="233">
        <v>1871.2593279599998</v>
      </c>
      <c r="J11" s="233">
        <v>2269.38127747</v>
      </c>
      <c r="K11" s="233">
        <v>2182.4046776099999</v>
      </c>
      <c r="L11" s="233">
        <v>4425.0911057900003</v>
      </c>
      <c r="M11" s="233">
        <v>5624.5809136799999</v>
      </c>
      <c r="N11" s="233">
        <v>5427.7453786599999</v>
      </c>
      <c r="O11" s="233">
        <v>5463.2487365099996</v>
      </c>
      <c r="P11" s="233">
        <v>647.73</v>
      </c>
      <c r="Q11" s="233">
        <v>564</v>
      </c>
      <c r="R11" s="233">
        <v>613.66000000000008</v>
      </c>
      <c r="S11" s="233">
        <v>699.90795574999993</v>
      </c>
      <c r="T11" s="233">
        <v>437.98550199999994</v>
      </c>
      <c r="U11" s="233">
        <v>461.03000000000003</v>
      </c>
      <c r="V11" s="233">
        <v>560.73500500390401</v>
      </c>
      <c r="W11" s="233">
        <v>568.87934250868796</v>
      </c>
      <c r="X11" s="233">
        <v>518.13999420306243</v>
      </c>
      <c r="Y11" s="233">
        <v>546.22928505000004</v>
      </c>
      <c r="Z11" s="233">
        <v>516.81300156022144</v>
      </c>
      <c r="AA11" s="233">
        <v>429.85268554999993</v>
      </c>
      <c r="AB11" s="233">
        <v>306.21293953000003</v>
      </c>
      <c r="AC11" s="233">
        <v>344.83632032000003</v>
      </c>
      <c r="AD11" s="233">
        <v>328.79227380000003</v>
      </c>
      <c r="AE11" s="233">
        <v>336.47757921999994</v>
      </c>
      <c r="AF11" s="233">
        <v>276.52800000000002</v>
      </c>
      <c r="AG11" s="233">
        <v>279.89</v>
      </c>
      <c r="AH11" s="233">
        <v>324.38852423000003</v>
      </c>
      <c r="AI11" s="233">
        <v>581.19439804000001</v>
      </c>
      <c r="AJ11" s="233">
        <v>269.28169360999999</v>
      </c>
      <c r="AK11" s="233">
        <v>331.11045000000001</v>
      </c>
      <c r="AL11" s="233">
        <v>549.27446018000001</v>
      </c>
      <c r="AM11" s="233">
        <v>721.59272416999988</v>
      </c>
      <c r="AN11" s="233">
        <v>476.2</v>
      </c>
      <c r="AO11" s="233">
        <v>553.98554002000003</v>
      </c>
      <c r="AP11" s="233">
        <v>529.89483745000007</v>
      </c>
      <c r="AQ11" s="233">
        <v>709.30089999999996</v>
      </c>
      <c r="AR11" s="233">
        <v>675.73605622000002</v>
      </c>
      <c r="AS11" s="233">
        <v>288.84490559</v>
      </c>
      <c r="AT11" s="234">
        <v>527.41117273999998</v>
      </c>
      <c r="AU11" s="234">
        <v>690.41254305999996</v>
      </c>
      <c r="AV11" s="235">
        <v>832.41617414000007</v>
      </c>
      <c r="AW11" s="235">
        <v>1083.8917553300003</v>
      </c>
      <c r="AX11" s="235">
        <v>1232.1340150600001</v>
      </c>
      <c r="AY11" s="235">
        <v>1276.6491612600003</v>
      </c>
      <c r="AZ11" s="235">
        <v>1312.8026192299999</v>
      </c>
      <c r="BA11" s="235">
        <v>1556.8758717699998</v>
      </c>
      <c r="BB11" s="235">
        <v>1469.3741068899999</v>
      </c>
      <c r="BC11" s="235">
        <v>1285.5283157900001</v>
      </c>
      <c r="BD11" s="235">
        <v>1353.56471407</v>
      </c>
      <c r="BE11" s="235">
        <v>1341.58511922</v>
      </c>
      <c r="BF11" s="235">
        <v>1358.68309974</v>
      </c>
      <c r="BG11" s="235">
        <v>1373.9124456299999</v>
      </c>
      <c r="BH11" s="235">
        <v>1241.3396830000002</v>
      </c>
      <c r="BI11" s="235">
        <v>1370.25040936</v>
      </c>
      <c r="BJ11" s="235">
        <v>1378.2680981899998</v>
      </c>
      <c r="BK11" s="235">
        <v>1473.3905459600001</v>
      </c>
      <c r="BL11" s="235">
        <v>1321.85192269</v>
      </c>
      <c r="BM11" s="235">
        <v>1314.7511195599998</v>
      </c>
      <c r="BN11" s="235">
        <v>1579.1225265399999</v>
      </c>
      <c r="BO11" s="236">
        <v>239</v>
      </c>
      <c r="BP11" s="236">
        <v>180.22</v>
      </c>
      <c r="BQ11" s="236">
        <v>228.51</v>
      </c>
      <c r="BR11" s="236">
        <v>150</v>
      </c>
      <c r="BS11" s="236">
        <v>209</v>
      </c>
      <c r="BT11" s="236">
        <v>205</v>
      </c>
      <c r="BU11" s="236">
        <v>219</v>
      </c>
      <c r="BV11" s="236">
        <v>226.22</v>
      </c>
      <c r="BW11" s="236">
        <v>168.44</v>
      </c>
      <c r="BX11" s="236">
        <v>176.25</v>
      </c>
      <c r="BY11" s="236">
        <v>153.62795575000001</v>
      </c>
      <c r="BZ11" s="236">
        <v>370.03</v>
      </c>
      <c r="CA11" s="236">
        <v>161.5</v>
      </c>
      <c r="CB11" s="236">
        <v>144.58199999999994</v>
      </c>
      <c r="CC11" s="236">
        <v>131.903502</v>
      </c>
      <c r="CD11" s="236">
        <v>152.78000000000003</v>
      </c>
      <c r="CE11" s="236">
        <v>151.69999999999999</v>
      </c>
      <c r="CF11" s="236">
        <v>156.55000000000001</v>
      </c>
      <c r="CG11" s="236">
        <v>180.26</v>
      </c>
      <c r="CH11" s="236">
        <v>171.82849665999998</v>
      </c>
      <c r="CI11" s="236">
        <v>208.64650834390397</v>
      </c>
      <c r="CJ11" s="236">
        <v>244.11934250868796</v>
      </c>
      <c r="CK11" s="236">
        <v>138.28</v>
      </c>
      <c r="CL11" s="236">
        <v>186.48</v>
      </c>
      <c r="CM11" s="236">
        <v>188.39287344306243</v>
      </c>
      <c r="CN11" s="236">
        <v>144.70322392000003</v>
      </c>
      <c r="CO11" s="236">
        <v>185.04389684</v>
      </c>
      <c r="CP11" s="236">
        <v>204.49576765</v>
      </c>
      <c r="CQ11" s="236">
        <v>152.55943456</v>
      </c>
      <c r="CR11" s="236">
        <v>189.17408284000001</v>
      </c>
      <c r="CS11" s="236">
        <v>204.004474489204</v>
      </c>
      <c r="CT11" s="236">
        <v>166.82016482999998</v>
      </c>
      <c r="CU11" s="236">
        <v>145.98836224101746</v>
      </c>
      <c r="CV11" s="236">
        <v>136.45769894</v>
      </c>
      <c r="CW11" s="236">
        <v>125.29877339999999</v>
      </c>
      <c r="CX11" s="236">
        <v>168.09621320999997</v>
      </c>
      <c r="CY11" s="236">
        <v>113.06550047</v>
      </c>
      <c r="CZ11" s="236">
        <v>83.098703659999998</v>
      </c>
      <c r="DA11" s="236">
        <v>110.04873540000001</v>
      </c>
      <c r="DB11" s="236">
        <v>116.03874780000001</v>
      </c>
      <c r="DC11" s="236">
        <v>102.23963261</v>
      </c>
      <c r="DD11" s="236">
        <v>126.55793991000002</v>
      </c>
      <c r="DE11" s="236">
        <v>82.086988059999982</v>
      </c>
      <c r="DF11" s="236">
        <v>121.62727977999999</v>
      </c>
      <c r="DG11" s="236">
        <v>125.07800596000003</v>
      </c>
      <c r="DH11" s="236">
        <v>81.253834059999988</v>
      </c>
      <c r="DI11" s="236">
        <v>99.02374515999999</v>
      </c>
      <c r="DJ11" s="236">
        <v>156.19999999999999</v>
      </c>
      <c r="DK11" s="236">
        <v>94.5</v>
      </c>
      <c r="DL11" s="236">
        <v>71.058000000000007</v>
      </c>
      <c r="DM11" s="236">
        <v>110.97</v>
      </c>
      <c r="DN11" s="236">
        <v>70.790000000000006</v>
      </c>
      <c r="DO11" s="236">
        <v>87.6</v>
      </c>
      <c r="DP11" s="236">
        <v>121.5</v>
      </c>
      <c r="DQ11" s="236">
        <v>93.758524230000006</v>
      </c>
      <c r="DR11" s="236">
        <v>107.83</v>
      </c>
      <c r="DS11" s="236">
        <v>122.8</v>
      </c>
      <c r="DT11" s="236">
        <v>132.39379440000002</v>
      </c>
      <c r="DU11" s="236">
        <v>267.40060363999999</v>
      </c>
      <c r="DV11" s="236">
        <v>181.4</v>
      </c>
      <c r="DW11" s="236">
        <v>85.3</v>
      </c>
      <c r="DX11" s="236">
        <v>82.94963636</v>
      </c>
      <c r="DY11" s="236">
        <v>101.03205724999999</v>
      </c>
      <c r="DZ11" s="236">
        <v>92.710449999999994</v>
      </c>
      <c r="EA11" s="236">
        <v>123.4</v>
      </c>
      <c r="EB11" s="236">
        <v>115</v>
      </c>
      <c r="EC11" s="236">
        <v>203.473715</v>
      </c>
      <c r="ED11" s="236">
        <v>189.50074518</v>
      </c>
      <c r="EE11" s="236">
        <v>156.30000000000001</v>
      </c>
      <c r="EF11" s="236">
        <v>282.01234677999997</v>
      </c>
      <c r="EG11" s="236">
        <v>213.1</v>
      </c>
      <c r="EH11" s="236">
        <v>226.48037738999997</v>
      </c>
      <c r="EI11" s="236">
        <v>214.6</v>
      </c>
      <c r="EJ11" s="236">
        <v>116.9</v>
      </c>
      <c r="EK11" s="236">
        <v>144.69999999999999</v>
      </c>
      <c r="EL11" s="236">
        <v>149.80000000000001</v>
      </c>
      <c r="EM11" s="236">
        <v>206.4</v>
      </c>
      <c r="EN11" s="236">
        <v>197.78554002000001</v>
      </c>
      <c r="EO11" s="236">
        <v>166.66318000000001</v>
      </c>
      <c r="EP11" s="236">
        <v>159.20959999999999</v>
      </c>
      <c r="EQ11" s="236">
        <v>204.02205744999998</v>
      </c>
      <c r="ER11" s="236">
        <v>254.5016</v>
      </c>
      <c r="ES11" s="236">
        <v>244.98354499999999</v>
      </c>
      <c r="ET11" s="236">
        <v>209.815755</v>
      </c>
      <c r="EU11" s="236">
        <v>291.67758500000002</v>
      </c>
      <c r="EV11" s="236">
        <v>212.00297191999999</v>
      </c>
      <c r="EW11" s="236">
        <v>172.05549930000001</v>
      </c>
      <c r="EX11" s="236">
        <v>46.044993990000002</v>
      </c>
      <c r="EY11" s="236">
        <v>112.22765018999999</v>
      </c>
      <c r="EZ11" s="236">
        <v>130.57226141000001</v>
      </c>
      <c r="FA11" s="236">
        <v>194.29668690999998</v>
      </c>
      <c r="FB11" s="236">
        <v>114.14854946</v>
      </c>
      <c r="FC11" s="236">
        <v>218.96593637000001</v>
      </c>
      <c r="FD11" s="236">
        <v>225.12701415000001</v>
      </c>
      <c r="FE11" s="236">
        <v>235.06788527</v>
      </c>
      <c r="FF11" s="236">
        <v>230.21764364000001</v>
      </c>
      <c r="FG11" s="236">
        <v>204.69580895999999</v>
      </c>
      <c r="FH11" s="236">
        <v>251.60646105000001</v>
      </c>
      <c r="FI11" s="236">
        <v>376.11390413000004</v>
      </c>
      <c r="FJ11" s="236">
        <v>299.52028618000003</v>
      </c>
      <c r="FK11" s="236">
        <v>399.23646755000004</v>
      </c>
      <c r="FL11" s="236">
        <v>385.13500160000001</v>
      </c>
      <c r="FM11" s="236">
        <v>428.75039236000003</v>
      </c>
      <c r="FN11" s="236">
        <v>439.10574319</v>
      </c>
      <c r="FO11" s="236">
        <v>364.27787950999999</v>
      </c>
      <c r="FP11" s="236">
        <v>373.85213350000004</v>
      </c>
      <c r="FQ11" s="236">
        <v>448.41346687000004</v>
      </c>
      <c r="FR11" s="236">
        <v>454.38356089000001</v>
      </c>
      <c r="FS11" s="236">
        <v>386.66444396000003</v>
      </c>
      <c r="FT11" s="236">
        <v>387.83325828</v>
      </c>
      <c r="FU11" s="236">
        <v>538.30491698999992</v>
      </c>
      <c r="FV11" s="236">
        <v>553.50420188999999</v>
      </c>
      <c r="FW11" s="236">
        <v>522.87194756999997</v>
      </c>
      <c r="FX11" s="236">
        <v>480.49972231000004</v>
      </c>
      <c r="FY11" s="236">
        <v>436.27963904000001</v>
      </c>
      <c r="FZ11" s="236">
        <v>474.25479760999997</v>
      </c>
      <c r="GA11" s="236">
        <v>558.83967024000003</v>
      </c>
      <c r="GB11" s="236">
        <v>399.20319849999998</v>
      </c>
      <c r="GC11" s="236">
        <v>424.0143314</v>
      </c>
      <c r="GD11" s="236">
        <v>462.31078589000003</v>
      </c>
      <c r="GE11" s="236">
        <v>455.91779137000003</v>
      </c>
      <c r="GF11" s="236">
        <v>326.33778021999996</v>
      </c>
      <c r="GG11" s="236">
        <v>571.30914247999999</v>
      </c>
      <c r="GH11" s="236">
        <v>391.25857206000001</v>
      </c>
      <c r="GI11" s="236">
        <v>522.78907067</v>
      </c>
      <c r="GJ11" s="236">
        <v>427.53747649000002</v>
      </c>
      <c r="GK11" s="236">
        <v>455.91031141999997</v>
      </c>
      <c r="GL11" s="236">
        <v>467.35640644</v>
      </c>
      <c r="GM11" s="236">
        <v>435.41638188000002</v>
      </c>
      <c r="GN11" s="236">
        <v>479.89040910999995</v>
      </c>
      <c r="GO11" s="236">
        <v>373.89787687</v>
      </c>
      <c r="GP11" s="236">
        <v>520.12415964999991</v>
      </c>
      <c r="GQ11" s="236">
        <v>437.51486754999996</v>
      </c>
      <c r="GR11" s="236">
        <v>401.93965894000002</v>
      </c>
      <c r="GS11" s="236">
        <v>401.88515651</v>
      </c>
      <c r="GT11" s="236">
        <v>483.26153023999996</v>
      </c>
      <c r="GU11" s="236">
        <v>472.43470906000005</v>
      </c>
      <c r="GV11" s="236">
        <v>414.55417005999993</v>
      </c>
      <c r="GW11" s="236">
        <v>519.86071795999999</v>
      </c>
      <c r="GX11" s="236">
        <v>436.82822447999996</v>
      </c>
      <c r="GY11" s="236">
        <v>421.57915574999993</v>
      </c>
      <c r="GZ11" s="236">
        <v>499.67680268999993</v>
      </c>
      <c r="HA11" s="236">
        <v>474.61570162000004</v>
      </c>
      <c r="HB11" s="236">
        <v>499.09804165000003</v>
      </c>
      <c r="HC11" s="236">
        <v>449.86214246000003</v>
      </c>
      <c r="HD11" s="236">
        <v>447.41536643000001</v>
      </c>
      <c r="HE11" s="236">
        <v>424.5744138</v>
      </c>
      <c r="HF11" s="236">
        <v>432.65814073999996</v>
      </c>
      <c r="HG11" s="236">
        <v>409.13877720999994</v>
      </c>
      <c r="HH11" s="236">
        <v>472.95420160999998</v>
      </c>
      <c r="HI11" s="236">
        <v>518.44010630999992</v>
      </c>
      <c r="HJ11" s="236">
        <v>488.39533384999999</v>
      </c>
      <c r="HK11" s="236">
        <v>572.28708637999989</v>
      </c>
      <c r="HL11" s="236">
        <v>588.82968932999995</v>
      </c>
      <c r="HM11" s="236">
        <v>448.59519489999997</v>
      </c>
    </row>
    <row r="12" spans="2:221" x14ac:dyDescent="0.25">
      <c r="B12" s="227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  <c r="EE12" s="228"/>
      <c r="EF12" s="228"/>
      <c r="EG12" s="228"/>
      <c r="EH12" s="228"/>
      <c r="EI12" s="228"/>
      <c r="EJ12" s="228"/>
      <c r="EK12" s="228"/>
      <c r="EL12" s="228"/>
      <c r="EM12" s="228"/>
      <c r="EN12" s="228"/>
      <c r="EO12" s="228"/>
      <c r="EP12" s="228"/>
      <c r="EQ12" s="228"/>
      <c r="ER12" s="228"/>
      <c r="ES12" s="228"/>
      <c r="ET12" s="228"/>
      <c r="EU12" s="228"/>
      <c r="EV12" s="228"/>
      <c r="EW12" s="228"/>
      <c r="EX12" s="228"/>
      <c r="EY12" s="228"/>
      <c r="EZ12" s="228"/>
      <c r="FA12" s="228"/>
      <c r="FB12" s="228"/>
      <c r="FC12" s="228"/>
      <c r="FD12" s="228"/>
      <c r="FE12" s="228"/>
      <c r="FF12" s="228"/>
      <c r="FG12" s="228"/>
      <c r="FH12" s="228"/>
      <c r="FI12" s="228"/>
      <c r="FJ12" s="228"/>
      <c r="FK12" s="228"/>
      <c r="FL12" s="228"/>
      <c r="FM12" s="228"/>
      <c r="FN12" s="228"/>
      <c r="FO12" s="228"/>
      <c r="FP12" s="228"/>
      <c r="FQ12" s="228"/>
      <c r="FR12" s="228"/>
      <c r="FS12" s="228"/>
      <c r="FT12" s="228"/>
      <c r="FU12" s="228"/>
      <c r="FV12" s="228"/>
      <c r="FW12" s="228"/>
      <c r="FX12" s="228"/>
      <c r="FY12" s="228"/>
      <c r="FZ12" s="228"/>
      <c r="GA12" s="228"/>
      <c r="GB12" s="228"/>
      <c r="GC12" s="228"/>
      <c r="GD12" s="228"/>
      <c r="GE12" s="228"/>
      <c r="GF12" s="228"/>
      <c r="GG12" s="228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8"/>
      <c r="HC12" s="228"/>
      <c r="HD12" s="228"/>
      <c r="HE12" s="228"/>
      <c r="HF12" s="228"/>
      <c r="HG12" s="228"/>
      <c r="HH12" s="228"/>
      <c r="HI12" s="228"/>
      <c r="HJ12" s="228"/>
      <c r="HK12" s="228"/>
      <c r="HL12" s="228"/>
      <c r="HM12" s="228"/>
    </row>
    <row r="13" spans="2:221" x14ac:dyDescent="0.25">
      <c r="B13" s="230">
        <v>12</v>
      </c>
      <c r="C13" s="231" t="s">
        <v>4</v>
      </c>
      <c r="D13" s="232">
        <v>22913.513833689347</v>
      </c>
      <c r="E13" s="232">
        <v>24923.541503993183</v>
      </c>
      <c r="F13" s="232">
        <v>27564.290156600186</v>
      </c>
      <c r="G13" s="232">
        <v>25733.209588560236</v>
      </c>
      <c r="H13" s="232">
        <v>26628.141425125286</v>
      </c>
      <c r="I13" s="232">
        <v>28176.123356388183</v>
      </c>
      <c r="J13" s="232">
        <v>26805.96354931008</v>
      </c>
      <c r="K13" s="232">
        <v>23609.128454184935</v>
      </c>
      <c r="L13" s="232">
        <v>25356.016847234365</v>
      </c>
      <c r="M13" s="232">
        <v>28345.509688121016</v>
      </c>
      <c r="N13" s="232">
        <v>29099.810924753368</v>
      </c>
      <c r="O13" s="232">
        <v>31329.814026584689</v>
      </c>
      <c r="P13" s="232">
        <v>5372.6033443431315</v>
      </c>
      <c r="Q13" s="232">
        <v>6297.8427466462799</v>
      </c>
      <c r="R13" s="232">
        <v>5620.2656996869355</v>
      </c>
      <c r="S13" s="232">
        <v>5622.8020430130018</v>
      </c>
      <c r="T13" s="232">
        <v>5830.0011532704175</v>
      </c>
      <c r="U13" s="232">
        <v>6668.0544323268541</v>
      </c>
      <c r="V13" s="232">
        <v>6058.510721111059</v>
      </c>
      <c r="W13" s="232">
        <v>6366.9751972848508</v>
      </c>
      <c r="X13" s="232">
        <v>6869.3941362879405</v>
      </c>
      <c r="Y13" s="232">
        <v>7535.067647439877</v>
      </c>
      <c r="Z13" s="232">
        <v>7084.8770089109175</v>
      </c>
      <c r="AA13" s="232">
        <v>6074.9513639614506</v>
      </c>
      <c r="AB13" s="232">
        <v>6257.6526855826505</v>
      </c>
      <c r="AC13" s="232">
        <v>6507.178443220917</v>
      </c>
      <c r="AD13" s="232">
        <v>6344.2318432178199</v>
      </c>
      <c r="AE13" s="232">
        <v>6624.1466165388483</v>
      </c>
      <c r="AF13" s="232">
        <v>6431.8306751752953</v>
      </c>
      <c r="AG13" s="232">
        <v>6984.4081849025806</v>
      </c>
      <c r="AH13" s="232">
        <v>6709.1320467398273</v>
      </c>
      <c r="AI13" s="232">
        <v>6502.7705183075823</v>
      </c>
      <c r="AJ13" s="232">
        <v>6617.7834863579419</v>
      </c>
      <c r="AK13" s="232">
        <v>7455.7155206013722</v>
      </c>
      <c r="AL13" s="232">
        <v>6678.556528489733</v>
      </c>
      <c r="AM13" s="232">
        <v>7424.067820939139</v>
      </c>
      <c r="AN13" s="232">
        <v>6620.7621378676831</v>
      </c>
      <c r="AO13" s="232">
        <v>7444.8951524097083</v>
      </c>
      <c r="AP13" s="232">
        <v>6501.7013059872006</v>
      </c>
      <c r="AQ13" s="232">
        <v>6238.6049530454839</v>
      </c>
      <c r="AR13" s="232">
        <v>6992.9724978982786</v>
      </c>
      <c r="AS13" s="232">
        <v>5234.6292051507189</v>
      </c>
      <c r="AT13" s="232">
        <v>5829.220250415211</v>
      </c>
      <c r="AU13" s="232">
        <v>5552.3065007207242</v>
      </c>
      <c r="AV13" s="232">
        <v>6187.8024553799751</v>
      </c>
      <c r="AW13" s="232">
        <v>6352.8183102399817</v>
      </c>
      <c r="AX13" s="232">
        <v>6138.0048731452234</v>
      </c>
      <c r="AY13" s="232">
        <v>6677.3912084691847</v>
      </c>
      <c r="AZ13" s="232">
        <v>6986.5113814149881</v>
      </c>
      <c r="BA13" s="232">
        <v>7342.3504514960059</v>
      </c>
      <c r="BB13" s="232">
        <v>6971.3398572650094</v>
      </c>
      <c r="BC13" s="232">
        <v>7045.3079979450158</v>
      </c>
      <c r="BD13" s="232">
        <v>7450.1398223521719</v>
      </c>
      <c r="BE13" s="232">
        <v>8087.7691201350144</v>
      </c>
      <c r="BF13" s="232">
        <v>6647.7605353600156</v>
      </c>
      <c r="BG13" s="232">
        <v>6914.1414469061674</v>
      </c>
      <c r="BH13" s="232">
        <v>7941.4902904040009</v>
      </c>
      <c r="BI13" s="232">
        <v>8488.842847341286</v>
      </c>
      <c r="BJ13" s="232">
        <v>7771.6353083984523</v>
      </c>
      <c r="BK13" s="232">
        <v>7127.8455804409477</v>
      </c>
      <c r="BL13" s="232">
        <v>8387.5386378652984</v>
      </c>
      <c r="BM13" s="232">
        <v>8490.3083931656693</v>
      </c>
      <c r="BN13" s="232">
        <v>7926.5446855084037</v>
      </c>
      <c r="BO13" s="232">
        <f t="shared" ref="BO13:DJ13" si="76">+BO14+BO21++BO25+BO26+BO27</f>
        <v>2007.7171663668803</v>
      </c>
      <c r="BP13" s="232">
        <f t="shared" si="76"/>
        <v>1503.4376628848402</v>
      </c>
      <c r="BQ13" s="232">
        <f t="shared" si="76"/>
        <v>1861.4485150914111</v>
      </c>
      <c r="BR13" s="232">
        <f t="shared" si="76"/>
        <v>2554.0363315311906</v>
      </c>
      <c r="BS13" s="232">
        <f t="shared" si="76"/>
        <v>1968.5550339884821</v>
      </c>
      <c r="BT13" s="232">
        <f t="shared" si="76"/>
        <v>1775.2513811266067</v>
      </c>
      <c r="BU13" s="232">
        <f t="shared" si="76"/>
        <v>1954.9697010021468</v>
      </c>
      <c r="BV13" s="232">
        <f t="shared" si="76"/>
        <v>1794.102233376911</v>
      </c>
      <c r="BW13" s="232">
        <f t="shared" si="76"/>
        <v>1871.1937653078776</v>
      </c>
      <c r="BX13" s="232">
        <f t="shared" si="76"/>
        <v>1918.1677236241885</v>
      </c>
      <c r="BY13" s="232">
        <f t="shared" si="76"/>
        <v>1845.0472682397108</v>
      </c>
      <c r="BZ13" s="232">
        <f t="shared" si="76"/>
        <v>1859.5870511491025</v>
      </c>
      <c r="CA13" s="232">
        <f t="shared" si="76"/>
        <v>2105.0879789634328</v>
      </c>
      <c r="CB13" s="232">
        <f t="shared" si="76"/>
        <v>1789.5762117254576</v>
      </c>
      <c r="CC13" s="232">
        <f t="shared" si="76"/>
        <v>1935.3369625815276</v>
      </c>
      <c r="CD13" s="232">
        <f t="shared" si="76"/>
        <v>2589.2834276132048</v>
      </c>
      <c r="CE13" s="232">
        <f t="shared" si="76"/>
        <v>2039.0989992588352</v>
      </c>
      <c r="CF13" s="232">
        <f t="shared" si="76"/>
        <v>2039.6720054548141</v>
      </c>
      <c r="CG13" s="232">
        <f t="shared" si="76"/>
        <v>2151.0161817396538</v>
      </c>
      <c r="CH13" s="232">
        <f t="shared" si="76"/>
        <v>1978.3793339922154</v>
      </c>
      <c r="CI13" s="232">
        <f t="shared" si="76"/>
        <v>1929.1152053791907</v>
      </c>
      <c r="CJ13" s="232">
        <f t="shared" si="76"/>
        <v>2161.1315647011838</v>
      </c>
      <c r="CK13" s="232">
        <f t="shared" si="76"/>
        <v>2160.2655716948898</v>
      </c>
      <c r="CL13" s="232">
        <f t="shared" si="76"/>
        <v>2045.5780608887769</v>
      </c>
      <c r="CM13" s="232">
        <f t="shared" si="76"/>
        <v>2346.0198058504257</v>
      </c>
      <c r="CN13" s="232">
        <f t="shared" si="76"/>
        <v>2328.8290908074332</v>
      </c>
      <c r="CO13" s="232">
        <f t="shared" si="76"/>
        <v>2194.5452396300816</v>
      </c>
      <c r="CP13" s="232">
        <f t="shared" si="76"/>
        <v>2889.580157066775</v>
      </c>
      <c r="CQ13" s="232">
        <f t="shared" si="76"/>
        <v>2283.6149954346829</v>
      </c>
      <c r="CR13" s="232">
        <f t="shared" si="76"/>
        <v>2361.8724949384191</v>
      </c>
      <c r="CS13" s="232">
        <f t="shared" si="76"/>
        <v>2989.3485178504689</v>
      </c>
      <c r="CT13" s="232">
        <f t="shared" si="76"/>
        <v>1971.4960686547845</v>
      </c>
      <c r="CU13" s="232">
        <f t="shared" si="76"/>
        <v>2124.032422405664</v>
      </c>
      <c r="CV13" s="232">
        <f t="shared" si="76"/>
        <v>2004.333436923906</v>
      </c>
      <c r="CW13" s="232">
        <f t="shared" si="76"/>
        <v>1972.630058501544</v>
      </c>
      <c r="CX13" s="232">
        <f t="shared" si="76"/>
        <v>2097.9878685360004</v>
      </c>
      <c r="CY13" s="232">
        <f t="shared" si="76"/>
        <v>2250.3204904808517</v>
      </c>
      <c r="CZ13" s="232">
        <f t="shared" si="76"/>
        <v>1858.0858062297848</v>
      </c>
      <c r="DA13" s="232">
        <f t="shared" si="76"/>
        <v>2149.246388872014</v>
      </c>
      <c r="DB13" s="232">
        <f t="shared" si="76"/>
        <v>2562.6494139137949</v>
      </c>
      <c r="DC13" s="232">
        <f t="shared" si="76"/>
        <v>1874.2909969524567</v>
      </c>
      <c r="DD13" s="232">
        <f t="shared" si="76"/>
        <v>2070.2380323546658</v>
      </c>
      <c r="DE13" s="232">
        <f t="shared" si="76"/>
        <v>2122.8276509347133</v>
      </c>
      <c r="DF13" s="232">
        <f t="shared" si="76"/>
        <v>2193.7424247548815</v>
      </c>
      <c r="DG13" s="232">
        <f t="shared" si="76"/>
        <v>2027.6617675282246</v>
      </c>
      <c r="DH13" s="232">
        <f t="shared" si="76"/>
        <v>2112.3606111698077</v>
      </c>
      <c r="DI13" s="232">
        <f t="shared" si="76"/>
        <v>1837.9365838514159</v>
      </c>
      <c r="DJ13" s="232">
        <f t="shared" si="76"/>
        <v>2673.8494215176243</v>
      </c>
      <c r="DK13" s="232">
        <f t="shared" ref="DK13:DN13" si="77">+DK14+DK21++DK25+DK26+DK27</f>
        <v>2307.282794988801</v>
      </c>
      <c r="DL13" s="232">
        <f t="shared" si="77"/>
        <v>1899.3055344605609</v>
      </c>
      <c r="DM13" s="232">
        <f t="shared" si="77"/>
        <v>2225.2423457259333</v>
      </c>
      <c r="DN13" s="232">
        <f t="shared" si="77"/>
        <v>2804.58361861922</v>
      </c>
      <c r="DO13" s="232">
        <f t="shared" ref="DO13:ET13" si="78">+DO14+DO21++DO25+DO26+DO27</f>
        <v>2166.0878835404751</v>
      </c>
      <c r="DP13" s="232">
        <f t="shared" si="78"/>
        <v>2013.736682742885</v>
      </c>
      <c r="DQ13" s="232">
        <f t="shared" si="78"/>
        <v>2240.1804700191633</v>
      </c>
      <c r="DR13" s="232">
        <f t="shared" si="78"/>
        <v>1928.0852029263528</v>
      </c>
      <c r="DS13" s="232">
        <f t="shared" si="78"/>
        <v>2540.8663737943107</v>
      </c>
      <c r="DT13" s="232">
        <f t="shared" si="78"/>
        <v>2146.268998216829</v>
      </c>
      <c r="DU13" s="232">
        <f t="shared" si="78"/>
        <v>2100.1453844435173</v>
      </c>
      <c r="DV13" s="232">
        <f t="shared" si="78"/>
        <v>2256.356135647236</v>
      </c>
      <c r="DW13" s="232">
        <f t="shared" si="78"/>
        <v>2339.1623432648066</v>
      </c>
      <c r="DX13" s="232">
        <f t="shared" si="78"/>
        <v>2075.4916085900209</v>
      </c>
      <c r="DY13" s="232">
        <f t="shared" si="78"/>
        <v>2203.1295345031149</v>
      </c>
      <c r="DZ13" s="232">
        <f t="shared" si="78"/>
        <v>2846.6614627245581</v>
      </c>
      <c r="EA13" s="232">
        <f t="shared" si="78"/>
        <v>2461.6960770009787</v>
      </c>
      <c r="EB13" s="232">
        <f t="shared" si="78"/>
        <v>2147.3579808758359</v>
      </c>
      <c r="EC13" s="232">
        <f t="shared" si="78"/>
        <v>2166.9561513944673</v>
      </c>
      <c r="ED13" s="232">
        <f t="shared" si="78"/>
        <v>2235.2954862938723</v>
      </c>
      <c r="EE13" s="232">
        <f t="shared" si="78"/>
        <v>2276.3048908013939</v>
      </c>
      <c r="EF13" s="232">
        <f t="shared" si="78"/>
        <v>2187.2142286365761</v>
      </c>
      <c r="EG13" s="232">
        <f t="shared" si="78"/>
        <v>2227.3660722898612</v>
      </c>
      <c r="EH13" s="232">
        <f t="shared" si="78"/>
        <v>3009.4875200127017</v>
      </c>
      <c r="EI13" s="232">
        <f t="shared" si="78"/>
        <v>2578.7293190652208</v>
      </c>
      <c r="EJ13" s="232">
        <f t="shared" si="78"/>
        <v>2010.2670732112324</v>
      </c>
      <c r="EK13" s="232">
        <f t="shared" si="78"/>
        <v>2031.7657455912306</v>
      </c>
      <c r="EL13" s="232">
        <f t="shared" si="78"/>
        <v>3061.063928475246</v>
      </c>
      <c r="EM13" s="232">
        <f t="shared" si="78"/>
        <v>2347.2398768432308</v>
      </c>
      <c r="EN13" s="232">
        <f t="shared" si="78"/>
        <v>2036.5913470912321</v>
      </c>
      <c r="EO13" s="232">
        <f t="shared" si="78"/>
        <v>2113.7877174572354</v>
      </c>
      <c r="EP13" s="232">
        <f t="shared" si="78"/>
        <v>2095.548187255235</v>
      </c>
      <c r="EQ13" s="232">
        <f t="shared" si="78"/>
        <v>2292.3654012747302</v>
      </c>
      <c r="ER13" s="232">
        <f t="shared" si="78"/>
        <v>2325.9628177346312</v>
      </c>
      <c r="ES13" s="232">
        <f t="shared" si="78"/>
        <v>1473.1975740872299</v>
      </c>
      <c r="ET13" s="232">
        <f t="shared" si="78"/>
        <v>2439.4445612236236</v>
      </c>
      <c r="EU13" s="232">
        <f t="shared" ref="EU13:FE13" si="79">+EU14+EU21++EU25+EU26+EU27</f>
        <v>2461.5412461069036</v>
      </c>
      <c r="EV13" s="232">
        <f t="shared" si="79"/>
        <v>1934.9321737129578</v>
      </c>
      <c r="EW13" s="232">
        <f t="shared" si="79"/>
        <v>2596.499078078416</v>
      </c>
      <c r="EX13" s="232">
        <f t="shared" si="79"/>
        <v>2097.4309830096513</v>
      </c>
      <c r="EY13" s="232">
        <f t="shared" si="79"/>
        <v>1548.9663211985426</v>
      </c>
      <c r="EZ13" s="232">
        <f t="shared" si="79"/>
        <v>1588.2319009425257</v>
      </c>
      <c r="FA13" s="232">
        <f t="shared" si="79"/>
        <v>1754.9286475503773</v>
      </c>
      <c r="FB13" s="232">
        <f t="shared" si="79"/>
        <v>1996.3521419552812</v>
      </c>
      <c r="FC13" s="232">
        <f t="shared" si="79"/>
        <v>2077.9394609095539</v>
      </c>
      <c r="FD13" s="232">
        <f t="shared" si="79"/>
        <v>1686.4911139091093</v>
      </c>
      <c r="FE13" s="232">
        <f t="shared" si="79"/>
        <v>1884.5897492935915</v>
      </c>
      <c r="FF13" s="232">
        <f t="shared" ref="FF13:FS13" si="80">+FF14+FF21++FF25+FF26+FF27</f>
        <v>1981.2256375180241</v>
      </c>
      <c r="FG13" s="232">
        <f t="shared" si="80"/>
        <v>2149.0021989166544</v>
      </c>
      <c r="FH13" s="232">
        <f t="shared" si="80"/>
        <v>1821.6951776866617</v>
      </c>
      <c r="FI13" s="232">
        <f t="shared" si="80"/>
        <v>2217.1050787766599</v>
      </c>
      <c r="FJ13" s="232">
        <f t="shared" si="80"/>
        <v>2426.8207352666604</v>
      </c>
      <c r="FK13" s="232">
        <f t="shared" si="80"/>
        <v>1802.3525213866615</v>
      </c>
      <c r="FL13" s="232">
        <f t="shared" si="80"/>
        <v>2123.6450535866593</v>
      </c>
      <c r="FM13" s="232">
        <f t="shared" si="80"/>
        <v>2093.8547295666608</v>
      </c>
      <c r="FN13" s="232">
        <f t="shared" si="80"/>
        <v>1934.0449729918969</v>
      </c>
      <c r="FO13" s="232">
        <f t="shared" si="80"/>
        <v>2110.1051705866639</v>
      </c>
      <c r="FP13" s="232">
        <f t="shared" si="80"/>
        <v>2204.4519450766575</v>
      </c>
      <c r="FQ13" s="232">
        <f t="shared" si="80"/>
        <v>2166.6793221516582</v>
      </c>
      <c r="FR13" s="232">
        <f t="shared" si="80"/>
        <v>2306.2599412408699</v>
      </c>
      <c r="FS13" s="232">
        <f t="shared" si="80"/>
        <v>2321.3098657949881</v>
      </c>
      <c r="FT13" s="232">
        <f t="shared" ref="FT13:FU13" si="81">+FT14+FT21++FT25+FT26+FT27</f>
        <v>1973.3657291349987</v>
      </c>
      <c r="FU13" s="232">
        <f t="shared" si="81"/>
        <v>2691.8357864850018</v>
      </c>
      <c r="FV13" s="232">
        <f t="shared" ref="FV13:FW13" si="82">+FV14+FV21++FV25+FV26+FV27</f>
        <v>2771.7363048910047</v>
      </c>
      <c r="FW13" s="232">
        <f t="shared" si="82"/>
        <v>2328.6572332349988</v>
      </c>
      <c r="FX13" s="232">
        <f t="shared" ref="FX13" si="83">+FX14+FX21++FX25+FX26+FX27</f>
        <v>2241.9569133700029</v>
      </c>
      <c r="FY13" s="232">
        <f t="shared" ref="FY13" si="84">+FY14+FY21++FY25+FY26+FY27</f>
        <v>2100.1810145250033</v>
      </c>
      <c r="FZ13" s="232">
        <f t="shared" ref="FZ13" si="85">+FZ14+FZ21++FZ25+FZ26+FZ27</f>
        <v>2232.0368792750069</v>
      </c>
      <c r="GA13" s="232">
        <f t="shared" ref="GA13" si="86">+GA14+GA21++GA25+GA26+GA27</f>
        <v>2639.1219634649983</v>
      </c>
      <c r="GB13" s="232">
        <f t="shared" ref="GB13" si="87">+GB14+GB21++GB25+GB26+GB27</f>
        <v>2281.6206985300073</v>
      </c>
      <c r="GC13" s="232">
        <f t="shared" ref="GC13" si="88">+GC14+GC21++GC25+GC26+GC27</f>
        <v>2189.034894800011</v>
      </c>
      <c r="GD13" s="232">
        <f t="shared" ref="GD13:GE13" si="89">+GD14+GD21++GD25+GD26+GD27</f>
        <v>2574.6524046149971</v>
      </c>
      <c r="GE13" s="232">
        <f t="shared" si="89"/>
        <v>2766.7368177721582</v>
      </c>
      <c r="GF13" s="232">
        <f t="shared" ref="GF13:GG13" si="90">+GF14+GF21++GF25+GF26+GF27</f>
        <v>2082.8469720650037</v>
      </c>
      <c r="GG13" s="232">
        <f t="shared" si="90"/>
        <v>2600.55603251501</v>
      </c>
      <c r="GH13" s="232">
        <f t="shared" ref="GH13" si="91">+GH14+GH21++GH25+GH26+GH27</f>
        <v>3358.2244532450068</v>
      </c>
      <c r="GI13" s="232">
        <f t="shared" ref="GI13:GJ13" si="92">+GI14+GI21++GI25+GI26+GI27</f>
        <v>2489.711369380002</v>
      </c>
      <c r="GJ13" s="232">
        <f t="shared" si="92"/>
        <v>2239.8332975100057</v>
      </c>
      <c r="GK13" s="232">
        <f t="shared" ref="GK13" si="93">+GK14+GK21++GK25+GK26+GK27</f>
        <v>2237.4077008850072</v>
      </c>
      <c r="GL13" s="232">
        <f t="shared" ref="GL13" si="94">+GL14+GL21++GL25+GL26+GL27</f>
        <v>2224.9442889249976</v>
      </c>
      <c r="GM13" s="232">
        <f t="shared" ref="GM13" si="95">+GM14+GM21++GM25+GM26+GM27</f>
        <v>2185.4085455500108</v>
      </c>
      <c r="GN13" s="232">
        <f t="shared" ref="GN13:GO13" si="96">+GN14+GN21++GN25+GN26+GN27</f>
        <v>2255.2509014150091</v>
      </c>
      <c r="GO13" s="232">
        <f t="shared" si="96"/>
        <v>2205.0882699550029</v>
      </c>
      <c r="GP13" s="232">
        <f t="shared" ref="GP13" si="97">+GP14+GP21++GP25+GP26+GP27</f>
        <v>2453.8022755361553</v>
      </c>
      <c r="GQ13" s="232">
        <f t="shared" ref="GQ13:GR13" si="98">+GQ14+GQ21++GQ25+GQ26+GQ27</f>
        <v>2537.6089618600313</v>
      </c>
      <c r="GR13" s="232">
        <f t="shared" si="98"/>
        <v>2680.1800307645253</v>
      </c>
      <c r="GS13" s="232">
        <f t="shared" ref="GS13" si="99">+GS14+GS21++GS25+GS26+GS27</f>
        <v>2723.7012977794438</v>
      </c>
      <c r="GT13" s="232">
        <f t="shared" ref="GT13" si="100">+GT14+GT21++GT25+GT26+GT27</f>
        <v>3122.1396547832255</v>
      </c>
      <c r="GU13" s="232">
        <f t="shared" ref="GU13" si="101">+GU14+GU21++GU25+GU26+GU27</f>
        <v>2818.8031472419843</v>
      </c>
      <c r="GV13" s="232">
        <f t="shared" ref="GV13" si="102">+GV14+GV21++GV25+GV26+GV27</f>
        <v>2547.900045316077</v>
      </c>
      <c r="GW13" s="232">
        <f t="shared" ref="GW13" si="103">+GW14+GW21++GW25+GW26+GW27</f>
        <v>2848.3395079892866</v>
      </c>
      <c r="GX13" s="232">
        <f t="shared" ref="GX13" si="104">+GX14+GX21++GX25+GX26+GX27</f>
        <v>2491.4041844317107</v>
      </c>
      <c r="GY13" s="232">
        <f t="shared" ref="GY13" si="105">+GY14+GY21++GY25+GY26+GY27</f>
        <v>2431.8916159774549</v>
      </c>
      <c r="GZ13" s="232">
        <f t="shared" ref="GZ13" si="106">+GZ14+GZ21++GZ25+GZ26+GZ27</f>
        <v>2363.0037062836668</v>
      </c>
      <c r="HA13" s="232">
        <f t="shared" ref="HA13" si="107">+HA14+HA21++HA25+HA26+HA27</f>
        <v>2350.5409389897786</v>
      </c>
      <c r="HB13" s="232">
        <f t="shared" ref="HB13:HC13" si="108">+HB14+HB21++HB25+HB26+HB27</f>
        <v>2414.3009351675028</v>
      </c>
      <c r="HC13" s="232">
        <f t="shared" si="108"/>
        <v>3015.1027164345592</v>
      </c>
      <c r="HD13" s="232">
        <f t="shared" ref="HD13:HE13" si="109">+HD14+HD21++HD25+HD26+HD27</f>
        <v>2226.0011714898378</v>
      </c>
      <c r="HE13" s="232">
        <f t="shared" si="109"/>
        <v>3146.4347499409005</v>
      </c>
      <c r="HF13" s="232">
        <f t="shared" ref="HF13:HG13" si="110">+HF14+HF21++HF25+HF26+HF27</f>
        <v>3067.2567033541823</v>
      </c>
      <c r="HG13" s="232">
        <f t="shared" si="110"/>
        <v>2781.3241460930317</v>
      </c>
      <c r="HH13" s="232">
        <f t="shared" ref="HH13:HI13" si="111">+HH14+HH21++HH25+HH26+HH27</f>
        <v>2641.7275437184562</v>
      </c>
      <c r="HI13" s="232">
        <f t="shared" si="111"/>
        <v>2657.031124971254</v>
      </c>
      <c r="HJ13" s="232">
        <f t="shared" ref="HJ13:HK13" si="112">+HJ14+HJ21++HJ25+HJ26+HJ27</f>
        <v>2634.2754610393713</v>
      </c>
      <c r="HK13" s="232">
        <f t="shared" si="112"/>
        <v>2635.2380994977784</v>
      </c>
      <c r="HL13" s="232">
        <f t="shared" ref="HL13:HM13" si="113">+HL14+HL21++HL25+HL26+HL27</f>
        <v>2661.9170070900968</v>
      </c>
      <c r="HM13" s="232">
        <f t="shared" si="113"/>
        <v>2615.4744986412916</v>
      </c>
    </row>
    <row r="14" spans="2:221" x14ac:dyDescent="0.25">
      <c r="B14" s="237">
        <v>121</v>
      </c>
      <c r="C14" s="238" t="s">
        <v>5</v>
      </c>
      <c r="D14" s="236">
        <v>13667.554104511135</v>
      </c>
      <c r="E14" s="236">
        <v>14459.980716216633</v>
      </c>
      <c r="F14" s="236">
        <v>15960.881391917846</v>
      </c>
      <c r="G14" s="236">
        <v>14253.366153577988</v>
      </c>
      <c r="H14" s="236">
        <v>14353.837195583619</v>
      </c>
      <c r="I14" s="236">
        <v>15417.453700759184</v>
      </c>
      <c r="J14" s="236">
        <v>14485.638716179561</v>
      </c>
      <c r="K14" s="236">
        <v>12365.998538206515</v>
      </c>
      <c r="L14" s="236">
        <v>13549.401292178163</v>
      </c>
      <c r="M14" s="236">
        <v>15099.752601755014</v>
      </c>
      <c r="N14" s="236">
        <v>14350.885788310072</v>
      </c>
      <c r="O14" s="236">
        <v>16501.249657020089</v>
      </c>
      <c r="P14" s="236">
        <v>3238.0713922181421</v>
      </c>
      <c r="Q14" s="236">
        <v>3788.4424258212985</v>
      </c>
      <c r="R14" s="236">
        <v>3420.9583620127214</v>
      </c>
      <c r="S14" s="236">
        <v>3220.0819244589729</v>
      </c>
      <c r="T14" s="236">
        <v>3358.8352531362616</v>
      </c>
      <c r="U14" s="236">
        <v>3941.1837796119812</v>
      </c>
      <c r="V14" s="236">
        <v>3625.2170597167215</v>
      </c>
      <c r="W14" s="236">
        <v>3534.7446237516683</v>
      </c>
      <c r="X14" s="236">
        <v>3872.6729218368</v>
      </c>
      <c r="Y14" s="236">
        <v>4386.7359300385497</v>
      </c>
      <c r="Z14" s="236">
        <v>4431.7914215658002</v>
      </c>
      <c r="AA14" s="236">
        <v>3269.6811184766998</v>
      </c>
      <c r="AB14" s="236">
        <v>3308.2266306747997</v>
      </c>
      <c r="AC14" s="236">
        <v>3787.5464996342998</v>
      </c>
      <c r="AD14" s="236">
        <v>3766.3914328079773</v>
      </c>
      <c r="AE14" s="236">
        <v>3391.2015904609116</v>
      </c>
      <c r="AF14" s="236">
        <v>3483.406457324741</v>
      </c>
      <c r="AG14" s="236">
        <v>3949.5565774448419</v>
      </c>
      <c r="AH14" s="236">
        <v>3506.6450921597002</v>
      </c>
      <c r="AI14" s="236">
        <v>3414.2290686543347</v>
      </c>
      <c r="AJ14" s="236">
        <v>3539.4024287667849</v>
      </c>
      <c r="AK14" s="236">
        <v>4017.2892463288472</v>
      </c>
      <c r="AL14" s="236">
        <v>3615.8050429934015</v>
      </c>
      <c r="AM14" s="236">
        <v>4244.9569826701527</v>
      </c>
      <c r="AN14" s="236">
        <v>3489.7360556680069</v>
      </c>
      <c r="AO14" s="236">
        <v>4230.7736164340158</v>
      </c>
      <c r="AP14" s="236">
        <v>3494.1389554675234</v>
      </c>
      <c r="AQ14" s="236">
        <v>3270.9900886100136</v>
      </c>
      <c r="AR14" s="236">
        <v>3517.2908518077129</v>
      </c>
      <c r="AS14" s="236">
        <v>2831.7976586900077</v>
      </c>
      <c r="AT14" s="236">
        <v>3063.8842453405041</v>
      </c>
      <c r="AU14" s="236">
        <v>2953.0257823682882</v>
      </c>
      <c r="AV14" s="235">
        <v>3365.335577539975</v>
      </c>
      <c r="AW14" s="235">
        <v>3451.8071707699842</v>
      </c>
      <c r="AX14" s="235">
        <v>3319.586080495219</v>
      </c>
      <c r="AY14" s="235">
        <v>3412.6724633729841</v>
      </c>
      <c r="AZ14" s="235">
        <v>4091.0186369149869</v>
      </c>
      <c r="BA14" s="235">
        <v>3985.3371743200069</v>
      </c>
      <c r="BB14" s="235">
        <v>3525.464370945007</v>
      </c>
      <c r="BC14" s="235">
        <v>3497.9324195750119</v>
      </c>
      <c r="BD14" s="235">
        <v>3792.2888417750264</v>
      </c>
      <c r="BE14" s="235">
        <v>4077.1253847150156</v>
      </c>
      <c r="BF14" s="235">
        <v>3229.8809375400133</v>
      </c>
      <c r="BG14" s="235">
        <v>3251.5906242800183</v>
      </c>
      <c r="BH14" s="235">
        <v>3728.436167725019</v>
      </c>
      <c r="BI14" s="235">
        <v>4722.6802924550057</v>
      </c>
      <c r="BJ14" s="235">
        <v>4355.0234263550046</v>
      </c>
      <c r="BK14" s="235">
        <v>3695.109770485059</v>
      </c>
      <c r="BL14" s="235">
        <v>4229.9354856449918</v>
      </c>
      <c r="BM14" s="235">
        <v>4537.7092805750272</v>
      </c>
      <c r="BN14" s="235">
        <v>4352.0718602400175</v>
      </c>
      <c r="BO14" s="236">
        <f t="shared" ref="BO14:DJ14" si="114">SUM(BO15:BO20)</f>
        <v>1274.7204838189161</v>
      </c>
      <c r="BP14" s="236">
        <f t="shared" si="114"/>
        <v>940.13586771850112</v>
      </c>
      <c r="BQ14" s="236">
        <f t="shared" si="114"/>
        <v>1023.215040680725</v>
      </c>
      <c r="BR14" s="236">
        <f t="shared" si="114"/>
        <v>1723.1130786476556</v>
      </c>
      <c r="BS14" s="236">
        <f t="shared" si="114"/>
        <v>1066.4784972882601</v>
      </c>
      <c r="BT14" s="236">
        <f t="shared" si="114"/>
        <v>998.85084988538256</v>
      </c>
      <c r="BU14" s="236">
        <f t="shared" si="114"/>
        <v>1214.0405557658089</v>
      </c>
      <c r="BV14" s="236">
        <f t="shared" si="114"/>
        <v>1059.1364083492883</v>
      </c>
      <c r="BW14" s="236">
        <f t="shared" si="114"/>
        <v>1147.7813978976244</v>
      </c>
      <c r="BX14" s="236">
        <f t="shared" si="114"/>
        <v>1080.2298844169868</v>
      </c>
      <c r="BY14" s="236">
        <f t="shared" si="114"/>
        <v>1057.9203281853395</v>
      </c>
      <c r="BZ14" s="236">
        <f t="shared" si="114"/>
        <v>1081.9317118566471</v>
      </c>
      <c r="CA14" s="236">
        <f t="shared" si="114"/>
        <v>1304.4889510831747</v>
      </c>
      <c r="CB14" s="236">
        <f t="shared" si="114"/>
        <v>986.35903414715517</v>
      </c>
      <c r="CC14" s="236">
        <f t="shared" si="114"/>
        <v>1067.9872679059315</v>
      </c>
      <c r="CD14" s="236">
        <f t="shared" si="114"/>
        <v>1799.5637968521028</v>
      </c>
      <c r="CE14" s="236">
        <f t="shared" si="114"/>
        <v>1099.4685743247842</v>
      </c>
      <c r="CF14" s="236">
        <f t="shared" si="114"/>
        <v>1042.1514084350943</v>
      </c>
      <c r="CG14" s="236">
        <f t="shared" si="114"/>
        <v>1271.1004189937321</v>
      </c>
      <c r="CH14" s="236">
        <f t="shared" si="114"/>
        <v>1114.3102190747873</v>
      </c>
      <c r="CI14" s="236">
        <f t="shared" si="114"/>
        <v>1239.8064216482019</v>
      </c>
      <c r="CJ14" s="236">
        <f t="shared" si="114"/>
        <v>1160.1866149840666</v>
      </c>
      <c r="CK14" s="236">
        <f t="shared" si="114"/>
        <v>1171.3697255112018</v>
      </c>
      <c r="CL14" s="236">
        <f t="shared" si="114"/>
        <v>1203.1882832564002</v>
      </c>
      <c r="CM14" s="236">
        <f t="shared" si="114"/>
        <v>1538.7086905717999</v>
      </c>
      <c r="CN14" s="236">
        <f t="shared" si="114"/>
        <v>1094.2170029596</v>
      </c>
      <c r="CO14" s="236">
        <f t="shared" si="114"/>
        <v>1239.7472283054001</v>
      </c>
      <c r="CP14" s="236">
        <f t="shared" si="114"/>
        <v>1972.1512487044497</v>
      </c>
      <c r="CQ14" s="236">
        <f t="shared" si="114"/>
        <v>1208.1722590914499</v>
      </c>
      <c r="CR14" s="236">
        <f t="shared" si="114"/>
        <v>1206.4124222426501</v>
      </c>
      <c r="CS14" s="236">
        <f t="shared" si="114"/>
        <v>2052.2624933213501</v>
      </c>
      <c r="CT14" s="236">
        <f t="shared" si="114"/>
        <v>1113.1553401422998</v>
      </c>
      <c r="CU14" s="236">
        <f t="shared" si="114"/>
        <v>1266.3735881021498</v>
      </c>
      <c r="CV14" s="236">
        <f t="shared" si="114"/>
        <v>1091.25689826855</v>
      </c>
      <c r="CW14" s="236">
        <f t="shared" si="114"/>
        <v>1092.2716518499999</v>
      </c>
      <c r="CX14" s="236">
        <f t="shared" si="114"/>
        <v>1086.1525683581499</v>
      </c>
      <c r="CY14" s="236">
        <f t="shared" si="114"/>
        <v>1321.0360965447001</v>
      </c>
      <c r="CZ14" s="236">
        <f t="shared" si="114"/>
        <v>900.57339888599995</v>
      </c>
      <c r="DA14" s="236">
        <f t="shared" si="114"/>
        <v>1086.6171352440999</v>
      </c>
      <c r="DB14" s="236">
        <f t="shared" si="114"/>
        <v>1608.9156340500001</v>
      </c>
      <c r="DC14" s="236">
        <f t="shared" si="114"/>
        <v>980.94024110329997</v>
      </c>
      <c r="DD14" s="236">
        <f t="shared" si="114"/>
        <v>1197.690624481</v>
      </c>
      <c r="DE14" s="236">
        <f t="shared" si="114"/>
        <v>1331.7515891919782</v>
      </c>
      <c r="DF14" s="236">
        <f t="shared" si="114"/>
        <v>1266.435114266</v>
      </c>
      <c r="DG14" s="236">
        <f t="shared" si="114"/>
        <v>1168.2047293499993</v>
      </c>
      <c r="DH14" s="236">
        <f t="shared" si="114"/>
        <v>1159.5321442057143</v>
      </c>
      <c r="DI14" s="236">
        <f t="shared" si="114"/>
        <v>1077.5859547760001</v>
      </c>
      <c r="DJ14" s="236">
        <f t="shared" si="114"/>
        <v>1154.0834914791972</v>
      </c>
      <c r="DK14" s="236">
        <f t="shared" ref="DK14:DZ14" si="115">SUM(DK15:DK20)</f>
        <v>1403.1250420192953</v>
      </c>
      <c r="DL14" s="236">
        <f t="shared" si="115"/>
        <v>973.10441996229395</v>
      </c>
      <c r="DM14" s="236">
        <f t="shared" si="115"/>
        <v>1107.1769953431522</v>
      </c>
      <c r="DN14" s="236">
        <f t="shared" si="115"/>
        <v>1787.0661710162954</v>
      </c>
      <c r="DO14" s="236">
        <f t="shared" si="115"/>
        <v>1061.5438365445461</v>
      </c>
      <c r="DP14" s="236">
        <f t="shared" si="115"/>
        <v>1100.9465698840002</v>
      </c>
      <c r="DQ14" s="236">
        <f t="shared" si="115"/>
        <v>1209.608017327748</v>
      </c>
      <c r="DR14" s="236">
        <f t="shared" si="115"/>
        <v>1099.3930037404923</v>
      </c>
      <c r="DS14" s="236">
        <f t="shared" si="115"/>
        <v>1197.6440710914596</v>
      </c>
      <c r="DT14" s="236">
        <f t="shared" si="115"/>
        <v>1101.8226928974877</v>
      </c>
      <c r="DU14" s="236">
        <f t="shared" si="115"/>
        <v>1161.2980787613189</v>
      </c>
      <c r="DV14" s="236">
        <f t="shared" si="115"/>
        <v>1151.1082969955282</v>
      </c>
      <c r="DW14" s="236">
        <f t="shared" si="115"/>
        <v>1397.7067660474579</v>
      </c>
      <c r="DX14" s="236">
        <f t="shared" si="115"/>
        <v>991.77408880186147</v>
      </c>
      <c r="DY14" s="236">
        <f t="shared" si="115"/>
        <v>1149.9215739174654</v>
      </c>
      <c r="DZ14" s="236">
        <f t="shared" si="115"/>
        <v>1765.2828541690637</v>
      </c>
      <c r="EA14" s="236">
        <f t="shared" ref="EA14:FE14" si="116">SUM(EA15:EA20)</f>
        <v>1173.8572398492101</v>
      </c>
      <c r="EB14" s="236">
        <f t="shared" si="116"/>
        <v>1078.1491523105735</v>
      </c>
      <c r="EC14" s="236">
        <f t="shared" si="116"/>
        <v>1258.5417453234315</v>
      </c>
      <c r="ED14" s="236">
        <f t="shared" si="116"/>
        <v>1144.9340317214489</v>
      </c>
      <c r="EE14" s="236">
        <f t="shared" si="116"/>
        <v>1212.3292659485212</v>
      </c>
      <c r="EF14" s="236">
        <f t="shared" si="116"/>
        <v>1169.7263248197985</v>
      </c>
      <c r="EG14" s="236">
        <f t="shared" si="116"/>
        <v>1140.2929740868281</v>
      </c>
      <c r="EH14" s="236">
        <f t="shared" si="116"/>
        <v>1934.9376837635261</v>
      </c>
      <c r="EI14" s="236">
        <f t="shared" si="116"/>
        <v>1383.2472924119952</v>
      </c>
      <c r="EJ14" s="236">
        <f t="shared" si="116"/>
        <v>1014.3642638080069</v>
      </c>
      <c r="EK14" s="236">
        <f t="shared" si="116"/>
        <v>1092.1244994480051</v>
      </c>
      <c r="EL14" s="236">
        <f t="shared" si="116"/>
        <v>2006.1399347060042</v>
      </c>
      <c r="EM14" s="236">
        <f t="shared" si="116"/>
        <v>1166.0574267900056</v>
      </c>
      <c r="EN14" s="236">
        <f t="shared" si="116"/>
        <v>1058.5762549380058</v>
      </c>
      <c r="EO14" s="236">
        <f t="shared" si="116"/>
        <v>1172.4063755840098</v>
      </c>
      <c r="EP14" s="236">
        <f t="shared" si="116"/>
        <v>1195.6809833920097</v>
      </c>
      <c r="EQ14" s="236">
        <f t="shared" si="116"/>
        <v>1126.0515964915041</v>
      </c>
      <c r="ER14" s="236">
        <f t="shared" si="116"/>
        <v>1147.6275135160029</v>
      </c>
      <c r="ES14" s="236">
        <f t="shared" si="116"/>
        <v>1079.454160794005</v>
      </c>
      <c r="ET14" s="236">
        <f t="shared" si="116"/>
        <v>1043.9084143000057</v>
      </c>
      <c r="EU14" s="236">
        <f t="shared" si="116"/>
        <v>1433.9294408740056</v>
      </c>
      <c r="EV14" s="236">
        <f t="shared" si="116"/>
        <v>919.42574078970574</v>
      </c>
      <c r="EW14" s="236">
        <f t="shared" si="116"/>
        <v>1163.9356701440011</v>
      </c>
      <c r="EX14" s="236">
        <f t="shared" si="116"/>
        <v>1289.5669776400014</v>
      </c>
      <c r="EY14" s="236">
        <f t="shared" si="116"/>
        <v>746.35886761000143</v>
      </c>
      <c r="EZ14" s="236">
        <f t="shared" si="116"/>
        <v>795.8718134400051</v>
      </c>
      <c r="FA14" s="236">
        <f t="shared" si="116"/>
        <v>890.88114761000452</v>
      </c>
      <c r="FB14" s="236">
        <f t="shared" si="116"/>
        <v>915.82307103000699</v>
      </c>
      <c r="FC14" s="236">
        <f t="shared" si="116"/>
        <v>1257.1800267004928</v>
      </c>
      <c r="FD14" s="236">
        <f t="shared" si="116"/>
        <v>891.9241180400029</v>
      </c>
      <c r="FE14" s="236">
        <f t="shared" si="116"/>
        <v>988.47707257999889</v>
      </c>
      <c r="FF14" s="236">
        <f t="shared" ref="FF14:FS14" si="117">SUM(FF15:FF20)</f>
        <v>1072.6245917482868</v>
      </c>
      <c r="FG14" s="236">
        <f t="shared" si="117"/>
        <v>1297.1818451899876</v>
      </c>
      <c r="FH14" s="236">
        <f t="shared" si="117"/>
        <v>917.28598013999454</v>
      </c>
      <c r="FI14" s="236">
        <f t="shared" si="117"/>
        <v>1150.8677522099927</v>
      </c>
      <c r="FJ14" s="236">
        <f t="shared" si="117"/>
        <v>1349.645673319995</v>
      </c>
      <c r="FK14" s="236">
        <f t="shared" si="117"/>
        <v>1039.1055097599942</v>
      </c>
      <c r="FL14" s="236">
        <f t="shared" si="117"/>
        <v>1063.0559876899947</v>
      </c>
      <c r="FM14" s="236">
        <f t="shared" si="117"/>
        <v>1120.2261051999931</v>
      </c>
      <c r="FN14" s="236">
        <f t="shared" si="117"/>
        <v>1075.8223508852293</v>
      </c>
      <c r="FO14" s="236">
        <f t="shared" si="117"/>
        <v>1123.5376244099964</v>
      </c>
      <c r="FP14" s="236">
        <f t="shared" si="117"/>
        <v>1107.4487957799936</v>
      </c>
      <c r="FQ14" s="236">
        <f t="shared" si="117"/>
        <v>1113.688623829994</v>
      </c>
      <c r="FR14" s="236">
        <f t="shared" si="117"/>
        <v>1191.5350437629963</v>
      </c>
      <c r="FS14" s="236">
        <f t="shared" si="117"/>
        <v>1411.4834113449874</v>
      </c>
      <c r="FT14" s="236">
        <f t="shared" ref="FT14:FU14" si="118">SUM(FT15:FT20)</f>
        <v>1014.0442883249981</v>
      </c>
      <c r="FU14" s="236">
        <f t="shared" si="118"/>
        <v>1665.4909372450015</v>
      </c>
      <c r="FV14" s="236">
        <f t="shared" ref="FV14:FW14" si="119">SUM(FV15:FV20)</f>
        <v>1749.2720541250039</v>
      </c>
      <c r="FW14" s="236">
        <f t="shared" si="119"/>
        <v>1137.9630982949984</v>
      </c>
      <c r="FX14" s="236">
        <f t="shared" ref="FX14" si="120">SUM(FX15:FX20)</f>
        <v>1098.1020219000045</v>
      </c>
      <c r="FY14" s="236">
        <f t="shared" ref="FY14" si="121">SUM(FY15:FY20)</f>
        <v>1098.2886165450011</v>
      </c>
      <c r="FZ14" s="236">
        <f t="shared" ref="FZ14" si="122">SUM(FZ15:FZ20)</f>
        <v>1185.6089375550066</v>
      </c>
      <c r="GA14" s="236">
        <f t="shared" ref="GA14" si="123">SUM(GA15:GA20)</f>
        <v>1241.5668168449993</v>
      </c>
      <c r="GB14" s="236">
        <f t="shared" ref="GB14" si="124">SUM(GB15:GB20)</f>
        <v>1182.1379188600056</v>
      </c>
      <c r="GC14" s="236">
        <f t="shared" ref="GC14" si="125">SUM(GC15:GC20)</f>
        <v>1148.1270280800086</v>
      </c>
      <c r="GD14" s="236">
        <f t="shared" ref="GD14:GE14" si="126">SUM(GD15:GD20)</f>
        <v>1167.6674726349979</v>
      </c>
      <c r="GE14" s="236">
        <f t="shared" si="126"/>
        <v>1414.3393092050146</v>
      </c>
      <c r="GF14" s="236">
        <f t="shared" ref="GF14:GG14" si="127">SUM(GF15:GF20)</f>
        <v>976.07201364500327</v>
      </c>
      <c r="GG14" s="236">
        <f t="shared" si="127"/>
        <v>1401.8775189250084</v>
      </c>
      <c r="GH14" s="236">
        <f t="shared" ref="GH14" si="128">SUM(GH15:GH20)</f>
        <v>1784.8072785550071</v>
      </c>
      <c r="GI14" s="236">
        <f t="shared" ref="GI14:GJ14" si="129">SUM(GI15:GI20)</f>
        <v>1162.9021417100028</v>
      </c>
      <c r="GJ14" s="236">
        <f t="shared" si="129"/>
        <v>1129.415964450006</v>
      </c>
      <c r="GK14" s="236">
        <f t="shared" ref="GK14" si="130">SUM(GK15:GK20)</f>
        <v>1075.288209615004</v>
      </c>
      <c r="GL14" s="236">
        <f t="shared" ref="GL14" si="131">SUM(GL15:GL20)</f>
        <v>1082.034267325</v>
      </c>
      <c r="GM14" s="236">
        <f t="shared" ref="GM14" si="132">SUM(GM15:GM20)</f>
        <v>1072.5584606000091</v>
      </c>
      <c r="GN14" s="236">
        <f t="shared" ref="GN14:GO14" si="133">SUM(GN15:GN20)</f>
        <v>1077.8317069950097</v>
      </c>
      <c r="GO14" s="236">
        <f t="shared" si="133"/>
        <v>1025.6755396250048</v>
      </c>
      <c r="GP14" s="236">
        <f t="shared" ref="GP14" si="134">SUM(GP15:GP20)</f>
        <v>1148.0833776600039</v>
      </c>
      <c r="GQ14" s="236">
        <f t="shared" ref="GQ14:GR14" si="135">SUM(GQ15:GQ20)</f>
        <v>1343.7003559000173</v>
      </c>
      <c r="GR14" s="236">
        <f t="shared" si="135"/>
        <v>1028.2542139650036</v>
      </c>
      <c r="GS14" s="236">
        <f t="shared" ref="GS14" si="136">SUM(GS15:GS20)</f>
        <v>1356.4815978599979</v>
      </c>
      <c r="GT14" s="236">
        <f t="shared" ref="GT14" si="137">SUM(GT15:GT20)</f>
        <v>1934.700277285003</v>
      </c>
      <c r="GU14" s="236">
        <f t="shared" ref="GU14" si="138">SUM(GU15:GU20)</f>
        <v>1478.3757663550041</v>
      </c>
      <c r="GV14" s="236">
        <f t="shared" ref="GV14" si="139">SUM(GV15:GV20)</f>
        <v>1309.6042488149985</v>
      </c>
      <c r="GW14" s="236">
        <f t="shared" ref="GW14" si="140">SUM(GW15:GW20)</f>
        <v>1748.7099806700014</v>
      </c>
      <c r="GX14" s="236">
        <f t="shared" ref="GX14" si="141">SUM(GX15:GX20)</f>
        <v>1339.1144417049986</v>
      </c>
      <c r="GY14" s="236">
        <f t="shared" ref="GY14" si="142">SUM(GY15:GY20)</f>
        <v>1267.1990039800053</v>
      </c>
      <c r="GZ14" s="236">
        <f t="shared" ref="GZ14" si="143">SUM(GZ15:GZ20)</f>
        <v>1218.9536769300128</v>
      </c>
      <c r="HA14" s="236">
        <f t="shared" ref="HA14" si="144">SUM(HA15:HA20)</f>
        <v>1229.7787575650063</v>
      </c>
      <c r="HB14" s="236">
        <f t="shared" ref="HB14:HC14" si="145">SUM(HB15:HB20)</f>
        <v>1246.3773359900399</v>
      </c>
      <c r="HC14" s="236">
        <f t="shared" si="145"/>
        <v>1524.9321505449818</v>
      </c>
      <c r="HD14" s="236">
        <f t="shared" ref="HD14:HE14" si="146">SUM(HD15:HD20)</f>
        <v>1111.294605679994</v>
      </c>
      <c r="HE14" s="236">
        <f t="shared" si="146"/>
        <v>1593.7087294200164</v>
      </c>
      <c r="HF14" s="236">
        <f t="shared" ref="HF14:HG14" si="147">SUM(HF15:HF20)</f>
        <v>1803.5149621050139</v>
      </c>
      <c r="HG14" s="236">
        <f t="shared" si="147"/>
        <v>1394.5848057499988</v>
      </c>
      <c r="HH14" s="236">
        <f t="shared" ref="HH14:HI14" si="148">SUM(HH15:HH20)</f>
        <v>1339.6095127200144</v>
      </c>
      <c r="HI14" s="236">
        <f t="shared" si="148"/>
        <v>1492.9001995650051</v>
      </c>
      <c r="HJ14" s="236">
        <f t="shared" ref="HJ14:HK14" si="149">SUM(HJ15:HJ20)</f>
        <v>1498.1270795300118</v>
      </c>
      <c r="HK14" s="236">
        <f t="shared" si="149"/>
        <v>1361.0445811450013</v>
      </c>
      <c r="HL14" s="236">
        <f t="shared" ref="HL14:HM14" si="150">SUM(HL15:HL20)</f>
        <v>1422.3913654950052</v>
      </c>
      <c r="HM14" s="236">
        <f t="shared" si="150"/>
        <v>1396.2567782600022</v>
      </c>
    </row>
    <row r="15" spans="2:221" x14ac:dyDescent="0.25">
      <c r="B15" s="237">
        <v>1211</v>
      </c>
      <c r="C15" s="239" t="s">
        <v>6</v>
      </c>
      <c r="D15" s="233">
        <v>3722.9756824146566</v>
      </c>
      <c r="E15" s="233">
        <v>4031.240322607669</v>
      </c>
      <c r="F15" s="233">
        <v>4854.4947748355926</v>
      </c>
      <c r="G15" s="233">
        <v>3813.5599616506634</v>
      </c>
      <c r="H15" s="233">
        <v>4005.7614053332072</v>
      </c>
      <c r="I15" s="233">
        <v>4802.8346095000043</v>
      </c>
      <c r="J15" s="233">
        <v>4310.661021490012</v>
      </c>
      <c r="K15" s="233">
        <v>4034.1669885400038</v>
      </c>
      <c r="L15" s="233">
        <v>3854.1318404002936</v>
      </c>
      <c r="M15" s="233">
        <v>4450.0480802399961</v>
      </c>
      <c r="N15" s="233">
        <v>4652.1839964300025</v>
      </c>
      <c r="O15" s="233">
        <v>5435.9129792100002</v>
      </c>
      <c r="P15" s="233">
        <v>758.85888688340287</v>
      </c>
      <c r="Q15" s="233">
        <v>1336.0976192368448</v>
      </c>
      <c r="R15" s="233">
        <v>928.5381935518227</v>
      </c>
      <c r="S15" s="233">
        <v>699.48098274258655</v>
      </c>
      <c r="T15" s="233">
        <v>818.78327854339591</v>
      </c>
      <c r="U15" s="233">
        <v>1444.3567075328717</v>
      </c>
      <c r="V15" s="233">
        <v>1004.5246584765098</v>
      </c>
      <c r="W15" s="233">
        <v>763.57567805489134</v>
      </c>
      <c r="X15" s="233">
        <v>902.12787741925138</v>
      </c>
      <c r="Y15" s="233">
        <v>1644.7515268788261</v>
      </c>
      <c r="Z15" s="233">
        <v>1598.2723039718658</v>
      </c>
      <c r="AA15" s="233">
        <v>709.343066565649</v>
      </c>
      <c r="AB15" s="233">
        <v>835.55132725172393</v>
      </c>
      <c r="AC15" s="233">
        <v>1333.9370303093567</v>
      </c>
      <c r="AD15" s="233">
        <v>917.53109861171129</v>
      </c>
      <c r="AE15" s="233">
        <v>726.54050547787131</v>
      </c>
      <c r="AF15" s="233">
        <v>856.98873071492426</v>
      </c>
      <c r="AG15" s="233">
        <v>1448.3199708109701</v>
      </c>
      <c r="AH15" s="233">
        <v>945.32550730696175</v>
      </c>
      <c r="AI15" s="233">
        <v>755.12719650035035</v>
      </c>
      <c r="AJ15" s="233">
        <v>897.68131939000136</v>
      </c>
      <c r="AK15" s="233">
        <v>1477.9219277899999</v>
      </c>
      <c r="AL15" s="233">
        <v>962.90571066000098</v>
      </c>
      <c r="AM15" s="233">
        <v>1464.3256516600027</v>
      </c>
      <c r="AN15" s="233">
        <v>872.63573917000235</v>
      </c>
      <c r="AO15" s="233">
        <v>1694.6774974700027</v>
      </c>
      <c r="AP15" s="233">
        <v>913.73969314000374</v>
      </c>
      <c r="AQ15" s="233">
        <v>829.60809171000301</v>
      </c>
      <c r="AR15" s="233">
        <v>905.66744352000183</v>
      </c>
      <c r="AS15" s="233">
        <v>1328.5792360100011</v>
      </c>
      <c r="AT15" s="234">
        <v>1078.6919628100022</v>
      </c>
      <c r="AU15" s="234">
        <v>721.22834619999867</v>
      </c>
      <c r="AV15" s="235">
        <v>961.22594583999989</v>
      </c>
      <c r="AW15" s="235">
        <v>1192.1945305500012</v>
      </c>
      <c r="AX15" s="235">
        <v>842.0468857099994</v>
      </c>
      <c r="AY15" s="235">
        <v>858.66447830029369</v>
      </c>
      <c r="AZ15" s="235">
        <v>1055.799027119994</v>
      </c>
      <c r="BA15" s="235">
        <v>1527.7087621600008</v>
      </c>
      <c r="BB15" s="235">
        <v>872.08991831000117</v>
      </c>
      <c r="BC15" s="235">
        <v>994.45037264999985</v>
      </c>
      <c r="BD15" s="235">
        <v>1133.7389746600011</v>
      </c>
      <c r="BE15" s="235">
        <v>1686.8185839700002</v>
      </c>
      <c r="BF15" s="235">
        <v>847.9631326700005</v>
      </c>
      <c r="BG15" s="235">
        <v>983.6633051300015</v>
      </c>
      <c r="BH15" s="235">
        <v>1212.0734947100023</v>
      </c>
      <c r="BI15" s="235">
        <v>1872.6770801399975</v>
      </c>
      <c r="BJ15" s="235">
        <v>1310.3721767000009</v>
      </c>
      <c r="BK15" s="235">
        <v>1040.7902276599989</v>
      </c>
      <c r="BL15" s="235">
        <v>1269.5030947500015</v>
      </c>
      <c r="BM15" s="235">
        <v>1712.9496484899998</v>
      </c>
      <c r="BN15" s="235">
        <v>1413.5584288700002</v>
      </c>
      <c r="BO15" s="236">
        <v>330.71337835804513</v>
      </c>
      <c r="BP15" s="236">
        <v>171.97741725184812</v>
      </c>
      <c r="BQ15" s="236">
        <v>256.16809127350962</v>
      </c>
      <c r="BR15" s="236">
        <v>914.52708084644041</v>
      </c>
      <c r="BS15" s="236">
        <v>224.00797783165854</v>
      </c>
      <c r="BT15" s="236">
        <v>197.56256055874584</v>
      </c>
      <c r="BU15" s="236">
        <v>382.88730911206932</v>
      </c>
      <c r="BV15" s="236">
        <v>210.13399183635897</v>
      </c>
      <c r="BW15" s="236">
        <v>335.51689260339447</v>
      </c>
      <c r="BX15" s="236">
        <v>220.47252959137828</v>
      </c>
      <c r="BY15" s="236">
        <v>214.02318224092113</v>
      </c>
      <c r="BZ15" s="236">
        <v>264.98527091028706</v>
      </c>
      <c r="CA15" s="236">
        <v>337.3699261222468</v>
      </c>
      <c r="CB15" s="236">
        <v>192.44874330336924</v>
      </c>
      <c r="CC15" s="236">
        <v>288.9646091177799</v>
      </c>
      <c r="CD15" s="236">
        <v>970.86400201868048</v>
      </c>
      <c r="CE15" s="236">
        <v>259.8512292683244</v>
      </c>
      <c r="CF15" s="236">
        <v>213.64147624586681</v>
      </c>
      <c r="CG15" s="236">
        <v>394.258597510794</v>
      </c>
      <c r="CH15" s="236">
        <v>245.50030917364347</v>
      </c>
      <c r="CI15" s="236">
        <v>364.76575179207219</v>
      </c>
      <c r="CJ15" s="236">
        <v>249.6983012077433</v>
      </c>
      <c r="CK15" s="236">
        <v>231.02713038297026</v>
      </c>
      <c r="CL15" s="236">
        <v>282.8502464641777</v>
      </c>
      <c r="CM15" s="236">
        <v>409.29122589497183</v>
      </c>
      <c r="CN15" s="236">
        <v>183.27101484463509</v>
      </c>
      <c r="CO15" s="236">
        <v>309.5656366796444</v>
      </c>
      <c r="CP15" s="236">
        <v>1016.7487150322822</v>
      </c>
      <c r="CQ15" s="236">
        <v>310.59300242725448</v>
      </c>
      <c r="CR15" s="236">
        <v>317.40980941928939</v>
      </c>
      <c r="CS15" s="236">
        <v>996.6861333807833</v>
      </c>
      <c r="CT15" s="236">
        <v>224.77678947993482</v>
      </c>
      <c r="CU15" s="236">
        <v>376.80938111114767</v>
      </c>
      <c r="CV15" s="236">
        <v>231.79828698799946</v>
      </c>
      <c r="CW15" s="236">
        <v>225.20876250234608</v>
      </c>
      <c r="CX15" s="236">
        <v>252.33601707530349</v>
      </c>
      <c r="CY15" s="236">
        <v>321.23598841777488</v>
      </c>
      <c r="CZ15" s="236">
        <v>181.80361096951884</v>
      </c>
      <c r="DA15" s="236">
        <v>332.51172786443027</v>
      </c>
      <c r="DB15" s="236">
        <v>869.98866233704814</v>
      </c>
      <c r="DC15" s="236">
        <v>245.56688301670448</v>
      </c>
      <c r="DD15" s="236">
        <v>218.38148495560407</v>
      </c>
      <c r="DE15" s="236">
        <v>346.59658888451577</v>
      </c>
      <c r="DF15" s="236">
        <v>224.62042465757264</v>
      </c>
      <c r="DG15" s="236">
        <v>346.31408506962299</v>
      </c>
      <c r="DH15" s="236">
        <v>255.23331301275402</v>
      </c>
      <c r="DI15" s="236">
        <v>223.59332544972224</v>
      </c>
      <c r="DJ15" s="236">
        <v>247.71386701539504</v>
      </c>
      <c r="DK15" s="236">
        <v>342.31134147107059</v>
      </c>
      <c r="DL15" s="236">
        <v>212.66137738582202</v>
      </c>
      <c r="DM15" s="236">
        <v>302.01601185803167</v>
      </c>
      <c r="DN15" s="236">
        <v>960.54307771071706</v>
      </c>
      <c r="DO15" s="236">
        <v>247.83707668807577</v>
      </c>
      <c r="DP15" s="236">
        <v>239.93981641217718</v>
      </c>
      <c r="DQ15" s="236">
        <v>353.09110822392751</v>
      </c>
      <c r="DR15" s="236">
        <v>229.25976791247004</v>
      </c>
      <c r="DS15" s="236">
        <v>362.97463117056424</v>
      </c>
      <c r="DT15" s="236">
        <v>244.5762880271167</v>
      </c>
      <c r="DU15" s="236">
        <v>252.31316851025926</v>
      </c>
      <c r="DV15" s="236">
        <v>258.23773996297439</v>
      </c>
      <c r="DW15" s="236">
        <v>385.91676319000015</v>
      </c>
      <c r="DX15" s="236">
        <v>196.27557220000062</v>
      </c>
      <c r="DY15" s="236">
        <v>315.48898400000053</v>
      </c>
      <c r="DZ15" s="236">
        <v>935.14292983999962</v>
      </c>
      <c r="EA15" s="236">
        <v>307.87218666999979</v>
      </c>
      <c r="EB15" s="236">
        <v>234.9068112800006</v>
      </c>
      <c r="EC15" s="236">
        <v>352.52095284000063</v>
      </c>
      <c r="ED15" s="236">
        <v>238.13598508000044</v>
      </c>
      <c r="EE15" s="236">
        <v>372.24877273999994</v>
      </c>
      <c r="EF15" s="236">
        <v>257.16584084000118</v>
      </c>
      <c r="EG15" s="236">
        <v>262.72411712000047</v>
      </c>
      <c r="EH15" s="236">
        <v>944.43569370000102</v>
      </c>
      <c r="EI15" s="236">
        <v>372.56093718000085</v>
      </c>
      <c r="EJ15" s="236">
        <v>196.12657967000044</v>
      </c>
      <c r="EK15" s="236">
        <v>303.94822232000104</v>
      </c>
      <c r="EL15" s="236">
        <v>1180.0451213800011</v>
      </c>
      <c r="EM15" s="236">
        <v>275.6880059800007</v>
      </c>
      <c r="EN15" s="236">
        <v>238.94437011000079</v>
      </c>
      <c r="EO15" s="236">
        <v>294.84654059000241</v>
      </c>
      <c r="EP15" s="236">
        <v>320.77289946000008</v>
      </c>
      <c r="EQ15" s="236">
        <v>298.12025309000126</v>
      </c>
      <c r="ER15" s="236">
        <v>286.1037535300008</v>
      </c>
      <c r="ES15" s="236">
        <v>290.82498235000139</v>
      </c>
      <c r="ET15" s="236">
        <v>252.67935583000079</v>
      </c>
      <c r="EU15" s="236">
        <v>395.40375375000087</v>
      </c>
      <c r="EV15" s="236">
        <v>204.02315221000069</v>
      </c>
      <c r="EW15" s="236">
        <v>306.24053756000018</v>
      </c>
      <c r="EX15" s="236">
        <v>798.29791130999968</v>
      </c>
      <c r="EY15" s="236">
        <v>284.71275986000029</v>
      </c>
      <c r="EZ15" s="236">
        <v>245.56856484000099</v>
      </c>
      <c r="FA15" s="236">
        <v>275.03400848000098</v>
      </c>
      <c r="FB15" s="236">
        <v>275.46679829000198</v>
      </c>
      <c r="FC15" s="236">
        <v>528.1911560399991</v>
      </c>
      <c r="FD15" s="236">
        <v>214.54583630000138</v>
      </c>
      <c r="FE15" s="236">
        <v>239.50970984999822</v>
      </c>
      <c r="FF15" s="236">
        <v>267.17280004999913</v>
      </c>
      <c r="FG15" s="236">
        <v>409.63187914000076</v>
      </c>
      <c r="FH15" s="236">
        <v>233.60099476999957</v>
      </c>
      <c r="FI15" s="236">
        <v>317.99307192999959</v>
      </c>
      <c r="FJ15" s="236">
        <v>605.61206622000032</v>
      </c>
      <c r="FK15" s="236">
        <v>299.44462304000047</v>
      </c>
      <c r="FL15" s="236">
        <v>287.13784129000032</v>
      </c>
      <c r="FM15" s="236">
        <v>281.28804234999978</v>
      </c>
      <c r="FN15" s="236">
        <v>278.36542925999993</v>
      </c>
      <c r="FO15" s="236">
        <v>282.39341409999963</v>
      </c>
      <c r="FP15" s="236">
        <v>283.93897104999951</v>
      </c>
      <c r="FQ15" s="236">
        <v>270.67281577000006</v>
      </c>
      <c r="FR15" s="236">
        <v>304.05269148029413</v>
      </c>
      <c r="FS15" s="236">
        <v>424.88176078999737</v>
      </c>
      <c r="FT15" s="236">
        <v>250.95136863999829</v>
      </c>
      <c r="FU15" s="236">
        <v>379.96589768999837</v>
      </c>
      <c r="FV15" s="236">
        <v>930.1397692200004</v>
      </c>
      <c r="FW15" s="236">
        <v>314.79308102999966</v>
      </c>
      <c r="FX15" s="236">
        <v>282.77591191000084</v>
      </c>
      <c r="FY15" s="236">
        <v>289.6695151800011</v>
      </c>
      <c r="FZ15" s="236">
        <v>285.57724437000013</v>
      </c>
      <c r="GA15" s="236">
        <v>296.84315875999988</v>
      </c>
      <c r="GB15" s="236">
        <v>316.08938048000005</v>
      </c>
      <c r="GC15" s="236">
        <v>298.4324686800008</v>
      </c>
      <c r="GD15" s="236">
        <v>379.92852348999907</v>
      </c>
      <c r="GE15" s="236">
        <v>471.91353523000072</v>
      </c>
      <c r="GF15" s="236">
        <v>245.17794495999942</v>
      </c>
      <c r="GG15" s="236">
        <v>416.64749447000111</v>
      </c>
      <c r="GH15" s="236">
        <v>1010.1986698600003</v>
      </c>
      <c r="GI15" s="236">
        <v>364.77502711000039</v>
      </c>
      <c r="GJ15" s="236">
        <v>311.84488699999946</v>
      </c>
      <c r="GK15" s="236">
        <v>286.16227719000051</v>
      </c>
      <c r="GL15" s="236">
        <v>277.57741089000018</v>
      </c>
      <c r="GM15" s="236">
        <v>284.22344458999993</v>
      </c>
      <c r="GN15" s="236">
        <v>269.20986638000034</v>
      </c>
      <c r="GO15" s="236">
        <v>268.81581839000057</v>
      </c>
      <c r="GP15" s="236">
        <v>445.6376203600006</v>
      </c>
      <c r="GQ15" s="236">
        <v>425.87849598000167</v>
      </c>
      <c r="GR15" s="236">
        <v>313.13297361000156</v>
      </c>
      <c r="GS15" s="236">
        <v>473.06202511999913</v>
      </c>
      <c r="GT15" s="236">
        <v>1007.3428116599991</v>
      </c>
      <c r="GU15" s="236">
        <v>447.82219904999937</v>
      </c>
      <c r="GV15" s="236">
        <v>417.51206942999897</v>
      </c>
      <c r="GW15" s="236">
        <v>535.72866514000032</v>
      </c>
      <c r="GX15" s="236">
        <v>383.98636852000027</v>
      </c>
      <c r="GY15" s="236">
        <v>390.65714304000028</v>
      </c>
      <c r="GZ15" s="236">
        <v>334.24751699999956</v>
      </c>
      <c r="HA15" s="236">
        <v>360.55603876000032</v>
      </c>
      <c r="HB15" s="236">
        <v>345.9866718999989</v>
      </c>
      <c r="HC15" s="236">
        <v>483.27409868000007</v>
      </c>
      <c r="HD15" s="236">
        <v>302.83066164000138</v>
      </c>
      <c r="HE15" s="236">
        <v>483.39833443000015</v>
      </c>
      <c r="HF15" s="236">
        <v>881.08734062999952</v>
      </c>
      <c r="HG15" s="236">
        <v>454.48665161999975</v>
      </c>
      <c r="HH15" s="236">
        <v>377.37565624000064</v>
      </c>
      <c r="HI15" s="236">
        <v>495.90058711000086</v>
      </c>
      <c r="HJ15" s="236">
        <v>464.75767394999917</v>
      </c>
      <c r="HK15" s="236">
        <v>452.90016780999997</v>
      </c>
      <c r="HL15" s="236">
        <v>384.04197439999911</v>
      </c>
      <c r="HM15" s="236">
        <v>443.66820984000032</v>
      </c>
    </row>
    <row r="16" spans="2:221" x14ac:dyDescent="0.25">
      <c r="B16" s="237">
        <v>1212</v>
      </c>
      <c r="C16" s="239" t="s">
        <v>7</v>
      </c>
      <c r="D16" s="233">
        <v>6077.8413809620142</v>
      </c>
      <c r="E16" s="233">
        <v>6412.9227272294156</v>
      </c>
      <c r="F16" s="233">
        <v>6501.9158560207243</v>
      </c>
      <c r="G16" s="233">
        <v>5660.7036927810314</v>
      </c>
      <c r="H16" s="233">
        <v>6229.5703095876042</v>
      </c>
      <c r="I16" s="233">
        <v>6381.1192878601814</v>
      </c>
      <c r="J16" s="233">
        <v>6269.9698915800473</v>
      </c>
      <c r="K16" s="233">
        <v>5200.8441980800126</v>
      </c>
      <c r="L16" s="233">
        <v>5985.9355873472914</v>
      </c>
      <c r="M16" s="233">
        <v>6440.0953436400096</v>
      </c>
      <c r="N16" s="233">
        <v>6269.200982760055</v>
      </c>
      <c r="O16" s="233">
        <v>7549.4341664300746</v>
      </c>
      <c r="P16" s="233">
        <v>1506.9017544596586</v>
      </c>
      <c r="Q16" s="233">
        <v>1495.4607131423104</v>
      </c>
      <c r="R16" s="233">
        <v>1524.1935041321428</v>
      </c>
      <c r="S16" s="233">
        <v>1551.2854092279022</v>
      </c>
      <c r="T16" s="233">
        <v>1590.6161503648116</v>
      </c>
      <c r="U16" s="233">
        <v>1542.2863303627123</v>
      </c>
      <c r="V16" s="233">
        <v>1607.3185401069809</v>
      </c>
      <c r="W16" s="233">
        <v>1672.7017063949113</v>
      </c>
      <c r="X16" s="233">
        <v>1840.0068680084125</v>
      </c>
      <c r="Y16" s="233">
        <v>1570.766891089507</v>
      </c>
      <c r="Z16" s="233">
        <v>1592.230492619733</v>
      </c>
      <c r="AA16" s="233">
        <v>1498.9116043030717</v>
      </c>
      <c r="AB16" s="233">
        <v>1460.9000081795025</v>
      </c>
      <c r="AC16" s="233">
        <v>1338.5588873069453</v>
      </c>
      <c r="AD16" s="233">
        <v>1364.7225546913196</v>
      </c>
      <c r="AE16" s="233">
        <v>1496.522242603264</v>
      </c>
      <c r="AF16" s="233">
        <v>1587.4924382073905</v>
      </c>
      <c r="AG16" s="233">
        <v>1501.1266629908559</v>
      </c>
      <c r="AH16" s="233">
        <v>1545.367639232009</v>
      </c>
      <c r="AI16" s="233">
        <v>1595.5835691573493</v>
      </c>
      <c r="AJ16" s="233">
        <v>1595.302164723784</v>
      </c>
      <c r="AK16" s="233">
        <v>1510.1381687828471</v>
      </c>
      <c r="AL16" s="233">
        <v>1603.0001004054004</v>
      </c>
      <c r="AM16" s="233">
        <v>1672.6788539481499</v>
      </c>
      <c r="AN16" s="233">
        <v>1623.0969709000035</v>
      </c>
      <c r="AO16" s="233">
        <v>1560.7914416600124</v>
      </c>
      <c r="AP16" s="233">
        <v>1578.0746137700198</v>
      </c>
      <c r="AQ16" s="233">
        <v>1508.0068652500108</v>
      </c>
      <c r="AR16" s="233">
        <v>1594.1738196417111</v>
      </c>
      <c r="AS16" s="233">
        <v>943.18205026000805</v>
      </c>
      <c r="AT16" s="234">
        <v>1262.2538521400027</v>
      </c>
      <c r="AU16" s="234">
        <v>1401.23447603829</v>
      </c>
      <c r="AV16" s="235">
        <v>1453.5950154499728</v>
      </c>
      <c r="AW16" s="235">
        <v>1402.0087541899816</v>
      </c>
      <c r="AX16" s="235">
        <v>1531.1225461399845</v>
      </c>
      <c r="AY16" s="235">
        <v>1599.2092715673521</v>
      </c>
      <c r="AZ16" s="235">
        <v>1651.1019275899912</v>
      </c>
      <c r="BA16" s="235">
        <v>1539.3744949900038</v>
      </c>
      <c r="BB16" s="235">
        <v>1652.584868850003</v>
      </c>
      <c r="BC16" s="235">
        <v>1597.0340522100109</v>
      </c>
      <c r="BD16" s="235">
        <v>1592.9311228400193</v>
      </c>
      <c r="BE16" s="235">
        <v>1563.0871434700121</v>
      </c>
      <c r="BF16" s="235">
        <v>1563.2603821800094</v>
      </c>
      <c r="BG16" s="235">
        <v>1549.9223342700141</v>
      </c>
      <c r="BH16" s="235">
        <v>1605.4571587100106</v>
      </c>
      <c r="BI16" s="235">
        <v>1822.3782396800057</v>
      </c>
      <c r="BJ16" s="235">
        <v>2233.2184097200011</v>
      </c>
      <c r="BK16" s="235">
        <v>1888.3803583200581</v>
      </c>
      <c r="BL16" s="235">
        <v>1938.7550556599863</v>
      </c>
      <c r="BM16" s="235">
        <v>2012.8602494100251</v>
      </c>
      <c r="BN16" s="235">
        <v>2054.0367313300162</v>
      </c>
      <c r="BO16" s="236">
        <v>606.75291934146492</v>
      </c>
      <c r="BP16" s="236">
        <v>450.27912983024402</v>
      </c>
      <c r="BQ16" s="236">
        <v>449.86970528794978</v>
      </c>
      <c r="BR16" s="236">
        <v>490.45555323147005</v>
      </c>
      <c r="BS16" s="236">
        <v>518.11817456600807</v>
      </c>
      <c r="BT16" s="236">
        <v>486.88698534483217</v>
      </c>
      <c r="BU16" s="236">
        <v>507.62009082029539</v>
      </c>
      <c r="BV16" s="236">
        <v>521.36231628644236</v>
      </c>
      <c r="BW16" s="236">
        <v>495.21109702540497</v>
      </c>
      <c r="BX16" s="236">
        <v>533.99589503203322</v>
      </c>
      <c r="BY16" s="236">
        <v>517.91307041147388</v>
      </c>
      <c r="BZ16" s="236">
        <v>499.37644378439506</v>
      </c>
      <c r="CA16" s="236">
        <v>629.67452313278443</v>
      </c>
      <c r="CB16" s="236">
        <v>490.07815240530624</v>
      </c>
      <c r="CC16" s="236">
        <v>470.86347482672096</v>
      </c>
      <c r="CD16" s="236">
        <v>513.44853163923233</v>
      </c>
      <c r="CE16" s="236">
        <v>517.20478889676406</v>
      </c>
      <c r="CF16" s="236">
        <v>511.63300982671581</v>
      </c>
      <c r="CG16" s="236">
        <v>543.3170809756258</v>
      </c>
      <c r="CH16" s="236">
        <v>528.27624553181204</v>
      </c>
      <c r="CI16" s="236">
        <v>535.72521359954328</v>
      </c>
      <c r="CJ16" s="236">
        <v>558.75203150054676</v>
      </c>
      <c r="CK16" s="236">
        <v>551.11150712003132</v>
      </c>
      <c r="CL16" s="236">
        <v>562.83816777433321</v>
      </c>
      <c r="CM16" s="236">
        <v>721.59929134072684</v>
      </c>
      <c r="CN16" s="236">
        <v>565.41315926369589</v>
      </c>
      <c r="CO16" s="236">
        <v>552.99441740398993</v>
      </c>
      <c r="CP16" s="236">
        <v>571.71590980828341</v>
      </c>
      <c r="CQ16" s="236">
        <v>506.79872927949157</v>
      </c>
      <c r="CR16" s="236">
        <v>492.25225200173207</v>
      </c>
      <c r="CS16" s="236">
        <v>569.57374932014659</v>
      </c>
      <c r="CT16" s="236">
        <v>511.06621140725298</v>
      </c>
      <c r="CU16" s="236">
        <v>511.59053189233339</v>
      </c>
      <c r="CV16" s="236">
        <v>494.34532444431051</v>
      </c>
      <c r="CW16" s="236">
        <v>515.54146399296224</v>
      </c>
      <c r="CX16" s="236">
        <v>489.02481586579881</v>
      </c>
      <c r="CY16" s="236">
        <v>597.32444670506993</v>
      </c>
      <c r="CZ16" s="236">
        <v>418.72602218085422</v>
      </c>
      <c r="DA16" s="236">
        <v>444.8495392935784</v>
      </c>
      <c r="DB16" s="236">
        <v>430.33805826751075</v>
      </c>
      <c r="DC16" s="236">
        <v>432.67337329920275</v>
      </c>
      <c r="DD16" s="236">
        <v>475.54745574023167</v>
      </c>
      <c r="DE16" s="236">
        <v>432.40436838657422</v>
      </c>
      <c r="DF16" s="236">
        <v>481.51936077629449</v>
      </c>
      <c r="DG16" s="236">
        <v>450.79882552845089</v>
      </c>
      <c r="DH16" s="236">
        <v>501.05689751040717</v>
      </c>
      <c r="DI16" s="236">
        <v>483.85128308184937</v>
      </c>
      <c r="DJ16" s="236">
        <v>511.61406201100749</v>
      </c>
      <c r="DK16" s="236">
        <v>680.80117629350673</v>
      </c>
      <c r="DL16" s="236">
        <v>435.31212213847317</v>
      </c>
      <c r="DM16" s="236">
        <v>471.37913977541064</v>
      </c>
      <c r="DN16" s="236">
        <v>495.83180790849087</v>
      </c>
      <c r="DO16" s="236">
        <v>493.81045822127334</v>
      </c>
      <c r="DP16" s="236">
        <v>511.48439686109168</v>
      </c>
      <c r="DQ16" s="236">
        <v>521.18949825340997</v>
      </c>
      <c r="DR16" s="236">
        <v>525.09636681727659</v>
      </c>
      <c r="DS16" s="236">
        <v>499.08177416132219</v>
      </c>
      <c r="DT16" s="236">
        <v>518.53617601284111</v>
      </c>
      <c r="DU16" s="236">
        <v>541.71314078228795</v>
      </c>
      <c r="DV16" s="236">
        <v>535.33425236222035</v>
      </c>
      <c r="DW16" s="236">
        <v>645.47072463145798</v>
      </c>
      <c r="DX16" s="236">
        <v>464.49635792286097</v>
      </c>
      <c r="DY16" s="236">
        <v>485.33508216946501</v>
      </c>
      <c r="DZ16" s="236">
        <v>493.69289964106395</v>
      </c>
      <c r="EA16" s="236">
        <v>512.04136334321038</v>
      </c>
      <c r="EB16" s="236">
        <v>504.40390579857274</v>
      </c>
      <c r="EC16" s="236">
        <v>536.16535065143069</v>
      </c>
      <c r="ED16" s="236">
        <v>560.43882296544859</v>
      </c>
      <c r="EE16" s="236">
        <v>506.39592678852108</v>
      </c>
      <c r="EF16" s="236">
        <v>558.20759437379706</v>
      </c>
      <c r="EG16" s="236">
        <v>529.84278028682752</v>
      </c>
      <c r="EH16" s="236">
        <v>584.62847928752535</v>
      </c>
      <c r="EI16" s="236">
        <v>656.06268956999395</v>
      </c>
      <c r="EJ16" s="236">
        <v>498.92406292000595</v>
      </c>
      <c r="EK16" s="236">
        <v>468.11021841000365</v>
      </c>
      <c r="EL16" s="236">
        <v>508.98726941000291</v>
      </c>
      <c r="EM16" s="236">
        <v>554.21191683000461</v>
      </c>
      <c r="EN16" s="236">
        <v>497.59225542000479</v>
      </c>
      <c r="EO16" s="236">
        <v>529.91521868000746</v>
      </c>
      <c r="EP16" s="236">
        <v>544.13122052000949</v>
      </c>
      <c r="EQ16" s="236">
        <v>504.02817457000288</v>
      </c>
      <c r="ER16" s="236">
        <v>532.98843615000226</v>
      </c>
      <c r="ES16" s="236">
        <v>486.85214306000364</v>
      </c>
      <c r="ET16" s="236">
        <v>488.16628604000488</v>
      </c>
      <c r="EU16" s="236">
        <v>700.81699445000481</v>
      </c>
      <c r="EV16" s="236">
        <v>446.40418915170494</v>
      </c>
      <c r="EW16" s="236">
        <v>446.95263604000138</v>
      </c>
      <c r="EX16" s="236">
        <v>323.5984316000019</v>
      </c>
      <c r="EY16" s="236">
        <v>298.06796579000138</v>
      </c>
      <c r="EZ16" s="236">
        <v>321.51565287000471</v>
      </c>
      <c r="FA16" s="236">
        <v>371.58199138000401</v>
      </c>
      <c r="FB16" s="236">
        <v>400.64661396000503</v>
      </c>
      <c r="FC16" s="236">
        <v>490.02524679999362</v>
      </c>
      <c r="FD16" s="236">
        <v>417.45955060000159</v>
      </c>
      <c r="FE16" s="236">
        <v>471.53907911000067</v>
      </c>
      <c r="FF16" s="236">
        <v>512.23584632828783</v>
      </c>
      <c r="FG16" s="236">
        <v>597.45281773998613</v>
      </c>
      <c r="FH16" s="236">
        <v>433.55203219999447</v>
      </c>
      <c r="FI16" s="236">
        <v>422.59016550999212</v>
      </c>
      <c r="FJ16" s="236">
        <v>458.32572519999428</v>
      </c>
      <c r="FK16" s="236">
        <v>480.45615668999312</v>
      </c>
      <c r="FL16" s="236">
        <v>463.22687229999406</v>
      </c>
      <c r="FM16" s="236">
        <v>501.46078123999251</v>
      </c>
      <c r="FN16" s="236">
        <v>499.37599545999518</v>
      </c>
      <c r="FO16" s="236">
        <v>530.28576943999678</v>
      </c>
      <c r="FP16" s="236">
        <v>515.85931698999411</v>
      </c>
      <c r="FQ16" s="236">
        <v>530.14537400999393</v>
      </c>
      <c r="FR16" s="236">
        <v>553.20458056736413</v>
      </c>
      <c r="FS16" s="236">
        <v>664.52466772998991</v>
      </c>
      <c r="FT16" s="236">
        <v>492.07885652999869</v>
      </c>
      <c r="FU16" s="236">
        <v>494.49840333000236</v>
      </c>
      <c r="FV16" s="236">
        <v>514.32274826000275</v>
      </c>
      <c r="FW16" s="236">
        <v>513.29570814999806</v>
      </c>
      <c r="FX16" s="236">
        <v>511.75603858000284</v>
      </c>
      <c r="FY16" s="236">
        <v>500.65660290999904</v>
      </c>
      <c r="FZ16" s="236">
        <v>566.49553599000592</v>
      </c>
      <c r="GA16" s="236">
        <v>585.43272994999802</v>
      </c>
      <c r="GB16" s="236">
        <v>536.46121988000482</v>
      </c>
      <c r="GC16" s="236">
        <v>553.69765227000789</v>
      </c>
      <c r="GD16" s="236">
        <v>506.87518005999823</v>
      </c>
      <c r="GE16" s="236">
        <v>640.00381226001309</v>
      </c>
      <c r="GF16" s="236">
        <v>490.84361947000087</v>
      </c>
      <c r="GG16" s="236">
        <v>462.08369111000513</v>
      </c>
      <c r="GH16" s="236">
        <v>506.37154208000555</v>
      </c>
      <c r="GI16" s="236">
        <v>521.99568918000114</v>
      </c>
      <c r="GJ16" s="236">
        <v>534.71991221000519</v>
      </c>
      <c r="GK16" s="236">
        <v>521.37623387000247</v>
      </c>
      <c r="GL16" s="236">
        <v>534.79514817999871</v>
      </c>
      <c r="GM16" s="236">
        <v>507.08900013000823</v>
      </c>
      <c r="GN16" s="236">
        <v>527.69606170000861</v>
      </c>
      <c r="GO16" s="236">
        <v>524.83130502000324</v>
      </c>
      <c r="GP16" s="236">
        <v>497.39496755000232</v>
      </c>
      <c r="GQ16" s="236">
        <v>638.039380100014</v>
      </c>
      <c r="GR16" s="236">
        <v>488.72486955999943</v>
      </c>
      <c r="GS16" s="236">
        <v>478.69290904999724</v>
      </c>
      <c r="GT16" s="236">
        <v>577.53265142000259</v>
      </c>
      <c r="GU16" s="236">
        <v>624.21865724000418</v>
      </c>
      <c r="GV16" s="236">
        <v>620.62693101999889</v>
      </c>
      <c r="GW16" s="236">
        <v>928.18990392000001</v>
      </c>
      <c r="GX16" s="236">
        <v>674.72996261999742</v>
      </c>
      <c r="GY16" s="236">
        <v>630.29854318000378</v>
      </c>
      <c r="GZ16" s="236">
        <v>613.39778241001238</v>
      </c>
      <c r="HA16" s="236">
        <v>628.14046597000538</v>
      </c>
      <c r="HB16" s="236">
        <v>646.84210994004047</v>
      </c>
      <c r="HC16" s="236">
        <v>757.52438602998052</v>
      </c>
      <c r="HD16" s="236">
        <v>573.24648665999041</v>
      </c>
      <c r="HE16" s="236">
        <v>607.98418297001547</v>
      </c>
      <c r="HF16" s="236">
        <v>660.03017157001318</v>
      </c>
      <c r="HG16" s="236">
        <v>685.12115508999841</v>
      </c>
      <c r="HH16" s="236">
        <v>667.70892275001336</v>
      </c>
      <c r="HI16" s="236">
        <v>710.08315748000359</v>
      </c>
      <c r="HJ16" s="236">
        <v>734.21074668001222</v>
      </c>
      <c r="HK16" s="236">
        <v>609.74282717000062</v>
      </c>
      <c r="HL16" s="236">
        <v>740.57340183000554</v>
      </c>
      <c r="HM16" s="236">
        <v>693.27411507000147</v>
      </c>
    </row>
    <row r="17" spans="2:221" x14ac:dyDescent="0.25">
      <c r="B17" s="237">
        <v>1213</v>
      </c>
      <c r="C17" s="239" t="s">
        <v>8</v>
      </c>
      <c r="D17" s="233">
        <v>743.62630089000004</v>
      </c>
      <c r="E17" s="233">
        <v>803.34595931089098</v>
      </c>
      <c r="F17" s="233">
        <v>845.74343546730006</v>
      </c>
      <c r="G17" s="233">
        <v>798.32967897237506</v>
      </c>
      <c r="H17" s="233">
        <v>949.40212653000015</v>
      </c>
      <c r="I17" s="233">
        <v>978.25089224999988</v>
      </c>
      <c r="J17" s="233">
        <v>898.49460617000011</v>
      </c>
      <c r="K17" s="233">
        <v>737.51562336999996</v>
      </c>
      <c r="L17" s="233">
        <v>821.43005014999994</v>
      </c>
      <c r="M17" s="233">
        <v>851.64592166999944</v>
      </c>
      <c r="N17" s="233">
        <v>812.65267195000001</v>
      </c>
      <c r="O17" s="233">
        <v>751.14816071999985</v>
      </c>
      <c r="P17" s="233">
        <v>186.19874288</v>
      </c>
      <c r="Q17" s="233">
        <v>181.69025529000001</v>
      </c>
      <c r="R17" s="233">
        <v>181.53352739000002</v>
      </c>
      <c r="S17" s="233">
        <v>194.20377533000001</v>
      </c>
      <c r="T17" s="233">
        <v>191.48692484</v>
      </c>
      <c r="U17" s="233">
        <v>190.06499577</v>
      </c>
      <c r="V17" s="233">
        <v>207.63027759089096</v>
      </c>
      <c r="W17" s="233">
        <v>214.16376111</v>
      </c>
      <c r="X17" s="233">
        <v>218.9658613021</v>
      </c>
      <c r="Y17" s="233">
        <v>201.29337203</v>
      </c>
      <c r="Z17" s="233">
        <v>240.22280008000001</v>
      </c>
      <c r="AA17" s="233">
        <v>185.26140205519999</v>
      </c>
      <c r="AB17" s="233">
        <v>185.17918090000001</v>
      </c>
      <c r="AC17" s="233">
        <v>176.70681920999999</v>
      </c>
      <c r="AD17" s="233">
        <v>211.74064955997801</v>
      </c>
      <c r="AE17" s="233">
        <v>224.70302930239706</v>
      </c>
      <c r="AF17" s="233">
        <v>225.49101480000007</v>
      </c>
      <c r="AG17" s="233">
        <v>228.65460632000003</v>
      </c>
      <c r="AH17" s="233">
        <v>242.50092054000001</v>
      </c>
      <c r="AI17" s="233">
        <v>252.75558487000001</v>
      </c>
      <c r="AJ17" s="233">
        <v>255.65847780000001</v>
      </c>
      <c r="AK17" s="233">
        <v>242.83319759999998</v>
      </c>
      <c r="AL17" s="233">
        <v>244.96800988999996</v>
      </c>
      <c r="AM17" s="233">
        <v>234.79120695999998</v>
      </c>
      <c r="AN17" s="233">
        <v>226.59001167000002</v>
      </c>
      <c r="AO17" s="233">
        <v>225.26753158999998</v>
      </c>
      <c r="AP17" s="233">
        <v>227.43454387000008</v>
      </c>
      <c r="AQ17" s="233">
        <v>219.20251904000008</v>
      </c>
      <c r="AR17" s="233">
        <v>232.38241525999996</v>
      </c>
      <c r="AS17" s="233">
        <v>119.29916793000001</v>
      </c>
      <c r="AT17" s="234">
        <v>171.70046035999994</v>
      </c>
      <c r="AU17" s="234">
        <v>214.13357982000002</v>
      </c>
      <c r="AV17" s="235">
        <v>201.86232173000002</v>
      </c>
      <c r="AW17" s="235">
        <v>186.61700647000001</v>
      </c>
      <c r="AX17" s="235">
        <v>212.51259541999991</v>
      </c>
      <c r="AY17" s="235">
        <v>220.43812652999998</v>
      </c>
      <c r="AZ17" s="235">
        <v>220.11144319999994</v>
      </c>
      <c r="BA17" s="235">
        <v>200.27096522999994</v>
      </c>
      <c r="BB17" s="235">
        <v>227.92144366999977</v>
      </c>
      <c r="BC17" s="235">
        <v>203.34206956999984</v>
      </c>
      <c r="BD17" s="235">
        <v>209.14428623000003</v>
      </c>
      <c r="BE17" s="235">
        <v>206.22160335000001</v>
      </c>
      <c r="BF17" s="235">
        <v>210.45173234999999</v>
      </c>
      <c r="BG17" s="235">
        <v>186.83505001999998</v>
      </c>
      <c r="BH17" s="235">
        <v>219.15227408999999</v>
      </c>
      <c r="BI17" s="235">
        <v>187.76035316999997</v>
      </c>
      <c r="BJ17" s="235">
        <v>176.09323815999994</v>
      </c>
      <c r="BK17" s="235">
        <v>168.14229530000006</v>
      </c>
      <c r="BL17" s="235">
        <v>200.86338853000012</v>
      </c>
      <c r="BM17" s="235">
        <v>179.79456115999994</v>
      </c>
      <c r="BN17" s="235">
        <v>177.15922782999996</v>
      </c>
      <c r="BO17" s="236">
        <v>65.247513480000009</v>
      </c>
      <c r="BP17" s="236">
        <v>63.163610270000007</v>
      </c>
      <c r="BQ17" s="236">
        <v>57.787619129999996</v>
      </c>
      <c r="BR17" s="236">
        <v>59.947515330000009</v>
      </c>
      <c r="BS17" s="236">
        <v>62.341382699999997</v>
      </c>
      <c r="BT17" s="236">
        <v>59.401357259999997</v>
      </c>
      <c r="BU17" s="236">
        <v>60.518204690000012</v>
      </c>
      <c r="BV17" s="236">
        <v>59.362393900000001</v>
      </c>
      <c r="BW17" s="236">
        <v>61.652928799999998</v>
      </c>
      <c r="BX17" s="236">
        <v>62.504902400000006</v>
      </c>
      <c r="BY17" s="236">
        <v>64.36233141000001</v>
      </c>
      <c r="BZ17" s="236">
        <v>67.336541519999997</v>
      </c>
      <c r="CA17" s="236">
        <v>74.90400824999999</v>
      </c>
      <c r="CB17" s="236">
        <v>56.995754590000004</v>
      </c>
      <c r="CC17" s="236">
        <v>59.587161999999999</v>
      </c>
      <c r="CD17" s="236">
        <v>60.143474630000007</v>
      </c>
      <c r="CE17" s="236">
        <v>65.191193610000013</v>
      </c>
      <c r="CF17" s="236">
        <v>64.730327529999997</v>
      </c>
      <c r="CG17" s="236">
        <v>67.68981399089094</v>
      </c>
      <c r="CH17" s="236">
        <v>69.15978677999999</v>
      </c>
      <c r="CI17" s="236">
        <v>70.780676820000011</v>
      </c>
      <c r="CJ17" s="236">
        <v>75.549212319999995</v>
      </c>
      <c r="CK17" s="236">
        <v>70.020565820000002</v>
      </c>
      <c r="CL17" s="236">
        <v>68.593982969999999</v>
      </c>
      <c r="CM17" s="236">
        <v>90.851896629999999</v>
      </c>
      <c r="CN17" s="236">
        <v>61.974237349999989</v>
      </c>
      <c r="CO17" s="236">
        <v>66.139727322100001</v>
      </c>
      <c r="CP17" s="236">
        <v>67.82670014</v>
      </c>
      <c r="CQ17" s="236">
        <v>60.282218659999998</v>
      </c>
      <c r="CR17" s="236">
        <v>73.184453230000003</v>
      </c>
      <c r="CS17" s="236">
        <v>117.51248132000002</v>
      </c>
      <c r="CT17" s="236">
        <v>63.903900369999995</v>
      </c>
      <c r="CU17" s="236">
        <v>58.806418390000005</v>
      </c>
      <c r="CV17" s="236">
        <v>59.661314485200002</v>
      </c>
      <c r="CW17" s="236">
        <v>65.33031957</v>
      </c>
      <c r="CX17" s="236">
        <v>60.269768000000006</v>
      </c>
      <c r="CY17" s="236">
        <v>83.645505799999995</v>
      </c>
      <c r="CZ17" s="236">
        <v>52.282146320000003</v>
      </c>
      <c r="DA17" s="236">
        <v>49.251528780000008</v>
      </c>
      <c r="DB17" s="236">
        <v>60.318892480000017</v>
      </c>
      <c r="DC17" s="236">
        <v>56.578706919999988</v>
      </c>
      <c r="DD17" s="236">
        <v>59.809219809999995</v>
      </c>
      <c r="DE17" s="236">
        <v>77.113597889978024</v>
      </c>
      <c r="DF17" s="236">
        <v>66.871872139999994</v>
      </c>
      <c r="DG17" s="236">
        <v>67.755179530000007</v>
      </c>
      <c r="DH17" s="236">
        <v>85.479687960000007</v>
      </c>
      <c r="DI17" s="236">
        <v>73.485748290000004</v>
      </c>
      <c r="DJ17" s="236">
        <v>65.737593052397031</v>
      </c>
      <c r="DK17" s="236">
        <v>93.366265800000036</v>
      </c>
      <c r="DL17" s="236">
        <v>67.943489920000005</v>
      </c>
      <c r="DM17" s="236">
        <v>64.181259080000004</v>
      </c>
      <c r="DN17" s="236">
        <v>73.967615760000029</v>
      </c>
      <c r="DO17" s="236">
        <v>73.656080770000017</v>
      </c>
      <c r="DP17" s="236">
        <v>81.030909789999981</v>
      </c>
      <c r="DQ17" s="236">
        <v>81.887642180000014</v>
      </c>
      <c r="DR17" s="236">
        <v>79.713303719999999</v>
      </c>
      <c r="DS17" s="236">
        <v>80.899974640000011</v>
      </c>
      <c r="DT17" s="236">
        <v>77.589201299999999</v>
      </c>
      <c r="DU17" s="236">
        <v>92.555302930000025</v>
      </c>
      <c r="DV17" s="236">
        <v>82.611080639999983</v>
      </c>
      <c r="DW17" s="236">
        <v>96.496510499999999</v>
      </c>
      <c r="DX17" s="236">
        <v>78.125899060000023</v>
      </c>
      <c r="DY17" s="236">
        <v>81.036068239999977</v>
      </c>
      <c r="DZ17" s="236">
        <v>75.723250409999991</v>
      </c>
      <c r="EA17" s="236">
        <v>84.65495826999998</v>
      </c>
      <c r="EB17" s="236">
        <v>82.454988920000005</v>
      </c>
      <c r="EC17" s="236">
        <v>87.839340880000009</v>
      </c>
      <c r="ED17" s="236">
        <v>78.424829479999985</v>
      </c>
      <c r="EE17" s="236">
        <v>78.703839529999996</v>
      </c>
      <c r="EF17" s="236">
        <v>82.314215539999992</v>
      </c>
      <c r="EG17" s="236">
        <v>79.605979100000013</v>
      </c>
      <c r="EH17" s="236">
        <v>72.871012319999977</v>
      </c>
      <c r="EI17" s="236">
        <v>87.42677765000002</v>
      </c>
      <c r="EJ17" s="236">
        <v>68.485465879999978</v>
      </c>
      <c r="EK17" s="236">
        <v>70.677768140000012</v>
      </c>
      <c r="EL17" s="236">
        <v>71.249335540000004</v>
      </c>
      <c r="EM17" s="236">
        <v>77.265209220000031</v>
      </c>
      <c r="EN17" s="236">
        <v>76.752986829999955</v>
      </c>
      <c r="EO17" s="236">
        <v>78.911611190000002</v>
      </c>
      <c r="EP17" s="236">
        <v>74.75043385000005</v>
      </c>
      <c r="EQ17" s="236">
        <v>73.772498830000004</v>
      </c>
      <c r="ER17" s="236">
        <v>77.735661680000021</v>
      </c>
      <c r="ES17" s="236">
        <v>69.034820170000046</v>
      </c>
      <c r="ET17" s="236">
        <v>72.432037190000003</v>
      </c>
      <c r="EU17" s="236">
        <v>91.140610330000001</v>
      </c>
      <c r="EV17" s="236">
        <v>65.104965009999958</v>
      </c>
      <c r="EW17" s="236">
        <v>76.136839920000014</v>
      </c>
      <c r="EX17" s="236">
        <v>36.947875719999999</v>
      </c>
      <c r="EY17" s="236">
        <v>32.289112240000009</v>
      </c>
      <c r="EZ17" s="236">
        <v>50.062179970000003</v>
      </c>
      <c r="FA17" s="236">
        <v>55.272709290000009</v>
      </c>
      <c r="FB17" s="236">
        <v>59.124632459999965</v>
      </c>
      <c r="FC17" s="236">
        <v>57.303118609999963</v>
      </c>
      <c r="FD17" s="236">
        <v>68.47745879</v>
      </c>
      <c r="FE17" s="236">
        <v>69.565154730000017</v>
      </c>
      <c r="FF17" s="236">
        <v>76.090966299999977</v>
      </c>
      <c r="FG17" s="236">
        <v>77.351005440000023</v>
      </c>
      <c r="FH17" s="236">
        <v>60.805711809999991</v>
      </c>
      <c r="FI17" s="236">
        <v>63.705604479999991</v>
      </c>
      <c r="FJ17" s="236">
        <v>63.995600789999997</v>
      </c>
      <c r="FK17" s="236">
        <v>59.045876550000003</v>
      </c>
      <c r="FL17" s="236">
        <v>63.575529130000007</v>
      </c>
      <c r="FM17" s="236">
        <v>81.036755029999981</v>
      </c>
      <c r="FN17" s="236">
        <v>64.399635389999986</v>
      </c>
      <c r="FO17" s="236">
        <v>67.076204999999973</v>
      </c>
      <c r="FP17" s="236">
        <v>78.328088250000008</v>
      </c>
      <c r="FQ17" s="236">
        <v>67.762729369999988</v>
      </c>
      <c r="FR17" s="236">
        <v>74.347308909999981</v>
      </c>
      <c r="FS17" s="236">
        <v>90.64065396999996</v>
      </c>
      <c r="FT17" s="236">
        <v>52.462303219999995</v>
      </c>
      <c r="FU17" s="236">
        <v>77.008486009999984</v>
      </c>
      <c r="FV17" s="236">
        <v>68.127158530000003</v>
      </c>
      <c r="FW17" s="236">
        <v>67.281953009999953</v>
      </c>
      <c r="FX17" s="236">
        <v>64.861853689999975</v>
      </c>
      <c r="FY17" s="236">
        <v>58.948907230000003</v>
      </c>
      <c r="FZ17" s="236">
        <v>76.192849930000008</v>
      </c>
      <c r="GA17" s="236">
        <v>92.779686509999777</v>
      </c>
      <c r="GB17" s="236">
        <v>71.750347779999942</v>
      </c>
      <c r="GC17" s="236">
        <v>65.735439009999979</v>
      </c>
      <c r="GD17" s="236">
        <v>65.85628277999993</v>
      </c>
      <c r="GE17" s="236">
        <v>94.340343109999992</v>
      </c>
      <c r="GF17" s="236">
        <v>46.878237680000012</v>
      </c>
      <c r="GG17" s="236">
        <v>67.925705440000016</v>
      </c>
      <c r="GH17" s="236">
        <v>68.703057309999977</v>
      </c>
      <c r="GI17" s="236">
        <v>69.675715289999999</v>
      </c>
      <c r="GJ17" s="236">
        <v>67.842830750000005</v>
      </c>
      <c r="GK17" s="236">
        <v>65.53686587</v>
      </c>
      <c r="GL17" s="236">
        <v>74.066965299999964</v>
      </c>
      <c r="GM17" s="236">
        <v>70.847901180000008</v>
      </c>
      <c r="GN17" s="236">
        <v>68.496354840000009</v>
      </c>
      <c r="GO17" s="236">
        <v>57.990168089999955</v>
      </c>
      <c r="GP17" s="236">
        <v>60.348527090000005</v>
      </c>
      <c r="GQ17" s="236">
        <v>100.75138145</v>
      </c>
      <c r="GR17" s="236">
        <v>57.096002059999975</v>
      </c>
      <c r="GS17" s="236">
        <v>61.304890580000013</v>
      </c>
      <c r="GT17" s="236">
        <v>63.707840009999956</v>
      </c>
      <c r="GU17" s="236">
        <v>64.377557919999973</v>
      </c>
      <c r="GV17" s="236">
        <v>59.674955240000038</v>
      </c>
      <c r="GW17" s="236">
        <v>65.039336179999964</v>
      </c>
      <c r="GX17" s="236">
        <v>58.334037979999977</v>
      </c>
      <c r="GY17" s="236">
        <v>52.719864000000001</v>
      </c>
      <c r="GZ17" s="236">
        <v>57.652165190000034</v>
      </c>
      <c r="HA17" s="236">
        <v>47.735201760000066</v>
      </c>
      <c r="HB17" s="236">
        <v>62.754928349999943</v>
      </c>
      <c r="HC17" s="236">
        <v>89.48882215000009</v>
      </c>
      <c r="HD17" s="236">
        <v>55.794554240000018</v>
      </c>
      <c r="HE17" s="236">
        <v>55.580012140000001</v>
      </c>
      <c r="HF17" s="236">
        <v>57.608685870000016</v>
      </c>
      <c r="HG17" s="236">
        <v>57.459897829999989</v>
      </c>
      <c r="HH17" s="236">
        <v>64.725977459999953</v>
      </c>
      <c r="HI17" s="236">
        <v>55.522153749999987</v>
      </c>
      <c r="HJ17" s="236">
        <v>62.14628249999997</v>
      </c>
      <c r="HK17" s="236">
        <v>59.490791580000021</v>
      </c>
      <c r="HL17" s="236">
        <v>60.547637590000001</v>
      </c>
      <c r="HM17" s="236">
        <v>47.936925659999979</v>
      </c>
    </row>
    <row r="18" spans="2:221" x14ac:dyDescent="0.25">
      <c r="B18" s="237">
        <v>1214</v>
      </c>
      <c r="C18" s="239" t="s">
        <v>9</v>
      </c>
      <c r="D18" s="233">
        <v>1323.6914904623359</v>
      </c>
      <c r="E18" s="233">
        <v>1376.7298100111327</v>
      </c>
      <c r="F18" s="233">
        <v>2026.47470677</v>
      </c>
      <c r="G18" s="233">
        <v>1631.1040510000003</v>
      </c>
      <c r="H18" s="233">
        <v>1474.9826742400003</v>
      </c>
      <c r="I18" s="233">
        <v>1559.3529866400004</v>
      </c>
      <c r="J18" s="233">
        <v>1413.6195365900001</v>
      </c>
      <c r="K18" s="233">
        <v>944.45676290000017</v>
      </c>
      <c r="L18" s="233">
        <v>1207.1094484352341</v>
      </c>
      <c r="M18" s="233">
        <v>1266.97243787</v>
      </c>
      <c r="N18" s="233">
        <v>1180.36780598</v>
      </c>
      <c r="O18" s="233">
        <v>1117.2709290600001</v>
      </c>
      <c r="P18" s="233">
        <v>311.65307024544256</v>
      </c>
      <c r="Q18" s="233">
        <v>328.37939053629827</v>
      </c>
      <c r="R18" s="233">
        <v>333.93233269232155</v>
      </c>
      <c r="S18" s="233">
        <v>349.72669698827326</v>
      </c>
      <c r="T18" s="233">
        <v>290.62871417486139</v>
      </c>
      <c r="U18" s="233">
        <v>339.76849321568079</v>
      </c>
      <c r="V18" s="233">
        <v>359.3573288952216</v>
      </c>
      <c r="W18" s="233">
        <v>386.97527372536882</v>
      </c>
      <c r="X18" s="233">
        <v>409.69279824</v>
      </c>
      <c r="Y18" s="233">
        <v>549.53943956000001</v>
      </c>
      <c r="Z18" s="233">
        <v>560.49038092000001</v>
      </c>
      <c r="AA18" s="233">
        <v>506.75208805</v>
      </c>
      <c r="AB18" s="233">
        <v>377.33850900000004</v>
      </c>
      <c r="AC18" s="233">
        <v>367.68842099999995</v>
      </c>
      <c r="AD18" s="233">
        <v>415.14687800000002</v>
      </c>
      <c r="AE18" s="233">
        <v>470.93024300000002</v>
      </c>
      <c r="AF18" s="233">
        <v>393.49266017000002</v>
      </c>
      <c r="AG18" s="233">
        <v>344.95015597999986</v>
      </c>
      <c r="AH18" s="233">
        <v>354.74986209000019</v>
      </c>
      <c r="AI18" s="233">
        <v>381.78999599999986</v>
      </c>
      <c r="AJ18" s="233">
        <v>358.42011599999978</v>
      </c>
      <c r="AK18" s="233">
        <v>374.79309480000018</v>
      </c>
      <c r="AL18" s="233">
        <v>405.20209483000014</v>
      </c>
      <c r="AM18" s="233">
        <v>420.93768101000023</v>
      </c>
      <c r="AN18" s="233">
        <v>353.28629707000005</v>
      </c>
      <c r="AO18" s="233">
        <v>351.59379527000016</v>
      </c>
      <c r="AP18" s="233">
        <v>370.61157180999976</v>
      </c>
      <c r="AQ18" s="233">
        <v>338.12787244000003</v>
      </c>
      <c r="AR18" s="233">
        <v>274.16274791000012</v>
      </c>
      <c r="AS18" s="233">
        <v>162.88761441999992</v>
      </c>
      <c r="AT18" s="234">
        <v>217.27245504000007</v>
      </c>
      <c r="AU18" s="234">
        <v>290.13394553000001</v>
      </c>
      <c r="AV18" s="235">
        <v>272.78429239000002</v>
      </c>
      <c r="AW18" s="235">
        <v>294.92792258000003</v>
      </c>
      <c r="AX18" s="235">
        <v>319.71876903523412</v>
      </c>
      <c r="AY18" s="235">
        <v>319.67846443000002</v>
      </c>
      <c r="AZ18" s="235">
        <v>278.41552036000002</v>
      </c>
      <c r="BA18" s="235">
        <v>291.40433050000001</v>
      </c>
      <c r="BB18" s="235">
        <v>353.18717591000006</v>
      </c>
      <c r="BC18" s="235">
        <v>343.96541109999998</v>
      </c>
      <c r="BD18" s="235">
        <v>276.45097942999996</v>
      </c>
      <c r="BE18" s="235">
        <v>294.65097952000002</v>
      </c>
      <c r="BF18" s="235">
        <v>319.45711592999999</v>
      </c>
      <c r="BG18" s="235">
        <v>289.80873109999993</v>
      </c>
      <c r="BH18" s="235">
        <v>269.13424295999994</v>
      </c>
      <c r="BI18" s="235">
        <v>263.48550247000003</v>
      </c>
      <c r="BJ18" s="235">
        <v>278.71864943999998</v>
      </c>
      <c r="BK18" s="235">
        <v>305.93253419000001</v>
      </c>
      <c r="BL18" s="235">
        <v>246.48984976000003</v>
      </c>
      <c r="BM18" s="235">
        <v>264.29283744999998</v>
      </c>
      <c r="BN18" s="235">
        <v>338.57394920999997</v>
      </c>
      <c r="BO18" s="236">
        <v>115.50047403744964</v>
      </c>
      <c r="BP18" s="236">
        <v>95.05465429833437</v>
      </c>
      <c r="BQ18" s="236">
        <v>101.09794190965856</v>
      </c>
      <c r="BR18" s="236">
        <v>110.57733737448888</v>
      </c>
      <c r="BS18" s="236">
        <v>113.66448829889352</v>
      </c>
      <c r="BT18" s="236">
        <v>104.13756486291588</v>
      </c>
      <c r="BU18" s="236">
        <v>112.30017980154217</v>
      </c>
      <c r="BV18" s="236">
        <v>116.29767507782168</v>
      </c>
      <c r="BW18" s="236">
        <v>105.3344778129577</v>
      </c>
      <c r="BX18" s="236">
        <v>122.03480850331989</v>
      </c>
      <c r="BY18" s="236">
        <v>118.85043483497284</v>
      </c>
      <c r="BZ18" s="236">
        <v>108.84145364998052</v>
      </c>
      <c r="CA18" s="236">
        <v>100.24429131954142</v>
      </c>
      <c r="CB18" s="236">
        <v>96.482735219021691</v>
      </c>
      <c r="CC18" s="236">
        <v>93.901687636298277</v>
      </c>
      <c r="CD18" s="236">
        <v>107.34283525966922</v>
      </c>
      <c r="CE18" s="236">
        <v>120.90350670195082</v>
      </c>
      <c r="CF18" s="236">
        <v>111.52215125406076</v>
      </c>
      <c r="CG18" s="236">
        <v>113.81037539989897</v>
      </c>
      <c r="CH18" s="236">
        <v>121.38865973255392</v>
      </c>
      <c r="CI18" s="236">
        <v>124.15829376276869</v>
      </c>
      <c r="CJ18" s="236">
        <v>126.66620855803333</v>
      </c>
      <c r="CK18" s="236">
        <v>128.37260326796849</v>
      </c>
      <c r="CL18" s="236">
        <v>131.936461899367</v>
      </c>
      <c r="CM18" s="236">
        <v>141.49126326999999</v>
      </c>
      <c r="CN18" s="236">
        <v>120.46300646</v>
      </c>
      <c r="CO18" s="236">
        <v>147.73852851000004</v>
      </c>
      <c r="CP18" s="236">
        <v>166.28510786000001</v>
      </c>
      <c r="CQ18" s="236">
        <v>191.77568137</v>
      </c>
      <c r="CR18" s="236">
        <v>191.47865032999999</v>
      </c>
      <c r="CS18" s="236">
        <v>194.28770459999996</v>
      </c>
      <c r="CT18" s="236">
        <v>178.24171144000002</v>
      </c>
      <c r="CU18" s="236">
        <v>187.96096488000001</v>
      </c>
      <c r="CV18" s="236">
        <v>175.78747989000001</v>
      </c>
      <c r="CW18" s="236">
        <v>166.97669441999997</v>
      </c>
      <c r="CX18" s="236">
        <v>163.98791373999998</v>
      </c>
      <c r="CY18" s="236">
        <v>136.515839</v>
      </c>
      <c r="CZ18" s="236">
        <v>116.152815</v>
      </c>
      <c r="DA18" s="236">
        <v>124.66985500000001</v>
      </c>
      <c r="DB18" s="236">
        <v>120.897913</v>
      </c>
      <c r="DC18" s="236">
        <v>130.669861</v>
      </c>
      <c r="DD18" s="236">
        <v>116.12064699999999</v>
      </c>
      <c r="DE18" s="236">
        <v>131.589719</v>
      </c>
      <c r="DF18" s="236">
        <v>149.21020300000001</v>
      </c>
      <c r="DG18" s="236">
        <v>134.34695600000001</v>
      </c>
      <c r="DH18" s="236">
        <v>167.62572700000001</v>
      </c>
      <c r="DI18" s="236">
        <v>155.65939</v>
      </c>
      <c r="DJ18" s="236">
        <v>147.64512599999998</v>
      </c>
      <c r="DK18" s="236">
        <v>143.18166692</v>
      </c>
      <c r="DL18" s="236">
        <v>118.92138323000007</v>
      </c>
      <c r="DM18" s="236">
        <v>131.38961001999996</v>
      </c>
      <c r="DN18" s="236">
        <v>116.18211405000007</v>
      </c>
      <c r="DO18" s="236">
        <v>109.52584430999998</v>
      </c>
      <c r="DP18" s="236">
        <v>119.24219761999983</v>
      </c>
      <c r="DQ18" s="236">
        <v>115.90942146000015</v>
      </c>
      <c r="DR18" s="236">
        <v>127.43355724000004</v>
      </c>
      <c r="DS18" s="236">
        <v>111.40688339</v>
      </c>
      <c r="DT18" s="236">
        <v>125.40577178999969</v>
      </c>
      <c r="DU18" s="236">
        <v>141.33939534000012</v>
      </c>
      <c r="DV18" s="236">
        <v>115.04482887000009</v>
      </c>
      <c r="DW18" s="236">
        <v>128.61224970000004</v>
      </c>
      <c r="DX18" s="236">
        <v>112.33673998999986</v>
      </c>
      <c r="DY18" s="236">
        <v>117.47112630999989</v>
      </c>
      <c r="DZ18" s="236">
        <v>120.03403996999999</v>
      </c>
      <c r="EA18" s="236">
        <v>129.69689621000001</v>
      </c>
      <c r="EB18" s="236">
        <v>125.06215862000018</v>
      </c>
      <c r="EC18" s="236">
        <v>140.11758988000008</v>
      </c>
      <c r="ED18" s="236">
        <v>142.58451462000002</v>
      </c>
      <c r="EE18" s="236">
        <v>122.49999033</v>
      </c>
      <c r="EF18" s="236">
        <v>155.7976436600002</v>
      </c>
      <c r="EG18" s="236">
        <v>144.75721018000007</v>
      </c>
      <c r="EH18" s="236">
        <v>120.38282716999996</v>
      </c>
      <c r="EI18" s="236">
        <v>131.28475924999989</v>
      </c>
      <c r="EJ18" s="236">
        <v>111.73364143000009</v>
      </c>
      <c r="EK18" s="236">
        <v>110.26789639000005</v>
      </c>
      <c r="EL18" s="236">
        <v>114.84042188000001</v>
      </c>
      <c r="EM18" s="236">
        <v>128.09400136000014</v>
      </c>
      <c r="EN18" s="236">
        <v>108.65937203000003</v>
      </c>
      <c r="EO18" s="236">
        <v>133.69995300999997</v>
      </c>
      <c r="EP18" s="236">
        <v>123.7295854499999</v>
      </c>
      <c r="EQ18" s="236">
        <v>113.18203334999986</v>
      </c>
      <c r="ER18" s="236">
        <v>126.74651210999993</v>
      </c>
      <c r="ES18" s="236">
        <v>112.91695990000005</v>
      </c>
      <c r="ET18" s="236">
        <v>98.464400430000055</v>
      </c>
      <c r="EU18" s="236">
        <v>116.48697939000009</v>
      </c>
      <c r="EV18" s="236">
        <v>80.789610300000092</v>
      </c>
      <c r="EW18" s="236">
        <v>76.886158219999942</v>
      </c>
      <c r="EX18" s="236">
        <v>40.971478579999946</v>
      </c>
      <c r="EY18" s="236">
        <v>51.998295889999952</v>
      </c>
      <c r="EZ18" s="236">
        <v>69.917839950000044</v>
      </c>
      <c r="FA18" s="236">
        <v>66.683807449999961</v>
      </c>
      <c r="FB18" s="236">
        <v>72.70442237999994</v>
      </c>
      <c r="FC18" s="236">
        <v>77.884225210000182</v>
      </c>
      <c r="FD18" s="236">
        <v>88.636729790000018</v>
      </c>
      <c r="FE18" s="236">
        <v>95.439837890000021</v>
      </c>
      <c r="FF18" s="236">
        <v>106.05737784999994</v>
      </c>
      <c r="FG18" s="236">
        <v>94.214292389999997</v>
      </c>
      <c r="FH18" s="236">
        <v>82.09</v>
      </c>
      <c r="FI18" s="236">
        <v>96.48</v>
      </c>
      <c r="FJ18" s="236">
        <v>90.55</v>
      </c>
      <c r="FK18" s="236">
        <v>93.58484476000001</v>
      </c>
      <c r="FL18" s="236">
        <v>110.79307782000001</v>
      </c>
      <c r="FM18" s="236">
        <v>114.04645246</v>
      </c>
      <c r="FN18" s="236">
        <v>101.82857951523411</v>
      </c>
      <c r="FO18" s="236">
        <v>103.84373706000002</v>
      </c>
      <c r="FP18" s="236">
        <v>101.53318267000002</v>
      </c>
      <c r="FQ18" s="236">
        <v>105.12277147</v>
      </c>
      <c r="FR18" s="236">
        <v>113.02251029</v>
      </c>
      <c r="FS18" s="236">
        <v>94.957842590000027</v>
      </c>
      <c r="FT18" s="236">
        <v>83.13314668000001</v>
      </c>
      <c r="FU18" s="236">
        <v>100.32453109000001</v>
      </c>
      <c r="FV18" s="236">
        <v>93.142257250000014</v>
      </c>
      <c r="FW18" s="236">
        <v>98.636124039999999</v>
      </c>
      <c r="FX18" s="236">
        <v>99.625949209999987</v>
      </c>
      <c r="FY18" s="236">
        <v>101.40818596000001</v>
      </c>
      <c r="FZ18" s="236">
        <v>122.01460863</v>
      </c>
      <c r="GA18" s="236">
        <v>129.76438132000001</v>
      </c>
      <c r="GB18" s="236">
        <v>113.11247149</v>
      </c>
      <c r="GC18" s="236">
        <v>116.18002607000001</v>
      </c>
      <c r="GD18" s="236">
        <v>114.67291354</v>
      </c>
      <c r="GE18" s="236">
        <v>96.200638639999966</v>
      </c>
      <c r="GF18" s="236">
        <v>77.983555059999986</v>
      </c>
      <c r="GG18" s="236">
        <v>102.26678573000001</v>
      </c>
      <c r="GH18" s="236">
        <v>88.831873250000015</v>
      </c>
      <c r="GI18" s="236">
        <v>105.70857061000002</v>
      </c>
      <c r="GJ18" s="236">
        <v>100.11053566</v>
      </c>
      <c r="GK18" s="236">
        <v>99.944467469999992</v>
      </c>
      <c r="GL18" s="236">
        <v>108.82149373999998</v>
      </c>
      <c r="GM18" s="236">
        <v>110.69115472</v>
      </c>
      <c r="GN18" s="236">
        <v>109.99858519</v>
      </c>
      <c r="GO18" s="236">
        <v>100.24977501999997</v>
      </c>
      <c r="GP18" s="236">
        <v>79.560370889999959</v>
      </c>
      <c r="GQ18" s="236">
        <v>99.006520339999966</v>
      </c>
      <c r="GR18" s="236">
        <v>84.048171879999998</v>
      </c>
      <c r="GS18" s="236">
        <v>86.079550740000002</v>
      </c>
      <c r="GT18" s="236">
        <v>87.127640060000004</v>
      </c>
      <c r="GU18" s="236">
        <v>99.974360669999996</v>
      </c>
      <c r="GV18" s="236">
        <v>76.383501740000014</v>
      </c>
      <c r="GW18" s="236">
        <v>93.763297410000007</v>
      </c>
      <c r="GX18" s="236">
        <v>98.843848899999969</v>
      </c>
      <c r="GY18" s="236">
        <v>86.111503130000017</v>
      </c>
      <c r="GZ18" s="236">
        <v>105.12460874000001</v>
      </c>
      <c r="HA18" s="236">
        <v>96.341957890000018</v>
      </c>
      <c r="HB18" s="236">
        <v>104.46596755999997</v>
      </c>
      <c r="HC18" s="236">
        <v>88.351164340000011</v>
      </c>
      <c r="HD18" s="236">
        <v>76.609520950000004</v>
      </c>
      <c r="HE18" s="236">
        <v>81.529164469999998</v>
      </c>
      <c r="HF18" s="236">
        <v>80.597163609999981</v>
      </c>
      <c r="HG18" s="236">
        <v>90.310581199999987</v>
      </c>
      <c r="HH18" s="236">
        <v>93.385092640000011</v>
      </c>
      <c r="HI18" s="236">
        <v>112.33548862999999</v>
      </c>
      <c r="HJ18" s="236">
        <v>108.40093319</v>
      </c>
      <c r="HK18" s="236">
        <v>117.83752739000001</v>
      </c>
      <c r="HL18" s="236">
        <v>128.40309071999997</v>
      </c>
      <c r="HM18" s="236">
        <v>127.68115531999997</v>
      </c>
    </row>
    <row r="19" spans="2:221" x14ac:dyDescent="0.25">
      <c r="B19" s="237">
        <v>1215</v>
      </c>
      <c r="C19" s="239" t="s">
        <v>10</v>
      </c>
      <c r="D19" s="233">
        <v>1799.4192497821289</v>
      </c>
      <c r="E19" s="233">
        <v>1835.7418970575245</v>
      </c>
      <c r="F19" s="233">
        <v>1732.2526188242327</v>
      </c>
      <c r="G19" s="233">
        <v>1591.3656711709186</v>
      </c>
      <c r="H19" s="233">
        <v>1651.7354824328065</v>
      </c>
      <c r="I19" s="233">
        <v>1684.805430188999</v>
      </c>
      <c r="J19" s="233">
        <v>1592.8936603495013</v>
      </c>
      <c r="K19" s="233">
        <v>1272.3435110064979</v>
      </c>
      <c r="L19" s="233">
        <v>1515.9421724350668</v>
      </c>
      <c r="M19" s="233">
        <v>1426.4089501950091</v>
      </c>
      <c r="N19" s="233">
        <v>1121.1674527800155</v>
      </c>
      <c r="O19" s="233">
        <v>1206.0406234500133</v>
      </c>
      <c r="P19" s="233">
        <v>474.45893774963838</v>
      </c>
      <c r="Q19" s="233">
        <v>446.81444761584476</v>
      </c>
      <c r="R19" s="233">
        <v>452.76080424643436</v>
      </c>
      <c r="S19" s="233">
        <v>425.38506017021143</v>
      </c>
      <c r="T19" s="233">
        <v>467.32018521319242</v>
      </c>
      <c r="U19" s="233">
        <v>424.70725273071662</v>
      </c>
      <c r="V19" s="233">
        <v>446.38625464711811</v>
      </c>
      <c r="W19" s="233">
        <v>497.32820446649743</v>
      </c>
      <c r="X19" s="233">
        <v>501.87951686703599</v>
      </c>
      <c r="Y19" s="233">
        <v>420.38470048021657</v>
      </c>
      <c r="Z19" s="233">
        <v>440.57544397420133</v>
      </c>
      <c r="AA19" s="233">
        <v>369.41295750277936</v>
      </c>
      <c r="AB19" s="233">
        <v>449.25760534357329</v>
      </c>
      <c r="AC19" s="233">
        <v>369.9134494149983</v>
      </c>
      <c r="AD19" s="233">
        <v>367.06620977496834</v>
      </c>
      <c r="AE19" s="233">
        <v>405.12840663737876</v>
      </c>
      <c r="AF19" s="233">
        <v>401.81228420242644</v>
      </c>
      <c r="AG19" s="233">
        <v>415.03750200301585</v>
      </c>
      <c r="AH19" s="233">
        <v>410.56699727072908</v>
      </c>
      <c r="AI19" s="233">
        <v>424.3186989566351</v>
      </c>
      <c r="AJ19" s="233">
        <v>429.85418932299956</v>
      </c>
      <c r="AK19" s="233">
        <v>410.91613638599972</v>
      </c>
      <c r="AL19" s="233">
        <v>398.91056928800015</v>
      </c>
      <c r="AM19" s="233">
        <v>445.12453519199937</v>
      </c>
      <c r="AN19" s="233">
        <v>414.12703685800091</v>
      </c>
      <c r="AO19" s="233">
        <v>398.44335044400032</v>
      </c>
      <c r="AP19" s="233">
        <v>404.27853287750008</v>
      </c>
      <c r="AQ19" s="233">
        <v>376.04474016999984</v>
      </c>
      <c r="AR19" s="233">
        <v>370.87787291599932</v>
      </c>
      <c r="AS19" s="233">
        <v>253.66765119999909</v>
      </c>
      <c r="AT19" s="234">
        <v>322.14259125049944</v>
      </c>
      <c r="AU19" s="234">
        <v>325.65539563999999</v>
      </c>
      <c r="AV19" s="235">
        <v>340.1603742900013</v>
      </c>
      <c r="AW19" s="235">
        <v>354.87240842000142</v>
      </c>
      <c r="AX19" s="235">
        <v>407.29649523000091</v>
      </c>
      <c r="AY19" s="235">
        <v>413.61289449506296</v>
      </c>
      <c r="AZ19" s="235">
        <v>394.46832946500211</v>
      </c>
      <c r="BA19" s="235">
        <v>345.9359420700024</v>
      </c>
      <c r="BB19" s="235">
        <v>358.68987153500285</v>
      </c>
      <c r="BC19" s="235">
        <v>327.31480712500166</v>
      </c>
      <c r="BD19" s="235">
        <v>323.02967980500591</v>
      </c>
      <c r="BE19" s="235">
        <v>303.66903643500382</v>
      </c>
      <c r="BF19" s="235">
        <v>263.056348830003</v>
      </c>
      <c r="BG19" s="235">
        <v>231.41238771000275</v>
      </c>
      <c r="BH19" s="235">
        <v>247.95529424500563</v>
      </c>
      <c r="BI19" s="235">
        <v>320.00996824500265</v>
      </c>
      <c r="BJ19" s="235">
        <v>347.63976918500339</v>
      </c>
      <c r="BK19" s="235">
        <v>290.43559177500163</v>
      </c>
      <c r="BL19" s="235">
        <v>292.36625583500432</v>
      </c>
      <c r="BM19" s="235">
        <v>351.27911488500217</v>
      </c>
      <c r="BN19" s="235">
        <v>364.414879100002</v>
      </c>
      <c r="BO19" s="236">
        <v>156.5061986019567</v>
      </c>
      <c r="BP19" s="236">
        <v>159.66105606807454</v>
      </c>
      <c r="BQ19" s="236">
        <v>158.29168307960717</v>
      </c>
      <c r="BR19" s="236">
        <v>147.60559186525617</v>
      </c>
      <c r="BS19" s="236">
        <v>148.34647389169996</v>
      </c>
      <c r="BT19" s="236">
        <v>150.86238185888865</v>
      </c>
      <c r="BU19" s="236">
        <v>150.71477134190204</v>
      </c>
      <c r="BV19" s="236">
        <v>151.98003124866517</v>
      </c>
      <c r="BW19" s="236">
        <v>150.06600165586718</v>
      </c>
      <c r="BX19" s="236">
        <v>141.2217488902553</v>
      </c>
      <c r="BY19" s="236">
        <v>142.77130928797163</v>
      </c>
      <c r="BZ19" s="236">
        <v>141.39200199198453</v>
      </c>
      <c r="CA19" s="236">
        <v>162.29620225860214</v>
      </c>
      <c r="CB19" s="236">
        <v>150.35364862945784</v>
      </c>
      <c r="CC19" s="236">
        <v>154.67033432513242</v>
      </c>
      <c r="CD19" s="236">
        <v>147.76495330452087</v>
      </c>
      <c r="CE19" s="236">
        <v>136.31785584774491</v>
      </c>
      <c r="CF19" s="236">
        <v>140.62444357845084</v>
      </c>
      <c r="CG19" s="236">
        <v>152.02455111652247</v>
      </c>
      <c r="CH19" s="236">
        <v>149.98521785677784</v>
      </c>
      <c r="CI19" s="236">
        <v>144.37648567381783</v>
      </c>
      <c r="CJ19" s="236">
        <v>149.52086139774326</v>
      </c>
      <c r="CK19" s="236">
        <v>190.83791892023169</v>
      </c>
      <c r="CL19" s="236">
        <v>156.96942414852248</v>
      </c>
      <c r="CM19" s="236">
        <v>175.47501343610134</v>
      </c>
      <c r="CN19" s="236">
        <v>163.09558504126906</v>
      </c>
      <c r="CO19" s="236">
        <v>163.30891838966562</v>
      </c>
      <c r="CP19" s="236">
        <v>149.57481586388411</v>
      </c>
      <c r="CQ19" s="236">
        <v>138.72262735470395</v>
      </c>
      <c r="CR19" s="236">
        <v>132.08725726162854</v>
      </c>
      <c r="CS19" s="236">
        <v>174.20242470042032</v>
      </c>
      <c r="CT19" s="236">
        <v>135.16672744511209</v>
      </c>
      <c r="CU19" s="236">
        <v>131.2062918286689</v>
      </c>
      <c r="CV19" s="236">
        <v>129.66449246104006</v>
      </c>
      <c r="CW19" s="236">
        <v>119.2144113646917</v>
      </c>
      <c r="CX19" s="236">
        <v>120.53405367704759</v>
      </c>
      <c r="CY19" s="236">
        <v>182.31431662185517</v>
      </c>
      <c r="CZ19" s="236">
        <v>131.60880441562688</v>
      </c>
      <c r="DA19" s="236">
        <v>135.33448430609127</v>
      </c>
      <c r="DB19" s="236">
        <v>127.3721079654412</v>
      </c>
      <c r="DC19" s="236">
        <v>115.45141686739281</v>
      </c>
      <c r="DD19" s="236">
        <v>127.08992458216427</v>
      </c>
      <c r="DE19" s="236">
        <v>124.02541099091005</v>
      </c>
      <c r="DF19" s="236">
        <v>116.6269555321328</v>
      </c>
      <c r="DG19" s="236">
        <v>126.41384325192548</v>
      </c>
      <c r="DH19" s="236">
        <v>126.01543199255291</v>
      </c>
      <c r="DI19" s="236">
        <v>116.14169382442833</v>
      </c>
      <c r="DJ19" s="236">
        <v>162.97128082039751</v>
      </c>
      <c r="DK19" s="236">
        <v>135.316166734718</v>
      </c>
      <c r="DL19" s="236">
        <v>131.83117857799857</v>
      </c>
      <c r="DM19" s="236">
        <v>134.66493888970987</v>
      </c>
      <c r="DN19" s="236">
        <v>137.15466412708747</v>
      </c>
      <c r="DO19" s="236">
        <v>131.66199684519691</v>
      </c>
      <c r="DP19" s="236">
        <v>146.22084103073149</v>
      </c>
      <c r="DQ19" s="236">
        <v>135.52303155041048</v>
      </c>
      <c r="DR19" s="236">
        <v>136.34945187074561</v>
      </c>
      <c r="DS19" s="236">
        <v>138.69451384957304</v>
      </c>
      <c r="DT19" s="236">
        <v>133.7676752775302</v>
      </c>
      <c r="DU19" s="236">
        <v>132.11190560877165</v>
      </c>
      <c r="DV19" s="236">
        <v>158.43911807033331</v>
      </c>
      <c r="DW19" s="236">
        <v>140.10788047599974</v>
      </c>
      <c r="DX19" s="236">
        <v>139.7901885389999</v>
      </c>
      <c r="DY19" s="236">
        <v>149.95612030799995</v>
      </c>
      <c r="DZ19" s="236">
        <v>140.41920471799995</v>
      </c>
      <c r="EA19" s="236">
        <v>139.33953132599996</v>
      </c>
      <c r="EB19" s="236">
        <v>131.15740034199987</v>
      </c>
      <c r="EC19" s="236">
        <v>141.72563993200012</v>
      </c>
      <c r="ED19" s="236">
        <v>125.04554858600001</v>
      </c>
      <c r="EE19" s="236">
        <v>132.13938077000003</v>
      </c>
      <c r="EF19" s="236">
        <v>115.94498976599984</v>
      </c>
      <c r="EG19" s="236">
        <v>122.33608754999968</v>
      </c>
      <c r="EH19" s="236">
        <v>206.84345787599983</v>
      </c>
      <c r="EI19" s="236">
        <v>135.91212876200035</v>
      </c>
      <c r="EJ19" s="236">
        <v>139.09451390800038</v>
      </c>
      <c r="EK19" s="236">
        <v>139.12039418800023</v>
      </c>
      <c r="EL19" s="236">
        <v>131.01778649600016</v>
      </c>
      <c r="EM19" s="236">
        <v>130.79829339999989</v>
      </c>
      <c r="EN19" s="236">
        <v>136.62727054800033</v>
      </c>
      <c r="EO19" s="236">
        <v>135.03305211399996</v>
      </c>
      <c r="EP19" s="236">
        <v>132.29684411200006</v>
      </c>
      <c r="EQ19" s="236">
        <v>136.94863665150004</v>
      </c>
      <c r="ER19" s="236">
        <v>124.05315004599997</v>
      </c>
      <c r="ES19" s="236">
        <v>119.82525531399986</v>
      </c>
      <c r="ET19" s="236">
        <v>132.16633481000005</v>
      </c>
      <c r="EU19" s="236">
        <v>130.08110295399979</v>
      </c>
      <c r="EV19" s="236">
        <v>120.98147832799999</v>
      </c>
      <c r="EW19" s="236">
        <v>119.81529163399952</v>
      </c>
      <c r="EX19" s="236">
        <v>86.782706799999914</v>
      </c>
      <c r="EY19" s="236">
        <v>68.643813549999862</v>
      </c>
      <c r="EZ19" s="236">
        <v>98.241130849999308</v>
      </c>
      <c r="FA19" s="236">
        <v>112.03065247999955</v>
      </c>
      <c r="FB19" s="236">
        <v>106.85733024999998</v>
      </c>
      <c r="FC19" s="236">
        <v>103.25460852049993</v>
      </c>
      <c r="FD19" s="236">
        <v>102.57969880999991</v>
      </c>
      <c r="FE19" s="236">
        <v>112.15628811999999</v>
      </c>
      <c r="FF19" s="236">
        <v>110.91940871000008</v>
      </c>
      <c r="FG19" s="236">
        <v>116.45206954000025</v>
      </c>
      <c r="FH19" s="236">
        <v>104.05292084000037</v>
      </c>
      <c r="FI19" s="236">
        <v>119.65538391000072</v>
      </c>
      <c r="FJ19" s="236">
        <v>122.3968326800005</v>
      </c>
      <c r="FK19" s="236">
        <v>100.15501840000061</v>
      </c>
      <c r="FL19" s="236">
        <v>132.32055734000033</v>
      </c>
      <c r="FM19" s="236">
        <v>136.47176721000068</v>
      </c>
      <c r="FN19" s="236">
        <v>131.2002801500002</v>
      </c>
      <c r="FO19" s="236">
        <v>139.62444787000004</v>
      </c>
      <c r="FP19" s="236">
        <v>127.41974937999996</v>
      </c>
      <c r="FQ19" s="236">
        <v>139.73868624000013</v>
      </c>
      <c r="FR19" s="236">
        <v>146.4544588750629</v>
      </c>
      <c r="FS19" s="236">
        <v>133.77267623500032</v>
      </c>
      <c r="FT19" s="236">
        <v>132.91123896500113</v>
      </c>
      <c r="FU19" s="236">
        <v>127.78441426500062</v>
      </c>
      <c r="FV19" s="236">
        <v>118.95435976500087</v>
      </c>
      <c r="FW19" s="236">
        <v>116.54612918500057</v>
      </c>
      <c r="FX19" s="236">
        <v>110.43545312000093</v>
      </c>
      <c r="FY19" s="236">
        <v>123.01346347500095</v>
      </c>
      <c r="FZ19" s="236">
        <v>116.87589322500058</v>
      </c>
      <c r="GA19" s="236">
        <v>118.80051483500132</v>
      </c>
      <c r="GB19" s="236">
        <v>127.80878269000081</v>
      </c>
      <c r="GC19" s="236">
        <v>109.92610157000003</v>
      </c>
      <c r="GD19" s="236">
        <v>89.579922865000825</v>
      </c>
      <c r="GE19" s="236">
        <v>106.83233682500085</v>
      </c>
      <c r="GF19" s="236">
        <v>111.95603460500297</v>
      </c>
      <c r="GG19" s="236">
        <v>104.24130837500208</v>
      </c>
      <c r="GH19" s="236">
        <v>106.32095517500103</v>
      </c>
      <c r="GI19" s="236">
        <v>91.679763360001289</v>
      </c>
      <c r="GJ19" s="236">
        <v>105.66831790000151</v>
      </c>
      <c r="GK19" s="236">
        <v>93.225032275000956</v>
      </c>
      <c r="GL19" s="236">
        <v>78.272714305001131</v>
      </c>
      <c r="GM19" s="236">
        <v>91.558602250000916</v>
      </c>
      <c r="GN19" s="236">
        <v>94.249214805000918</v>
      </c>
      <c r="GO19" s="236">
        <v>72.846490735000927</v>
      </c>
      <c r="GP19" s="236">
        <v>64.316682170000888</v>
      </c>
      <c r="GQ19" s="236">
        <v>77.796886310001582</v>
      </c>
      <c r="GR19" s="236">
        <v>84.385525125002616</v>
      </c>
      <c r="GS19" s="236">
        <v>85.77288281000142</v>
      </c>
      <c r="GT19" s="236">
        <v>96.493529335001369</v>
      </c>
      <c r="GU19" s="236">
        <v>92.150224915000635</v>
      </c>
      <c r="GV19" s="236">
        <v>131.36621399500063</v>
      </c>
      <c r="GW19" s="236">
        <v>117.77661107000125</v>
      </c>
      <c r="GX19" s="236">
        <v>122.84201910500093</v>
      </c>
      <c r="GY19" s="236">
        <v>107.02113901000119</v>
      </c>
      <c r="GZ19" s="236">
        <v>107.77957135000069</v>
      </c>
      <c r="HA19" s="236">
        <v>96.743291425000464</v>
      </c>
      <c r="HB19" s="236">
        <v>85.912729000000482</v>
      </c>
      <c r="HC19" s="236">
        <v>105.1457012750014</v>
      </c>
      <c r="HD19" s="236">
        <v>99.174297510002162</v>
      </c>
      <c r="HE19" s="236">
        <v>88.046257050000733</v>
      </c>
      <c r="HF19" s="236">
        <v>110.76851425500092</v>
      </c>
      <c r="HG19" s="236">
        <v>105.6124568900007</v>
      </c>
      <c r="HH19" s="236">
        <v>134.89814374000051</v>
      </c>
      <c r="HI19" s="236">
        <v>117.54341423500074</v>
      </c>
      <c r="HJ19" s="236">
        <v>127.9464367800006</v>
      </c>
      <c r="HK19" s="236">
        <v>118.92502808500065</v>
      </c>
      <c r="HL19" s="236">
        <v>108.82526095500072</v>
      </c>
      <c r="HM19" s="236">
        <v>83.696372370000319</v>
      </c>
    </row>
    <row r="20" spans="2:221" x14ac:dyDescent="0.25">
      <c r="B20" s="237">
        <v>1216</v>
      </c>
      <c r="C20" s="239" t="s">
        <v>11</v>
      </c>
      <c r="D20" s="233">
        <v>0</v>
      </c>
      <c r="E20" s="233">
        <v>0</v>
      </c>
      <c r="F20" s="233">
        <v>0</v>
      </c>
      <c r="G20" s="233">
        <v>758.30309800300006</v>
      </c>
      <c r="H20" s="233">
        <v>42.385197460000001</v>
      </c>
      <c r="I20" s="233">
        <v>11.090494320000001</v>
      </c>
      <c r="J20" s="233">
        <v>0</v>
      </c>
      <c r="K20" s="233">
        <v>176.67145431000003</v>
      </c>
      <c r="L20" s="233">
        <v>164.85219341027511</v>
      </c>
      <c r="M20" s="233">
        <v>664.58186813999998</v>
      </c>
      <c r="N20" s="233">
        <v>315.31287841000005</v>
      </c>
      <c r="O20" s="233">
        <v>441.44279815000027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33">
        <v>0</v>
      </c>
      <c r="AB20" s="233">
        <v>0</v>
      </c>
      <c r="AC20" s="233">
        <v>200.741892393</v>
      </c>
      <c r="AD20" s="233">
        <v>490.18404217</v>
      </c>
      <c r="AE20" s="233">
        <v>67.377163440000004</v>
      </c>
      <c r="AF20" s="233">
        <v>18.12932923</v>
      </c>
      <c r="AG20" s="233">
        <v>11.467679340000002</v>
      </c>
      <c r="AH20" s="233">
        <v>8.1341657200000004</v>
      </c>
      <c r="AI20" s="233">
        <v>4.6540231700000003</v>
      </c>
      <c r="AJ20" s="233">
        <v>2.4861615300000004</v>
      </c>
      <c r="AK20" s="233">
        <v>0.6867209700000001</v>
      </c>
      <c r="AL20" s="233">
        <v>0.81855792000000005</v>
      </c>
      <c r="AM20" s="233">
        <v>7.0990538999999995</v>
      </c>
      <c r="AN20" s="233">
        <v>0</v>
      </c>
      <c r="AO20" s="233">
        <v>0</v>
      </c>
      <c r="AP20" s="233">
        <v>0</v>
      </c>
      <c r="AQ20" s="233">
        <v>0</v>
      </c>
      <c r="AR20" s="233">
        <v>140.02655256000006</v>
      </c>
      <c r="AS20" s="233">
        <v>24.181938869999989</v>
      </c>
      <c r="AT20" s="234">
        <v>11.822923739999995</v>
      </c>
      <c r="AU20" s="234">
        <v>0.64003913999999351</v>
      </c>
      <c r="AV20" s="235">
        <v>135.70762784000001</v>
      </c>
      <c r="AW20" s="235">
        <v>21.186548559999999</v>
      </c>
      <c r="AX20" s="235">
        <v>6.8887889599999994</v>
      </c>
      <c r="AY20" s="235">
        <v>1.0692280502750999</v>
      </c>
      <c r="AZ20" s="235">
        <v>491.1223891800002</v>
      </c>
      <c r="BA20" s="235">
        <v>80.642679369999996</v>
      </c>
      <c r="BB20" s="235">
        <v>60.99109267</v>
      </c>
      <c r="BC20" s="235">
        <v>31.825706920000002</v>
      </c>
      <c r="BD20" s="235">
        <v>256.99379881000004</v>
      </c>
      <c r="BE20" s="235">
        <v>22.678037969999998</v>
      </c>
      <c r="BF20" s="235">
        <v>25.692225580000006</v>
      </c>
      <c r="BG20" s="235">
        <v>9.9488160499999978</v>
      </c>
      <c r="BH20" s="235">
        <v>174.66370301000009</v>
      </c>
      <c r="BI20" s="235">
        <v>256.36914875000014</v>
      </c>
      <c r="BJ20" s="235">
        <v>8.9811831500000014</v>
      </c>
      <c r="BK20" s="235">
        <v>1.4287632400000001</v>
      </c>
      <c r="BL20" s="235">
        <v>281.95784111000012</v>
      </c>
      <c r="BM20" s="235">
        <v>16.532869180000009</v>
      </c>
      <c r="BN20" s="235">
        <v>4.3286438999999994</v>
      </c>
      <c r="BO20" s="236">
        <v>0</v>
      </c>
      <c r="BP20" s="236">
        <v>0</v>
      </c>
      <c r="BQ20" s="236">
        <v>0</v>
      </c>
      <c r="BR20" s="236">
        <v>0</v>
      </c>
      <c r="BS20" s="236">
        <v>0</v>
      </c>
      <c r="BT20" s="236">
        <v>0</v>
      </c>
      <c r="BU20" s="236">
        <v>0</v>
      </c>
      <c r="BV20" s="236">
        <v>0</v>
      </c>
      <c r="BW20" s="236">
        <v>0</v>
      </c>
      <c r="BX20" s="236">
        <v>0</v>
      </c>
      <c r="BY20" s="236">
        <v>0</v>
      </c>
      <c r="BZ20" s="236">
        <v>0</v>
      </c>
      <c r="CA20" s="236">
        <v>0</v>
      </c>
      <c r="CB20" s="236">
        <v>0</v>
      </c>
      <c r="CC20" s="236">
        <v>0</v>
      </c>
      <c r="CD20" s="236">
        <v>0</v>
      </c>
      <c r="CE20" s="236">
        <v>0</v>
      </c>
      <c r="CF20" s="236">
        <v>0</v>
      </c>
      <c r="CG20" s="236">
        <v>0</v>
      </c>
      <c r="CH20" s="236">
        <v>0</v>
      </c>
      <c r="CI20" s="236">
        <v>0</v>
      </c>
      <c r="CJ20" s="236">
        <v>0</v>
      </c>
      <c r="CK20" s="236">
        <v>0</v>
      </c>
      <c r="CL20" s="236">
        <v>0</v>
      </c>
      <c r="CM20" s="236">
        <v>0</v>
      </c>
      <c r="CN20" s="236">
        <v>0</v>
      </c>
      <c r="CO20" s="236">
        <v>0</v>
      </c>
      <c r="CP20" s="236">
        <v>0</v>
      </c>
      <c r="CQ20" s="236">
        <v>0</v>
      </c>
      <c r="CR20" s="236">
        <v>0</v>
      </c>
      <c r="CS20" s="236">
        <v>0</v>
      </c>
      <c r="CT20" s="236">
        <v>0</v>
      </c>
      <c r="CU20" s="236">
        <v>0</v>
      </c>
      <c r="CV20" s="236">
        <v>0</v>
      </c>
      <c r="CW20" s="236">
        <v>0</v>
      </c>
      <c r="CX20" s="236">
        <v>0</v>
      </c>
      <c r="CY20" s="236">
        <v>0</v>
      </c>
      <c r="CZ20" s="236">
        <v>0</v>
      </c>
      <c r="DA20" s="236">
        <v>0</v>
      </c>
      <c r="DB20" s="236">
        <v>0</v>
      </c>
      <c r="DC20" s="236">
        <v>0</v>
      </c>
      <c r="DD20" s="236">
        <v>200.741892393</v>
      </c>
      <c r="DE20" s="236">
        <v>220.02190404000001</v>
      </c>
      <c r="DF20" s="236">
        <v>227.58629815999998</v>
      </c>
      <c r="DG20" s="236">
        <v>42.575839970000004</v>
      </c>
      <c r="DH20" s="236">
        <v>24.121086730000002</v>
      </c>
      <c r="DI20" s="236">
        <v>24.854514130000002</v>
      </c>
      <c r="DJ20" s="236">
        <v>18.40156258</v>
      </c>
      <c r="DK20" s="236">
        <v>8.1484248000000026</v>
      </c>
      <c r="DL20" s="236">
        <v>6.434868709999999</v>
      </c>
      <c r="DM20" s="236">
        <v>3.5460357200000003</v>
      </c>
      <c r="DN20" s="236">
        <v>3.3868914599999993</v>
      </c>
      <c r="DO20" s="236">
        <v>5.0523797100000012</v>
      </c>
      <c r="DP20" s="236">
        <v>3.0284081700000005</v>
      </c>
      <c r="DQ20" s="236">
        <v>2.0073156599999993</v>
      </c>
      <c r="DR20" s="236">
        <v>1.5405561800000003</v>
      </c>
      <c r="DS20" s="236">
        <v>4.5862938800000004</v>
      </c>
      <c r="DT20" s="236">
        <v>1.9475804900000002</v>
      </c>
      <c r="DU20" s="236">
        <v>1.2651655900000001</v>
      </c>
      <c r="DV20" s="236">
        <v>1.44127709</v>
      </c>
      <c r="DW20" s="236">
        <v>1.1026375500000003</v>
      </c>
      <c r="DX20" s="236">
        <v>0.7493310900000002</v>
      </c>
      <c r="DY20" s="236">
        <v>0.63419289000000012</v>
      </c>
      <c r="DZ20" s="236">
        <v>0.27052959000000004</v>
      </c>
      <c r="EA20" s="236">
        <v>0.25230403000000001</v>
      </c>
      <c r="EB20" s="236">
        <v>0.16388735000000004</v>
      </c>
      <c r="EC20" s="236">
        <v>0.17287113999999995</v>
      </c>
      <c r="ED20" s="236">
        <v>0.30433099000000002</v>
      </c>
      <c r="EE20" s="236">
        <v>0.34135579000000005</v>
      </c>
      <c r="EF20" s="236">
        <v>0.29604064000000002</v>
      </c>
      <c r="EG20" s="236">
        <v>1.0267998500000002</v>
      </c>
      <c r="EH20" s="236">
        <v>5.7762134099999995</v>
      </c>
      <c r="EI20" s="236">
        <v>0</v>
      </c>
      <c r="EJ20" s="236">
        <v>0</v>
      </c>
      <c r="EK20" s="236">
        <v>0</v>
      </c>
      <c r="EL20" s="236">
        <v>0</v>
      </c>
      <c r="EM20" s="236">
        <v>0</v>
      </c>
      <c r="EN20" s="236">
        <v>0</v>
      </c>
      <c r="EO20" s="236">
        <v>0</v>
      </c>
      <c r="EP20" s="236">
        <v>0</v>
      </c>
      <c r="EQ20" s="236">
        <v>0</v>
      </c>
      <c r="ER20" s="236">
        <v>0</v>
      </c>
      <c r="ES20" s="236">
        <v>0</v>
      </c>
      <c r="ET20" s="236">
        <v>0</v>
      </c>
      <c r="EU20" s="236">
        <v>0</v>
      </c>
      <c r="EV20" s="236">
        <v>2.1223457900000002</v>
      </c>
      <c r="EW20" s="236">
        <v>137.90420677000006</v>
      </c>
      <c r="EX20" s="236">
        <v>2.9685736300000007</v>
      </c>
      <c r="EY20" s="236">
        <v>10.646920279999994</v>
      </c>
      <c r="EZ20" s="236">
        <v>10.566444959999997</v>
      </c>
      <c r="FA20" s="236">
        <v>10.277978529999995</v>
      </c>
      <c r="FB20" s="236">
        <v>1.0232736899999995</v>
      </c>
      <c r="FC20" s="236">
        <v>0.52167151999999994</v>
      </c>
      <c r="FD20" s="236">
        <v>0.22484375000000001</v>
      </c>
      <c r="FE20" s="236">
        <v>0.26700288</v>
      </c>
      <c r="FF20" s="236">
        <v>0.14819250999999348</v>
      </c>
      <c r="FG20" s="236">
        <v>2.07978094</v>
      </c>
      <c r="FH20" s="236">
        <v>3.1843205200000004</v>
      </c>
      <c r="FI20" s="236">
        <v>130.44352638000001</v>
      </c>
      <c r="FJ20" s="236">
        <v>8.7654484299999993</v>
      </c>
      <c r="FK20" s="236">
        <v>6.4189903199999998</v>
      </c>
      <c r="FL20" s="236">
        <v>6.0021098100000003</v>
      </c>
      <c r="FM20" s="236">
        <v>5.9223069099999996</v>
      </c>
      <c r="FN20" s="236">
        <v>0.65243110999999998</v>
      </c>
      <c r="FO20" s="236">
        <v>0.31405094</v>
      </c>
      <c r="FP20" s="236">
        <v>0.36948744</v>
      </c>
      <c r="FQ20" s="236">
        <v>0.24624697000000001</v>
      </c>
      <c r="FR20" s="236">
        <v>0.45349364027510003</v>
      </c>
      <c r="FS20" s="236">
        <v>2.7058100300000003</v>
      </c>
      <c r="FT20" s="236">
        <v>2.50737429</v>
      </c>
      <c r="FU20" s="236">
        <v>485.90920486000022</v>
      </c>
      <c r="FV20" s="236">
        <v>24.585761099999999</v>
      </c>
      <c r="FW20" s="236">
        <v>27.410102879999997</v>
      </c>
      <c r="FX20" s="236">
        <v>28.646815389999997</v>
      </c>
      <c r="FY20" s="236">
        <v>24.59194179</v>
      </c>
      <c r="FZ20" s="236">
        <v>18.452805410000003</v>
      </c>
      <c r="GA20" s="236">
        <v>17.946345469999997</v>
      </c>
      <c r="GB20" s="236">
        <v>16.915716539999998</v>
      </c>
      <c r="GC20" s="236">
        <v>4.1553404799999987</v>
      </c>
      <c r="GD20" s="236">
        <v>10.754649900000002</v>
      </c>
      <c r="GE20" s="236">
        <v>5.0486431399999994</v>
      </c>
      <c r="GF20" s="236">
        <v>3.23262187</v>
      </c>
      <c r="GG20" s="236">
        <v>248.71253380000002</v>
      </c>
      <c r="GH20" s="236">
        <v>4.3811808799999996</v>
      </c>
      <c r="GI20" s="236">
        <v>9.067376160000002</v>
      </c>
      <c r="GJ20" s="236">
        <v>9.2294809299999976</v>
      </c>
      <c r="GK20" s="236">
        <v>9.0433329400000044</v>
      </c>
      <c r="GL20" s="236">
        <v>8.5005349100000007</v>
      </c>
      <c r="GM20" s="236">
        <v>8.1483577300000007</v>
      </c>
      <c r="GN20" s="236">
        <v>8.1816240799999989</v>
      </c>
      <c r="GO20" s="236">
        <v>0.94198237000000007</v>
      </c>
      <c r="GP20" s="236">
        <v>0.82520959999999999</v>
      </c>
      <c r="GQ20" s="236">
        <v>2.2276917200000002</v>
      </c>
      <c r="GR20" s="236">
        <v>0.86667172999999997</v>
      </c>
      <c r="GS20" s="236">
        <v>171.56933956000009</v>
      </c>
      <c r="GT20" s="236">
        <v>102.4958048000001</v>
      </c>
      <c r="GU20" s="236">
        <v>149.83276656000001</v>
      </c>
      <c r="GV20" s="236">
        <v>4.0405773900000002</v>
      </c>
      <c r="GW20" s="236">
        <v>8.2121669500000003</v>
      </c>
      <c r="GX20" s="236">
        <v>0.37820458000000001</v>
      </c>
      <c r="GY20" s="236">
        <v>0.39081162000000008</v>
      </c>
      <c r="GZ20" s="236">
        <v>0.75203224000000002</v>
      </c>
      <c r="HA20" s="236">
        <v>0.26180175999999999</v>
      </c>
      <c r="HB20" s="236">
        <v>0.41492923999999998</v>
      </c>
      <c r="HC20" s="236">
        <v>1.14797807</v>
      </c>
      <c r="HD20" s="236">
        <v>3.6390846799999998</v>
      </c>
      <c r="HE20" s="236">
        <v>277.1707783600001</v>
      </c>
      <c r="HF20" s="236">
        <v>13.423086170000008</v>
      </c>
      <c r="HG20" s="236">
        <v>1.5940631199999999</v>
      </c>
      <c r="HH20" s="236">
        <v>1.5157198900000004</v>
      </c>
      <c r="HI20" s="236">
        <v>1.5153983600000001</v>
      </c>
      <c r="HJ20" s="236">
        <v>0.66500642999999993</v>
      </c>
      <c r="HK20" s="236">
        <v>2.14823911</v>
      </c>
      <c r="HL20" s="236">
        <v>0</v>
      </c>
      <c r="HM20" s="236">
        <v>0</v>
      </c>
    </row>
    <row r="21" spans="2:221" x14ac:dyDescent="0.25">
      <c r="B21" s="237">
        <v>122</v>
      </c>
      <c r="C21" s="238" t="s">
        <v>12</v>
      </c>
      <c r="D21" s="236">
        <v>4067.3038276300008</v>
      </c>
      <c r="E21" s="236">
        <v>4643.2956001700004</v>
      </c>
      <c r="F21" s="236">
        <v>5131.0992007600007</v>
      </c>
      <c r="G21" s="236">
        <v>4714.0599285300013</v>
      </c>
      <c r="H21" s="236">
        <v>5698.5065440600001</v>
      </c>
      <c r="I21" s="236">
        <v>5908.9059615700007</v>
      </c>
      <c r="J21" s="236">
        <v>5703.5036020799998</v>
      </c>
      <c r="K21" s="236">
        <v>5078.7308864699999</v>
      </c>
      <c r="L21" s="236">
        <v>5305.40342719</v>
      </c>
      <c r="M21" s="236">
        <v>5773.3578370300011</v>
      </c>
      <c r="N21" s="236">
        <v>6051.1005786999995</v>
      </c>
      <c r="O21" s="236">
        <v>6061.7098877200006</v>
      </c>
      <c r="P21" s="236">
        <v>1013.95250866</v>
      </c>
      <c r="Q21" s="236">
        <v>1095.3278620700003</v>
      </c>
      <c r="R21" s="236">
        <v>990.35669312999994</v>
      </c>
      <c r="S21" s="236">
        <v>967.6667637700001</v>
      </c>
      <c r="T21" s="236">
        <v>1144.4297819800001</v>
      </c>
      <c r="U21" s="236">
        <v>1263.92591872</v>
      </c>
      <c r="V21" s="236">
        <v>1003.5135365200003</v>
      </c>
      <c r="W21" s="236">
        <v>1231.4263629500001</v>
      </c>
      <c r="X21" s="236">
        <v>1170.5826645899999</v>
      </c>
      <c r="Y21" s="236">
        <v>1462.80552074</v>
      </c>
      <c r="Z21" s="236">
        <v>1217.4216628700001</v>
      </c>
      <c r="AA21" s="236">
        <v>1280.2893525600002</v>
      </c>
      <c r="AB21" s="236">
        <v>1297.6692851999999</v>
      </c>
      <c r="AC21" s="236">
        <v>1014.0809603900001</v>
      </c>
      <c r="AD21" s="236">
        <v>1184.1723644200001</v>
      </c>
      <c r="AE21" s="236">
        <v>1218.1373185200007</v>
      </c>
      <c r="AF21" s="236">
        <v>1473.70277384</v>
      </c>
      <c r="AG21" s="236">
        <v>1310.63867837</v>
      </c>
      <c r="AH21" s="236">
        <v>1528.5459117499997</v>
      </c>
      <c r="AI21" s="236">
        <v>1385.6191801000004</v>
      </c>
      <c r="AJ21" s="236">
        <v>1635.0096798499999</v>
      </c>
      <c r="AK21" s="236">
        <v>1408.4781878199999</v>
      </c>
      <c r="AL21" s="236">
        <v>1428.7954290600001</v>
      </c>
      <c r="AM21" s="236">
        <v>1436.6226648400002</v>
      </c>
      <c r="AN21" s="236">
        <v>1526.26935746</v>
      </c>
      <c r="AO21" s="236">
        <v>1509.9196308200001</v>
      </c>
      <c r="AP21" s="236">
        <v>1506.9283570099999</v>
      </c>
      <c r="AQ21" s="236">
        <v>1160.3862567900001</v>
      </c>
      <c r="AR21" s="236">
        <v>1373.6637287700003</v>
      </c>
      <c r="AS21" s="236">
        <v>1206.3532020999999</v>
      </c>
      <c r="AT21" s="236">
        <v>1238.2554496400001</v>
      </c>
      <c r="AU21" s="236">
        <v>1260.4585059600001</v>
      </c>
      <c r="AV21" s="235">
        <v>1279.08868981</v>
      </c>
      <c r="AW21" s="235">
        <v>1271.8041094800001</v>
      </c>
      <c r="AX21" s="235">
        <v>1292.3588357799999</v>
      </c>
      <c r="AY21" s="235">
        <v>1462.1517921200002</v>
      </c>
      <c r="AZ21" s="235">
        <v>1380.0817098100001</v>
      </c>
      <c r="BA21" s="235">
        <v>1416.7238656099998</v>
      </c>
      <c r="BB21" s="235">
        <v>1588.0896471800002</v>
      </c>
      <c r="BC21" s="235">
        <v>1388.46261443</v>
      </c>
      <c r="BD21" s="235">
        <v>1462.60342743</v>
      </c>
      <c r="BE21" s="235">
        <v>1554.3069189599998</v>
      </c>
      <c r="BF21" s="235">
        <v>1510.83004463</v>
      </c>
      <c r="BG21" s="235">
        <v>1523.3601876799999</v>
      </c>
      <c r="BH21" s="235">
        <v>1601.0473901300011</v>
      </c>
      <c r="BI21" s="235">
        <v>1487.0250402099998</v>
      </c>
      <c r="BJ21" s="235">
        <v>1424.1638671799999</v>
      </c>
      <c r="BK21" s="235">
        <v>1549.4735901999998</v>
      </c>
      <c r="BL21" s="235">
        <v>1486.7240998600003</v>
      </c>
      <c r="BM21" s="235">
        <v>1626.3905175099999</v>
      </c>
      <c r="BN21" s="235">
        <v>1566.8499389099998</v>
      </c>
      <c r="BO21" s="236">
        <f t="shared" ref="BO21:DJ21" si="151">+SUM(BO22:BO24)</f>
        <v>318.54187614</v>
      </c>
      <c r="BP21" s="236">
        <f t="shared" si="151"/>
        <v>215.64338475000005</v>
      </c>
      <c r="BQ21" s="236">
        <f t="shared" si="151"/>
        <v>479.76724776999993</v>
      </c>
      <c r="BR21" s="236">
        <f t="shared" si="151"/>
        <v>412.31983246000027</v>
      </c>
      <c r="BS21" s="236">
        <f t="shared" si="151"/>
        <v>343.99327697999996</v>
      </c>
      <c r="BT21" s="236">
        <f t="shared" si="151"/>
        <v>339.01475262999992</v>
      </c>
      <c r="BU21" s="236">
        <f t="shared" si="151"/>
        <v>305.39813075999996</v>
      </c>
      <c r="BV21" s="236">
        <f t="shared" si="151"/>
        <v>319.48693961999993</v>
      </c>
      <c r="BW21" s="236">
        <f t="shared" si="151"/>
        <v>365.47162275000005</v>
      </c>
      <c r="BX21" s="236">
        <f t="shared" si="151"/>
        <v>362.76348195999992</v>
      </c>
      <c r="BY21" s="236">
        <f t="shared" si="151"/>
        <v>360.52241227000025</v>
      </c>
      <c r="BZ21" s="236">
        <f t="shared" si="151"/>
        <v>244.38086953999994</v>
      </c>
      <c r="CA21" s="236">
        <f t="shared" si="151"/>
        <v>369.11669196000003</v>
      </c>
      <c r="CB21" s="236">
        <f t="shared" si="151"/>
        <v>335.81170738000003</v>
      </c>
      <c r="CC21" s="236">
        <f t="shared" si="151"/>
        <v>439.50138264000003</v>
      </c>
      <c r="CD21" s="236">
        <f t="shared" si="151"/>
        <v>354.93449614999992</v>
      </c>
      <c r="CE21" s="236">
        <f t="shared" si="151"/>
        <v>396.55808979000011</v>
      </c>
      <c r="CF21" s="236">
        <f t="shared" si="151"/>
        <v>512.43333277999989</v>
      </c>
      <c r="CG21" s="236">
        <f t="shared" si="151"/>
        <v>362.86383499000016</v>
      </c>
      <c r="CH21" s="236">
        <f t="shared" si="151"/>
        <v>396.04789840000012</v>
      </c>
      <c r="CI21" s="236">
        <f t="shared" si="151"/>
        <v>244.60180312999995</v>
      </c>
      <c r="CJ21" s="236">
        <f t="shared" si="151"/>
        <v>499.59175634999991</v>
      </c>
      <c r="CK21" s="236">
        <f t="shared" si="151"/>
        <v>483.51339920000009</v>
      </c>
      <c r="CL21" s="236">
        <f t="shared" si="151"/>
        <v>248.32120739999999</v>
      </c>
      <c r="CM21" s="236">
        <f t="shared" si="151"/>
        <v>405.89282772999996</v>
      </c>
      <c r="CN21" s="236">
        <f t="shared" si="151"/>
        <v>386.18192009999996</v>
      </c>
      <c r="CO21" s="236">
        <f t="shared" si="151"/>
        <v>378.50791676</v>
      </c>
      <c r="CP21" s="236">
        <f t="shared" si="151"/>
        <v>419.47962813999993</v>
      </c>
      <c r="CQ21" s="236">
        <f t="shared" si="151"/>
        <v>408.78401613999995</v>
      </c>
      <c r="CR21" s="236">
        <f t="shared" si="151"/>
        <v>634.54187646000014</v>
      </c>
      <c r="CS21" s="236">
        <f t="shared" si="151"/>
        <v>408.04915844999999</v>
      </c>
      <c r="CT21" s="236">
        <f t="shared" si="151"/>
        <v>403.65059588999998</v>
      </c>
      <c r="CU21" s="236">
        <f t="shared" si="151"/>
        <v>405.72190853000006</v>
      </c>
      <c r="CV21" s="236">
        <f t="shared" si="151"/>
        <v>423.27744460000002</v>
      </c>
      <c r="CW21" s="236">
        <f t="shared" si="151"/>
        <v>412.2589503399999</v>
      </c>
      <c r="CX21" s="236">
        <f t="shared" si="151"/>
        <v>444.75295762000036</v>
      </c>
      <c r="CY21" s="236">
        <f t="shared" si="151"/>
        <v>399.72877265099999</v>
      </c>
      <c r="CZ21" s="236">
        <f t="shared" si="151"/>
        <v>400.21062723899996</v>
      </c>
      <c r="DA21" s="236">
        <f t="shared" si="151"/>
        <v>497.72988530999987</v>
      </c>
      <c r="DB21" s="236">
        <f t="shared" si="151"/>
        <v>405.13816702000008</v>
      </c>
      <c r="DC21" s="236">
        <f t="shared" si="151"/>
        <v>289.82007536000003</v>
      </c>
      <c r="DD21" s="236">
        <f t="shared" si="151"/>
        <v>319.12271800999997</v>
      </c>
      <c r="DE21" s="236">
        <f t="shared" si="151"/>
        <v>375.32604292000008</v>
      </c>
      <c r="DF21" s="236">
        <f t="shared" si="151"/>
        <v>406.22012741000003</v>
      </c>
      <c r="DG21" s="236">
        <f t="shared" si="151"/>
        <v>402.62619408999996</v>
      </c>
      <c r="DH21" s="236">
        <f t="shared" si="151"/>
        <v>369.47250402999993</v>
      </c>
      <c r="DI21" s="236">
        <f t="shared" si="151"/>
        <v>354.52101555000007</v>
      </c>
      <c r="DJ21" s="236">
        <f t="shared" si="151"/>
        <v>494.14379894000069</v>
      </c>
      <c r="DK21" s="236">
        <f t="shared" ref="DK21" si="152">+SUM(DK22:DK24)</f>
        <v>500.90511048000002</v>
      </c>
      <c r="DL21" s="236">
        <f t="shared" ref="DL21" si="153">+SUM(DL22:DL24)</f>
        <v>444.01912752999993</v>
      </c>
      <c r="DM21" s="236">
        <f t="shared" ref="DM21" si="154">+SUM(DM22:DM24)</f>
        <v>528.77853583000001</v>
      </c>
      <c r="DN21" s="236">
        <f t="shared" ref="DN21" si="155">+SUM(DN22:DN24)</f>
        <v>477.25355968999992</v>
      </c>
      <c r="DO21" s="236">
        <f t="shared" ref="DO21" si="156">+SUM(DO22:DO24)</f>
        <v>438.40128044999989</v>
      </c>
      <c r="DP21" s="236">
        <f t="shared" ref="DP21:DQ21" si="157">+SUM(DP22:DP24)</f>
        <v>394.98383823000012</v>
      </c>
      <c r="DQ21" s="236">
        <f t="shared" si="157"/>
        <v>295.93214100999995</v>
      </c>
      <c r="DR21" s="236">
        <f t="shared" ref="DR21" si="158">+SUM(DR22:DR24)</f>
        <v>341.83322620999979</v>
      </c>
      <c r="DS21" s="236">
        <f t="shared" ref="DS21" si="159">+SUM(DS22:DS24)</f>
        <v>890.78054453000027</v>
      </c>
      <c r="DT21" s="236">
        <f t="shared" ref="DT21" si="160">+SUM(DT22:DT24)</f>
        <v>543.39673375000052</v>
      </c>
      <c r="DU21" s="236">
        <f t="shared" ref="DU21" si="161">+SUM(DU22:DU24)</f>
        <v>475.90435061999972</v>
      </c>
      <c r="DV21" s="236">
        <f t="shared" ref="DV21" si="162">+SUM(DV22:DV24)</f>
        <v>366.31809573000038</v>
      </c>
      <c r="DW21" s="236">
        <f t="shared" ref="DW21" si="163">+SUM(DW22:DW24)</f>
        <v>476.26480461000006</v>
      </c>
      <c r="DX21" s="236">
        <f t="shared" ref="DX21" si="164">+SUM(DX22:DX24)</f>
        <v>598.60769500000004</v>
      </c>
      <c r="DY21" s="236">
        <f t="shared" ref="DY21" si="165">+SUM(DY22:DY24)</f>
        <v>560.13718024000002</v>
      </c>
      <c r="DZ21" s="236">
        <f t="shared" ref="DZ21" si="166">+SUM(DZ22:DZ24)</f>
        <v>506.35688015000017</v>
      </c>
      <c r="EA21" s="236">
        <f t="shared" ref="EA21:EB21" si="167">+SUM(EA22:EA24)</f>
        <v>378.52559585000006</v>
      </c>
      <c r="EB21" s="236">
        <f t="shared" si="167"/>
        <v>523.59571182000002</v>
      </c>
      <c r="EC21" s="236">
        <f t="shared" ref="EC21" si="168">+SUM(EC22:EC24)</f>
        <v>431.61164669999982</v>
      </c>
      <c r="ED21" s="236">
        <f t="shared" ref="ED21" si="169">+SUM(ED22:ED24)</f>
        <v>503.25110267000059</v>
      </c>
      <c r="EE21" s="236">
        <f t="shared" ref="EE21" si="170">+SUM(EE22:EE24)</f>
        <v>493.93267968999953</v>
      </c>
      <c r="EF21" s="236">
        <f t="shared" ref="EF21" si="171">+SUM(EF22:EF24)</f>
        <v>498.75897747999994</v>
      </c>
      <c r="EG21" s="236">
        <f t="shared" ref="EG21" si="172">+SUM(EG22:EG24)</f>
        <v>486.14333425000041</v>
      </c>
      <c r="EH21" s="236">
        <f t="shared" ref="EH21" si="173">+SUM(EH22:EH24)</f>
        <v>451.72035310999973</v>
      </c>
      <c r="EI21" s="236">
        <f t="shared" ref="EI21" si="174">+SUM(EI22:EI24)</f>
        <v>578.89053393999984</v>
      </c>
      <c r="EJ21" s="236">
        <f t="shared" ref="EJ21" si="175">+SUM(EJ22:EJ24)</f>
        <v>488.11679175000017</v>
      </c>
      <c r="EK21" s="236">
        <f t="shared" ref="EK21" si="176">+SUM(EK22:EK24)</f>
        <v>459.26203176999996</v>
      </c>
      <c r="EL21" s="236">
        <f t="shared" ref="EL21:EM21" si="177">+SUM(EL22:EL24)</f>
        <v>558.26031437999995</v>
      </c>
      <c r="EM21" s="236">
        <f t="shared" si="177"/>
        <v>464.56708129000003</v>
      </c>
      <c r="EN21" s="236">
        <f t="shared" ref="EN21" si="178">+SUM(EN22:EN24)</f>
        <v>487.09223515000002</v>
      </c>
      <c r="EO21" s="236">
        <f t="shared" ref="EO21" si="179">+SUM(EO22:EO24)</f>
        <v>494.58268539000005</v>
      </c>
      <c r="EP21" s="236">
        <f t="shared" ref="EP21" si="180">+SUM(EP22:EP24)</f>
        <v>528.41002974999992</v>
      </c>
      <c r="EQ21" s="236">
        <f t="shared" ref="EQ21" si="181">+SUM(EQ22:EQ24)</f>
        <v>483.93564186999987</v>
      </c>
      <c r="ER21" s="236">
        <f t="shared" ref="ER21" si="182">+SUM(ER22:ER24)</f>
        <v>368.08590254000006</v>
      </c>
      <c r="ES21" s="236">
        <f t="shared" ref="ES21" si="183">+SUM(ES22:ES24)</f>
        <v>-34.42947255000005</v>
      </c>
      <c r="ET21" s="236">
        <f t="shared" ref="ET21" si="184">+SUM(ET22:ET24)</f>
        <v>826.72982680000018</v>
      </c>
      <c r="EU21" s="236">
        <f t="shared" ref="EU21" si="185">+SUM(EU22:EU24)</f>
        <v>461.84265725999995</v>
      </c>
      <c r="EV21" s="236">
        <f t="shared" ref="EV21" si="186">+SUM(EV22:EV24)</f>
        <v>394.50717435000001</v>
      </c>
      <c r="EW21" s="236">
        <f t="shared" ref="EW21:EX21" si="187">+SUM(EW22:EW24)</f>
        <v>517.31389716000012</v>
      </c>
      <c r="EX21" s="236">
        <f t="shared" si="187"/>
        <v>407.24173478</v>
      </c>
      <c r="EY21" s="236">
        <f t="shared" ref="EY21" si="188">+SUM(EY22:EY24)</f>
        <v>409.71782966000001</v>
      </c>
      <c r="EZ21" s="236">
        <f t="shared" ref="EZ21" si="189">+SUM(EZ22:EZ24)</f>
        <v>389.39363765999997</v>
      </c>
      <c r="FA21" s="236">
        <f t="shared" ref="FA21" si="190">+SUM(FA22:FA24)</f>
        <v>423.26955175000006</v>
      </c>
      <c r="FB21" s="236">
        <f t="shared" ref="FB21" si="191">+SUM(FB22:FB24)</f>
        <v>403.64127835000005</v>
      </c>
      <c r="FC21" s="236">
        <f t="shared" ref="FC21" si="192">+SUM(FC22:FC24)</f>
        <v>411.34461954000011</v>
      </c>
      <c r="FD21" s="236">
        <f t="shared" ref="FD21" si="193">+SUM(FD22:FD24)</f>
        <v>392.42629676000001</v>
      </c>
      <c r="FE21" s="236">
        <f t="shared" ref="FE21:FS21" si="194">+SUM(FE22:FE24)</f>
        <v>418.37683789000005</v>
      </c>
      <c r="FF21" s="236">
        <f t="shared" si="194"/>
        <v>449.65537131000008</v>
      </c>
      <c r="FG21" s="236">
        <f t="shared" si="194"/>
        <v>382.46400905000007</v>
      </c>
      <c r="FH21" s="236">
        <f t="shared" si="194"/>
        <v>497.45183659000003</v>
      </c>
      <c r="FI21" s="236">
        <f t="shared" si="194"/>
        <v>399.17284416999996</v>
      </c>
      <c r="FJ21" s="236">
        <f t="shared" si="194"/>
        <v>469.83922214</v>
      </c>
      <c r="FK21" s="236">
        <f t="shared" si="194"/>
        <v>313.97975716999997</v>
      </c>
      <c r="FL21" s="236">
        <f t="shared" si="194"/>
        <v>487.9851301700001</v>
      </c>
      <c r="FM21" s="236">
        <f t="shared" si="194"/>
        <v>452.48164748999994</v>
      </c>
      <c r="FN21" s="236">
        <f t="shared" si="194"/>
        <v>385.70348107000007</v>
      </c>
      <c r="FO21" s="236">
        <f t="shared" si="194"/>
        <v>454.17370721999976</v>
      </c>
      <c r="FP21" s="236">
        <f t="shared" si="194"/>
        <v>558.68070445000012</v>
      </c>
      <c r="FQ21" s="236">
        <f t="shared" si="194"/>
        <v>453.37087046999989</v>
      </c>
      <c r="FR21" s="236">
        <f t="shared" si="194"/>
        <v>450.10021720000015</v>
      </c>
      <c r="FS21" s="236">
        <f t="shared" si="194"/>
        <v>454.80411609999999</v>
      </c>
      <c r="FT21" s="236">
        <f t="shared" ref="FT21:FU21" si="195">+SUM(FT22:FT24)</f>
        <v>450.60612345999999</v>
      </c>
      <c r="FU21" s="236">
        <f t="shared" si="195"/>
        <v>474.67147024999997</v>
      </c>
      <c r="FV21" s="236">
        <f t="shared" ref="FV21:FW21" si="196">+SUM(FV22:FV24)</f>
        <v>427.19410705999996</v>
      </c>
      <c r="FW21" s="236">
        <f t="shared" si="196"/>
        <v>526.14898977999997</v>
      </c>
      <c r="FX21" s="236">
        <f t="shared" ref="FX21" si="197">+SUM(FX22:FX24)</f>
        <v>463.38076877000003</v>
      </c>
      <c r="FY21" s="236">
        <f t="shared" ref="FY21" si="198">+SUM(FY22:FY24)</f>
        <v>435.90697159999996</v>
      </c>
      <c r="FZ21" s="236">
        <f t="shared" ref="FZ21" si="199">+SUM(FZ22:FZ24)</f>
        <v>474.13171463000003</v>
      </c>
      <c r="GA21" s="236">
        <f t="shared" ref="GA21" si="200">+SUM(GA22:GA24)</f>
        <v>678.0509609500001</v>
      </c>
      <c r="GB21" s="236">
        <f t="shared" ref="GB21" si="201">+SUM(GB22:GB24)</f>
        <v>477.18411199000002</v>
      </c>
      <c r="GC21" s="236">
        <f t="shared" ref="GC21" si="202">+SUM(GC22:GC24)</f>
        <v>481.19351572999994</v>
      </c>
      <c r="GD21" s="236">
        <f t="shared" ref="GD21:GE21" si="203">+SUM(GD22:GD24)</f>
        <v>430.08498670999995</v>
      </c>
      <c r="GE21" s="236">
        <f t="shared" si="203"/>
        <v>470.83637239999996</v>
      </c>
      <c r="GF21" s="236">
        <f t="shared" ref="GF21:GG21" si="204">+SUM(GF22:GF24)</f>
        <v>508.97591257999994</v>
      </c>
      <c r="GG21" s="236">
        <f t="shared" si="204"/>
        <v>482.79114245</v>
      </c>
      <c r="GH21" s="236">
        <f t="shared" ref="GH21" si="205">+SUM(GH22:GH24)</f>
        <v>614.45230260000017</v>
      </c>
      <c r="GI21" s="236">
        <f t="shared" ref="GI21:GJ21" si="206">+SUM(GI22:GI24)</f>
        <v>522.95847771999991</v>
      </c>
      <c r="GJ21" s="236">
        <f t="shared" si="206"/>
        <v>416.89613863999989</v>
      </c>
      <c r="GK21" s="236">
        <f t="shared" ref="GK21" si="207">+SUM(GK22:GK24)</f>
        <v>523.94354871999997</v>
      </c>
      <c r="GL21" s="236">
        <f t="shared" ref="GL21" si="208">+SUM(GL22:GL24)</f>
        <v>511.73089968999989</v>
      </c>
      <c r="GM21" s="236">
        <f t="shared" ref="GM21" si="209">+SUM(GM22:GM24)</f>
        <v>475.15559621999989</v>
      </c>
      <c r="GN21" s="236">
        <f t="shared" ref="GN21:GO21" si="210">+SUM(GN22:GN24)</f>
        <v>538.90736924999999</v>
      </c>
      <c r="GO21" s="236">
        <f t="shared" si="210"/>
        <v>520.75882181999998</v>
      </c>
      <c r="GP21" s="236">
        <f t="shared" ref="GP21" si="211">+SUM(GP22:GP24)</f>
        <v>463.69399660999989</v>
      </c>
      <c r="GQ21" s="236">
        <f t="shared" ref="GQ21:GR21" si="212">+SUM(GQ22:GQ24)</f>
        <v>555.14532328000041</v>
      </c>
      <c r="GR21" s="236">
        <f t="shared" si="212"/>
        <v>549.51591526000027</v>
      </c>
      <c r="GS21" s="236">
        <f t="shared" ref="GS21" si="213">+SUM(GS22:GS24)</f>
        <v>496.38615159000028</v>
      </c>
      <c r="GT21" s="236">
        <f t="shared" ref="GT21" si="214">+SUM(GT22:GT24)</f>
        <v>441.51558297999969</v>
      </c>
      <c r="GU21" s="236">
        <f t="shared" ref="GU21" si="215">+SUM(GU22:GU24)</f>
        <v>554.13836933000005</v>
      </c>
      <c r="GV21" s="236">
        <f t="shared" ref="GV21" si="216">+SUM(GV22:GV24)</f>
        <v>491.37108790000002</v>
      </c>
      <c r="GW21" s="236">
        <f t="shared" ref="GW21" si="217">+SUM(GW22:GW24)</f>
        <v>405.08106368</v>
      </c>
      <c r="GX21" s="236">
        <f t="shared" ref="GX21" si="218">+SUM(GX22:GX24)</f>
        <v>516.22262652000006</v>
      </c>
      <c r="GY21" s="236">
        <f t="shared" ref="GY21" si="219">+SUM(GY22:GY24)</f>
        <v>502.86017697999978</v>
      </c>
      <c r="GZ21" s="236">
        <f t="shared" ref="GZ21" si="220">+SUM(GZ22:GZ24)</f>
        <v>515.65022162000002</v>
      </c>
      <c r="HA21" s="236">
        <f t="shared" ref="HA21" si="221">+SUM(HA22:HA24)</f>
        <v>538.55296842999985</v>
      </c>
      <c r="HB21" s="236">
        <f t="shared" ref="HB21:HC21" si="222">+SUM(HB22:HB24)</f>
        <v>495.27040014999989</v>
      </c>
      <c r="HC21" s="236">
        <f t="shared" si="222"/>
        <v>523.53876388000037</v>
      </c>
      <c r="HD21" s="236">
        <f t="shared" ref="HD21:HE21" si="223">+SUM(HD22:HD24)</f>
        <v>516.90062497000008</v>
      </c>
      <c r="HE21" s="236">
        <f t="shared" si="223"/>
        <v>446.28471100999997</v>
      </c>
      <c r="HF21" s="236">
        <f t="shared" ref="HF21:HG21" si="224">+SUM(HF22:HF24)</f>
        <v>541.39273978999995</v>
      </c>
      <c r="HG21" s="236">
        <f t="shared" si="224"/>
        <v>554.85461800000007</v>
      </c>
      <c r="HH21" s="236">
        <f t="shared" ref="HH21:HI21" si="225">+SUM(HH22:HH24)</f>
        <v>530.14315971999986</v>
      </c>
      <c r="HI21" s="236">
        <f t="shared" si="225"/>
        <v>484.12027217000025</v>
      </c>
      <c r="HJ21" s="236">
        <f t="shared" ref="HJ21:HK21" si="226">+SUM(HJ22:HJ24)</f>
        <v>516.20080200999962</v>
      </c>
      <c r="HK21" s="236">
        <f t="shared" si="226"/>
        <v>566.5288647299999</v>
      </c>
      <c r="HL21" s="236">
        <f t="shared" ref="HL21:HM21" si="227">+SUM(HL22:HL24)</f>
        <v>515.0070429299999</v>
      </c>
      <c r="HM21" s="236">
        <f t="shared" si="227"/>
        <v>504.39949175999999</v>
      </c>
    </row>
    <row r="22" spans="2:221" x14ac:dyDescent="0.25">
      <c r="B22" s="237">
        <v>1221</v>
      </c>
      <c r="C22" s="240" t="s">
        <v>33</v>
      </c>
      <c r="D22" s="233">
        <v>3359.12089767</v>
      </c>
      <c r="E22" s="233">
        <v>3921.2750413100002</v>
      </c>
      <c r="F22" s="233">
        <v>4405.6977818600008</v>
      </c>
      <c r="G22" s="233">
        <v>4043.8716849200005</v>
      </c>
      <c r="H22" s="233">
        <v>5041.1422614100002</v>
      </c>
      <c r="I22" s="233">
        <v>5235.1913196000005</v>
      </c>
      <c r="J22" s="233">
        <v>5076.8373530499994</v>
      </c>
      <c r="K22" s="233">
        <v>4462.07669025</v>
      </c>
      <c r="L22" s="233">
        <v>4626.4738228300002</v>
      </c>
      <c r="M22" s="233">
        <v>5074.0151452999999</v>
      </c>
      <c r="N22" s="233">
        <v>5345.3123965599998</v>
      </c>
      <c r="O22" s="233">
        <v>5323.5313691199999</v>
      </c>
      <c r="P22" s="233">
        <v>805.12325334000002</v>
      </c>
      <c r="Q22" s="233">
        <v>936.65438513000026</v>
      </c>
      <c r="R22" s="233">
        <v>816.19538250999994</v>
      </c>
      <c r="S22" s="233">
        <v>801.14787668999998</v>
      </c>
      <c r="T22" s="233">
        <v>976.79307732999996</v>
      </c>
      <c r="U22" s="233">
        <v>1047.21237436</v>
      </c>
      <c r="V22" s="233">
        <v>834.93938960000014</v>
      </c>
      <c r="W22" s="233">
        <v>1062.3302000200001</v>
      </c>
      <c r="X22" s="233">
        <v>1001.37245037</v>
      </c>
      <c r="Y22" s="233">
        <v>1246.4930978800001</v>
      </c>
      <c r="Z22" s="233">
        <v>1049.10263863</v>
      </c>
      <c r="AA22" s="233">
        <v>1108.7295949800002</v>
      </c>
      <c r="AB22" s="233">
        <v>1128.5366085499998</v>
      </c>
      <c r="AC22" s="233">
        <v>845.73123811999994</v>
      </c>
      <c r="AD22" s="233">
        <v>1014.5304805700001</v>
      </c>
      <c r="AE22" s="233">
        <v>1055.0733576800008</v>
      </c>
      <c r="AF22" s="233">
        <v>1314.8832653299999</v>
      </c>
      <c r="AG22" s="233">
        <v>1155.7967077200001</v>
      </c>
      <c r="AH22" s="233">
        <v>1328.0462458399998</v>
      </c>
      <c r="AI22" s="233">
        <v>1242.4160425200005</v>
      </c>
      <c r="AJ22" s="233">
        <v>1484.0004762799999</v>
      </c>
      <c r="AK22" s="233">
        <v>1198.7104471800001</v>
      </c>
      <c r="AL22" s="233">
        <v>1273.04167553</v>
      </c>
      <c r="AM22" s="233">
        <v>1279.43872061</v>
      </c>
      <c r="AN22" s="233">
        <v>1370.0658628399999</v>
      </c>
      <c r="AO22" s="233">
        <v>1353.2578712700001</v>
      </c>
      <c r="AP22" s="233">
        <v>1353.8789991799999</v>
      </c>
      <c r="AQ22" s="233">
        <v>999.63461976000008</v>
      </c>
      <c r="AR22" s="233">
        <v>1223.9584154500001</v>
      </c>
      <c r="AS22" s="233">
        <v>1062.12872717</v>
      </c>
      <c r="AT22" s="234">
        <v>1095.7327151000002</v>
      </c>
      <c r="AU22" s="234">
        <v>1080.2568325300001</v>
      </c>
      <c r="AV22" s="235">
        <v>1130.1748139399999</v>
      </c>
      <c r="AW22" s="235">
        <v>1101.2875883500001</v>
      </c>
      <c r="AX22" s="235">
        <v>1111.8839486599998</v>
      </c>
      <c r="AY22" s="235">
        <v>1283.12747188</v>
      </c>
      <c r="AZ22" s="235">
        <v>1204.8635079999999</v>
      </c>
      <c r="BA22" s="235">
        <v>1240.34734</v>
      </c>
      <c r="BB22" s="235">
        <v>1417.4836599999999</v>
      </c>
      <c r="BC22" s="235">
        <v>1211.3206373</v>
      </c>
      <c r="BD22" s="235">
        <v>1294.1360059200001</v>
      </c>
      <c r="BE22" s="235">
        <v>1375.7617447799998</v>
      </c>
      <c r="BF22" s="235">
        <v>1327.6499227399997</v>
      </c>
      <c r="BG22" s="235">
        <v>1347.7647231199999</v>
      </c>
      <c r="BH22" s="235">
        <v>1418.6336967800009</v>
      </c>
      <c r="BI22" s="235">
        <v>1302.4059069699997</v>
      </c>
      <c r="BJ22" s="235">
        <v>1233.0338355499998</v>
      </c>
      <c r="BK22" s="235">
        <v>1369.4579298199999</v>
      </c>
      <c r="BL22" s="235">
        <v>1295.1747755300005</v>
      </c>
      <c r="BM22" s="235">
        <v>1436.6276974699999</v>
      </c>
      <c r="BN22" s="235">
        <v>1380.7638158</v>
      </c>
      <c r="BO22" s="236">
        <v>263.29038949</v>
      </c>
      <c r="BP22" s="236">
        <v>162.76804429000006</v>
      </c>
      <c r="BQ22" s="236">
        <v>379.06481955999993</v>
      </c>
      <c r="BR22" s="236">
        <v>358.27388556000028</v>
      </c>
      <c r="BS22" s="236">
        <v>309.32037581999992</v>
      </c>
      <c r="BT22" s="236">
        <v>269.06012374999995</v>
      </c>
      <c r="BU22" s="236">
        <v>250.46923586</v>
      </c>
      <c r="BV22" s="236">
        <v>269.89280395999992</v>
      </c>
      <c r="BW22" s="236">
        <v>295.83334269000005</v>
      </c>
      <c r="BX22" s="236">
        <v>307.31831077999988</v>
      </c>
      <c r="BY22" s="236">
        <v>305.0078224200002</v>
      </c>
      <c r="BZ22" s="236">
        <v>188.8217434899999</v>
      </c>
      <c r="CA22" s="236">
        <v>324.69177296000004</v>
      </c>
      <c r="CB22" s="236">
        <v>267.57110932000001</v>
      </c>
      <c r="CC22" s="236">
        <v>384.53019505000003</v>
      </c>
      <c r="CD22" s="236">
        <v>299.36765080999993</v>
      </c>
      <c r="CE22" s="236">
        <v>341.30883009000007</v>
      </c>
      <c r="CF22" s="236">
        <v>406.53589345999995</v>
      </c>
      <c r="CG22" s="236">
        <v>307.86690403000011</v>
      </c>
      <c r="CH22" s="236">
        <v>339.66545513</v>
      </c>
      <c r="CI22" s="236">
        <v>187.40703044000003</v>
      </c>
      <c r="CJ22" s="236">
        <v>443.67768983999997</v>
      </c>
      <c r="CK22" s="236">
        <v>427.42325306999999</v>
      </c>
      <c r="CL22" s="236">
        <v>191.22925711000008</v>
      </c>
      <c r="CM22" s="236">
        <v>349.52657349999998</v>
      </c>
      <c r="CN22" s="236">
        <v>329.26754968</v>
      </c>
      <c r="CO22" s="236">
        <v>322.57832718999998</v>
      </c>
      <c r="CP22" s="236">
        <v>363.91695921999997</v>
      </c>
      <c r="CQ22" s="236">
        <v>353.35415227999999</v>
      </c>
      <c r="CR22" s="236">
        <v>529.22198638000009</v>
      </c>
      <c r="CS22" s="236">
        <v>352.44213065999998</v>
      </c>
      <c r="CT22" s="236">
        <v>346.90511117</v>
      </c>
      <c r="CU22" s="236">
        <v>349.75539680000003</v>
      </c>
      <c r="CV22" s="236">
        <v>367.56267111000005</v>
      </c>
      <c r="CW22" s="236">
        <v>356.02396624999994</v>
      </c>
      <c r="CX22" s="236">
        <v>385.14295762000035</v>
      </c>
      <c r="CY22" s="236">
        <v>343.10572814</v>
      </c>
      <c r="CZ22" s="236">
        <v>343.83909226999998</v>
      </c>
      <c r="DA22" s="236">
        <v>441.59178813999989</v>
      </c>
      <c r="DB22" s="236">
        <v>348.63808827000008</v>
      </c>
      <c r="DC22" s="236">
        <v>233.73578509000004</v>
      </c>
      <c r="DD22" s="236">
        <v>263.35736475999994</v>
      </c>
      <c r="DE22" s="236">
        <v>319.35485716000005</v>
      </c>
      <c r="DF22" s="236">
        <v>349.35822988000001</v>
      </c>
      <c r="DG22" s="236">
        <v>345.81739353</v>
      </c>
      <c r="DH22" s="236">
        <v>313.13670569999994</v>
      </c>
      <c r="DI22" s="236">
        <v>301.29541579000005</v>
      </c>
      <c r="DJ22" s="236">
        <v>440.64123619000071</v>
      </c>
      <c r="DK22" s="236">
        <v>447.75192869</v>
      </c>
      <c r="DL22" s="236">
        <v>391.0408071899999</v>
      </c>
      <c r="DM22" s="236">
        <v>476.09052945000002</v>
      </c>
      <c r="DN22" s="236">
        <v>424.67386290999991</v>
      </c>
      <c r="DO22" s="236">
        <v>385.71885553999988</v>
      </c>
      <c r="DP22" s="236">
        <v>345.40398927000012</v>
      </c>
      <c r="DQ22" s="236">
        <v>191.40789117999989</v>
      </c>
      <c r="DR22" s="236">
        <v>293.6247586999998</v>
      </c>
      <c r="DS22" s="236">
        <v>843.0135959600002</v>
      </c>
      <c r="DT22" s="236">
        <v>495.88488064000046</v>
      </c>
      <c r="DU22" s="236">
        <v>428.37016966999971</v>
      </c>
      <c r="DV22" s="236">
        <v>318.16099221000036</v>
      </c>
      <c r="DW22" s="236">
        <v>428.49068422000005</v>
      </c>
      <c r="DX22" s="236">
        <v>546.91438612000002</v>
      </c>
      <c r="DY22" s="236">
        <v>508.59540593999998</v>
      </c>
      <c r="DZ22" s="236">
        <v>454.61491718000013</v>
      </c>
      <c r="EA22" s="236">
        <v>272.19033405000005</v>
      </c>
      <c r="EB22" s="236">
        <v>471.90519594999995</v>
      </c>
      <c r="EC22" s="236">
        <v>380.04822396999987</v>
      </c>
      <c r="ED22" s="236">
        <v>450.8976345800005</v>
      </c>
      <c r="EE22" s="236">
        <v>442.0958169799996</v>
      </c>
      <c r="EF22" s="236">
        <v>447.1015989199999</v>
      </c>
      <c r="EG22" s="236">
        <v>432.78039184000039</v>
      </c>
      <c r="EH22" s="236">
        <v>399.55672984999967</v>
      </c>
      <c r="EI22" s="236">
        <v>526.97486538999976</v>
      </c>
      <c r="EJ22" s="236">
        <v>440.30909771000017</v>
      </c>
      <c r="EK22" s="236">
        <v>402.78189973999997</v>
      </c>
      <c r="EL22" s="236">
        <v>505.77896612000001</v>
      </c>
      <c r="EM22" s="236">
        <v>412.26961846</v>
      </c>
      <c r="EN22" s="236">
        <v>435.20928669</v>
      </c>
      <c r="EO22" s="236">
        <v>442.28869785000006</v>
      </c>
      <c r="EP22" s="236">
        <v>475.68293586999994</v>
      </c>
      <c r="EQ22" s="236">
        <v>435.90736545999988</v>
      </c>
      <c r="ER22" s="236">
        <v>311.32590254000007</v>
      </c>
      <c r="ES22" s="236">
        <v>-86.141109580000048</v>
      </c>
      <c r="ET22" s="236">
        <v>774.4498268000001</v>
      </c>
      <c r="EU22" s="236">
        <v>410.35487406999994</v>
      </c>
      <c r="EV22" s="236">
        <v>343.17200754000004</v>
      </c>
      <c r="EW22" s="236">
        <v>470.4315338400001</v>
      </c>
      <c r="EX22" s="236">
        <v>358.66542693000002</v>
      </c>
      <c r="EY22" s="236">
        <v>361.44947440000004</v>
      </c>
      <c r="EZ22" s="236">
        <v>342.01382583999998</v>
      </c>
      <c r="FA22" s="236">
        <v>375.46921775000004</v>
      </c>
      <c r="FB22" s="236">
        <v>356.20848903000007</v>
      </c>
      <c r="FC22" s="236">
        <v>364.05500832000013</v>
      </c>
      <c r="FD22" s="236">
        <v>345.35250315999997</v>
      </c>
      <c r="FE22" s="236">
        <v>375.16305086000006</v>
      </c>
      <c r="FF22" s="236">
        <v>359.74127851000003</v>
      </c>
      <c r="FG22" s="236">
        <v>335.41249305000002</v>
      </c>
      <c r="FH22" s="236">
        <v>442.32452723000006</v>
      </c>
      <c r="FI22" s="236">
        <v>352.43779365999995</v>
      </c>
      <c r="FJ22" s="236">
        <v>423.01828012000004</v>
      </c>
      <c r="FK22" s="236">
        <v>263.67768126999999</v>
      </c>
      <c r="FL22" s="236">
        <v>414.5916269600001</v>
      </c>
      <c r="FM22" s="236">
        <v>388.73582798000001</v>
      </c>
      <c r="FN22" s="236">
        <v>328.17806878000005</v>
      </c>
      <c r="FO22" s="236">
        <v>394.9700518999997</v>
      </c>
      <c r="FP22" s="236">
        <v>499.46673762000006</v>
      </c>
      <c r="FQ22" s="236">
        <v>393.37430021</v>
      </c>
      <c r="FR22" s="236">
        <v>390.28643405000008</v>
      </c>
      <c r="FS22" s="236">
        <v>395.63416899999999</v>
      </c>
      <c r="FT22" s="236">
        <v>392.454859</v>
      </c>
      <c r="FU22" s="236">
        <v>416.77447999999998</v>
      </c>
      <c r="FV22" s="236">
        <v>369.08884999999998</v>
      </c>
      <c r="FW22" s="236">
        <v>468.33744999999999</v>
      </c>
      <c r="FX22" s="236">
        <v>402.92104</v>
      </c>
      <c r="FY22" s="236">
        <v>381.16229999999996</v>
      </c>
      <c r="FZ22" s="236">
        <v>416.12297999999998</v>
      </c>
      <c r="GA22" s="236">
        <v>620.19838000000004</v>
      </c>
      <c r="GB22" s="236">
        <v>419.57889</v>
      </c>
      <c r="GC22" s="236">
        <v>422.74174729999999</v>
      </c>
      <c r="GD22" s="236">
        <v>369</v>
      </c>
      <c r="GE22" s="236">
        <v>415.39629403999999</v>
      </c>
      <c r="GF22" s="236">
        <v>450.97291432999998</v>
      </c>
      <c r="GG22" s="236">
        <v>427.76679754999998</v>
      </c>
      <c r="GH22" s="236">
        <v>553.82064412000011</v>
      </c>
      <c r="GI22" s="236">
        <v>465.81601446999997</v>
      </c>
      <c r="GJ22" s="236">
        <v>356.12508618999988</v>
      </c>
      <c r="GK22" s="236">
        <v>466.17225972999989</v>
      </c>
      <c r="GL22" s="236">
        <v>447.7051676399999</v>
      </c>
      <c r="GM22" s="236">
        <v>413.77249536999989</v>
      </c>
      <c r="GN22" s="236">
        <v>480.81492048000001</v>
      </c>
      <c r="GO22" s="236">
        <v>462.33499503999997</v>
      </c>
      <c r="GP22" s="236">
        <v>404.61480759999989</v>
      </c>
      <c r="GQ22" s="236">
        <v>491.29472634000047</v>
      </c>
      <c r="GR22" s="236">
        <v>488.57223164000027</v>
      </c>
      <c r="GS22" s="236">
        <v>438.76673880000021</v>
      </c>
      <c r="GT22" s="236">
        <v>374.54194753999974</v>
      </c>
      <c r="GU22" s="236">
        <v>495.25997434000004</v>
      </c>
      <c r="GV22" s="236">
        <v>432.60398508999998</v>
      </c>
      <c r="GW22" s="236">
        <v>343.56124074000002</v>
      </c>
      <c r="GX22" s="236">
        <v>446.34849537000002</v>
      </c>
      <c r="GY22" s="236">
        <v>443.1240994399999</v>
      </c>
      <c r="GZ22" s="236">
        <v>456.49831203000008</v>
      </c>
      <c r="HA22" s="236">
        <v>476.63731820999976</v>
      </c>
      <c r="HB22" s="236">
        <v>436.32229958000005</v>
      </c>
      <c r="HC22" s="236">
        <v>460.90723264000036</v>
      </c>
      <c r="HD22" s="236">
        <v>454.91147207000006</v>
      </c>
      <c r="HE22" s="236">
        <v>379.35607081999996</v>
      </c>
      <c r="HF22" s="236">
        <v>476.41555820999992</v>
      </c>
      <c r="HG22" s="236">
        <v>495.26844974000005</v>
      </c>
      <c r="HH22" s="236">
        <v>464.94368951999991</v>
      </c>
      <c r="HI22" s="236">
        <v>424.35847237000024</v>
      </c>
      <c r="HJ22" s="236">
        <v>453.34926746999969</v>
      </c>
      <c r="HK22" s="236">
        <v>503.05607595999993</v>
      </c>
      <c r="HL22" s="236">
        <v>454.43687583999997</v>
      </c>
      <c r="HM22" s="236">
        <v>438.77492310000002</v>
      </c>
    </row>
    <row r="23" spans="2:221" x14ac:dyDescent="0.25">
      <c r="B23" s="237">
        <v>1222</v>
      </c>
      <c r="C23" s="240" t="s">
        <v>34</v>
      </c>
      <c r="D23" s="233">
        <v>276.270082</v>
      </c>
      <c r="E23" s="233">
        <v>286.96415927999999</v>
      </c>
      <c r="F23" s="233">
        <v>288.81217650000002</v>
      </c>
      <c r="G23" s="233">
        <v>244.10003778999999</v>
      </c>
      <c r="H23" s="233">
        <v>291.70327514000002</v>
      </c>
      <c r="I23" s="233">
        <v>340.81778013000002</v>
      </c>
      <c r="J23" s="233">
        <v>295.91342736000001</v>
      </c>
      <c r="K23" s="233">
        <v>294.35028846</v>
      </c>
      <c r="L23" s="233">
        <v>332.61726181</v>
      </c>
      <c r="M23" s="233">
        <v>341.50819919999992</v>
      </c>
      <c r="N23" s="233">
        <v>354.55751466999999</v>
      </c>
      <c r="O23" s="233">
        <v>383.57442480999993</v>
      </c>
      <c r="P23" s="233">
        <v>105.355576</v>
      </c>
      <c r="Q23" s="233">
        <v>57.289107999999999</v>
      </c>
      <c r="R23" s="233">
        <v>56.425636999999981</v>
      </c>
      <c r="S23" s="233">
        <v>57.199761000000052</v>
      </c>
      <c r="T23" s="233">
        <v>58.212932649999992</v>
      </c>
      <c r="U23" s="233">
        <v>109.68587633999998</v>
      </c>
      <c r="V23" s="233">
        <v>59.745132200000064</v>
      </c>
      <c r="W23" s="233">
        <v>59.320218089999983</v>
      </c>
      <c r="X23" s="233">
        <v>59.058206210000002</v>
      </c>
      <c r="Y23" s="233">
        <v>108.62779415999999</v>
      </c>
      <c r="Z23" s="233">
        <v>59.128259819999997</v>
      </c>
      <c r="AA23" s="233">
        <v>61.997916309999994</v>
      </c>
      <c r="AB23" s="233">
        <v>59.88102584</v>
      </c>
      <c r="AC23" s="233">
        <v>61.105443119999997</v>
      </c>
      <c r="AD23" s="233">
        <v>62.269999999999996</v>
      </c>
      <c r="AE23" s="233">
        <v>60.843568829999981</v>
      </c>
      <c r="AF23" s="233">
        <v>59.72034382999999</v>
      </c>
      <c r="AG23" s="233">
        <v>58.963333540000008</v>
      </c>
      <c r="AH23" s="233">
        <v>113.55537254000001</v>
      </c>
      <c r="AI23" s="233">
        <v>59.464225229999997</v>
      </c>
      <c r="AJ23" s="233">
        <v>67.237231529999988</v>
      </c>
      <c r="AK23" s="233">
        <v>126.97304793000001</v>
      </c>
      <c r="AL23" s="233">
        <v>72.654561799999939</v>
      </c>
      <c r="AM23" s="233">
        <v>73.952938870000153</v>
      </c>
      <c r="AN23" s="233">
        <v>72.95457682</v>
      </c>
      <c r="AO23" s="233">
        <v>73.740842550000011</v>
      </c>
      <c r="AP23" s="233">
        <v>70.318028659999982</v>
      </c>
      <c r="AQ23" s="233">
        <v>78.899979330000022</v>
      </c>
      <c r="AR23" s="233">
        <v>67.959072710000015</v>
      </c>
      <c r="AS23" s="233">
        <v>63.468447009999977</v>
      </c>
      <c r="AT23" s="234">
        <v>62.268656450000009</v>
      </c>
      <c r="AU23" s="234">
        <v>100.65411229000001</v>
      </c>
      <c r="AV23" s="235">
        <v>69.614542639999996</v>
      </c>
      <c r="AW23" s="235">
        <v>84.926978640000044</v>
      </c>
      <c r="AX23" s="235">
        <v>90.123212839999937</v>
      </c>
      <c r="AY23" s="235">
        <v>87.952527690000025</v>
      </c>
      <c r="AZ23" s="235">
        <v>84.358136079999994</v>
      </c>
      <c r="BA23" s="235">
        <v>86.941277499999984</v>
      </c>
      <c r="BB23" s="235">
        <v>81.859826010000035</v>
      </c>
      <c r="BC23" s="235">
        <v>88.348959609999952</v>
      </c>
      <c r="BD23" s="235">
        <v>80.228211639999998</v>
      </c>
      <c r="BE23" s="235">
        <v>91.658656360000009</v>
      </c>
      <c r="BF23" s="235">
        <v>95.556952049999978</v>
      </c>
      <c r="BG23" s="235">
        <v>87.11369461999999</v>
      </c>
      <c r="BH23" s="235">
        <v>94.01769942</v>
      </c>
      <c r="BI23" s="235">
        <v>96.739771589999989</v>
      </c>
      <c r="BJ23" s="235">
        <v>102.39400581999999</v>
      </c>
      <c r="BK23" s="235">
        <v>90.422947979999975</v>
      </c>
      <c r="BL23" s="235">
        <v>101.63310239</v>
      </c>
      <c r="BM23" s="235">
        <v>100.82171010000002</v>
      </c>
      <c r="BN23" s="235">
        <v>95.560599739999986</v>
      </c>
      <c r="BO23" s="236">
        <v>18.762176</v>
      </c>
      <c r="BP23" s="236">
        <v>20.208774999999999</v>
      </c>
      <c r="BQ23" s="236">
        <v>66.384625</v>
      </c>
      <c r="BR23" s="236">
        <v>19.729299999999995</v>
      </c>
      <c r="BS23" s="236">
        <v>1.0581240000000065</v>
      </c>
      <c r="BT23" s="236">
        <v>36.501683999999997</v>
      </c>
      <c r="BU23" s="236">
        <v>18.681623000000002</v>
      </c>
      <c r="BV23" s="236">
        <v>18.734428999999977</v>
      </c>
      <c r="BW23" s="236">
        <v>19.009585000000001</v>
      </c>
      <c r="BX23" s="236">
        <v>19.100339000000002</v>
      </c>
      <c r="BY23" s="236">
        <v>18.994654000000015</v>
      </c>
      <c r="BZ23" s="236">
        <v>19.104768000000035</v>
      </c>
      <c r="CA23" s="236">
        <v>19.102934000000001</v>
      </c>
      <c r="CB23" s="236">
        <v>19.565446000000001</v>
      </c>
      <c r="CC23" s="236">
        <v>19.544552649999993</v>
      </c>
      <c r="CD23" s="236">
        <v>19.699402750000004</v>
      </c>
      <c r="CE23" s="236">
        <v>19.640210230000008</v>
      </c>
      <c r="CF23" s="236">
        <v>70.346263359999966</v>
      </c>
      <c r="CG23" s="236">
        <v>19.505485680000032</v>
      </c>
      <c r="CH23" s="236">
        <v>19.70559647</v>
      </c>
      <c r="CI23" s="236">
        <v>20.534050050000033</v>
      </c>
      <c r="CJ23" s="236">
        <v>19.435697069999961</v>
      </c>
      <c r="CK23" s="236">
        <v>19.403753650000048</v>
      </c>
      <c r="CL23" s="236">
        <v>20.480767369999974</v>
      </c>
      <c r="CM23" s="236">
        <v>19.381265419999998</v>
      </c>
      <c r="CN23" s="236">
        <v>20.030092959999998</v>
      </c>
      <c r="CO23" s="236">
        <v>19.646847830000006</v>
      </c>
      <c r="CP23" s="236">
        <v>19.523204759999999</v>
      </c>
      <c r="CQ23" s="236">
        <v>19.570405339999994</v>
      </c>
      <c r="CR23" s="236">
        <v>69.534184060000001</v>
      </c>
      <c r="CS23" s="236">
        <v>19.747576170000006</v>
      </c>
      <c r="CT23" s="236">
        <v>20.091783899999996</v>
      </c>
      <c r="CU23" s="236">
        <v>19.288899750000002</v>
      </c>
      <c r="CV23" s="236">
        <v>19.228332120000008</v>
      </c>
      <c r="CW23" s="236">
        <v>19.539584189999985</v>
      </c>
      <c r="CX23" s="236">
        <v>23.23</v>
      </c>
      <c r="CY23" s="236">
        <v>20.011132940000003</v>
      </c>
      <c r="CZ23" s="236">
        <v>19.942380979999996</v>
      </c>
      <c r="DA23" s="236">
        <v>19.927511920000001</v>
      </c>
      <c r="DB23" s="236">
        <v>20.559409890000005</v>
      </c>
      <c r="DC23" s="236">
        <v>20.277108529999992</v>
      </c>
      <c r="DD23" s="236">
        <v>20.268924699999999</v>
      </c>
      <c r="DE23" s="236">
        <v>21.25</v>
      </c>
      <c r="DF23" s="236">
        <v>20.5</v>
      </c>
      <c r="DG23" s="236">
        <v>20.52</v>
      </c>
      <c r="DH23" s="236">
        <v>20.107614899999987</v>
      </c>
      <c r="DI23" s="236">
        <v>20.107568460000003</v>
      </c>
      <c r="DJ23" s="236">
        <v>20.628385469999991</v>
      </c>
      <c r="DK23" s="236">
        <v>19.969704969999999</v>
      </c>
      <c r="DL23" s="236">
        <v>19.900961100000004</v>
      </c>
      <c r="DM23" s="236">
        <v>19.849677759999995</v>
      </c>
      <c r="DN23" s="236">
        <v>19.842860130000005</v>
      </c>
      <c r="DO23" s="236">
        <v>20.003234620000004</v>
      </c>
      <c r="DP23" s="236">
        <v>19.117238789999998</v>
      </c>
      <c r="DQ23" s="236">
        <v>74.086378530000005</v>
      </c>
      <c r="DR23" s="236">
        <v>19.931499580000001</v>
      </c>
      <c r="DS23" s="236">
        <v>19.537494430000006</v>
      </c>
      <c r="DT23" s="236">
        <v>19.541165619999987</v>
      </c>
      <c r="DU23" s="236">
        <v>19.449902390000013</v>
      </c>
      <c r="DV23" s="236">
        <v>20.473157219999994</v>
      </c>
      <c r="DW23" s="236">
        <v>19.733924210000005</v>
      </c>
      <c r="DX23" s="236">
        <v>23.773238250000002</v>
      </c>
      <c r="DY23" s="236">
        <v>23.730069069999988</v>
      </c>
      <c r="DZ23" s="236">
        <v>23.906721350000016</v>
      </c>
      <c r="EA23" s="236">
        <v>78.824637510000017</v>
      </c>
      <c r="EB23" s="236">
        <v>24.241689069999982</v>
      </c>
      <c r="EC23" s="236">
        <v>24.177916369999977</v>
      </c>
      <c r="ED23" s="236">
        <v>24.410519760000049</v>
      </c>
      <c r="EE23" s="236">
        <v>24.066125669999913</v>
      </c>
      <c r="EF23" s="236">
        <v>23.997859000000084</v>
      </c>
      <c r="EG23" s="236">
        <v>25.55473932999999</v>
      </c>
      <c r="EH23" s="236">
        <v>24.40034054000008</v>
      </c>
      <c r="EI23" s="236">
        <v>24.059698319999999</v>
      </c>
      <c r="EJ23" s="236">
        <v>20.027667910000005</v>
      </c>
      <c r="EK23" s="236">
        <v>28.867210590000003</v>
      </c>
      <c r="EL23" s="236">
        <v>24.635526120000002</v>
      </c>
      <c r="EM23" s="236">
        <v>24.67</v>
      </c>
      <c r="EN23" s="236">
        <v>24.435316430000011</v>
      </c>
      <c r="EO23" s="236">
        <v>24.961566260000005</v>
      </c>
      <c r="EP23" s="236">
        <v>24.945367479999984</v>
      </c>
      <c r="EQ23" s="236">
        <v>20.411094919999996</v>
      </c>
      <c r="ER23" s="236">
        <v>29.369999999999997</v>
      </c>
      <c r="ES23" s="236">
        <v>24.449979330000026</v>
      </c>
      <c r="ET23" s="236">
        <v>25.080000000000002</v>
      </c>
      <c r="EU23" s="236">
        <v>24.073614039999999</v>
      </c>
      <c r="EV23" s="236">
        <v>24.047846300000003</v>
      </c>
      <c r="EW23" s="236">
        <v>19.837612370000009</v>
      </c>
      <c r="EX23" s="236">
        <v>21.587188689999991</v>
      </c>
      <c r="EY23" s="236">
        <v>21.234375779999997</v>
      </c>
      <c r="EZ23" s="236">
        <v>20.646882539999996</v>
      </c>
      <c r="FA23" s="236">
        <v>21.141507980000011</v>
      </c>
      <c r="FB23" s="236">
        <v>20.557078079999982</v>
      </c>
      <c r="FC23" s="236">
        <v>20.570070390000016</v>
      </c>
      <c r="FD23" s="236">
        <v>20.46895846</v>
      </c>
      <c r="FE23" s="236">
        <v>20.987556869999988</v>
      </c>
      <c r="FF23" s="236">
        <v>59.197596960000027</v>
      </c>
      <c r="FG23" s="236">
        <v>20.485372909999999</v>
      </c>
      <c r="FH23" s="236">
        <v>28.660670230000004</v>
      </c>
      <c r="FI23" s="236">
        <v>20.468499499999989</v>
      </c>
      <c r="FJ23" s="236">
        <v>20.705314679999987</v>
      </c>
      <c r="FK23" s="236">
        <v>20.736181830000024</v>
      </c>
      <c r="FL23" s="236">
        <v>43.48548213000003</v>
      </c>
      <c r="FM23" s="236">
        <v>33.956681389999943</v>
      </c>
      <c r="FN23" s="236">
        <v>27.26926537000001</v>
      </c>
      <c r="FO23" s="236">
        <v>28.897266079999984</v>
      </c>
      <c r="FP23" s="236">
        <v>29.025948220000068</v>
      </c>
      <c r="FQ23" s="236">
        <v>29.54155290999989</v>
      </c>
      <c r="FR23" s="236">
        <v>29.385026560000071</v>
      </c>
      <c r="FS23" s="236">
        <v>28.669736270000001</v>
      </c>
      <c r="FT23" s="236">
        <v>27.827616939999999</v>
      </c>
      <c r="FU23" s="236">
        <v>27.860782869999991</v>
      </c>
      <c r="FV23" s="236">
        <v>28.002444410000003</v>
      </c>
      <c r="FW23" s="236">
        <v>27.940875579999975</v>
      </c>
      <c r="FX23" s="236">
        <v>30.997957510000006</v>
      </c>
      <c r="FY23" s="236">
        <v>25.438447810000021</v>
      </c>
      <c r="FZ23" s="236">
        <v>28.321751209999988</v>
      </c>
      <c r="GA23" s="236">
        <v>28.099626990000026</v>
      </c>
      <c r="GB23" s="236">
        <v>28.017770350000017</v>
      </c>
      <c r="GC23" s="236">
        <v>28.733314349999951</v>
      </c>
      <c r="GD23" s="236">
        <v>31.597874909999987</v>
      </c>
      <c r="GE23" s="236">
        <v>25.838226879999993</v>
      </c>
      <c r="GF23" s="236">
        <v>28.56512051</v>
      </c>
      <c r="GG23" s="236">
        <v>25.824864250000005</v>
      </c>
      <c r="GH23" s="236">
        <v>31.55346565</v>
      </c>
      <c r="GI23" s="236">
        <v>28.227567680000007</v>
      </c>
      <c r="GJ23" s="236">
        <v>31.877623030000006</v>
      </c>
      <c r="GK23" s="236">
        <v>28.989965260000009</v>
      </c>
      <c r="GL23" s="236">
        <v>34.738365389999984</v>
      </c>
      <c r="GM23" s="236">
        <v>31.828621399999985</v>
      </c>
      <c r="GN23" s="236">
        <v>28.66165041999998</v>
      </c>
      <c r="GO23" s="236">
        <v>28.767378210000007</v>
      </c>
      <c r="GP23" s="236">
        <v>29.684665990000006</v>
      </c>
      <c r="GQ23" s="236">
        <v>34.262644760000001</v>
      </c>
      <c r="GR23" s="236">
        <v>31.341802920000003</v>
      </c>
      <c r="GS23" s="236">
        <v>28.413251739999996</v>
      </c>
      <c r="GT23" s="236">
        <v>37.734205249999974</v>
      </c>
      <c r="GU23" s="236">
        <v>29.62713400000003</v>
      </c>
      <c r="GV23" s="236">
        <v>29.378432339999993</v>
      </c>
      <c r="GW23" s="236">
        <v>32.230787409999984</v>
      </c>
      <c r="GX23" s="236">
        <v>40.312048540000021</v>
      </c>
      <c r="GY23" s="236">
        <v>29.851169869999978</v>
      </c>
      <c r="GZ23" s="236">
        <v>29.280561559999938</v>
      </c>
      <c r="HA23" s="236">
        <v>32.061762040000069</v>
      </c>
      <c r="HB23" s="236">
        <v>29.080624379999961</v>
      </c>
      <c r="HC23" s="236">
        <v>32.357553109999998</v>
      </c>
      <c r="HD23" s="236">
        <v>32.204622630000003</v>
      </c>
      <c r="HE23" s="236">
        <v>37.070926650000004</v>
      </c>
      <c r="HF23" s="236">
        <v>35.200891289999987</v>
      </c>
      <c r="HG23" s="236">
        <v>30.091098550000041</v>
      </c>
      <c r="HH23" s="236">
        <v>35.529720259999984</v>
      </c>
      <c r="HI23" s="236">
        <v>30.174401520000032</v>
      </c>
      <c r="HJ23" s="236">
        <v>32.620753079999972</v>
      </c>
      <c r="HK23" s="236">
        <v>32.76544513999999</v>
      </c>
      <c r="HL23" s="236">
        <v>30.180924389999994</v>
      </c>
      <c r="HM23" s="236">
        <v>34.963141469999997</v>
      </c>
    </row>
    <row r="24" spans="2:221" x14ac:dyDescent="0.25">
      <c r="B24" s="237">
        <v>1223</v>
      </c>
      <c r="C24" s="240" t="s">
        <v>35</v>
      </c>
      <c r="D24" s="233">
        <v>431.91284796000002</v>
      </c>
      <c r="E24" s="233">
        <v>435.05639958</v>
      </c>
      <c r="F24" s="233">
        <v>436.58924239999999</v>
      </c>
      <c r="G24" s="233">
        <v>426.08820581999998</v>
      </c>
      <c r="H24" s="233">
        <v>365.66100750999999</v>
      </c>
      <c r="I24" s="233">
        <v>332.89686183999999</v>
      </c>
      <c r="J24" s="233">
        <v>330.75282166999995</v>
      </c>
      <c r="K24" s="233">
        <v>322.30390776000002</v>
      </c>
      <c r="L24" s="233">
        <v>346.31234254999998</v>
      </c>
      <c r="M24" s="233">
        <v>357.83449252999998</v>
      </c>
      <c r="N24" s="233">
        <v>351.23066747000001</v>
      </c>
      <c r="O24" s="233">
        <v>354.60409378999987</v>
      </c>
      <c r="P24" s="233">
        <v>103.47367932</v>
      </c>
      <c r="Q24" s="233">
        <v>101.38436893999999</v>
      </c>
      <c r="R24" s="233">
        <v>117.73567362</v>
      </c>
      <c r="S24" s="233">
        <v>109.31912608000005</v>
      </c>
      <c r="T24" s="233">
        <v>109.423772</v>
      </c>
      <c r="U24" s="233">
        <v>107.02766801999999</v>
      </c>
      <c r="V24" s="233">
        <v>108.82901472000002</v>
      </c>
      <c r="W24" s="233">
        <v>109.77594484000002</v>
      </c>
      <c r="X24" s="233">
        <v>110.15200801000002</v>
      </c>
      <c r="Y24" s="233">
        <v>107.68462869999998</v>
      </c>
      <c r="Z24" s="233">
        <v>109.19076441999999</v>
      </c>
      <c r="AA24" s="233">
        <v>109.56184126999997</v>
      </c>
      <c r="AB24" s="233">
        <v>109.25165081</v>
      </c>
      <c r="AC24" s="233">
        <v>107.24427915000003</v>
      </c>
      <c r="AD24" s="233">
        <v>107.37188384999993</v>
      </c>
      <c r="AE24" s="233">
        <v>102.22039201000004</v>
      </c>
      <c r="AF24" s="233">
        <v>99.099164680000001</v>
      </c>
      <c r="AG24" s="233">
        <v>95.878637110000014</v>
      </c>
      <c r="AH24" s="233">
        <v>86.944293369999997</v>
      </c>
      <c r="AI24" s="233">
        <v>83.738912349999993</v>
      </c>
      <c r="AJ24" s="233">
        <v>83.771972039999994</v>
      </c>
      <c r="AK24" s="233">
        <v>82.794692710000021</v>
      </c>
      <c r="AL24" s="233">
        <v>83.099191730000001</v>
      </c>
      <c r="AM24" s="233">
        <v>83.231005359999983</v>
      </c>
      <c r="AN24" s="233">
        <v>83.248917800000001</v>
      </c>
      <c r="AO24" s="233">
        <v>82.920917000000003</v>
      </c>
      <c r="AP24" s="233">
        <v>82.731329169999981</v>
      </c>
      <c r="AQ24" s="233">
        <v>81.851657699999976</v>
      </c>
      <c r="AR24" s="233">
        <v>81.746240610000001</v>
      </c>
      <c r="AS24" s="233">
        <v>80.756027920000008</v>
      </c>
      <c r="AT24" s="234">
        <v>80.254078089999979</v>
      </c>
      <c r="AU24" s="234">
        <v>79.547561139999999</v>
      </c>
      <c r="AV24" s="235">
        <v>79.299333230000002</v>
      </c>
      <c r="AW24" s="235">
        <v>85.589542489999971</v>
      </c>
      <c r="AX24" s="235">
        <v>90.35167428000004</v>
      </c>
      <c r="AY24" s="235">
        <v>91.071792549999984</v>
      </c>
      <c r="AZ24" s="235">
        <v>90.860065730000002</v>
      </c>
      <c r="BA24" s="235">
        <v>89.435248110000003</v>
      </c>
      <c r="BB24" s="235">
        <v>88.746161169999993</v>
      </c>
      <c r="BC24" s="235">
        <v>88.793017519999978</v>
      </c>
      <c r="BD24" s="235">
        <v>88.239209869999996</v>
      </c>
      <c r="BE24" s="235">
        <v>86.886517819999995</v>
      </c>
      <c r="BF24" s="235">
        <v>87.623169840000031</v>
      </c>
      <c r="BG24" s="235">
        <v>88.481769939999978</v>
      </c>
      <c r="BH24" s="235">
        <v>88.395993930000003</v>
      </c>
      <c r="BI24" s="235">
        <v>87.879361650000007</v>
      </c>
      <c r="BJ24" s="235">
        <v>88.73602580999993</v>
      </c>
      <c r="BK24" s="235">
        <v>89.592712399999897</v>
      </c>
      <c r="BL24" s="235">
        <v>89.91622194</v>
      </c>
      <c r="BM24" s="235">
        <v>88.94110993999999</v>
      </c>
      <c r="BN24" s="235">
        <v>90.525523369999959</v>
      </c>
      <c r="BO24" s="236">
        <v>36.48931065</v>
      </c>
      <c r="BP24" s="236">
        <v>32.666565460000001</v>
      </c>
      <c r="BQ24" s="236">
        <v>34.317803209999987</v>
      </c>
      <c r="BR24" s="236">
        <v>34.316646899999995</v>
      </c>
      <c r="BS24" s="236">
        <v>33.614777160000017</v>
      </c>
      <c r="BT24" s="236">
        <v>33.452944879999976</v>
      </c>
      <c r="BU24" s="236">
        <v>36.247271900000001</v>
      </c>
      <c r="BV24" s="236">
        <v>30.859706660000036</v>
      </c>
      <c r="BW24" s="236">
        <v>50.628695059999963</v>
      </c>
      <c r="BX24" s="236">
        <v>36.344832180000033</v>
      </c>
      <c r="BY24" s="236">
        <v>36.51993585000001</v>
      </c>
      <c r="BZ24" s="236">
        <v>36.454358049999989</v>
      </c>
      <c r="CA24" s="236">
        <v>25.321985000000002</v>
      </c>
      <c r="CB24" s="236">
        <v>48.675152060000002</v>
      </c>
      <c r="CC24" s="236">
        <v>35.42663494</v>
      </c>
      <c r="CD24" s="236">
        <v>35.86744259000001</v>
      </c>
      <c r="CE24" s="236">
        <v>35.609049470000016</v>
      </c>
      <c r="CF24" s="236">
        <v>35.551175959999973</v>
      </c>
      <c r="CG24" s="236">
        <v>35.491445279999994</v>
      </c>
      <c r="CH24" s="236">
        <v>36.676846800000106</v>
      </c>
      <c r="CI24" s="236">
        <v>36.660722639999918</v>
      </c>
      <c r="CJ24" s="236">
        <v>36.478369440000009</v>
      </c>
      <c r="CK24" s="236">
        <v>36.686392480000052</v>
      </c>
      <c r="CL24" s="236">
        <v>36.611182919999962</v>
      </c>
      <c r="CM24" s="236">
        <v>36.984988809999997</v>
      </c>
      <c r="CN24" s="236">
        <v>36.884277459999993</v>
      </c>
      <c r="CO24" s="236">
        <v>36.28274174000002</v>
      </c>
      <c r="CP24" s="236">
        <v>36.03946415999998</v>
      </c>
      <c r="CQ24" s="236">
        <v>35.859458520000004</v>
      </c>
      <c r="CR24" s="236">
        <v>35.785706019999992</v>
      </c>
      <c r="CS24" s="236">
        <v>35.859451620000002</v>
      </c>
      <c r="CT24" s="236">
        <v>36.653700819999976</v>
      </c>
      <c r="CU24" s="236">
        <v>36.677611980000023</v>
      </c>
      <c r="CV24" s="236">
        <v>36.48644136999998</v>
      </c>
      <c r="CW24" s="236">
        <v>36.695399899999984</v>
      </c>
      <c r="CX24" s="236">
        <v>36.380000000000003</v>
      </c>
      <c r="CY24" s="236">
        <v>36.611911571</v>
      </c>
      <c r="CZ24" s="236">
        <v>36.429153989000007</v>
      </c>
      <c r="DA24" s="236">
        <v>36.210585250000001</v>
      </c>
      <c r="DB24" s="236">
        <v>35.940668859999988</v>
      </c>
      <c r="DC24" s="236">
        <v>35.807181740000019</v>
      </c>
      <c r="DD24" s="236">
        <v>35.496428550000019</v>
      </c>
      <c r="DE24" s="236">
        <v>34.721185759999997</v>
      </c>
      <c r="DF24" s="236">
        <v>36.361897529999993</v>
      </c>
      <c r="DG24" s="236">
        <v>36.288800559999949</v>
      </c>
      <c r="DH24" s="236">
        <v>36.228183430000001</v>
      </c>
      <c r="DI24" s="236">
        <v>33.118031300000055</v>
      </c>
      <c r="DJ24" s="236">
        <v>32.874177279999984</v>
      </c>
      <c r="DK24" s="236">
        <v>33.183476820000003</v>
      </c>
      <c r="DL24" s="236">
        <v>33.07735924</v>
      </c>
      <c r="DM24" s="236">
        <v>32.838328619999992</v>
      </c>
      <c r="DN24" s="236">
        <v>32.736836649999987</v>
      </c>
      <c r="DO24" s="236">
        <v>32.679190290000008</v>
      </c>
      <c r="DP24" s="236">
        <v>30.462610170000016</v>
      </c>
      <c r="DQ24" s="236">
        <v>30.437871300000015</v>
      </c>
      <c r="DR24" s="236">
        <v>28.276967929999987</v>
      </c>
      <c r="DS24" s="236">
        <v>28.229454140000001</v>
      </c>
      <c r="DT24" s="236">
        <v>27.97068749000001</v>
      </c>
      <c r="DU24" s="236">
        <v>28.084278559999948</v>
      </c>
      <c r="DV24" s="236">
        <v>27.683946300000027</v>
      </c>
      <c r="DW24" s="236">
        <v>28.040196179999999</v>
      </c>
      <c r="DX24" s="236">
        <v>27.920070630000001</v>
      </c>
      <c r="DY24" s="236">
        <v>27.811705229999994</v>
      </c>
      <c r="DZ24" s="236">
        <v>27.835241620000009</v>
      </c>
      <c r="EA24" s="236">
        <v>27.510624289999988</v>
      </c>
      <c r="EB24" s="236">
        <v>27.448826800000013</v>
      </c>
      <c r="EC24" s="236">
        <v>27.38550635999998</v>
      </c>
      <c r="ED24" s="236">
        <v>27.942948330000014</v>
      </c>
      <c r="EE24" s="236">
        <v>27.770737040000014</v>
      </c>
      <c r="EF24" s="236">
        <v>27.659519559999968</v>
      </c>
      <c r="EG24" s="236">
        <v>27.808203079999998</v>
      </c>
      <c r="EH24" s="236">
        <v>27.763282720000028</v>
      </c>
      <c r="EI24" s="236">
        <v>27.85597023</v>
      </c>
      <c r="EJ24" s="236">
        <v>27.78002613</v>
      </c>
      <c r="EK24" s="236">
        <v>27.612921440000004</v>
      </c>
      <c r="EL24" s="236">
        <v>27.845822139999989</v>
      </c>
      <c r="EM24" s="236">
        <v>27.627462830000017</v>
      </c>
      <c r="EN24" s="236">
        <v>27.447632029999998</v>
      </c>
      <c r="EO24" s="236">
        <v>27.332421279999995</v>
      </c>
      <c r="EP24" s="236">
        <v>27.781726399999993</v>
      </c>
      <c r="EQ24" s="236">
        <v>27.617181489999993</v>
      </c>
      <c r="ER24" s="236">
        <v>27.39</v>
      </c>
      <c r="ES24" s="236">
        <v>27.261657699999972</v>
      </c>
      <c r="ET24" s="236">
        <v>27.2</v>
      </c>
      <c r="EU24" s="236">
        <v>27.414169149999999</v>
      </c>
      <c r="EV24" s="236">
        <v>27.287320510000001</v>
      </c>
      <c r="EW24" s="236">
        <v>27.044750950000005</v>
      </c>
      <c r="EX24" s="236">
        <v>26.989119159999998</v>
      </c>
      <c r="EY24" s="236">
        <v>27.033979479999992</v>
      </c>
      <c r="EZ24" s="236">
        <v>26.732929280000018</v>
      </c>
      <c r="FA24" s="236">
        <v>26.658826019999996</v>
      </c>
      <c r="FB24" s="236">
        <v>26.875711239999998</v>
      </c>
      <c r="FC24" s="236">
        <v>26.719540829999985</v>
      </c>
      <c r="FD24" s="236">
        <v>26.604835140000027</v>
      </c>
      <c r="FE24" s="236">
        <v>22.22623016</v>
      </c>
      <c r="FF24" s="236">
        <v>30.716495839999968</v>
      </c>
      <c r="FG24" s="236">
        <v>26.566143090000001</v>
      </c>
      <c r="FH24" s="236">
        <v>26.466639130000001</v>
      </c>
      <c r="FI24" s="236">
        <v>26.266551009999997</v>
      </c>
      <c r="FJ24" s="236">
        <v>26.11562734000001</v>
      </c>
      <c r="FK24" s="236">
        <v>29.56589406999997</v>
      </c>
      <c r="FL24" s="236">
        <v>29.90802107999999</v>
      </c>
      <c r="FM24" s="236">
        <v>29.789138120000008</v>
      </c>
      <c r="FN24" s="236">
        <v>30.256146919999988</v>
      </c>
      <c r="FO24" s="236">
        <v>30.306389240000048</v>
      </c>
      <c r="FP24" s="236">
        <v>30.188018609999997</v>
      </c>
      <c r="FQ24" s="236">
        <v>30.455017350000013</v>
      </c>
      <c r="FR24" s="236">
        <v>30.428756589999974</v>
      </c>
      <c r="FS24" s="236">
        <v>30.50021083</v>
      </c>
      <c r="FT24" s="236">
        <v>30.323647519999998</v>
      </c>
      <c r="FU24" s="236">
        <v>30.036207380000004</v>
      </c>
      <c r="FV24" s="236">
        <v>30.102812650000001</v>
      </c>
      <c r="FW24" s="236">
        <v>29.870664199999993</v>
      </c>
      <c r="FX24" s="236">
        <v>29.461771260000013</v>
      </c>
      <c r="FY24" s="236">
        <v>29.306223789999986</v>
      </c>
      <c r="FZ24" s="236">
        <v>29.686983420000022</v>
      </c>
      <c r="GA24" s="236">
        <v>29.752953959999989</v>
      </c>
      <c r="GB24" s="236">
        <v>29.587451639999987</v>
      </c>
      <c r="GC24" s="236">
        <v>29.718454080000015</v>
      </c>
      <c r="GD24" s="236">
        <v>29.487111799999983</v>
      </c>
      <c r="GE24" s="236">
        <v>29.601851480000001</v>
      </c>
      <c r="GF24" s="236">
        <v>29.437877740000001</v>
      </c>
      <c r="GG24" s="236">
        <v>29.199480650000005</v>
      </c>
      <c r="GH24" s="236">
        <v>29.078192829999992</v>
      </c>
      <c r="GI24" s="236">
        <v>28.914895569999977</v>
      </c>
      <c r="GJ24" s="236">
        <v>28.893429420000032</v>
      </c>
      <c r="GK24" s="236">
        <v>28.78132373</v>
      </c>
      <c r="GL24" s="236">
        <v>29.287366659999993</v>
      </c>
      <c r="GM24" s="236">
        <v>29.554479450000038</v>
      </c>
      <c r="GN24" s="236">
        <v>29.430798349999932</v>
      </c>
      <c r="GO24" s="236">
        <v>29.656448570000023</v>
      </c>
      <c r="GP24" s="236">
        <v>29.394523020000019</v>
      </c>
      <c r="GQ24" s="236">
        <v>29.587952179999998</v>
      </c>
      <c r="GR24" s="236">
        <v>29.601880699999992</v>
      </c>
      <c r="GS24" s="236">
        <v>29.20616105000002</v>
      </c>
      <c r="GT24" s="236">
        <v>29.239430189999975</v>
      </c>
      <c r="GU24" s="236">
        <v>29.251260990000009</v>
      </c>
      <c r="GV24" s="236">
        <v>29.388670470000022</v>
      </c>
      <c r="GW24" s="236">
        <v>29.289035529999992</v>
      </c>
      <c r="GX24" s="236">
        <v>29.562082610000012</v>
      </c>
      <c r="GY24" s="236">
        <v>29.884907669999922</v>
      </c>
      <c r="GZ24" s="236">
        <v>29.871348030000025</v>
      </c>
      <c r="HA24" s="236">
        <v>29.853888179999998</v>
      </c>
      <c r="HB24" s="236">
        <v>29.867476189999881</v>
      </c>
      <c r="HC24" s="236">
        <v>30.27397813</v>
      </c>
      <c r="HD24" s="236">
        <v>29.784530270000001</v>
      </c>
      <c r="HE24" s="236">
        <v>29.857713539999999</v>
      </c>
      <c r="HF24" s="236">
        <v>29.776290290000009</v>
      </c>
      <c r="HG24" s="236">
        <v>29.495069709999996</v>
      </c>
      <c r="HH24" s="236">
        <v>29.669749939999996</v>
      </c>
      <c r="HI24" s="236">
        <v>29.587398279999992</v>
      </c>
      <c r="HJ24" s="236">
        <v>30.230781459999989</v>
      </c>
      <c r="HK24" s="236">
        <v>30.707343629999983</v>
      </c>
      <c r="HL24" s="236">
        <v>30.38924269999999</v>
      </c>
      <c r="HM24" s="236">
        <v>30.661427189999969</v>
      </c>
    </row>
    <row r="25" spans="2:221" x14ac:dyDescent="0.25">
      <c r="B25" s="237">
        <v>123</v>
      </c>
      <c r="C25" s="238" t="s">
        <v>24</v>
      </c>
      <c r="D25" s="233">
        <v>269.60415895532958</v>
      </c>
      <c r="E25" s="233">
        <v>550.55682584205601</v>
      </c>
      <c r="F25" s="233">
        <v>1230.2202625549999</v>
      </c>
      <c r="G25" s="233">
        <v>882.18837842305254</v>
      </c>
      <c r="H25" s="233">
        <v>792.93487552500005</v>
      </c>
      <c r="I25" s="233">
        <v>709.1420496400001</v>
      </c>
      <c r="J25" s="233">
        <v>469.65197543601499</v>
      </c>
      <c r="K25" s="233">
        <v>571.74118026180236</v>
      </c>
      <c r="L25" s="233">
        <v>543.55187935000038</v>
      </c>
      <c r="M25" s="233">
        <v>465.36716727999942</v>
      </c>
      <c r="N25" s="233">
        <v>1011.4450265271423</v>
      </c>
      <c r="O25" s="233">
        <v>1242.7739049869406</v>
      </c>
      <c r="P25" s="233">
        <v>70.610132848874102</v>
      </c>
      <c r="Q25" s="233">
        <v>92.015059928874095</v>
      </c>
      <c r="R25" s="233">
        <v>60.34475032826186</v>
      </c>
      <c r="S25" s="233">
        <v>46.634215849319567</v>
      </c>
      <c r="T25" s="233">
        <v>112.84421218374997</v>
      </c>
      <c r="U25" s="233">
        <v>36.276454000000001</v>
      </c>
      <c r="V25" s="233">
        <v>337.92633282000008</v>
      </c>
      <c r="W25" s="233">
        <v>63.509826838305877</v>
      </c>
      <c r="X25" s="233">
        <v>472.67489186374996</v>
      </c>
      <c r="Y25" s="233">
        <v>297.45317942374993</v>
      </c>
      <c r="Z25" s="233">
        <v>332.39226860374993</v>
      </c>
      <c r="AA25" s="233">
        <v>127.69992266374999</v>
      </c>
      <c r="AB25" s="233">
        <v>150.06656772374998</v>
      </c>
      <c r="AC25" s="233">
        <v>329.37651572375</v>
      </c>
      <c r="AD25" s="233">
        <v>119.25813672375</v>
      </c>
      <c r="AE25" s="233">
        <v>283.4871582518025</v>
      </c>
      <c r="AF25" s="233">
        <v>126.55248015375</v>
      </c>
      <c r="AG25" s="233">
        <v>190.33786603375</v>
      </c>
      <c r="AH25" s="233">
        <v>281.32140803375</v>
      </c>
      <c r="AI25" s="233">
        <v>194.72312130374996</v>
      </c>
      <c r="AJ25" s="233">
        <v>78.414964435000002</v>
      </c>
      <c r="AK25" s="233">
        <v>233.43189373499999</v>
      </c>
      <c r="AL25" s="233">
        <v>169.67723410500003</v>
      </c>
      <c r="AM25" s="233">
        <v>227.617957365</v>
      </c>
      <c r="AN25" s="233">
        <v>140.35737527000001</v>
      </c>
      <c r="AO25" s="233">
        <v>174.11641451601503</v>
      </c>
      <c r="AP25" s="233">
        <v>47.370357630000001</v>
      </c>
      <c r="AQ25" s="233">
        <v>107.80782801999999</v>
      </c>
      <c r="AR25" s="233">
        <v>351.57623687999995</v>
      </c>
      <c r="AS25" s="233">
        <v>127.40605290794326</v>
      </c>
      <c r="AT25" s="234">
        <v>64.604417133859158</v>
      </c>
      <c r="AU25" s="234">
        <v>28.154473340000003</v>
      </c>
      <c r="AV25" s="235">
        <v>188.52061467000001</v>
      </c>
      <c r="AW25" s="235">
        <v>191.50208365</v>
      </c>
      <c r="AX25" s="235">
        <v>21.662221710000001</v>
      </c>
      <c r="AY25" s="235">
        <v>141.86695932000038</v>
      </c>
      <c r="AZ25" s="235">
        <v>119.68977141999996</v>
      </c>
      <c r="BA25" s="235">
        <v>172.3127739699998</v>
      </c>
      <c r="BB25" s="235">
        <v>87.945677579999824</v>
      </c>
      <c r="BC25" s="235">
        <v>85.418944309999816</v>
      </c>
      <c r="BD25" s="235">
        <v>342.74257797714239</v>
      </c>
      <c r="BE25" s="235">
        <v>296.84878987000002</v>
      </c>
      <c r="BF25" s="235">
        <v>62.883641870000005</v>
      </c>
      <c r="BG25" s="235">
        <v>308.97001681</v>
      </c>
      <c r="BH25" s="235">
        <v>913.19931472999997</v>
      </c>
      <c r="BI25" s="235">
        <v>139.97314658694046</v>
      </c>
      <c r="BJ25" s="235">
        <v>88.162124160000076</v>
      </c>
      <c r="BK25" s="235">
        <v>101.43931950999999</v>
      </c>
      <c r="BL25" s="235">
        <v>452.89795638999999</v>
      </c>
      <c r="BM25" s="235">
        <v>127.78207737999998</v>
      </c>
      <c r="BN25" s="235">
        <v>152.9943322100001</v>
      </c>
      <c r="BO25" s="236">
        <v>14.281459542958032</v>
      </c>
      <c r="BP25" s="236">
        <v>24.474224652958036</v>
      </c>
      <c r="BQ25" s="236">
        <v>31.85444865295803</v>
      </c>
      <c r="BR25" s="236">
        <v>8.4817356529580366</v>
      </c>
      <c r="BS25" s="236">
        <v>62.509765882958021</v>
      </c>
      <c r="BT25" s="236">
        <v>21.023558392958034</v>
      </c>
      <c r="BU25" s="236">
        <v>8.4763566890795037</v>
      </c>
      <c r="BV25" s="236">
        <v>43.37565935940917</v>
      </c>
      <c r="BW25" s="236">
        <v>8.4927342797731882</v>
      </c>
      <c r="BX25" s="236">
        <v>18.437336279773188</v>
      </c>
      <c r="BY25" s="236">
        <v>8.2804492797731886</v>
      </c>
      <c r="BZ25" s="236">
        <v>19.916430289773189</v>
      </c>
      <c r="CA25" s="236">
        <v>33.217851277916665</v>
      </c>
      <c r="CB25" s="236">
        <v>68.333681037916648</v>
      </c>
      <c r="CC25" s="236">
        <v>11.292679867916664</v>
      </c>
      <c r="CD25" s="236">
        <v>19.678275000000003</v>
      </c>
      <c r="CE25" s="236">
        <v>8.2589579999999998</v>
      </c>
      <c r="CF25" s="236">
        <v>8.3392210000000002</v>
      </c>
      <c r="CG25" s="236">
        <v>20.044836880000002</v>
      </c>
      <c r="CH25" s="236">
        <v>8.9324670000000008</v>
      </c>
      <c r="CI25" s="236">
        <v>308.94902894000006</v>
      </c>
      <c r="CJ25" s="236">
        <v>29.706609770000004</v>
      </c>
      <c r="CK25" s="236">
        <v>8.3035756468129964</v>
      </c>
      <c r="CL25" s="236">
        <v>25.499641421492875</v>
      </c>
      <c r="CM25" s="236">
        <v>20.113778867916668</v>
      </c>
      <c r="CN25" s="236">
        <v>261.94897886791665</v>
      </c>
      <c r="CO25" s="236">
        <v>190.61213412791668</v>
      </c>
      <c r="CP25" s="236">
        <v>114.85384955791665</v>
      </c>
      <c r="CQ25" s="236">
        <v>80.20588828791665</v>
      </c>
      <c r="CR25" s="236">
        <v>102.39344157791666</v>
      </c>
      <c r="CS25" s="236">
        <v>189.52245726791665</v>
      </c>
      <c r="CT25" s="236">
        <v>40.553310577916662</v>
      </c>
      <c r="CU25" s="236">
        <v>102.31650075791666</v>
      </c>
      <c r="CV25" s="236">
        <v>8.8421421879166644</v>
      </c>
      <c r="CW25" s="236">
        <v>24.021467567916666</v>
      </c>
      <c r="CX25" s="236">
        <v>94.836312907916664</v>
      </c>
      <c r="CY25" s="236">
        <v>47.599002587916672</v>
      </c>
      <c r="CZ25" s="236">
        <v>57.232474297916667</v>
      </c>
      <c r="DA25" s="236">
        <v>45.235090837916658</v>
      </c>
      <c r="DB25" s="236">
        <v>140.34046538791665</v>
      </c>
      <c r="DC25" s="236">
        <v>93.237115537916665</v>
      </c>
      <c r="DD25" s="236">
        <v>95.798934797916658</v>
      </c>
      <c r="DE25" s="236">
        <v>23.826116977916666</v>
      </c>
      <c r="DF25" s="236">
        <v>39.39848450791667</v>
      </c>
      <c r="DG25" s="236">
        <v>56.033535237916674</v>
      </c>
      <c r="DH25" s="236">
        <v>38.190103277916663</v>
      </c>
      <c r="DI25" s="236">
        <v>97.007982647916663</v>
      </c>
      <c r="DJ25" s="236">
        <v>148.28907232596916</v>
      </c>
      <c r="DK25" s="236">
        <v>33.671062357916654</v>
      </c>
      <c r="DL25" s="236">
        <v>70.557910667916673</v>
      </c>
      <c r="DM25" s="236">
        <v>22.323507127916663</v>
      </c>
      <c r="DN25" s="236">
        <v>75.172078397916664</v>
      </c>
      <c r="DO25" s="236">
        <v>47.410387037916664</v>
      </c>
      <c r="DP25" s="236">
        <v>67.755400597916662</v>
      </c>
      <c r="DQ25" s="236">
        <v>111.35558294791667</v>
      </c>
      <c r="DR25" s="236">
        <v>27.021724547916666</v>
      </c>
      <c r="DS25" s="236">
        <v>142.94410053791665</v>
      </c>
      <c r="DT25" s="236">
        <v>79.181964997916651</v>
      </c>
      <c r="DU25" s="236">
        <v>49.178036707916675</v>
      </c>
      <c r="DV25" s="236">
        <v>66.363119597916636</v>
      </c>
      <c r="DW25" s="236">
        <v>11.914231841666666</v>
      </c>
      <c r="DX25" s="236">
        <v>26.804783281666673</v>
      </c>
      <c r="DY25" s="236">
        <v>39.695949311666659</v>
      </c>
      <c r="DZ25" s="236">
        <v>70.85876717166667</v>
      </c>
      <c r="EA25" s="236">
        <v>119.09296940166666</v>
      </c>
      <c r="EB25" s="236">
        <v>43.480157161666661</v>
      </c>
      <c r="EC25" s="236">
        <v>61.51796199166666</v>
      </c>
      <c r="ED25" s="236">
        <v>68.735992101666682</v>
      </c>
      <c r="EE25" s="236">
        <v>39.423280011666677</v>
      </c>
      <c r="EF25" s="236">
        <v>10.707837861666679</v>
      </c>
      <c r="EG25" s="236">
        <v>111.38132078166666</v>
      </c>
      <c r="EH25" s="236">
        <v>105.52879872166666</v>
      </c>
      <c r="EI25" s="236">
        <v>44.136771869999997</v>
      </c>
      <c r="EJ25" s="236">
        <v>78.548378360000001</v>
      </c>
      <c r="EK25" s="236">
        <v>17.672225040000001</v>
      </c>
      <c r="EL25" s="236">
        <v>20.386050426015018</v>
      </c>
      <c r="EM25" s="236">
        <v>91.263994350000019</v>
      </c>
      <c r="EN25" s="236">
        <v>62.466369740000005</v>
      </c>
      <c r="EO25" s="236">
        <v>14.644467880000001</v>
      </c>
      <c r="EP25" s="236">
        <v>18.308837190000006</v>
      </c>
      <c r="EQ25" s="236">
        <v>14.417052559999997</v>
      </c>
      <c r="ER25" s="236">
        <v>17.044372999999979</v>
      </c>
      <c r="ES25" s="236">
        <v>19.338725130000022</v>
      </c>
      <c r="ET25" s="236">
        <v>71.424729889999995</v>
      </c>
      <c r="EU25" s="236">
        <v>2.9898025200000009</v>
      </c>
      <c r="EV25" s="236">
        <v>20.189154010000003</v>
      </c>
      <c r="EW25" s="236">
        <v>328.39728034999996</v>
      </c>
      <c r="EX25" s="236">
        <v>90.906993760000006</v>
      </c>
      <c r="EY25" s="236">
        <v>16.884522749999999</v>
      </c>
      <c r="EZ25" s="236">
        <v>19.614536397943262</v>
      </c>
      <c r="FA25" s="236">
        <v>17.42975320385915</v>
      </c>
      <c r="FB25" s="236">
        <v>13.999359530000003</v>
      </c>
      <c r="FC25" s="236">
        <v>33.175304400000002</v>
      </c>
      <c r="FD25" s="236">
        <v>10.277182730000012</v>
      </c>
      <c r="FE25" s="236">
        <v>6.1587497299999896</v>
      </c>
      <c r="FF25" s="236">
        <v>11.718540879999997</v>
      </c>
      <c r="FG25" s="236">
        <v>3.9690403999999999</v>
      </c>
      <c r="FH25" s="236">
        <v>12.296237250000004</v>
      </c>
      <c r="FI25" s="236">
        <v>172.25533702000001</v>
      </c>
      <c r="FJ25" s="236">
        <v>167.08064453</v>
      </c>
      <c r="FK25" s="236">
        <v>11.91016303</v>
      </c>
      <c r="FL25" s="236">
        <v>12.511276089999999</v>
      </c>
      <c r="FM25" s="236">
        <v>9.2841002699999997</v>
      </c>
      <c r="FN25" s="236">
        <v>1.0523756300000002</v>
      </c>
      <c r="FO25" s="236">
        <v>11.325745810000001</v>
      </c>
      <c r="FP25" s="236">
        <v>9.0541147500000001</v>
      </c>
      <c r="FQ25" s="236">
        <v>10.659812820000003</v>
      </c>
      <c r="FR25" s="236">
        <v>122.15303175000038</v>
      </c>
      <c r="FS25" s="236">
        <v>14.222474189999975</v>
      </c>
      <c r="FT25" s="236">
        <v>82.694281620000041</v>
      </c>
      <c r="FU25" s="236">
        <v>22.773015609999941</v>
      </c>
      <c r="FV25" s="236">
        <v>17.220846540000256</v>
      </c>
      <c r="FW25" s="236">
        <v>18.495702069999524</v>
      </c>
      <c r="FX25" s="236">
        <v>136.59622536000001</v>
      </c>
      <c r="FY25" s="236">
        <v>45.924260129999745</v>
      </c>
      <c r="FZ25" s="236">
        <v>13.759621730000369</v>
      </c>
      <c r="GA25" s="236">
        <v>28.261795719999711</v>
      </c>
      <c r="GB25" s="236">
        <v>33.399286160000564</v>
      </c>
      <c r="GC25" s="236">
        <v>23.681648669999909</v>
      </c>
      <c r="GD25" s="236">
        <v>28.338009479999343</v>
      </c>
      <c r="GE25" s="236">
        <v>303.72956539714238</v>
      </c>
      <c r="GF25" s="236">
        <v>22.89500481</v>
      </c>
      <c r="GG25" s="236">
        <v>16.118007769999998</v>
      </c>
      <c r="GH25" s="236">
        <v>223.85796668</v>
      </c>
      <c r="GI25" s="236">
        <v>46.316485919999998</v>
      </c>
      <c r="GJ25" s="236">
        <v>26.674337270000009</v>
      </c>
      <c r="GK25" s="236">
        <v>10.80625525999999</v>
      </c>
      <c r="GL25" s="236">
        <v>20.693971430000015</v>
      </c>
      <c r="GM25" s="236">
        <v>31.38341518</v>
      </c>
      <c r="GN25" s="236">
        <v>77.768890199999987</v>
      </c>
      <c r="GO25" s="236">
        <v>77.813071839999964</v>
      </c>
      <c r="GP25" s="236">
        <v>153.38805477000005</v>
      </c>
      <c r="GQ25" s="236">
        <v>20.042294739999992</v>
      </c>
      <c r="GR25" s="236">
        <v>570.37943990000008</v>
      </c>
      <c r="GS25" s="236">
        <v>322.77758008999996</v>
      </c>
      <c r="GT25" s="236">
        <v>64.333457806940402</v>
      </c>
      <c r="GU25" s="236">
        <v>43.248819710000014</v>
      </c>
      <c r="GV25" s="236">
        <v>32.390869070000022</v>
      </c>
      <c r="GW25" s="236">
        <v>19.386797609999999</v>
      </c>
      <c r="GX25" s="236">
        <v>38.063822530000024</v>
      </c>
      <c r="GY25" s="236">
        <v>30.711504020000042</v>
      </c>
      <c r="GZ25" s="236">
        <v>30.730578959999914</v>
      </c>
      <c r="HA25" s="236">
        <v>33.085343760000015</v>
      </c>
      <c r="HB25" s="236">
        <v>37.623396790000065</v>
      </c>
      <c r="HC25" s="236">
        <v>29.623211629999986</v>
      </c>
      <c r="HD25" s="236">
        <v>54.777746980000003</v>
      </c>
      <c r="HE25" s="236">
        <v>368.49699778000002</v>
      </c>
      <c r="HF25" s="236">
        <v>29.441964109999972</v>
      </c>
      <c r="HG25" s="236">
        <v>65.333752090000047</v>
      </c>
      <c r="HH25" s="236">
        <v>33.006361179999963</v>
      </c>
      <c r="HI25" s="236">
        <v>87.339334030000032</v>
      </c>
      <c r="HJ25" s="236">
        <v>45.380060480000054</v>
      </c>
      <c r="HK25" s="236">
        <v>20.274937699999999</v>
      </c>
      <c r="HL25" s="236">
        <v>60.364401340000015</v>
      </c>
      <c r="HM25" s="236">
        <v>18.47547048000013</v>
      </c>
    </row>
    <row r="26" spans="2:221" x14ac:dyDescent="0.25">
      <c r="B26" s="237">
        <v>124</v>
      </c>
      <c r="C26" s="238" t="s">
        <v>51</v>
      </c>
      <c r="D26" s="233">
        <v>617.011715249389</v>
      </c>
      <c r="E26" s="233">
        <v>736.49176052005805</v>
      </c>
      <c r="F26" s="233">
        <v>853.03838809999968</v>
      </c>
      <c r="G26" s="233">
        <v>910.96878019459496</v>
      </c>
      <c r="H26" s="233">
        <v>995.64871949000019</v>
      </c>
      <c r="I26" s="233">
        <v>1138.3824657489995</v>
      </c>
      <c r="J26" s="233">
        <v>1249.1474244753992</v>
      </c>
      <c r="K26" s="233">
        <v>1216.602780514</v>
      </c>
      <c r="L26" s="233">
        <v>1159.6417784700004</v>
      </c>
      <c r="M26" s="233">
        <v>1282.8270451599997</v>
      </c>
      <c r="N26" s="233">
        <v>1548.3340708399999</v>
      </c>
      <c r="O26" s="233">
        <v>1489.8557713799999</v>
      </c>
      <c r="P26" s="233">
        <v>122.91172670938889</v>
      </c>
      <c r="Q26" s="233">
        <v>167.18606383000014</v>
      </c>
      <c r="R26" s="233">
        <v>137.1703804199999</v>
      </c>
      <c r="S26" s="233">
        <v>189.74354429000016</v>
      </c>
      <c r="T26" s="233">
        <v>159.24493874338012</v>
      </c>
      <c r="U26" s="233">
        <v>186.35374451667803</v>
      </c>
      <c r="V26" s="233">
        <v>187.05056155999995</v>
      </c>
      <c r="W26" s="233">
        <v>203.84251569999986</v>
      </c>
      <c r="X26" s="233">
        <v>190.58483545000007</v>
      </c>
      <c r="Y26" s="233">
        <v>209.47013234999966</v>
      </c>
      <c r="Z26" s="233">
        <v>227.48795573999979</v>
      </c>
      <c r="AA26" s="233">
        <v>225.4954645600003</v>
      </c>
      <c r="AB26" s="233">
        <v>220.52512568945028</v>
      </c>
      <c r="AC26" s="233">
        <v>220.90682445324083</v>
      </c>
      <c r="AD26" s="233">
        <v>234.15162519190432</v>
      </c>
      <c r="AE26" s="233">
        <v>235.38520485999948</v>
      </c>
      <c r="AF26" s="233">
        <v>236.38956710000014</v>
      </c>
      <c r="AG26" s="233">
        <v>251.58176314999986</v>
      </c>
      <c r="AH26" s="233">
        <v>244.76148656999936</v>
      </c>
      <c r="AI26" s="233">
        <v>262.91590267000072</v>
      </c>
      <c r="AJ26" s="233">
        <v>267.96600321000011</v>
      </c>
      <c r="AK26" s="233">
        <v>306.12123716900044</v>
      </c>
      <c r="AL26" s="233">
        <v>277.61614161999961</v>
      </c>
      <c r="AM26" s="233">
        <v>286.67908374999939</v>
      </c>
      <c r="AN26" s="233">
        <v>289.66430227999939</v>
      </c>
      <c r="AO26" s="233">
        <v>301.96594563999986</v>
      </c>
      <c r="AP26" s="233">
        <v>302.87914889000012</v>
      </c>
      <c r="AQ26" s="233">
        <v>354.63802766539999</v>
      </c>
      <c r="AR26" s="233">
        <v>323.31621083000005</v>
      </c>
      <c r="AS26" s="233">
        <v>291.63483602999997</v>
      </c>
      <c r="AT26" s="234">
        <v>295.61031001399999</v>
      </c>
      <c r="AU26" s="234">
        <v>306.04142363999995</v>
      </c>
      <c r="AV26" s="235">
        <v>283.26349144000062</v>
      </c>
      <c r="AW26" s="235">
        <v>296.07216886999936</v>
      </c>
      <c r="AX26" s="235">
        <v>290.63058664000033</v>
      </c>
      <c r="AY26" s="235">
        <v>289.67553152000022</v>
      </c>
      <c r="AZ26" s="235">
        <v>297.18169843999965</v>
      </c>
      <c r="BA26" s="235">
        <v>318.74667913999963</v>
      </c>
      <c r="BB26" s="235">
        <v>337.04008044</v>
      </c>
      <c r="BC26" s="235">
        <v>329.8585871400004</v>
      </c>
      <c r="BD26" s="235">
        <v>382.39497820000008</v>
      </c>
      <c r="BE26" s="235">
        <v>397.80215312000001</v>
      </c>
      <c r="BF26" s="235">
        <v>367.58911873999995</v>
      </c>
      <c r="BG26" s="235">
        <v>400.54782078000017</v>
      </c>
      <c r="BH26" s="235">
        <v>362.98223270000005</v>
      </c>
      <c r="BI26" s="235">
        <v>386.47370736999994</v>
      </c>
      <c r="BJ26" s="235">
        <v>376.02913723999995</v>
      </c>
      <c r="BK26" s="235">
        <v>364.37069406999996</v>
      </c>
      <c r="BL26" s="235">
        <v>385.65282301000002</v>
      </c>
      <c r="BM26" s="235">
        <v>389.69058253999998</v>
      </c>
      <c r="BN26" s="235">
        <v>372.57650803999991</v>
      </c>
      <c r="BO26" s="233">
        <v>37.659225220000025</v>
      </c>
      <c r="BP26" s="233">
        <v>41.304557410000001</v>
      </c>
      <c r="BQ26" s="233">
        <v>43.947944079388861</v>
      </c>
      <c r="BR26" s="233">
        <v>46.58280823000004</v>
      </c>
      <c r="BS26" s="233">
        <v>46.399705730000058</v>
      </c>
      <c r="BT26" s="233">
        <v>74.203549870000046</v>
      </c>
      <c r="BU26" s="233">
        <v>50.06692999000002</v>
      </c>
      <c r="BV26" s="233">
        <v>51.754714069999991</v>
      </c>
      <c r="BW26" s="233">
        <v>35.348736359999876</v>
      </c>
      <c r="BX26" s="233">
        <v>65.097891940000082</v>
      </c>
      <c r="BY26" s="233">
        <v>50.982465450000028</v>
      </c>
      <c r="BZ26" s="233">
        <v>73.663186900000056</v>
      </c>
      <c r="CA26" s="233">
        <v>53.036801430000118</v>
      </c>
      <c r="CB26" s="233">
        <v>56.690724890000013</v>
      </c>
      <c r="CC26" s="233">
        <v>49.517412423379994</v>
      </c>
      <c r="CD26" s="233">
        <v>54.795065069999929</v>
      </c>
      <c r="CE26" s="233">
        <v>60.226337956678094</v>
      </c>
      <c r="CF26" s="233">
        <v>71.33234148999999</v>
      </c>
      <c r="CG26" s="233">
        <v>64.003976120000161</v>
      </c>
      <c r="CH26" s="233">
        <v>64.143923119999855</v>
      </c>
      <c r="CI26" s="233">
        <v>58.902662319999934</v>
      </c>
      <c r="CJ26" s="233">
        <v>65.898504189999883</v>
      </c>
      <c r="CK26" s="233">
        <v>61.430483389999992</v>
      </c>
      <c r="CL26" s="233">
        <v>76.513528120000004</v>
      </c>
      <c r="CM26" s="233">
        <v>61.925184369999926</v>
      </c>
      <c r="CN26" s="233">
        <v>64.617298510000097</v>
      </c>
      <c r="CO26" s="233">
        <v>64.042352570000048</v>
      </c>
      <c r="CP26" s="233">
        <v>66.394432029999763</v>
      </c>
      <c r="CQ26" s="233">
        <v>71.293187799999885</v>
      </c>
      <c r="CR26" s="233">
        <v>71.782512520000012</v>
      </c>
      <c r="CS26" s="233">
        <v>88.236562500000005</v>
      </c>
      <c r="CT26" s="233">
        <v>68.479612749999816</v>
      </c>
      <c r="CU26" s="233">
        <v>70.771780489999969</v>
      </c>
      <c r="CV26" s="233">
        <v>71.753200189999703</v>
      </c>
      <c r="CW26" s="233">
        <v>73.566500790000561</v>
      </c>
      <c r="CX26" s="233">
        <v>80.175763580000009</v>
      </c>
      <c r="CY26" s="233">
        <v>70.063994980000004</v>
      </c>
      <c r="CZ26" s="233">
        <v>69.163022069450676</v>
      </c>
      <c r="DA26" s="233">
        <v>81.298108639999583</v>
      </c>
      <c r="DB26" s="233">
        <v>73.673285013240871</v>
      </c>
      <c r="DC26" s="233">
        <v>64.797148829999998</v>
      </c>
      <c r="DD26" s="233">
        <v>82.436390609999961</v>
      </c>
      <c r="DE26" s="233">
        <v>69.031310981904412</v>
      </c>
      <c r="DF26" s="233">
        <v>84.624699809999868</v>
      </c>
      <c r="DG26" s="233">
        <v>80.495614400000008</v>
      </c>
      <c r="DH26" s="233">
        <v>76.647516559999701</v>
      </c>
      <c r="DI26" s="233">
        <v>77.02784241000009</v>
      </c>
      <c r="DJ26" s="233">
        <v>81.709845889999684</v>
      </c>
      <c r="DK26" s="233">
        <v>79.26666985</v>
      </c>
      <c r="DL26" s="233">
        <v>76.194306490000002</v>
      </c>
      <c r="DM26" s="233">
        <v>80.92859076000012</v>
      </c>
      <c r="DN26" s="233">
        <v>84.726651259999755</v>
      </c>
      <c r="DO26" s="233">
        <v>81.977938919999872</v>
      </c>
      <c r="DP26" s="233">
        <v>84.877172970000217</v>
      </c>
      <c r="DQ26" s="233">
        <v>85.316752219999927</v>
      </c>
      <c r="DR26" s="233">
        <v>79.251684989999617</v>
      </c>
      <c r="DS26" s="233">
        <v>80.193049359999804</v>
      </c>
      <c r="DT26" s="233">
        <v>88.365509189999884</v>
      </c>
      <c r="DU26" s="233">
        <v>86.040682420000465</v>
      </c>
      <c r="DV26" s="233">
        <v>88.509711060000399</v>
      </c>
      <c r="DW26" s="233">
        <v>96.115003819999785</v>
      </c>
      <c r="DX26" s="233">
        <v>87.824699640000233</v>
      </c>
      <c r="DY26" s="233">
        <v>84.026299750000092</v>
      </c>
      <c r="DZ26" s="233">
        <v>90.510979619000111</v>
      </c>
      <c r="EA26" s="233">
        <v>116.58053193000019</v>
      </c>
      <c r="EB26" s="233">
        <v>99.029725620000107</v>
      </c>
      <c r="EC26" s="233">
        <v>96.392843100000121</v>
      </c>
      <c r="ED26" s="233">
        <v>94.515187689999678</v>
      </c>
      <c r="EE26" s="233">
        <v>86.708110829999811</v>
      </c>
      <c r="EF26" s="233">
        <v>95.336616309999457</v>
      </c>
      <c r="EG26" s="233">
        <v>95.980417729999985</v>
      </c>
      <c r="EH26" s="233">
        <v>95.362049709999951</v>
      </c>
      <c r="EI26" s="233">
        <v>99.984346529999982</v>
      </c>
      <c r="EJ26" s="233">
        <v>98.329665229999449</v>
      </c>
      <c r="EK26" s="233">
        <v>91.350290519999945</v>
      </c>
      <c r="EL26" s="233">
        <v>99.078088210000104</v>
      </c>
      <c r="EM26" s="233">
        <v>121.08153440999996</v>
      </c>
      <c r="EN26" s="233">
        <v>81.806323019999837</v>
      </c>
      <c r="EO26" s="233">
        <v>102.65474300000004</v>
      </c>
      <c r="EP26" s="233">
        <v>103.14995287999972</v>
      </c>
      <c r="EQ26" s="233">
        <v>97.07445301000034</v>
      </c>
      <c r="ER26" s="233">
        <v>117.91737602540009</v>
      </c>
      <c r="ES26" s="233">
        <v>119.7960722499999</v>
      </c>
      <c r="ET26" s="233">
        <v>116.92457939000003</v>
      </c>
      <c r="EU26" s="233">
        <v>108.67784664999998</v>
      </c>
      <c r="EV26" s="233">
        <v>110.15778507000005</v>
      </c>
      <c r="EW26" s="233">
        <v>104.48057910999999</v>
      </c>
      <c r="EX26" s="233">
        <v>87.428966230000015</v>
      </c>
      <c r="EY26" s="233">
        <v>102.44965609999998</v>
      </c>
      <c r="EZ26" s="233">
        <v>101.7562137</v>
      </c>
      <c r="FA26" s="233">
        <v>99.708681620000007</v>
      </c>
      <c r="FB26" s="233">
        <v>96.752462780000002</v>
      </c>
      <c r="FC26" s="233">
        <v>99.149165613999941</v>
      </c>
      <c r="FD26" s="233">
        <v>101.29943654999998</v>
      </c>
      <c r="FE26" s="233">
        <v>101.29037523999992</v>
      </c>
      <c r="FF26" s="233">
        <v>103.45161185000003</v>
      </c>
      <c r="FG26" s="233">
        <v>92.381413609999697</v>
      </c>
      <c r="FH26" s="233">
        <v>95.073790530000522</v>
      </c>
      <c r="FI26" s="233">
        <v>95.808287300000416</v>
      </c>
      <c r="FJ26" s="233">
        <v>94.178855619999865</v>
      </c>
      <c r="FK26" s="233">
        <v>104.17714452999982</v>
      </c>
      <c r="FL26" s="233">
        <v>97.7161687199997</v>
      </c>
      <c r="FM26" s="233">
        <v>94.291356020000279</v>
      </c>
      <c r="FN26" s="233">
        <v>98.263855000000177</v>
      </c>
      <c r="FO26" s="233">
        <v>98.075375619999875</v>
      </c>
      <c r="FP26" s="233">
        <v>96.043966170000232</v>
      </c>
      <c r="FQ26" s="233">
        <v>95.470236729999726</v>
      </c>
      <c r="FR26" s="233">
        <v>98.161328620000262</v>
      </c>
      <c r="FS26" s="233">
        <v>94.876443399999673</v>
      </c>
      <c r="FT26" s="233">
        <v>98.280070429999853</v>
      </c>
      <c r="FU26" s="233">
        <v>104.02518461000008</v>
      </c>
      <c r="FV26" s="233">
        <v>98.36970887999999</v>
      </c>
      <c r="FW26" s="233">
        <v>109.79979861999995</v>
      </c>
      <c r="FX26" s="233">
        <v>110.57717163999965</v>
      </c>
      <c r="FY26" s="233">
        <v>104.8153431600001</v>
      </c>
      <c r="FZ26" s="233">
        <v>108.92969506999984</v>
      </c>
      <c r="GA26" s="233">
        <v>123.29504221000008</v>
      </c>
      <c r="GB26" s="233">
        <v>102.09488610000014</v>
      </c>
      <c r="GC26" s="233">
        <v>116.35320629000024</v>
      </c>
      <c r="GD26" s="233">
        <v>111.41049475000001</v>
      </c>
      <c r="GE26" s="233">
        <v>141.12716460000001</v>
      </c>
      <c r="GF26" s="233">
        <v>119.30406506000001</v>
      </c>
      <c r="GG26" s="233">
        <v>121.96374854000001</v>
      </c>
      <c r="GH26" s="233">
        <v>126.86113453000002</v>
      </c>
      <c r="GI26" s="233">
        <v>131.57971078</v>
      </c>
      <c r="GJ26" s="233">
        <v>139.36130781000003</v>
      </c>
      <c r="GK26" s="233">
        <v>124.12860950999998</v>
      </c>
      <c r="GL26" s="233">
        <v>125.90605786</v>
      </c>
      <c r="GM26" s="233">
        <v>117.55445136999997</v>
      </c>
      <c r="GN26" s="233">
        <v>117.12462052000001</v>
      </c>
      <c r="GO26" s="233">
        <v>154.68807746000004</v>
      </c>
      <c r="GP26" s="233">
        <v>128.73512280000008</v>
      </c>
      <c r="GQ26" s="233">
        <v>125.32515294000001</v>
      </c>
      <c r="GR26" s="233">
        <v>118.34690855000002</v>
      </c>
      <c r="GS26" s="233">
        <v>119.31017121000002</v>
      </c>
      <c r="GT26" s="233">
        <v>134.23643116</v>
      </c>
      <c r="GU26" s="233">
        <v>129.54986031999994</v>
      </c>
      <c r="GV26" s="233">
        <v>122.68741588999998</v>
      </c>
      <c r="GW26" s="233">
        <v>126.63945742999998</v>
      </c>
      <c r="GX26" s="233">
        <v>127.20718083999999</v>
      </c>
      <c r="GY26" s="233">
        <v>122.18249897000001</v>
      </c>
      <c r="GZ26" s="233">
        <v>123.20690518000002</v>
      </c>
      <c r="HA26" s="233">
        <v>129.69268269</v>
      </c>
      <c r="HB26" s="233">
        <v>111.47110619999997</v>
      </c>
      <c r="HC26" s="233">
        <v>125.33709945</v>
      </c>
      <c r="HD26" s="233">
        <v>130.95869748000001</v>
      </c>
      <c r="HE26" s="233">
        <v>129.35702608000003</v>
      </c>
      <c r="HF26" s="233">
        <v>128.45708444999997</v>
      </c>
      <c r="HG26" s="233">
        <v>133.33061714000002</v>
      </c>
      <c r="HH26" s="233">
        <v>127.90288095000001</v>
      </c>
      <c r="HI26" s="233">
        <v>133.10443888</v>
      </c>
      <c r="HJ26" s="233">
        <v>125.78065840999999</v>
      </c>
      <c r="HK26" s="233">
        <v>113.69141074999996</v>
      </c>
      <c r="HL26" s="233">
        <v>123.06979354000003</v>
      </c>
      <c r="HM26" s="233">
        <v>123.76229139000003</v>
      </c>
    </row>
    <row r="27" spans="2:221" x14ac:dyDescent="0.25">
      <c r="B27" s="237">
        <v>125</v>
      </c>
      <c r="C27" s="238" t="s">
        <v>52</v>
      </c>
      <c r="D27" s="233">
        <v>4292.0400273434943</v>
      </c>
      <c r="E27" s="233">
        <v>4533.2166012444341</v>
      </c>
      <c r="F27" s="233">
        <v>4389.050913267336</v>
      </c>
      <c r="G27" s="233">
        <v>4972.6263478345982</v>
      </c>
      <c r="H27" s="233">
        <v>4787.2140904666667</v>
      </c>
      <c r="I27" s="233">
        <v>5002.2391786700009</v>
      </c>
      <c r="J27" s="233">
        <v>4898.0218311391036</v>
      </c>
      <c r="K27" s="233">
        <v>4376.0550687326186</v>
      </c>
      <c r="L27" s="233">
        <v>4798.0184700462032</v>
      </c>
      <c r="M27" s="233">
        <v>5724.2050368960063</v>
      </c>
      <c r="N27" s="233">
        <v>6138.0454603761536</v>
      </c>
      <c r="O27" s="233">
        <v>6034.2248054776583</v>
      </c>
      <c r="P27" s="233">
        <v>927.05758390672634</v>
      </c>
      <c r="Q27" s="233">
        <v>1154.8713349961076</v>
      </c>
      <c r="R27" s="233">
        <v>1011.4355137959523</v>
      </c>
      <c r="S27" s="233">
        <v>1198.6755946447083</v>
      </c>
      <c r="T27" s="233">
        <v>1054.6469672270262</v>
      </c>
      <c r="U27" s="233">
        <v>1240.3145354781941</v>
      </c>
      <c r="V27" s="233">
        <v>904.80323049433832</v>
      </c>
      <c r="W27" s="233">
        <v>1333.4518680448757</v>
      </c>
      <c r="X27" s="233">
        <v>1162.8788225473909</v>
      </c>
      <c r="Y27" s="233">
        <v>1178.6028848875776</v>
      </c>
      <c r="Z27" s="233">
        <v>875.78370013136725</v>
      </c>
      <c r="AA27" s="233">
        <v>1171.7855057009997</v>
      </c>
      <c r="AB27" s="233">
        <v>1281.1650762946501</v>
      </c>
      <c r="AC27" s="233">
        <v>1155.2676430196266</v>
      </c>
      <c r="AD27" s="233">
        <v>1040.2582840741877</v>
      </c>
      <c r="AE27" s="233">
        <v>1495.9353444461335</v>
      </c>
      <c r="AF27" s="233">
        <v>1111.7793967568041</v>
      </c>
      <c r="AG27" s="233">
        <v>1282.2932999039886</v>
      </c>
      <c r="AH27" s="233">
        <v>1147.8581482263776</v>
      </c>
      <c r="AI27" s="233">
        <v>1245.283245579496</v>
      </c>
      <c r="AJ27" s="233">
        <v>1096.9904100961569</v>
      </c>
      <c r="AK27" s="233">
        <v>1490.3949555485237</v>
      </c>
      <c r="AL27" s="233">
        <v>1186.6626807113314</v>
      </c>
      <c r="AM27" s="233">
        <v>1228.1911323139875</v>
      </c>
      <c r="AN27" s="233">
        <v>1174.7350471896771</v>
      </c>
      <c r="AO27" s="233">
        <v>1228.1195449996783</v>
      </c>
      <c r="AP27" s="233">
        <v>1150.3844869896766</v>
      </c>
      <c r="AQ27" s="233">
        <v>1344.782751960071</v>
      </c>
      <c r="AR27" s="233">
        <v>1427.1254696105655</v>
      </c>
      <c r="AS27" s="233">
        <v>777.43745542276815</v>
      </c>
      <c r="AT27" s="234">
        <v>1166.8658282868485</v>
      </c>
      <c r="AU27" s="234">
        <v>1004.6263154124365</v>
      </c>
      <c r="AV27" s="235">
        <v>1071.5940819199998</v>
      </c>
      <c r="AW27" s="235">
        <v>1141.632777469998</v>
      </c>
      <c r="AX27" s="235">
        <v>1213.7671485200035</v>
      </c>
      <c r="AY27" s="235">
        <v>1371.0244621362008</v>
      </c>
      <c r="AZ27" s="235">
        <v>1098.5395648300018</v>
      </c>
      <c r="BA27" s="235">
        <v>1449.2299584560001</v>
      </c>
      <c r="BB27" s="235">
        <v>1432.8000811200022</v>
      </c>
      <c r="BC27" s="235">
        <v>1743.635432490003</v>
      </c>
      <c r="BD27" s="235">
        <v>1470.1099969700026</v>
      </c>
      <c r="BE27" s="235">
        <v>1761.6858734699983</v>
      </c>
      <c r="BF27" s="235">
        <v>1476.5767925800033</v>
      </c>
      <c r="BG27" s="235">
        <v>1429.6727973561487</v>
      </c>
      <c r="BH27" s="235">
        <v>1335.8251851189802</v>
      </c>
      <c r="BI27" s="235">
        <v>1752.6906607193409</v>
      </c>
      <c r="BJ27" s="235">
        <v>1528.256753463447</v>
      </c>
      <c r="BK27" s="235">
        <v>1417.4522061758896</v>
      </c>
      <c r="BL27" s="235">
        <v>1832.328272960305</v>
      </c>
      <c r="BM27" s="235">
        <v>1808.7359351606435</v>
      </c>
      <c r="BN27" s="235">
        <v>1482.0520461083856</v>
      </c>
      <c r="BO27" s="233">
        <v>362.51412164500607</v>
      </c>
      <c r="BP27" s="233">
        <v>281.87962835338089</v>
      </c>
      <c r="BQ27" s="233">
        <v>282.66383390833937</v>
      </c>
      <c r="BR27" s="233">
        <v>363.53887654057701</v>
      </c>
      <c r="BS27" s="233">
        <v>449.17378810726416</v>
      </c>
      <c r="BT27" s="233">
        <v>342.15867034826636</v>
      </c>
      <c r="BU27" s="233">
        <v>376.98772779725857</v>
      </c>
      <c r="BV27" s="233">
        <v>320.34851197821359</v>
      </c>
      <c r="BW27" s="233">
        <v>314.09927402048004</v>
      </c>
      <c r="BX27" s="233">
        <v>391.63912902742857</v>
      </c>
      <c r="BY27" s="233">
        <v>367.3416130545977</v>
      </c>
      <c r="BZ27" s="233">
        <v>439.69485256268206</v>
      </c>
      <c r="CA27" s="233">
        <v>345.22768321234099</v>
      </c>
      <c r="CB27" s="233">
        <v>342.38106427038565</v>
      </c>
      <c r="CC27" s="233">
        <v>367.03821974429957</v>
      </c>
      <c r="CD27" s="233">
        <v>360.31179454110168</v>
      </c>
      <c r="CE27" s="233">
        <v>474.58703918737262</v>
      </c>
      <c r="CF27" s="233">
        <v>405.4157017497198</v>
      </c>
      <c r="CG27" s="233">
        <v>433.0031147559215</v>
      </c>
      <c r="CH27" s="233">
        <v>394.94482639742802</v>
      </c>
      <c r="CI27" s="233">
        <v>76.855289340988804</v>
      </c>
      <c r="CJ27" s="233">
        <v>405.74807940711719</v>
      </c>
      <c r="CK27" s="233">
        <v>435.64838794687483</v>
      </c>
      <c r="CL27" s="233">
        <v>492.05540069088374</v>
      </c>
      <c r="CM27" s="233">
        <v>319.37932431070953</v>
      </c>
      <c r="CN27" s="233">
        <v>521.86389036991659</v>
      </c>
      <c r="CO27" s="233">
        <v>321.63560786676464</v>
      </c>
      <c r="CP27" s="233">
        <v>316.70099863440873</v>
      </c>
      <c r="CQ27" s="233">
        <v>515.1596441153165</v>
      </c>
      <c r="CR27" s="233">
        <v>346.74224213785226</v>
      </c>
      <c r="CS27" s="233">
        <v>251.27784631120153</v>
      </c>
      <c r="CT27" s="233">
        <v>345.65720929456819</v>
      </c>
      <c r="CU27" s="233">
        <v>278.84864452559748</v>
      </c>
      <c r="CV27" s="233">
        <v>409.20375167743953</v>
      </c>
      <c r="CW27" s="233">
        <v>370.51148795362673</v>
      </c>
      <c r="CX27" s="233">
        <v>392.0702660699335</v>
      </c>
      <c r="CY27" s="233">
        <v>411.89262371723476</v>
      </c>
      <c r="CZ27" s="233">
        <v>430.90628373741777</v>
      </c>
      <c r="DA27" s="233">
        <v>438.36616883999773</v>
      </c>
      <c r="DB27" s="233">
        <v>334.58186244263754</v>
      </c>
      <c r="DC27" s="233">
        <v>445.4964161212398</v>
      </c>
      <c r="DD27" s="233">
        <v>375.18936445574923</v>
      </c>
      <c r="DE27" s="233">
        <v>322.89259086291418</v>
      </c>
      <c r="DF27" s="233">
        <v>397.06399876096486</v>
      </c>
      <c r="DG27" s="233">
        <v>320.30169445030873</v>
      </c>
      <c r="DH27" s="233">
        <v>468.51834309617709</v>
      </c>
      <c r="DI27" s="233">
        <v>231.7937884674989</v>
      </c>
      <c r="DJ27" s="233">
        <v>795.62321288245766</v>
      </c>
      <c r="DK27" s="233">
        <v>290.31491028158911</v>
      </c>
      <c r="DL27" s="233">
        <v>335.42976981035031</v>
      </c>
      <c r="DM27" s="233">
        <v>486.0347166648645</v>
      </c>
      <c r="DN27" s="233">
        <v>380.36515825500811</v>
      </c>
      <c r="DO27" s="233">
        <v>536.75444058801247</v>
      </c>
      <c r="DP27" s="233">
        <v>365.17370106096803</v>
      </c>
      <c r="DQ27" s="233">
        <v>537.96797651349902</v>
      </c>
      <c r="DR27" s="233">
        <v>380.58556343794442</v>
      </c>
      <c r="DS27" s="233">
        <v>229.30460827493405</v>
      </c>
      <c r="DT27" s="233">
        <v>333.50209738142445</v>
      </c>
      <c r="DU27" s="233">
        <v>327.7242359342813</v>
      </c>
      <c r="DV27" s="233">
        <v>584.05691226379031</v>
      </c>
      <c r="DW27" s="233">
        <v>357.16153694568209</v>
      </c>
      <c r="DX27" s="233">
        <v>370.48034186649238</v>
      </c>
      <c r="DY27" s="233">
        <v>369.34853128398242</v>
      </c>
      <c r="DZ27" s="233">
        <v>413.65198161482732</v>
      </c>
      <c r="EA27" s="233">
        <v>673.63973997010135</v>
      </c>
      <c r="EB27" s="233">
        <v>403.10323396359524</v>
      </c>
      <c r="EC27" s="233">
        <v>318.89195427936897</v>
      </c>
      <c r="ED27" s="233">
        <v>423.85917211075622</v>
      </c>
      <c r="EE27" s="233">
        <v>443.91155432120632</v>
      </c>
      <c r="EF27" s="233">
        <v>412.6844721651118</v>
      </c>
      <c r="EG27" s="233">
        <v>393.56802544136622</v>
      </c>
      <c r="EH27" s="233">
        <v>421.93863470750938</v>
      </c>
      <c r="EI27" s="233">
        <v>472.47037431322582</v>
      </c>
      <c r="EJ27" s="233">
        <v>330.90797406322588</v>
      </c>
      <c r="EK27" s="233">
        <v>371.35669881322542</v>
      </c>
      <c r="EL27" s="233">
        <v>377.19954075322664</v>
      </c>
      <c r="EM27" s="233">
        <v>504.26984000322528</v>
      </c>
      <c r="EN27" s="233">
        <v>346.6501642432263</v>
      </c>
      <c r="EO27" s="233">
        <v>329.49944560322535</v>
      </c>
      <c r="EP27" s="233">
        <v>249.99838404322554</v>
      </c>
      <c r="EQ27" s="233">
        <v>570.88665734322558</v>
      </c>
      <c r="ER27" s="233">
        <v>675.28765265322829</v>
      </c>
      <c r="ES27" s="233">
        <v>289.03808846322494</v>
      </c>
      <c r="ET27" s="233">
        <v>380.45701084361781</v>
      </c>
      <c r="EU27" s="233">
        <v>454.10149880289828</v>
      </c>
      <c r="EV27" s="233">
        <v>490.65231949325192</v>
      </c>
      <c r="EW27" s="233">
        <v>482.37165131441515</v>
      </c>
      <c r="EX27" s="233">
        <v>222.28631059964965</v>
      </c>
      <c r="EY27" s="233">
        <v>273.55544507854103</v>
      </c>
      <c r="EZ27" s="233">
        <v>281.59569974457742</v>
      </c>
      <c r="FA27" s="233">
        <v>323.63951336651348</v>
      </c>
      <c r="FB27" s="233">
        <v>566.13597026527407</v>
      </c>
      <c r="FC27" s="233">
        <v>277.09034465506096</v>
      </c>
      <c r="FD27" s="233">
        <v>290.5640798291065</v>
      </c>
      <c r="FE27" s="233">
        <v>370.28671385359269</v>
      </c>
      <c r="FF27" s="233">
        <v>343.77552172973731</v>
      </c>
      <c r="FG27" s="233">
        <v>373.00589066666657</v>
      </c>
      <c r="FH27" s="233">
        <v>299.58733317666656</v>
      </c>
      <c r="FI27" s="233">
        <v>399.0008580766667</v>
      </c>
      <c r="FJ27" s="233">
        <v>346.07633965666605</v>
      </c>
      <c r="FK27" s="233">
        <v>333.17994689666727</v>
      </c>
      <c r="FL27" s="233">
        <v>462.37649091666469</v>
      </c>
      <c r="FM27" s="233">
        <v>417.57152058666782</v>
      </c>
      <c r="FN27" s="233">
        <v>373.2029104066674</v>
      </c>
      <c r="FO27" s="233">
        <v>422.99271752666823</v>
      </c>
      <c r="FP27" s="233">
        <v>433.22436392666327</v>
      </c>
      <c r="FQ27" s="233">
        <v>493.48977830166473</v>
      </c>
      <c r="FR27" s="233">
        <v>444.31031990787278</v>
      </c>
      <c r="FS27" s="233">
        <v>345.92342076000085</v>
      </c>
      <c r="FT27" s="233">
        <v>327.74096530000077</v>
      </c>
      <c r="FU27" s="233">
        <v>424.87517877000039</v>
      </c>
      <c r="FV27" s="233">
        <v>479.67958828600069</v>
      </c>
      <c r="FW27" s="233">
        <v>536.24964447000082</v>
      </c>
      <c r="FX27" s="233">
        <v>433.30072569999845</v>
      </c>
      <c r="FY27" s="233">
        <v>415.24582309000243</v>
      </c>
      <c r="FZ27" s="233">
        <v>449.60691029000026</v>
      </c>
      <c r="GA27" s="233">
        <v>567.94734773999937</v>
      </c>
      <c r="GB27" s="233">
        <v>486.80449542000093</v>
      </c>
      <c r="GC27" s="233">
        <v>419.6794960300021</v>
      </c>
      <c r="GD27" s="233">
        <v>837.15144104000001</v>
      </c>
      <c r="GE27" s="233">
        <v>436.70440617000099</v>
      </c>
      <c r="GF27" s="233">
        <v>455.5999759700004</v>
      </c>
      <c r="GG27" s="233">
        <v>577.8056148300011</v>
      </c>
      <c r="GH27" s="233">
        <v>608.24577087999955</v>
      </c>
      <c r="GI27" s="233">
        <v>625.95455324999909</v>
      </c>
      <c r="GJ27" s="233">
        <v>527.48554933999981</v>
      </c>
      <c r="GK27" s="233">
        <v>503.24107778000302</v>
      </c>
      <c r="GL27" s="233">
        <v>484.57909261999805</v>
      </c>
      <c r="GM27" s="233">
        <v>488.7566221800023</v>
      </c>
      <c r="GN27" s="233">
        <v>443.61831444999939</v>
      </c>
      <c r="GO27" s="233">
        <v>426.15275920999795</v>
      </c>
      <c r="GP27" s="233">
        <v>559.90172369615129</v>
      </c>
      <c r="GQ27" s="233">
        <v>493.39583500001368</v>
      </c>
      <c r="GR27" s="233">
        <v>413.68355308952152</v>
      </c>
      <c r="GS27" s="233">
        <v>428.74579702944516</v>
      </c>
      <c r="GT27" s="233">
        <v>547.3539055512822</v>
      </c>
      <c r="GU27" s="233">
        <v>613.49033152698007</v>
      </c>
      <c r="GV27" s="233">
        <v>591.84642364107867</v>
      </c>
      <c r="GW27" s="233">
        <v>548.52220859928536</v>
      </c>
      <c r="GX27" s="233">
        <v>470.79611283671204</v>
      </c>
      <c r="GY27" s="233">
        <v>508.93843202744961</v>
      </c>
      <c r="GZ27" s="233">
        <v>474.46232359365416</v>
      </c>
      <c r="HA27" s="233">
        <v>419.43118654477234</v>
      </c>
      <c r="HB27" s="233">
        <v>523.55869603746305</v>
      </c>
      <c r="HC27" s="233">
        <v>811.67149092957698</v>
      </c>
      <c r="HD27" s="233">
        <v>412.0694963798436</v>
      </c>
      <c r="HE27" s="233">
        <v>608.58728565088427</v>
      </c>
      <c r="HF27" s="233">
        <v>564.44995289916869</v>
      </c>
      <c r="HG27" s="233">
        <v>633.22035311303273</v>
      </c>
      <c r="HH27" s="233">
        <v>611.06562914844221</v>
      </c>
      <c r="HI27" s="233">
        <v>459.56688032624879</v>
      </c>
      <c r="HJ27" s="233">
        <v>448.78686060936002</v>
      </c>
      <c r="HK27" s="233">
        <v>573.69830517277683</v>
      </c>
      <c r="HL27" s="233">
        <v>541.08440378509169</v>
      </c>
      <c r="HM27" s="233">
        <v>572.5804667512889</v>
      </c>
    </row>
    <row r="28" spans="2:221" x14ac:dyDescent="0.25">
      <c r="B28" s="227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8"/>
      <c r="CO28" s="228"/>
      <c r="CP28" s="228"/>
      <c r="CQ28" s="228"/>
      <c r="CR28" s="228"/>
      <c r="CS28" s="228"/>
      <c r="CT28" s="228"/>
      <c r="CU28" s="228"/>
      <c r="CV28" s="228"/>
      <c r="CW28" s="228"/>
      <c r="CX28" s="228"/>
      <c r="CY28" s="228"/>
      <c r="CZ28" s="228"/>
      <c r="DA28" s="228"/>
      <c r="DB28" s="228"/>
      <c r="DC28" s="228"/>
      <c r="DD28" s="228"/>
      <c r="DE28" s="228"/>
      <c r="DF28" s="228"/>
      <c r="DG28" s="228"/>
      <c r="DH28" s="228"/>
      <c r="DI28" s="228"/>
      <c r="DJ28" s="228"/>
      <c r="DK28" s="228"/>
      <c r="DL28" s="228"/>
      <c r="DM28" s="228"/>
      <c r="DN28" s="228"/>
      <c r="DO28" s="228"/>
      <c r="DP28" s="228"/>
      <c r="DQ28" s="228"/>
      <c r="DR28" s="228"/>
      <c r="DS28" s="228"/>
      <c r="DT28" s="22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228"/>
      <c r="FC28" s="228"/>
      <c r="FD28" s="228"/>
      <c r="FE28" s="228"/>
      <c r="FF28" s="228"/>
      <c r="FG28" s="228"/>
      <c r="FH28" s="228"/>
      <c r="FI28" s="228"/>
      <c r="FJ28" s="228"/>
      <c r="FK28" s="228"/>
      <c r="FL28" s="228"/>
      <c r="FM28" s="228"/>
      <c r="FN28" s="228"/>
      <c r="FO28" s="228"/>
      <c r="FP28" s="228"/>
      <c r="FQ28" s="228"/>
      <c r="FR28" s="228"/>
      <c r="FS28" s="228"/>
      <c r="FT28" s="228"/>
      <c r="FU28" s="228"/>
      <c r="FV28" s="228"/>
      <c r="FW28" s="228"/>
      <c r="FX28" s="228"/>
      <c r="FY28" s="228"/>
      <c r="FZ28" s="228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</row>
    <row r="29" spans="2:221" s="20" customFormat="1" x14ac:dyDescent="0.25">
      <c r="B29" s="241">
        <v>2</v>
      </c>
      <c r="C29" s="242" t="s">
        <v>214</v>
      </c>
      <c r="D29" s="243">
        <v>45207.652854763895</v>
      </c>
      <c r="E29" s="243">
        <v>47275.067645101073</v>
      </c>
      <c r="F29" s="243">
        <v>42920.906843568264</v>
      </c>
      <c r="G29" s="243">
        <v>43179.199055553327</v>
      </c>
      <c r="H29" s="243">
        <v>42384.395371921142</v>
      </c>
      <c r="I29" s="243">
        <v>44063.276197948609</v>
      </c>
      <c r="J29" s="243">
        <v>42842.405447006822</v>
      </c>
      <c r="K29" s="243">
        <v>38622.915740013486</v>
      </c>
      <c r="L29" s="243">
        <v>40244.717348572507</v>
      </c>
      <c r="M29" s="243">
        <v>45223.26610448827</v>
      </c>
      <c r="N29" s="243">
        <v>47883.467841866208</v>
      </c>
      <c r="O29" s="243">
        <v>47809.576865284667</v>
      </c>
      <c r="P29" s="243">
        <v>9341.5842757098653</v>
      </c>
      <c r="Q29" s="243">
        <v>10313.705305931997</v>
      </c>
      <c r="R29" s="243">
        <v>10971.613778101986</v>
      </c>
      <c r="S29" s="243">
        <v>14580.749495020049</v>
      </c>
      <c r="T29" s="243">
        <v>9920.9516381958492</v>
      </c>
      <c r="U29" s="243">
        <v>11117.588583454199</v>
      </c>
      <c r="V29" s="243">
        <v>11465.02729049886</v>
      </c>
      <c r="W29" s="243">
        <v>14771.500132952166</v>
      </c>
      <c r="X29" s="243">
        <v>9291.2758453689421</v>
      </c>
      <c r="Y29" s="243">
        <v>10648.087555796004</v>
      </c>
      <c r="Z29" s="243">
        <v>10220.551807760763</v>
      </c>
      <c r="AA29" s="243">
        <v>12760.991634642553</v>
      </c>
      <c r="AB29" s="243">
        <v>9452.9700150205772</v>
      </c>
      <c r="AC29" s="243">
        <v>9671.8644268975477</v>
      </c>
      <c r="AD29" s="243">
        <v>10318.217582958376</v>
      </c>
      <c r="AE29" s="243">
        <v>13736.147030676828</v>
      </c>
      <c r="AF29" s="243">
        <v>9546.0551838957308</v>
      </c>
      <c r="AG29" s="243">
        <v>9934.306573033442</v>
      </c>
      <c r="AH29" s="243">
        <v>9601.5192110009903</v>
      </c>
      <c r="AI29" s="243">
        <v>13302.514403990974</v>
      </c>
      <c r="AJ29" s="243">
        <v>9376.631575231846</v>
      </c>
      <c r="AK29" s="243">
        <v>10455.525631405671</v>
      </c>
      <c r="AL29" s="243">
        <v>10842.240072006087</v>
      </c>
      <c r="AM29" s="243">
        <v>13388.878919305012</v>
      </c>
      <c r="AN29" s="243">
        <v>9547.6162178365994</v>
      </c>
      <c r="AO29" s="243">
        <v>10569.675217041495</v>
      </c>
      <c r="AP29" s="243">
        <v>10542.903830872034</v>
      </c>
      <c r="AQ29" s="243">
        <v>12182.210181256702</v>
      </c>
      <c r="AR29" s="243">
        <v>9428.3728484190378</v>
      </c>
      <c r="AS29" s="243">
        <v>8567.6764858998213</v>
      </c>
      <c r="AT29" s="243">
        <v>9025.8351787020783</v>
      </c>
      <c r="AU29" s="243">
        <v>11601.031226992553</v>
      </c>
      <c r="AV29" s="243">
        <v>8670.4716332530115</v>
      </c>
      <c r="AW29" s="243">
        <v>9551.1922773076694</v>
      </c>
      <c r="AX29" s="243">
        <v>9782.4549762861825</v>
      </c>
      <c r="AY29" s="243">
        <v>12240.598461725651</v>
      </c>
      <c r="AZ29" s="243">
        <v>9658.5416441835932</v>
      </c>
      <c r="BA29" s="243">
        <v>10733.085217358668</v>
      </c>
      <c r="BB29" s="243">
        <v>11083.569574347479</v>
      </c>
      <c r="BC29" s="243">
        <v>13748.069668598531</v>
      </c>
      <c r="BD29" s="243">
        <v>10765.526547228019</v>
      </c>
      <c r="BE29" s="243">
        <v>11269.373487783445</v>
      </c>
      <c r="BF29" s="243">
        <v>11824.429721294357</v>
      </c>
      <c r="BG29" s="243">
        <v>14024.138085560389</v>
      </c>
      <c r="BH29" s="243">
        <v>10269.570475540142</v>
      </c>
      <c r="BI29" s="243">
        <v>11196.043249714978</v>
      </c>
      <c r="BJ29" s="243">
        <v>12354.318201327829</v>
      </c>
      <c r="BK29" s="243">
        <v>13989.64493870172</v>
      </c>
      <c r="BL29" s="243">
        <v>11472.133686712437</v>
      </c>
      <c r="BM29" s="243">
        <v>11676.343466456807</v>
      </c>
      <c r="BN29" s="243">
        <v>12277.495568822975</v>
      </c>
      <c r="BO29" s="243">
        <f t="shared" ref="BO29:DJ29" si="228">BO31+BO45+BO54</f>
        <v>2551.7476465551736</v>
      </c>
      <c r="BP29" s="243">
        <f t="shared" si="228"/>
        <v>3236.6189468370267</v>
      </c>
      <c r="BQ29" s="243">
        <f t="shared" si="228"/>
        <v>3553.2176823176651</v>
      </c>
      <c r="BR29" s="243">
        <f t="shared" si="228"/>
        <v>3542.848513825983</v>
      </c>
      <c r="BS29" s="243">
        <f t="shared" si="228"/>
        <v>3296.965350934533</v>
      </c>
      <c r="BT29" s="243">
        <f t="shared" si="228"/>
        <v>3473.8914411714813</v>
      </c>
      <c r="BU29" s="243">
        <f t="shared" si="228"/>
        <v>3524.6135542124275</v>
      </c>
      <c r="BV29" s="243">
        <f t="shared" si="228"/>
        <v>3822.635315330469</v>
      </c>
      <c r="BW29" s="243">
        <f t="shared" si="228"/>
        <v>3624.3649085590905</v>
      </c>
      <c r="BX29" s="243">
        <f t="shared" si="228"/>
        <v>4083.7396242130449</v>
      </c>
      <c r="BY29" s="243">
        <f t="shared" si="228"/>
        <v>4185.0986125734498</v>
      </c>
      <c r="BZ29" s="243">
        <f t="shared" si="228"/>
        <v>6311.9112582335538</v>
      </c>
      <c r="CA29" s="243">
        <f t="shared" si="228"/>
        <v>2860.0601779876047</v>
      </c>
      <c r="CB29" s="243">
        <f t="shared" si="228"/>
        <v>3491.279814926153</v>
      </c>
      <c r="CC29" s="243">
        <f t="shared" si="228"/>
        <v>3569.6116452820925</v>
      </c>
      <c r="CD29" s="243">
        <f t="shared" si="228"/>
        <v>3991.4772976022928</v>
      </c>
      <c r="CE29" s="243">
        <f t="shared" si="228"/>
        <v>3396.8055261016248</v>
      </c>
      <c r="CF29" s="243">
        <f t="shared" si="228"/>
        <v>3729.3057597502802</v>
      </c>
      <c r="CG29" s="243">
        <f t="shared" si="228"/>
        <v>3856.1588199152743</v>
      </c>
      <c r="CH29" s="243">
        <f t="shared" si="228"/>
        <v>3826.7458522651841</v>
      </c>
      <c r="CI29" s="243">
        <f t="shared" si="228"/>
        <v>3782.1226183184017</v>
      </c>
      <c r="CJ29" s="243">
        <f t="shared" si="228"/>
        <v>4272.342453836889</v>
      </c>
      <c r="CK29" s="243">
        <f t="shared" si="228"/>
        <v>4020.4564005560019</v>
      </c>
      <c r="CL29" s="243">
        <f t="shared" si="228"/>
        <v>6478.7012785592733</v>
      </c>
      <c r="CM29" s="243">
        <f t="shared" si="228"/>
        <v>2346.8549308334686</v>
      </c>
      <c r="CN29" s="243">
        <f t="shared" si="228"/>
        <v>3246.543748579501</v>
      </c>
      <c r="CO29" s="243">
        <f t="shared" si="228"/>
        <v>3697.8771659559725</v>
      </c>
      <c r="CP29" s="243">
        <f t="shared" si="228"/>
        <v>3185.3931675095887</v>
      </c>
      <c r="CQ29" s="243">
        <f t="shared" si="228"/>
        <v>3691.4543506343462</v>
      </c>
      <c r="CR29" s="243">
        <f t="shared" si="228"/>
        <v>3771.2400376520691</v>
      </c>
      <c r="CS29" s="243">
        <f t="shared" si="228"/>
        <v>3478.0801276936081</v>
      </c>
      <c r="CT29" s="243">
        <f t="shared" si="228"/>
        <v>3367.2143051463281</v>
      </c>
      <c r="CU29" s="243">
        <f t="shared" si="228"/>
        <v>3375.2573749208277</v>
      </c>
      <c r="CV29" s="243">
        <f t="shared" si="228"/>
        <v>3497.0904540450638</v>
      </c>
      <c r="CW29" s="243">
        <f t="shared" si="228"/>
        <v>3316.1698937302208</v>
      </c>
      <c r="CX29" s="243">
        <f t="shared" si="228"/>
        <v>5947.731286867267</v>
      </c>
      <c r="CY29" s="243">
        <f t="shared" si="228"/>
        <v>2460.68902127004</v>
      </c>
      <c r="CZ29" s="243">
        <f t="shared" si="228"/>
        <v>3269.7535222075121</v>
      </c>
      <c r="DA29" s="243">
        <f t="shared" si="228"/>
        <v>3722.5274715430255</v>
      </c>
      <c r="DB29" s="243">
        <f t="shared" si="228"/>
        <v>3137.176891900177</v>
      </c>
      <c r="DC29" s="243">
        <f t="shared" si="228"/>
        <v>3011.5519535815965</v>
      </c>
      <c r="DD29" s="243">
        <f t="shared" si="228"/>
        <v>3523.1355814157732</v>
      </c>
      <c r="DE29" s="243">
        <f t="shared" si="228"/>
        <v>3066.9089337557243</v>
      </c>
      <c r="DF29" s="243">
        <f t="shared" si="228"/>
        <v>3578.1129882794403</v>
      </c>
      <c r="DG29" s="243">
        <f t="shared" si="228"/>
        <v>3673.1956609232116</v>
      </c>
      <c r="DH29" s="243">
        <f t="shared" si="228"/>
        <v>3432.0428567640761</v>
      </c>
      <c r="DI29" s="243">
        <f t="shared" si="228"/>
        <v>3727.6438271272314</v>
      </c>
      <c r="DJ29" s="243">
        <f t="shared" si="228"/>
        <v>6576.4603467855195</v>
      </c>
      <c r="DK29" s="243">
        <f t="shared" ref="DK29:DN29" si="229">DK31+DK45+DK54</f>
        <v>2384.1704494354017</v>
      </c>
      <c r="DL29" s="243">
        <f t="shared" si="229"/>
        <v>3051.4393352613752</v>
      </c>
      <c r="DM29" s="243">
        <f t="shared" si="229"/>
        <v>4110.4453991989521</v>
      </c>
      <c r="DN29" s="243">
        <f t="shared" si="229"/>
        <v>3409.8335547877114</v>
      </c>
      <c r="DO29" s="243">
        <f t="shared" ref="DO29:ET29" si="230">DO31+DO45+DO54</f>
        <v>3169.8742719228608</v>
      </c>
      <c r="DP29" s="243">
        <f t="shared" si="230"/>
        <v>3354.5987463228689</v>
      </c>
      <c r="DQ29" s="243">
        <f t="shared" si="230"/>
        <v>2962.6211426742793</v>
      </c>
      <c r="DR29" s="243">
        <f t="shared" si="230"/>
        <v>3326.2320418992308</v>
      </c>
      <c r="DS29" s="243">
        <f t="shared" si="230"/>
        <v>3312.6660264274797</v>
      </c>
      <c r="DT29" s="243">
        <f t="shared" si="230"/>
        <v>3167.432319924631</v>
      </c>
      <c r="DU29" s="243">
        <f t="shared" si="230"/>
        <v>3619.1889910636746</v>
      </c>
      <c r="DV29" s="243">
        <f t="shared" si="230"/>
        <v>6515.893093002669</v>
      </c>
      <c r="DW29" s="243">
        <f t="shared" si="230"/>
        <v>2470.5762948335459</v>
      </c>
      <c r="DX29" s="243">
        <f t="shared" si="230"/>
        <v>2956.5258574374134</v>
      </c>
      <c r="DY29" s="243">
        <f t="shared" si="230"/>
        <v>3949.5294229608858</v>
      </c>
      <c r="DZ29" s="243">
        <f t="shared" si="230"/>
        <v>3520.6372363953324</v>
      </c>
      <c r="EA29" s="243">
        <f t="shared" si="230"/>
        <v>3340.0554108432993</v>
      </c>
      <c r="EB29" s="243">
        <f t="shared" si="230"/>
        <v>3594.8329841670393</v>
      </c>
      <c r="EC29" s="243">
        <f t="shared" si="230"/>
        <v>3464.2125365863494</v>
      </c>
      <c r="ED29" s="243">
        <f t="shared" si="230"/>
        <v>3508.00955029531</v>
      </c>
      <c r="EE29" s="243">
        <f t="shared" si="230"/>
        <v>3870.0179851244266</v>
      </c>
      <c r="EF29" s="243">
        <f t="shared" si="230"/>
        <v>3523.3822716208701</v>
      </c>
      <c r="EG29" s="243">
        <f t="shared" si="230"/>
        <v>3443.6624863752158</v>
      </c>
      <c r="EH29" s="243">
        <f t="shared" si="230"/>
        <v>6421.8341613089269</v>
      </c>
      <c r="EI29" s="243">
        <f t="shared" si="230"/>
        <v>2903.2169024118075</v>
      </c>
      <c r="EJ29" s="243">
        <f t="shared" si="230"/>
        <v>3066.3246132144427</v>
      </c>
      <c r="EK29" s="243">
        <f t="shared" si="230"/>
        <v>3578.0747022103496</v>
      </c>
      <c r="EL29" s="243">
        <f t="shared" si="230"/>
        <v>3604.1792673825753</v>
      </c>
      <c r="EM29" s="243">
        <f t="shared" si="230"/>
        <v>3639.5965634838622</v>
      </c>
      <c r="EN29" s="243">
        <f t="shared" si="230"/>
        <v>3325.8993861750555</v>
      </c>
      <c r="EO29" s="243">
        <f t="shared" si="230"/>
        <v>3651.4828976918443</v>
      </c>
      <c r="EP29" s="243">
        <f t="shared" si="230"/>
        <v>3392.6986741965993</v>
      </c>
      <c r="EQ29" s="243">
        <f t="shared" si="230"/>
        <v>3498.722258983591</v>
      </c>
      <c r="ER29" s="243">
        <f t="shared" si="230"/>
        <v>3359.4808201183382</v>
      </c>
      <c r="ES29" s="243">
        <f t="shared" si="230"/>
        <v>3408.8209905104268</v>
      </c>
      <c r="ET29" s="243">
        <f t="shared" si="230"/>
        <v>5413.9083706279343</v>
      </c>
      <c r="EU29" s="243">
        <f t="shared" ref="EU29:FE29" si="231">EU31+EU45+EU54</f>
        <v>3006.2900990366852</v>
      </c>
      <c r="EV29" s="243">
        <f t="shared" si="231"/>
        <v>3022.9839905661893</v>
      </c>
      <c r="EW29" s="243">
        <f t="shared" si="231"/>
        <v>3399.0987588161643</v>
      </c>
      <c r="EX29" s="243">
        <f t="shared" si="231"/>
        <v>2888.3281231786541</v>
      </c>
      <c r="EY29" s="243">
        <f t="shared" si="231"/>
        <v>2706.4891359549015</v>
      </c>
      <c r="EZ29" s="243">
        <f t="shared" si="231"/>
        <v>2972.8592267662666</v>
      </c>
      <c r="FA29" s="243">
        <f t="shared" si="231"/>
        <v>3033.0036354490617</v>
      </c>
      <c r="FB29" s="243">
        <f t="shared" si="231"/>
        <v>3283.225423410634</v>
      </c>
      <c r="FC29" s="243">
        <f t="shared" si="231"/>
        <v>2709.6061198423831</v>
      </c>
      <c r="FD29" s="243">
        <f t="shared" si="231"/>
        <v>3163.353466774915</v>
      </c>
      <c r="FE29" s="243">
        <f t="shared" si="231"/>
        <v>3124.2271111696609</v>
      </c>
      <c r="FF29" s="243">
        <f t="shared" ref="FF29:FS29" si="232">FF31+FF45+FF54</f>
        <v>5313.4506490479762</v>
      </c>
      <c r="FG29" s="243">
        <f t="shared" si="232"/>
        <v>2461.7816498498701</v>
      </c>
      <c r="FH29" s="243">
        <f t="shared" si="232"/>
        <v>2548.5462107648727</v>
      </c>
      <c r="FI29" s="243">
        <f t="shared" si="232"/>
        <v>3660.1437726382692</v>
      </c>
      <c r="FJ29" s="243">
        <f t="shared" si="232"/>
        <v>2986.4222073215174</v>
      </c>
      <c r="FK29" s="243">
        <f t="shared" si="232"/>
        <v>3322.9982809157282</v>
      </c>
      <c r="FL29" s="243">
        <f t="shared" si="232"/>
        <v>3241.7717890704253</v>
      </c>
      <c r="FM29" s="243">
        <f t="shared" si="232"/>
        <v>3296.0451728346438</v>
      </c>
      <c r="FN29" s="243">
        <f t="shared" si="232"/>
        <v>3429.9152012223008</v>
      </c>
      <c r="FO29" s="243">
        <f t="shared" si="232"/>
        <v>3056.4946022292388</v>
      </c>
      <c r="FP29" s="243">
        <f t="shared" si="232"/>
        <v>3098.7674805184279</v>
      </c>
      <c r="FQ29" s="243">
        <f t="shared" si="232"/>
        <v>3341.1155932941369</v>
      </c>
      <c r="FR29" s="243">
        <f t="shared" si="232"/>
        <v>5800.7153879130865</v>
      </c>
      <c r="FS29" s="243">
        <f t="shared" si="232"/>
        <v>2764.8756715501568</v>
      </c>
      <c r="FT29" s="243">
        <f t="shared" ref="FT29:FU29" si="233">FT31+FT45+FT54</f>
        <v>3218.0325505406317</v>
      </c>
      <c r="FU29" s="243">
        <f t="shared" si="233"/>
        <v>3675.6334220928034</v>
      </c>
      <c r="FV29" s="243">
        <f t="shared" ref="FV29:FW29" si="234">FV31+FV45+FV54</f>
        <v>3594.3622533319153</v>
      </c>
      <c r="FW29" s="243">
        <f t="shared" si="234"/>
        <v>3369.4626838548947</v>
      </c>
      <c r="FX29" s="243">
        <f t="shared" ref="FX29" si="235">FX31+FX45+FX54</f>
        <v>3769.2602801718585</v>
      </c>
      <c r="FY29" s="243">
        <f t="shared" ref="FY29" si="236">FY31+FY45+FY54</f>
        <v>3604.3021826980598</v>
      </c>
      <c r="FZ29" s="243">
        <f t="shared" ref="FZ29" si="237">FZ31+FZ45+FZ54</f>
        <v>3817.9317413211711</v>
      </c>
      <c r="GA29" s="243">
        <f t="shared" ref="GA29" si="238">GA31+GA45+GA54</f>
        <v>3661.3356503282494</v>
      </c>
      <c r="GB29" s="243">
        <f t="shared" ref="GB29" si="239">GB31+GB45+GB54</f>
        <v>3724.4814278700587</v>
      </c>
      <c r="GC29" s="243">
        <f t="shared" ref="GC29" si="240">GC31+GC45+GC54</f>
        <v>4019.950166532929</v>
      </c>
      <c r="GD29" s="243">
        <f t="shared" ref="GD29:GE29" si="241">GD31+GD45+GD54</f>
        <v>6003.6380741955436</v>
      </c>
      <c r="GE29" s="243">
        <f t="shared" si="241"/>
        <v>3325.3182965320257</v>
      </c>
      <c r="GF29" s="243">
        <f t="shared" ref="GF29:GG29" si="242">GF31+GF45+GF54</f>
        <v>3559.5984941150346</v>
      </c>
      <c r="GG29" s="243">
        <f t="shared" si="242"/>
        <v>3880.6097565809587</v>
      </c>
      <c r="GH29" s="243">
        <f t="shared" ref="GH29" si="243">GH31+GH45+GH54</f>
        <v>3561.4551130253849</v>
      </c>
      <c r="GI29" s="243">
        <f t="shared" ref="GI29:GJ29" si="244">GI31+GI45+GI54</f>
        <v>4050.9400415771711</v>
      </c>
      <c r="GJ29" s="243">
        <f t="shared" si="244"/>
        <v>3656.9783331808881</v>
      </c>
      <c r="GK29" s="243">
        <f t="shared" ref="GK29" si="245">GK31+GK45+GK54</f>
        <v>3764.7199546718016</v>
      </c>
      <c r="GL29" s="243">
        <f t="shared" ref="GL29" si="246">GL31+GL45+GL54</f>
        <v>4162.1008498176943</v>
      </c>
      <c r="GM29" s="243">
        <f t="shared" ref="GM29" si="247">GM31+GM45+GM54</f>
        <v>3897.6089168048597</v>
      </c>
      <c r="GN29" s="243">
        <f t="shared" ref="GN29:GO29" si="248">GN31+GN45+GN54</f>
        <v>3966.3701164063259</v>
      </c>
      <c r="GO29" s="243">
        <f t="shared" si="248"/>
        <v>4451.5032844760535</v>
      </c>
      <c r="GP29" s="243">
        <f t="shared" ref="GP29" si="249">GP31+GP45+GP54</f>
        <v>5606.2646846780108</v>
      </c>
      <c r="GQ29" s="243">
        <f t="shared" ref="GQ29:GR29" si="250">GQ31+GQ45+GQ54</f>
        <v>3299.6154561396183</v>
      </c>
      <c r="GR29" s="243">
        <f t="shared" si="250"/>
        <v>3259.5594896520251</v>
      </c>
      <c r="GS29" s="243">
        <f t="shared" ref="GS29" si="251">GS31+GS45+GS54</f>
        <v>3710.3955297484986</v>
      </c>
      <c r="GT29" s="243">
        <f t="shared" ref="GT29" si="252">GT31+GT45+GT54</f>
        <v>3826.609797827708</v>
      </c>
      <c r="GU29" s="243">
        <f t="shared" ref="GU29" si="253">GU31+GU45+GU54</f>
        <v>3854.4951639687888</v>
      </c>
      <c r="GV29" s="243">
        <f t="shared" ref="GV29" si="254">GV31+GV45+GV54</f>
        <v>3514.9382879184814</v>
      </c>
      <c r="GW29" s="243">
        <f t="shared" ref="GW29" si="255">GW31+GW45+GW54</f>
        <v>4669.1121967298759</v>
      </c>
      <c r="GX29" s="243">
        <f t="shared" ref="GX29" si="256">GX31+GX45+GX54</f>
        <v>3998.1504073191272</v>
      </c>
      <c r="GY29" s="243">
        <f t="shared" ref="GY29" si="257">GY31+GY45+GY54</f>
        <v>3687.0555972788261</v>
      </c>
      <c r="GZ29" s="243">
        <f t="shared" ref="GZ29" si="258">GZ31+GZ45+GZ54</f>
        <v>3946.8169672253307</v>
      </c>
      <c r="HA29" s="243">
        <f t="shared" ref="HA29" si="259">HA31+HA45+HA54</f>
        <v>4313.8771115065792</v>
      </c>
      <c r="HB29" s="243">
        <f t="shared" ref="HB29:HC29" si="260">HB31+HB45+HB54</f>
        <v>5728.9508599698092</v>
      </c>
      <c r="HC29" s="243">
        <f t="shared" si="260"/>
        <v>3600.352003619882</v>
      </c>
      <c r="HD29" s="243">
        <f t="shared" ref="HD29:HE29" si="261">HD31+HD45+HD54</f>
        <v>3999.6820035968153</v>
      </c>
      <c r="HE29" s="243">
        <f t="shared" si="261"/>
        <v>3872.0996794957391</v>
      </c>
      <c r="HF29" s="243">
        <f t="shared" ref="HF29:HG29" si="262">HF31+HF45+HF54</f>
        <v>3884.3568560899434</v>
      </c>
      <c r="HG29" s="243">
        <f t="shared" si="262"/>
        <v>4193.4453781408201</v>
      </c>
      <c r="HH29" s="243">
        <f t="shared" ref="HH29:HI29" si="263">HH31+HH45+HH54</f>
        <v>3598.5412322260431</v>
      </c>
      <c r="HI29" s="243">
        <f t="shared" si="263"/>
        <v>4060.9978865912221</v>
      </c>
      <c r="HJ29" s="243">
        <f t="shared" ref="HJ29:HK29" si="264">HJ31+HJ45+HJ54</f>
        <v>4176.5341683048418</v>
      </c>
      <c r="HK29" s="243">
        <f t="shared" si="264"/>
        <v>4039.9635139269094</v>
      </c>
      <c r="HL29" s="243">
        <f t="shared" ref="HL29:HM29" si="265">HL31+HL45+HL54</f>
        <v>4106.4241198320378</v>
      </c>
      <c r="HM29" s="243">
        <f t="shared" si="265"/>
        <v>4729.644566177697</v>
      </c>
    </row>
    <row r="30" spans="2:221" x14ac:dyDescent="0.25">
      <c r="B30" s="227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28"/>
      <c r="BJ30" s="228"/>
      <c r="BK30" s="228"/>
      <c r="BL30" s="228"/>
      <c r="BM30" s="228"/>
      <c r="BN30" s="228"/>
      <c r="BO30" s="228"/>
      <c r="BP30" s="228"/>
      <c r="BQ30" s="228"/>
      <c r="BR30" s="228"/>
      <c r="BS30" s="228"/>
      <c r="BT30" s="228"/>
      <c r="BU30" s="228"/>
      <c r="BV30" s="228"/>
      <c r="BW30" s="228"/>
      <c r="BX30" s="228"/>
      <c r="BY30" s="228"/>
      <c r="BZ30" s="228"/>
      <c r="CA30" s="228"/>
      <c r="CB30" s="228"/>
      <c r="CC30" s="228"/>
      <c r="CD30" s="228"/>
      <c r="CE30" s="228"/>
      <c r="CF30" s="228"/>
      <c r="CG30" s="228"/>
      <c r="CH30" s="228"/>
      <c r="CI30" s="228"/>
      <c r="CJ30" s="228"/>
      <c r="CK30" s="228"/>
      <c r="CL30" s="228"/>
      <c r="CM30" s="228"/>
      <c r="CN30" s="228"/>
      <c r="CO30" s="228"/>
      <c r="CP30" s="228"/>
      <c r="CQ30" s="228"/>
      <c r="CR30" s="228"/>
      <c r="CS30" s="228"/>
      <c r="CT30" s="228"/>
      <c r="CU30" s="228"/>
      <c r="CV30" s="228"/>
      <c r="CW30" s="228"/>
      <c r="CX30" s="228"/>
      <c r="CY30" s="228"/>
      <c r="CZ30" s="228"/>
      <c r="DA30" s="228"/>
      <c r="DB30" s="228"/>
      <c r="DC30" s="228"/>
      <c r="DD30" s="228"/>
      <c r="DE30" s="228"/>
      <c r="DF30" s="228"/>
      <c r="DG30" s="228"/>
      <c r="DH30" s="228"/>
      <c r="DI30" s="228"/>
      <c r="DJ30" s="228"/>
      <c r="DK30" s="228"/>
      <c r="DL30" s="228"/>
      <c r="DM30" s="228"/>
      <c r="DN30" s="228"/>
      <c r="DO30" s="228"/>
      <c r="DP30" s="228"/>
      <c r="DQ30" s="228"/>
      <c r="DR30" s="228"/>
      <c r="DS30" s="228"/>
      <c r="DT30" s="228"/>
      <c r="DU30" s="228"/>
      <c r="DV30" s="228"/>
      <c r="DW30" s="228"/>
      <c r="DX30" s="228"/>
      <c r="DY30" s="228"/>
      <c r="DZ30" s="228"/>
      <c r="EA30" s="228"/>
      <c r="EB30" s="228"/>
      <c r="EC30" s="228"/>
      <c r="ED30" s="228"/>
      <c r="EE30" s="228"/>
      <c r="EF30" s="228"/>
      <c r="EG30" s="228"/>
      <c r="EH30" s="228"/>
      <c r="EI30" s="228"/>
      <c r="EJ30" s="228"/>
      <c r="EK30" s="228"/>
      <c r="EL30" s="228"/>
      <c r="EM30" s="228"/>
      <c r="EN30" s="228"/>
      <c r="EO30" s="228"/>
      <c r="EP30" s="228"/>
      <c r="EQ30" s="228"/>
      <c r="ER30" s="228"/>
      <c r="ES30" s="228"/>
      <c r="ET30" s="228"/>
      <c r="EU30" s="228"/>
      <c r="EV30" s="228"/>
      <c r="EW30" s="228"/>
      <c r="EX30" s="228"/>
      <c r="EY30" s="228"/>
      <c r="EZ30" s="228"/>
      <c r="FA30" s="228"/>
      <c r="FB30" s="228"/>
      <c r="FC30" s="228"/>
      <c r="FD30" s="228"/>
      <c r="FE30" s="228"/>
      <c r="FF30" s="228"/>
      <c r="FG30" s="228"/>
      <c r="FH30" s="228"/>
      <c r="FI30" s="228"/>
      <c r="FJ30" s="228"/>
      <c r="FK30" s="228"/>
      <c r="FL30" s="228"/>
      <c r="FM30" s="228"/>
      <c r="FN30" s="228"/>
      <c r="FO30" s="228"/>
      <c r="FP30" s="228"/>
      <c r="FQ30" s="228"/>
      <c r="FR30" s="228"/>
      <c r="FS30" s="228"/>
      <c r="FT30" s="228"/>
      <c r="FU30" s="228"/>
      <c r="FV30" s="228"/>
      <c r="FW30" s="228"/>
      <c r="FX30" s="228"/>
      <c r="FY30" s="228"/>
      <c r="FZ30" s="228"/>
      <c r="GA30" s="228"/>
      <c r="GB30" s="228"/>
      <c r="GC30" s="228"/>
      <c r="GD30" s="228"/>
      <c r="GE30" s="228"/>
      <c r="GF30" s="228"/>
      <c r="GG30" s="228"/>
      <c r="GH30" s="228"/>
      <c r="GI30" s="228"/>
      <c r="GJ30" s="228"/>
      <c r="GK30" s="228"/>
      <c r="GL30" s="228"/>
      <c r="GM30" s="228"/>
      <c r="GN30" s="228"/>
      <c r="GO30" s="228"/>
      <c r="GP30" s="228"/>
      <c r="GQ30" s="228"/>
      <c r="GR30" s="228"/>
      <c r="GS30" s="228"/>
      <c r="GT30" s="228"/>
      <c r="GU30" s="228"/>
      <c r="GV30" s="228"/>
      <c r="GW30" s="228"/>
      <c r="GX30" s="228"/>
      <c r="GY30" s="228"/>
      <c r="GZ30" s="228"/>
      <c r="HA30" s="228"/>
      <c r="HB30" s="228"/>
      <c r="HC30" s="228"/>
      <c r="HD30" s="228"/>
      <c r="HE30" s="228"/>
      <c r="HF30" s="228"/>
      <c r="HG30" s="228"/>
      <c r="HH30" s="228"/>
      <c r="HI30" s="228"/>
      <c r="HJ30" s="228"/>
      <c r="HK30" s="228"/>
      <c r="HL30" s="228"/>
      <c r="HM30" s="228"/>
    </row>
    <row r="31" spans="2:221" x14ac:dyDescent="0.25">
      <c r="B31" s="244">
        <v>21</v>
      </c>
      <c r="C31" s="231" t="s">
        <v>215</v>
      </c>
      <c r="D31" s="232">
        <v>29193.574429777113</v>
      </c>
      <c r="E31" s="232">
        <v>31076.914420871562</v>
      </c>
      <c r="F31" s="232">
        <v>29619.755110594553</v>
      </c>
      <c r="G31" s="232">
        <v>28973.169777410851</v>
      </c>
      <c r="H31" s="232">
        <v>30612.252150621138</v>
      </c>
      <c r="I31" s="232">
        <v>33569.967090358616</v>
      </c>
      <c r="J31" s="232">
        <v>34628.722377818434</v>
      </c>
      <c r="K31" s="232">
        <v>31406.714269004035</v>
      </c>
      <c r="L31" s="232">
        <v>30892.537620053987</v>
      </c>
      <c r="M31" s="232">
        <v>37291.063884808274</v>
      </c>
      <c r="N31" s="232">
        <v>39896.800039860587</v>
      </c>
      <c r="O31" s="232">
        <v>40288.89164148616</v>
      </c>
      <c r="P31" s="232">
        <v>6386.6411818891102</v>
      </c>
      <c r="Q31" s="232">
        <v>6897.5621580148472</v>
      </c>
      <c r="R31" s="232">
        <v>7177.3017817632735</v>
      </c>
      <c r="S31" s="232">
        <v>8732.069308109878</v>
      </c>
      <c r="T31" s="232">
        <v>6693.7022079088929</v>
      </c>
      <c r="U31" s="232">
        <v>7519.2760423621412</v>
      </c>
      <c r="V31" s="232">
        <v>7572.4786187936716</v>
      </c>
      <c r="W31" s="232">
        <v>9291.4575518068596</v>
      </c>
      <c r="X31" s="232">
        <v>6552.0617155323253</v>
      </c>
      <c r="Y31" s="232">
        <v>7229.7575228705073</v>
      </c>
      <c r="Z31" s="232">
        <v>7434.1084221683413</v>
      </c>
      <c r="AA31" s="232">
        <v>8403.8274500233802</v>
      </c>
      <c r="AB31" s="232">
        <v>6742.6954968585796</v>
      </c>
      <c r="AC31" s="232">
        <v>6855.5430308905397</v>
      </c>
      <c r="AD31" s="232">
        <v>6935.5239299515724</v>
      </c>
      <c r="AE31" s="232">
        <v>8439.4073197101643</v>
      </c>
      <c r="AF31" s="232">
        <v>6933.0119185638951</v>
      </c>
      <c r="AG31" s="232">
        <v>7374.5871140340987</v>
      </c>
      <c r="AH31" s="232">
        <v>7504.6148720982428</v>
      </c>
      <c r="AI31" s="232">
        <v>8800.0382459248995</v>
      </c>
      <c r="AJ31" s="232">
        <v>7364.6852936793348</v>
      </c>
      <c r="AK31" s="232">
        <v>8056.2841940073013</v>
      </c>
      <c r="AL31" s="232">
        <v>8438.9360678106914</v>
      </c>
      <c r="AM31" s="232">
        <v>9710.0615348612901</v>
      </c>
      <c r="AN31" s="232">
        <v>8001.3380027165995</v>
      </c>
      <c r="AO31" s="232">
        <v>8478.1022139314937</v>
      </c>
      <c r="AP31" s="232">
        <v>8534.2053620640363</v>
      </c>
      <c r="AQ31" s="232">
        <v>9615.0767991063094</v>
      </c>
      <c r="AR31" s="232">
        <v>8055.0042688029716</v>
      </c>
      <c r="AS31" s="232">
        <v>7407.3325411482492</v>
      </c>
      <c r="AT31" s="232">
        <v>7358.6640858721821</v>
      </c>
      <c r="AU31" s="232">
        <v>8585.7133731806334</v>
      </c>
      <c r="AV31" s="232">
        <v>7187.6551622144743</v>
      </c>
      <c r="AW31" s="232">
        <v>7487.5144895876692</v>
      </c>
      <c r="AX31" s="232">
        <v>7631.2956777199333</v>
      </c>
      <c r="AY31" s="232">
        <v>8586.0722905319144</v>
      </c>
      <c r="AZ31" s="232">
        <v>8360.5909899735925</v>
      </c>
      <c r="BA31" s="232">
        <v>9024.697265028668</v>
      </c>
      <c r="BB31" s="232">
        <v>9112.9535487608136</v>
      </c>
      <c r="BC31" s="232">
        <v>10792.822081045197</v>
      </c>
      <c r="BD31" s="232">
        <v>9169.4593622880202</v>
      </c>
      <c r="BE31" s="232">
        <v>9257.7895229674432</v>
      </c>
      <c r="BF31" s="232">
        <v>9974.6466513403557</v>
      </c>
      <c r="BG31" s="232">
        <v>11494.904503264766</v>
      </c>
      <c r="BH31" s="232">
        <v>8973.0455429984941</v>
      </c>
      <c r="BI31" s="232">
        <v>9535.8335372686706</v>
      </c>
      <c r="BJ31" s="232">
        <v>10354.909110392475</v>
      </c>
      <c r="BK31" s="232">
        <v>11425.103450826515</v>
      </c>
      <c r="BL31" s="232">
        <v>10087.287443821086</v>
      </c>
      <c r="BM31" s="232">
        <v>9778.4226322435115</v>
      </c>
      <c r="BN31" s="232">
        <v>10367.970221624029</v>
      </c>
      <c r="BO31" s="232">
        <f t="shared" ref="BO31:DJ31" si="266">+BO32+BO33+BO34+BO37+BO38+BO42</f>
        <v>1771.3277491365498</v>
      </c>
      <c r="BP31" s="232">
        <f t="shared" si="266"/>
        <v>2183.7508467277889</v>
      </c>
      <c r="BQ31" s="232">
        <f t="shared" si="266"/>
        <v>2431.562586024771</v>
      </c>
      <c r="BR31" s="232">
        <f t="shared" si="266"/>
        <v>2272.6303719282673</v>
      </c>
      <c r="BS31" s="232">
        <f t="shared" si="266"/>
        <v>2230.6196947606049</v>
      </c>
      <c r="BT31" s="232">
        <f t="shared" si="266"/>
        <v>2394.3120913259759</v>
      </c>
      <c r="BU31" s="232">
        <f t="shared" si="266"/>
        <v>2269.9042849639909</v>
      </c>
      <c r="BV31" s="232">
        <f t="shared" si="266"/>
        <v>2551.9854067834699</v>
      </c>
      <c r="BW31" s="232">
        <f t="shared" si="266"/>
        <v>2355.4120900158127</v>
      </c>
      <c r="BX31" s="232">
        <f t="shared" si="266"/>
        <v>2416.8402037207416</v>
      </c>
      <c r="BY31" s="232">
        <f t="shared" si="266"/>
        <v>2414.5337540181522</v>
      </c>
      <c r="BZ31" s="232">
        <f t="shared" si="266"/>
        <v>3900.6953503709847</v>
      </c>
      <c r="CA31" s="232">
        <f t="shared" si="266"/>
        <v>2104.7878538595132</v>
      </c>
      <c r="CB31" s="232">
        <f t="shared" si="266"/>
        <v>2203.409945942637</v>
      </c>
      <c r="CC31" s="232">
        <f t="shared" si="266"/>
        <v>2385.5044081067431</v>
      </c>
      <c r="CD31" s="232">
        <f t="shared" si="266"/>
        <v>2706.5262029474661</v>
      </c>
      <c r="CE31" s="232">
        <f t="shared" si="266"/>
        <v>2306.5855785949611</v>
      </c>
      <c r="CF31" s="232">
        <f t="shared" si="266"/>
        <v>2506.1642608197135</v>
      </c>
      <c r="CG31" s="232">
        <f t="shared" si="266"/>
        <v>2495.6689622709068</v>
      </c>
      <c r="CH31" s="232">
        <f t="shared" si="266"/>
        <v>2590.6875588224893</v>
      </c>
      <c r="CI31" s="232">
        <f t="shared" si="266"/>
        <v>2486.1220977002763</v>
      </c>
      <c r="CJ31" s="232">
        <f t="shared" si="266"/>
        <v>2565.3857309905156</v>
      </c>
      <c r="CK31" s="232">
        <f t="shared" si="266"/>
        <v>2464.7914335238347</v>
      </c>
      <c r="CL31" s="232">
        <f t="shared" si="266"/>
        <v>4261.2803872925078</v>
      </c>
      <c r="CM31" s="232">
        <f t="shared" si="266"/>
        <v>1703.7336626435426</v>
      </c>
      <c r="CN31" s="232">
        <f t="shared" si="266"/>
        <v>2216.1043653555289</v>
      </c>
      <c r="CO31" s="232">
        <f t="shared" si="266"/>
        <v>2632.2236875332533</v>
      </c>
      <c r="CP31" s="232">
        <f t="shared" si="266"/>
        <v>2286.7919031707379</v>
      </c>
      <c r="CQ31" s="232">
        <f t="shared" si="266"/>
        <v>2336.7115868000687</v>
      </c>
      <c r="CR31" s="232">
        <f t="shared" si="266"/>
        <v>2606.2540328997011</v>
      </c>
      <c r="CS31" s="232">
        <f t="shared" si="266"/>
        <v>2477.6024835495405</v>
      </c>
      <c r="CT31" s="232">
        <f t="shared" si="266"/>
        <v>2457.3060231449022</v>
      </c>
      <c r="CU31" s="232">
        <f t="shared" si="266"/>
        <v>2499.1999154738983</v>
      </c>
      <c r="CV31" s="232">
        <f t="shared" si="266"/>
        <v>2298.127774594328</v>
      </c>
      <c r="CW31" s="232">
        <f t="shared" si="266"/>
        <v>2392.7519257545314</v>
      </c>
      <c r="CX31" s="232">
        <f t="shared" si="266"/>
        <v>3712.9477496745203</v>
      </c>
      <c r="CY31" s="232">
        <f t="shared" si="266"/>
        <v>1811.6781671040105</v>
      </c>
      <c r="CZ31" s="232">
        <f t="shared" si="266"/>
        <v>2390.0691476990746</v>
      </c>
      <c r="DA31" s="232">
        <f t="shared" si="266"/>
        <v>2540.9481820554943</v>
      </c>
      <c r="DB31" s="232">
        <f t="shared" si="266"/>
        <v>2211.9015137201768</v>
      </c>
      <c r="DC31" s="232">
        <f t="shared" si="266"/>
        <v>2202.0180334351326</v>
      </c>
      <c r="DD31" s="232">
        <f t="shared" si="266"/>
        <v>2441.6234837352299</v>
      </c>
      <c r="DE31" s="232">
        <f t="shared" si="266"/>
        <v>2043.2050922239021</v>
      </c>
      <c r="DF31" s="232">
        <f t="shared" si="266"/>
        <v>2472.0154592819376</v>
      </c>
      <c r="DG31" s="232">
        <f t="shared" si="266"/>
        <v>2420.3033784457334</v>
      </c>
      <c r="DH31" s="232">
        <f t="shared" si="266"/>
        <v>2267.5235422858609</v>
      </c>
      <c r="DI31" s="232">
        <f t="shared" si="266"/>
        <v>2277.12112173989</v>
      </c>
      <c r="DJ31" s="232">
        <f t="shared" si="266"/>
        <v>3894.7626556844129</v>
      </c>
      <c r="DK31" s="232">
        <f t="shared" ref="DK31:DO31" si="267">+DK32+DK33+DK34+DK37+DK38+DK42</f>
        <v>1890.0969500006381</v>
      </c>
      <c r="DL31" s="232">
        <f t="shared" si="267"/>
        <v>2130.1110143341211</v>
      </c>
      <c r="DM31" s="232">
        <f t="shared" si="267"/>
        <v>2912.8039542291353</v>
      </c>
      <c r="DN31" s="232">
        <f t="shared" si="267"/>
        <v>2386.9251783281957</v>
      </c>
      <c r="DO31" s="232">
        <f t="shared" si="267"/>
        <v>2372.9924748914441</v>
      </c>
      <c r="DP31" s="232">
        <f t="shared" ref="DP31:FE31" si="268">+DP32+DP33+DP34+DP37+DP38+DP42</f>
        <v>2614.6694608144589</v>
      </c>
      <c r="DQ31" s="232">
        <f t="shared" si="268"/>
        <v>2290.7467218047491</v>
      </c>
      <c r="DR31" s="232">
        <f t="shared" si="268"/>
        <v>2589.5987496580115</v>
      </c>
      <c r="DS31" s="232">
        <f t="shared" si="268"/>
        <v>2624.2694006354818</v>
      </c>
      <c r="DT31" s="232">
        <f t="shared" si="268"/>
        <v>2357.1696489726801</v>
      </c>
      <c r="DU31" s="232">
        <f t="shared" si="268"/>
        <v>2436.8143699267962</v>
      </c>
      <c r="DV31" s="232">
        <f t="shared" si="268"/>
        <v>4006.0542270254236</v>
      </c>
      <c r="DW31" s="232">
        <f t="shared" si="268"/>
        <v>2091.2156872207261</v>
      </c>
      <c r="DX31" s="232">
        <f t="shared" si="268"/>
        <v>2346.8608364065658</v>
      </c>
      <c r="DY31" s="232">
        <f t="shared" si="268"/>
        <v>2926.6087700520429</v>
      </c>
      <c r="DZ31" s="232">
        <f t="shared" si="268"/>
        <v>2616.0217484639693</v>
      </c>
      <c r="EA31" s="232">
        <f t="shared" si="268"/>
        <v>2647.2252746579111</v>
      </c>
      <c r="EB31" s="232">
        <f t="shared" si="268"/>
        <v>2793.0371708854213</v>
      </c>
      <c r="EC31" s="232">
        <f t="shared" si="268"/>
        <v>2737.9164910798622</v>
      </c>
      <c r="ED31" s="232">
        <f t="shared" si="268"/>
        <v>2888.3143872824421</v>
      </c>
      <c r="EE31" s="232">
        <f t="shared" si="268"/>
        <v>2812.7051894483857</v>
      </c>
      <c r="EF31" s="232">
        <f t="shared" si="268"/>
        <v>2798.6068174641182</v>
      </c>
      <c r="EG31" s="232">
        <f t="shared" si="268"/>
        <v>2719.1643377321111</v>
      </c>
      <c r="EH31" s="232">
        <f t="shared" si="268"/>
        <v>4192.2903796650617</v>
      </c>
      <c r="EI31" s="232">
        <f t="shared" si="268"/>
        <v>2436.6316061918078</v>
      </c>
      <c r="EJ31" s="232">
        <f t="shared" si="268"/>
        <v>2535.1030441144426</v>
      </c>
      <c r="EK31" s="232">
        <f t="shared" si="268"/>
        <v>3029.60335241035</v>
      </c>
      <c r="EL31" s="232">
        <f t="shared" si="268"/>
        <v>2878.2272496225755</v>
      </c>
      <c r="EM31" s="232">
        <f t="shared" si="268"/>
        <v>2891.1885576238619</v>
      </c>
      <c r="EN31" s="232">
        <f t="shared" si="268"/>
        <v>2708.6864066850553</v>
      </c>
      <c r="EO31" s="232">
        <f t="shared" si="268"/>
        <v>2983.5674247818442</v>
      </c>
      <c r="EP31" s="232">
        <f t="shared" si="268"/>
        <v>2765.8759069366001</v>
      </c>
      <c r="EQ31" s="232">
        <f t="shared" si="268"/>
        <v>2784.7620303455915</v>
      </c>
      <c r="ER31" s="232">
        <f t="shared" si="268"/>
        <v>2707.190431298337</v>
      </c>
      <c r="ES31" s="232">
        <f t="shared" si="268"/>
        <v>2810.543163060428</v>
      </c>
      <c r="ET31" s="232">
        <f t="shared" si="268"/>
        <v>4097.3432047475435</v>
      </c>
      <c r="EU31" s="232">
        <f t="shared" si="268"/>
        <v>2592.57015181308</v>
      </c>
      <c r="EV31" s="232">
        <f t="shared" si="268"/>
        <v>2515.4280091189194</v>
      </c>
      <c r="EW31" s="232">
        <f t="shared" si="268"/>
        <v>2947.0061078709737</v>
      </c>
      <c r="EX31" s="232">
        <f t="shared" si="268"/>
        <v>2599.5026748621085</v>
      </c>
      <c r="EY31" s="232">
        <f t="shared" si="268"/>
        <v>2270.7466387578966</v>
      </c>
      <c r="EZ31" s="232">
        <f t="shared" si="268"/>
        <v>2537.0832275282451</v>
      </c>
      <c r="FA31" s="232">
        <f t="shared" si="268"/>
        <v>2459.8838637804806</v>
      </c>
      <c r="FB31" s="232">
        <f t="shared" si="268"/>
        <v>2790.2186809400473</v>
      </c>
      <c r="FC31" s="232">
        <f t="shared" si="268"/>
        <v>2108.5615411516551</v>
      </c>
      <c r="FD31" s="232">
        <f t="shared" si="268"/>
        <v>2461.4982637254693</v>
      </c>
      <c r="FE31" s="232">
        <f t="shared" si="268"/>
        <v>2322.791033504664</v>
      </c>
      <c r="FF31" s="232">
        <f t="shared" ref="FF31:FS31" si="269">+FF32+FF33+FF34+FF37+FF38+FF42</f>
        <v>3801.4240759504996</v>
      </c>
      <c r="FG31" s="232">
        <f t="shared" si="269"/>
        <v>2231.2050528713335</v>
      </c>
      <c r="FH31" s="232">
        <f t="shared" si="269"/>
        <v>2189.3494998348729</v>
      </c>
      <c r="FI31" s="232">
        <f t="shared" si="269"/>
        <v>2767.1006095082694</v>
      </c>
      <c r="FJ31" s="232">
        <f t="shared" si="269"/>
        <v>2422.1499648515164</v>
      </c>
      <c r="FK31" s="232">
        <f t="shared" si="269"/>
        <v>2549.0635453157283</v>
      </c>
      <c r="FL31" s="232">
        <f t="shared" si="269"/>
        <v>2516.3009794204254</v>
      </c>
      <c r="FM31" s="232">
        <f t="shared" si="269"/>
        <v>2582.1454146779774</v>
      </c>
      <c r="FN31" s="232">
        <f t="shared" si="269"/>
        <v>2679.7933126489665</v>
      </c>
      <c r="FO31" s="232">
        <f t="shared" si="269"/>
        <v>2369.3569503929893</v>
      </c>
      <c r="FP31" s="232">
        <f t="shared" si="269"/>
        <v>2368.1570888046786</v>
      </c>
      <c r="FQ31" s="232">
        <f t="shared" si="269"/>
        <v>2520.7196494141372</v>
      </c>
      <c r="FR31" s="232">
        <f t="shared" si="269"/>
        <v>3697.1955523130987</v>
      </c>
      <c r="FS31" s="232">
        <f t="shared" si="269"/>
        <v>2473.0063582201569</v>
      </c>
      <c r="FT31" s="232">
        <f t="shared" ref="FT31:FU31" si="270">+FT32+FT33+FT34+FT37+FT38+FT42</f>
        <v>2763.5098056806319</v>
      </c>
      <c r="FU31" s="232">
        <f t="shared" si="270"/>
        <v>3124.0748260728033</v>
      </c>
      <c r="FV31" s="232">
        <f t="shared" ref="FV31:FW31" si="271">+FV32+FV33+FV34+FV37+FV38+FV42</f>
        <v>3047.7533168619152</v>
      </c>
      <c r="FW31" s="232">
        <f t="shared" si="271"/>
        <v>2811.1817398348944</v>
      </c>
      <c r="FX31" s="232">
        <f t="shared" ref="FX31" si="272">+FX32+FX33+FX34+FX37+FX38+FX42</f>
        <v>3165.7622083318583</v>
      </c>
      <c r="FY31" s="232">
        <f t="shared" ref="FY31" si="273">+FY32+FY33+FY34+FY37+FY38+FY42</f>
        <v>2945.7270455780595</v>
      </c>
      <c r="FZ31" s="232">
        <f t="shared" ref="FZ31" si="274">+FZ32+FZ33+FZ34+FZ37+FZ38+FZ42</f>
        <v>3156.0177361111723</v>
      </c>
      <c r="GA31" s="232">
        <f t="shared" ref="GA31" si="275">+GA32+GA33+GA34+GA37+GA38+GA42</f>
        <v>3011.2087670715823</v>
      </c>
      <c r="GB31" s="232">
        <f t="shared" ref="GB31" si="276">+GB32+GB33+GB34+GB37+GB38+GB42</f>
        <v>3013.5633678567247</v>
      </c>
      <c r="GC31" s="232">
        <f t="shared" ref="GC31" si="277">+GC32+GC33+GC34+GC37+GC38+GC42</f>
        <v>3268.8823369729289</v>
      </c>
      <c r="GD31" s="232">
        <f t="shared" ref="GD31:GE31" si="278">+GD32+GD33+GD34+GD37+GD38+GD42</f>
        <v>4510.376376215544</v>
      </c>
      <c r="GE31" s="232">
        <f t="shared" si="278"/>
        <v>2906.7270390620256</v>
      </c>
      <c r="GF31" s="232">
        <f t="shared" ref="GF31:GG31" si="279">+GF32+GF33+GF34+GF37+GF38+GF42</f>
        <v>3038.4152360950347</v>
      </c>
      <c r="GG31" s="232">
        <f t="shared" si="279"/>
        <v>3224.3170871309585</v>
      </c>
      <c r="GH31" s="232">
        <f t="shared" ref="GH31" si="280">+GH32+GH33+GH34+GH37+GH38+GH42</f>
        <v>2814.5692125953856</v>
      </c>
      <c r="GI31" s="232">
        <f t="shared" ref="GI31:GJ31" si="281">+GI32+GI33+GI34+GI37+GI38+GI42</f>
        <v>3349.912890087171</v>
      </c>
      <c r="GJ31" s="232">
        <f t="shared" si="281"/>
        <v>3093.307420284887</v>
      </c>
      <c r="GK31" s="232">
        <f t="shared" ref="GK31" si="282">+GK32+GK33+GK34+GK37+GK38+GK42</f>
        <v>3204.4321758578017</v>
      </c>
      <c r="GL31" s="232">
        <f t="shared" ref="GL31" si="283">+GL32+GL33+GL34+GL37+GL38+GL42</f>
        <v>3523.397485237695</v>
      </c>
      <c r="GM31" s="232">
        <f t="shared" ref="GM31" si="284">+GM32+GM33+GM34+GM37+GM38+GM42</f>
        <v>3246.8169902448594</v>
      </c>
      <c r="GN31" s="232">
        <f t="shared" ref="GN31:GO31" si="285">+GN32+GN33+GN34+GN37+GN38+GN42</f>
        <v>3273.8052260763261</v>
      </c>
      <c r="GO31" s="232">
        <f t="shared" si="285"/>
        <v>3701.9975701475546</v>
      </c>
      <c r="GP31" s="232">
        <f t="shared" ref="GP31" si="286">+GP32+GP33+GP34+GP37+GP38+GP42</f>
        <v>4519.1017070408852</v>
      </c>
      <c r="GQ31" s="232">
        <f t="shared" ref="GQ31:GR31" si="287">+GQ32+GQ33+GQ34+GQ37+GQ38+GQ42</f>
        <v>2966.5557659918936</v>
      </c>
      <c r="GR31" s="232">
        <f t="shared" si="287"/>
        <v>2814.4601812545243</v>
      </c>
      <c r="GS31" s="232">
        <f t="shared" ref="GS31" si="288">+GS32+GS33+GS34+GS37+GS38+GS42</f>
        <v>3192.0295957520766</v>
      </c>
      <c r="GT31" s="232">
        <f t="shared" ref="GT31" si="289">+GT32+GT33+GT34+GT37+GT38+GT42</f>
        <v>3309.2281357523525</v>
      </c>
      <c r="GU31" s="232">
        <f t="shared" ref="GU31" si="290">+GU32+GU33+GU34+GU37+GU38+GU42</f>
        <v>3297.1456228455709</v>
      </c>
      <c r="GV31" s="232">
        <f t="shared" ref="GV31" si="291">+GV32+GV33+GV34+GV37+GV38+GV42</f>
        <v>2929.4597786707482</v>
      </c>
      <c r="GW31" s="232">
        <f t="shared" ref="GW31" si="292">+GW32+GW33+GW34+GW37+GW38+GW42</f>
        <v>3992.4481734378369</v>
      </c>
      <c r="GX31" s="232">
        <f t="shared" ref="GX31" si="293">+GX32+GX33+GX34+GX37+GX38+GX42</f>
        <v>3380.8362583225085</v>
      </c>
      <c r="GY31" s="232">
        <f t="shared" ref="GY31" si="294">+GY32+GY33+GY34+GY37+GY38+GY42</f>
        <v>2981.6246786321294</v>
      </c>
      <c r="GZ31" s="232">
        <f t="shared" ref="GZ31" si="295">+GZ32+GZ33+GZ34+GZ37+GZ38+GZ42</f>
        <v>3339.9813179790408</v>
      </c>
      <c r="HA31" s="232">
        <f t="shared" ref="HA31" si="296">+HA32+HA33+HA34+HA37+HA38+HA42</f>
        <v>3584.9871695629663</v>
      </c>
      <c r="HB31" s="232">
        <f t="shared" ref="HB31:HC31" si="297">+HB32+HB33+HB34+HB37+HB38+HB42</f>
        <v>4500.1349632845086</v>
      </c>
      <c r="HC31" s="232">
        <f t="shared" si="297"/>
        <v>3246.2896163619503</v>
      </c>
      <c r="HD31" s="232">
        <f t="shared" ref="HD31:HE31" si="298">+HD32+HD33+HD34+HD37+HD38+HD42</f>
        <v>3494.5717155182006</v>
      </c>
      <c r="HE31" s="232">
        <f t="shared" si="298"/>
        <v>3346.4261119409343</v>
      </c>
      <c r="HF31" s="232">
        <f t="shared" ref="HF31:HG31" si="299">+HF32+HF33+HF34+HF37+HF38+HF42</f>
        <v>3254.5948530592327</v>
      </c>
      <c r="HG31" s="232">
        <f t="shared" si="299"/>
        <v>3556.6893229268348</v>
      </c>
      <c r="HH31" s="232">
        <f t="shared" ref="HH31:HI31" si="300">+HH32+HH33+HH34+HH37+HH38+HH42</f>
        <v>2967.1384562574444</v>
      </c>
      <c r="HI31" s="232">
        <f t="shared" si="300"/>
        <v>3570.5637790322744</v>
      </c>
      <c r="HJ31" s="232">
        <f t="shared" ref="HJ31:HK31" si="301">+HJ32+HJ33+HJ34+HJ37+HJ38+HJ42</f>
        <v>3508.9896319050576</v>
      </c>
      <c r="HK31" s="232">
        <f t="shared" si="301"/>
        <v>3288.4168106866969</v>
      </c>
      <c r="HL31" s="232">
        <f t="shared" ref="HL31:HM31" si="302">+HL32+HL33+HL34+HL37+HL38+HL42</f>
        <v>3427.5909492667188</v>
      </c>
      <c r="HM31" s="232">
        <f t="shared" si="302"/>
        <v>3828.8150517625149</v>
      </c>
    </row>
    <row r="32" spans="2:221" x14ac:dyDescent="0.25">
      <c r="B32" s="237">
        <v>211</v>
      </c>
      <c r="C32" s="238" t="s">
        <v>28</v>
      </c>
      <c r="D32" s="233">
        <v>9473.9327999915186</v>
      </c>
      <c r="E32" s="233">
        <v>10055.265137168335</v>
      </c>
      <c r="F32" s="233">
        <v>10641.199987149999</v>
      </c>
      <c r="G32" s="233">
        <v>10775.291482285556</v>
      </c>
      <c r="H32" s="233">
        <v>11229.99807234</v>
      </c>
      <c r="I32" s="233">
        <v>11656.051328470001</v>
      </c>
      <c r="J32" s="233">
        <v>11580.303919464268</v>
      </c>
      <c r="K32" s="233">
        <v>10900.639779565081</v>
      </c>
      <c r="L32" s="233">
        <v>10556.464197749976</v>
      </c>
      <c r="M32" s="233">
        <v>11491.785015880036</v>
      </c>
      <c r="N32" s="233">
        <v>12134.471698988949</v>
      </c>
      <c r="O32" s="233">
        <v>12283.560316023393</v>
      </c>
      <c r="P32" s="233">
        <v>2160.3013040113178</v>
      </c>
      <c r="Q32" s="233">
        <v>2151.19781849123</v>
      </c>
      <c r="R32" s="233">
        <v>2303.8643372547222</v>
      </c>
      <c r="S32" s="233">
        <v>2858.5693402342476</v>
      </c>
      <c r="T32" s="233">
        <v>2206.5180633923392</v>
      </c>
      <c r="U32" s="233">
        <v>2246.8442985537772</v>
      </c>
      <c r="V32" s="233">
        <v>2495.5237161592981</v>
      </c>
      <c r="W32" s="233">
        <v>3106.3790590629196</v>
      </c>
      <c r="X32" s="233">
        <v>2394.9713084229229</v>
      </c>
      <c r="Y32" s="233">
        <v>2487.6837025812201</v>
      </c>
      <c r="Z32" s="233">
        <v>2618.0006650919968</v>
      </c>
      <c r="AA32" s="233">
        <v>3140.5443110538599</v>
      </c>
      <c r="AB32" s="233">
        <v>2537.9204323996928</v>
      </c>
      <c r="AC32" s="233">
        <v>2518.1066907121112</v>
      </c>
      <c r="AD32" s="233">
        <v>2607.8890644844464</v>
      </c>
      <c r="AE32" s="233">
        <v>3111.3752946893042</v>
      </c>
      <c r="AF32" s="233">
        <v>2578.8775898786694</v>
      </c>
      <c r="AG32" s="233">
        <v>2641.5205358420876</v>
      </c>
      <c r="AH32" s="233">
        <v>2748.0136986287625</v>
      </c>
      <c r="AI32" s="233">
        <v>3261.5862479904799</v>
      </c>
      <c r="AJ32" s="233">
        <v>2687.6638674564083</v>
      </c>
      <c r="AK32" s="233">
        <v>2761.7965270212258</v>
      </c>
      <c r="AL32" s="233">
        <v>2835.5350990323359</v>
      </c>
      <c r="AM32" s="233">
        <v>3371.0558349600301</v>
      </c>
      <c r="AN32" s="233">
        <v>2704.0453966900004</v>
      </c>
      <c r="AO32" s="233">
        <v>2718.1382532020007</v>
      </c>
      <c r="AP32" s="233">
        <v>2836.4164943679998</v>
      </c>
      <c r="AQ32" s="233">
        <v>3321.7037752042688</v>
      </c>
      <c r="AR32" s="233">
        <v>2712.8780370616096</v>
      </c>
      <c r="AS32" s="233">
        <v>2560.1078343786667</v>
      </c>
      <c r="AT32" s="234">
        <v>2644.5951510163341</v>
      </c>
      <c r="AU32" s="234">
        <v>2983.0587571084725</v>
      </c>
      <c r="AV32" s="235">
        <v>2433.2519301800098</v>
      </c>
      <c r="AW32" s="235">
        <v>2495.5948296500301</v>
      </c>
      <c r="AX32" s="235">
        <v>2599.1268546799502</v>
      </c>
      <c r="AY32" s="235">
        <v>3028.4905832399886</v>
      </c>
      <c r="AZ32" s="235">
        <v>2673.5177750300045</v>
      </c>
      <c r="BA32" s="235">
        <v>2668.9220529600202</v>
      </c>
      <c r="BB32" s="235">
        <v>2794.6045757399834</v>
      </c>
      <c r="BC32" s="235">
        <v>3354.7406121500253</v>
      </c>
      <c r="BD32" s="235">
        <v>2822.1837407599864</v>
      </c>
      <c r="BE32" s="235">
        <v>2845.9633308700277</v>
      </c>
      <c r="BF32" s="235">
        <v>2994.9077525000298</v>
      </c>
      <c r="BG32" s="235">
        <v>3471.416874858905</v>
      </c>
      <c r="BH32" s="235">
        <v>2853.6281825194519</v>
      </c>
      <c r="BI32" s="235">
        <v>2910.6216683133998</v>
      </c>
      <c r="BJ32" s="235">
        <v>3015.1979238008621</v>
      </c>
      <c r="BK32" s="235">
        <v>3504.1125413896798</v>
      </c>
      <c r="BL32" s="235">
        <v>2947.0405176343111</v>
      </c>
      <c r="BM32" s="235">
        <v>2936.9249062707108</v>
      </c>
      <c r="BN32" s="235">
        <v>3082.9061266943268</v>
      </c>
      <c r="BO32" s="236">
        <v>627.2885797969227</v>
      </c>
      <c r="BP32" s="236">
        <v>714.73043306602904</v>
      </c>
      <c r="BQ32" s="236">
        <v>818.28229114836608</v>
      </c>
      <c r="BR32" s="236">
        <v>726.85572960892591</v>
      </c>
      <c r="BS32" s="236">
        <v>719.63926295903877</v>
      </c>
      <c r="BT32" s="236">
        <v>704.7028259232651</v>
      </c>
      <c r="BU32" s="236">
        <v>746.45504915282606</v>
      </c>
      <c r="BV32" s="236">
        <v>837.55273681956965</v>
      </c>
      <c r="BW32" s="236">
        <v>719.85655128232679</v>
      </c>
      <c r="BX32" s="236">
        <v>751.51900580852384</v>
      </c>
      <c r="BY32" s="236">
        <v>766.59516519077715</v>
      </c>
      <c r="BZ32" s="236">
        <v>1340.4551692349469</v>
      </c>
      <c r="CA32" s="236">
        <v>586.71938020635639</v>
      </c>
      <c r="CB32" s="236">
        <v>816.63942728945744</v>
      </c>
      <c r="CC32" s="236">
        <v>803.15925589652545</v>
      </c>
      <c r="CD32" s="236">
        <v>801.50251975670199</v>
      </c>
      <c r="CE32" s="236">
        <v>761.8994523332891</v>
      </c>
      <c r="CF32" s="236">
        <v>683.44232646378634</v>
      </c>
      <c r="CG32" s="236">
        <v>866.0709206405545</v>
      </c>
      <c r="CH32" s="236">
        <v>896.37729310628595</v>
      </c>
      <c r="CI32" s="236">
        <v>733.07550241245781</v>
      </c>
      <c r="CJ32" s="236">
        <v>859.50412659123026</v>
      </c>
      <c r="CK32" s="236">
        <v>811.04935111838336</v>
      </c>
      <c r="CL32" s="236">
        <v>1435.8255813533058</v>
      </c>
      <c r="CM32" s="236">
        <v>605.85082731699106</v>
      </c>
      <c r="CN32" s="236">
        <v>888.50395942980856</v>
      </c>
      <c r="CO32" s="236">
        <v>900.61652167612328</v>
      </c>
      <c r="CP32" s="236">
        <v>861.26631091640377</v>
      </c>
      <c r="CQ32" s="236">
        <v>800.72120500392214</v>
      </c>
      <c r="CR32" s="236">
        <v>825.696186660894</v>
      </c>
      <c r="CS32" s="236">
        <v>840.58460913100544</v>
      </c>
      <c r="CT32" s="236">
        <v>948.54487916524238</v>
      </c>
      <c r="CU32" s="236">
        <v>828.87117679574897</v>
      </c>
      <c r="CV32" s="236">
        <v>851.4925799496632</v>
      </c>
      <c r="CW32" s="236">
        <v>834.07466133092339</v>
      </c>
      <c r="CX32" s="236">
        <v>1454.9770697732733</v>
      </c>
      <c r="CY32" s="236">
        <v>709.85651814301013</v>
      </c>
      <c r="CZ32" s="236">
        <v>904.94477633829263</v>
      </c>
      <c r="DA32" s="236">
        <v>923.11913791839027</v>
      </c>
      <c r="DB32" s="236">
        <v>852.88088418835184</v>
      </c>
      <c r="DC32" s="236">
        <v>829.47973912684949</v>
      </c>
      <c r="DD32" s="236">
        <v>835.74606739690967</v>
      </c>
      <c r="DE32" s="236">
        <v>821.84644001117681</v>
      </c>
      <c r="DF32" s="236">
        <v>962.64157302280375</v>
      </c>
      <c r="DG32" s="236">
        <v>823.40105145046573</v>
      </c>
      <c r="DH32" s="236">
        <v>873.2578856281491</v>
      </c>
      <c r="DI32" s="236">
        <v>841.07681497459555</v>
      </c>
      <c r="DJ32" s="236">
        <v>1397.0405940865594</v>
      </c>
      <c r="DK32" s="236">
        <v>777.87561191112707</v>
      </c>
      <c r="DL32" s="236">
        <v>878.66969521753799</v>
      </c>
      <c r="DM32" s="236">
        <v>922.33228275000431</v>
      </c>
      <c r="DN32" s="236">
        <v>913.05836894885351</v>
      </c>
      <c r="DO32" s="236">
        <v>861.17988303063169</v>
      </c>
      <c r="DP32" s="236">
        <v>867.28228386260253</v>
      </c>
      <c r="DQ32" s="236">
        <v>871.72985303136136</v>
      </c>
      <c r="DR32" s="236">
        <v>1007.7567965477391</v>
      </c>
      <c r="DS32" s="236">
        <v>868.52704904966231</v>
      </c>
      <c r="DT32" s="236">
        <v>892.22690581592349</v>
      </c>
      <c r="DU32" s="236">
        <v>883.13334094201514</v>
      </c>
      <c r="DV32" s="236">
        <v>1486.2260012325416</v>
      </c>
      <c r="DW32" s="236">
        <v>814.04972180040784</v>
      </c>
      <c r="DX32" s="236">
        <v>912.86238320164671</v>
      </c>
      <c r="DY32" s="236">
        <v>960.75176245435409</v>
      </c>
      <c r="DZ32" s="236">
        <v>903.43901583308354</v>
      </c>
      <c r="EA32" s="236">
        <v>952.93644625707589</v>
      </c>
      <c r="EB32" s="236">
        <v>905.42106493106621</v>
      </c>
      <c r="EC32" s="236">
        <v>913.15180966923401</v>
      </c>
      <c r="ED32" s="236">
        <v>1027.0474576113581</v>
      </c>
      <c r="EE32" s="236">
        <v>895.3358317517434</v>
      </c>
      <c r="EF32" s="236">
        <v>929.38341769472004</v>
      </c>
      <c r="EG32" s="236">
        <v>918.31216307461887</v>
      </c>
      <c r="EH32" s="236">
        <v>1523.3602541906912</v>
      </c>
      <c r="EI32" s="236">
        <v>779.40212462000022</v>
      </c>
      <c r="EJ32" s="236">
        <v>969.95036950000019</v>
      </c>
      <c r="EK32" s="236">
        <v>954.69290257</v>
      </c>
      <c r="EL32" s="236">
        <v>926.93467927999995</v>
      </c>
      <c r="EM32" s="236">
        <v>891.44570488000045</v>
      </c>
      <c r="EN32" s="236">
        <v>899.75786904200004</v>
      </c>
      <c r="EO32" s="236">
        <v>906.75267102799967</v>
      </c>
      <c r="EP32" s="236">
        <v>1027.0667035500001</v>
      </c>
      <c r="EQ32" s="236">
        <v>902.59711978999985</v>
      </c>
      <c r="ER32" s="236">
        <v>918.41445767000027</v>
      </c>
      <c r="ES32" s="236">
        <v>918.72774031999973</v>
      </c>
      <c r="ET32" s="236">
        <v>1484.5615772142687</v>
      </c>
      <c r="EU32" s="236">
        <v>811.96467177460954</v>
      </c>
      <c r="EV32" s="236">
        <v>930.42644485001392</v>
      </c>
      <c r="EW32" s="236">
        <v>970.48692043698634</v>
      </c>
      <c r="EX32" s="236">
        <v>880.30307925827594</v>
      </c>
      <c r="EY32" s="236">
        <v>828.54861554956972</v>
      </c>
      <c r="EZ32" s="236">
        <v>851.25613957082089</v>
      </c>
      <c r="FA32" s="236">
        <v>869.01175232473292</v>
      </c>
      <c r="FB32" s="236">
        <v>1003.3642154236114</v>
      </c>
      <c r="FC32" s="236">
        <v>772.21918326798937</v>
      </c>
      <c r="FD32" s="236">
        <v>860.80102975432703</v>
      </c>
      <c r="FE32" s="236">
        <v>777.74303119236004</v>
      </c>
      <c r="FF32" s="236">
        <v>1344.5146961617854</v>
      </c>
      <c r="FG32" s="236">
        <v>733.62449906798895</v>
      </c>
      <c r="FH32" s="236">
        <v>765.84994193201101</v>
      </c>
      <c r="FI32" s="236">
        <v>933.77748918000998</v>
      </c>
      <c r="FJ32" s="236">
        <v>822.45975186998976</v>
      </c>
      <c r="FK32" s="236">
        <v>860.00812995000024</v>
      </c>
      <c r="FL32" s="236">
        <v>813.12694783004008</v>
      </c>
      <c r="FM32" s="236">
        <v>837.34230189994969</v>
      </c>
      <c r="FN32" s="236">
        <v>932.36924278999982</v>
      </c>
      <c r="FO32" s="236">
        <v>829.41530999000042</v>
      </c>
      <c r="FP32" s="236">
        <v>831.45047614998839</v>
      </c>
      <c r="FQ32" s="236">
        <v>821.3114721999998</v>
      </c>
      <c r="FR32" s="236">
        <v>1375.7286348900004</v>
      </c>
      <c r="FS32" s="236">
        <v>759.0528530699994</v>
      </c>
      <c r="FT32" s="236">
        <v>951.80880373000377</v>
      </c>
      <c r="FU32" s="236">
        <v>962.65611823000131</v>
      </c>
      <c r="FV32" s="236">
        <v>881.96348319001072</v>
      </c>
      <c r="FW32" s="236">
        <v>899.58750016999079</v>
      </c>
      <c r="FX32" s="236">
        <v>887.37106960001881</v>
      </c>
      <c r="FY32" s="236">
        <v>881.68755205997593</v>
      </c>
      <c r="FZ32" s="236">
        <v>1020.4514848400113</v>
      </c>
      <c r="GA32" s="236">
        <v>892.46553883999593</v>
      </c>
      <c r="GB32" s="236">
        <v>912.77172159999918</v>
      </c>
      <c r="GC32" s="236">
        <v>927.70828277001897</v>
      </c>
      <c r="GD32" s="236">
        <v>1514.2606077800074</v>
      </c>
      <c r="GE32" s="236">
        <v>843.09912612999949</v>
      </c>
      <c r="GF32" s="236">
        <v>950.14151727999376</v>
      </c>
      <c r="GG32" s="236">
        <v>1028.9430973499932</v>
      </c>
      <c r="GH32" s="236">
        <v>935.60962490003055</v>
      </c>
      <c r="GI32" s="236">
        <v>949.50106065999012</v>
      </c>
      <c r="GJ32" s="236">
        <v>960.85264531000689</v>
      </c>
      <c r="GK32" s="236">
        <v>949.04903570998215</v>
      </c>
      <c r="GL32" s="236">
        <v>1079.6698844700525</v>
      </c>
      <c r="GM32" s="236">
        <v>966.18883231999507</v>
      </c>
      <c r="GN32" s="236">
        <v>952.5964519299863</v>
      </c>
      <c r="GO32" s="236">
        <v>954.35918583003479</v>
      </c>
      <c r="GP32" s="236">
        <v>1564.4612370988839</v>
      </c>
      <c r="GQ32" s="236">
        <v>858.77468299100667</v>
      </c>
      <c r="GR32" s="236">
        <v>955.31333756938682</v>
      </c>
      <c r="GS32" s="236">
        <v>1039.5401619590587</v>
      </c>
      <c r="GT32" s="236">
        <v>990.89465418274176</v>
      </c>
      <c r="GU32" s="236">
        <v>959.40914025495124</v>
      </c>
      <c r="GV32" s="236">
        <v>960.31787387570705</v>
      </c>
      <c r="GW32" s="236">
        <v>964.35757057349861</v>
      </c>
      <c r="GX32" s="236">
        <v>1092.2630425923751</v>
      </c>
      <c r="GY32" s="236">
        <v>958.57731063498852</v>
      </c>
      <c r="GZ32" s="236">
        <v>979.89930486104822</v>
      </c>
      <c r="HA32" s="236">
        <v>979.87524092524916</v>
      </c>
      <c r="HB32" s="236">
        <v>1544.3379956033821</v>
      </c>
      <c r="HC32" s="236">
        <v>877.38268650310931</v>
      </c>
      <c r="HD32" s="236">
        <v>974.82339544522233</v>
      </c>
      <c r="HE32" s="236">
        <v>1094.8344356859793</v>
      </c>
      <c r="HF32" s="236">
        <v>978.83889720991385</v>
      </c>
      <c r="HG32" s="236">
        <v>990.6632929985775</v>
      </c>
      <c r="HH32" s="236">
        <v>967.42271606221948</v>
      </c>
      <c r="HI32" s="236">
        <v>1003.2714905410354</v>
      </c>
      <c r="HJ32" s="236">
        <v>1096.7707171107522</v>
      </c>
      <c r="HK32" s="236">
        <v>982.86391904253935</v>
      </c>
      <c r="HL32" s="236">
        <v>1051.4583789432177</v>
      </c>
      <c r="HM32" s="236">
        <v>1391.8811820420151</v>
      </c>
    </row>
    <row r="33" spans="2:221" x14ac:dyDescent="0.25">
      <c r="B33" s="237">
        <v>212</v>
      </c>
      <c r="C33" s="238" t="s">
        <v>27</v>
      </c>
      <c r="D33" s="233">
        <v>12921.911122369693</v>
      </c>
      <c r="E33" s="233">
        <v>14087.715793494221</v>
      </c>
      <c r="F33" s="233">
        <v>11414.627756472</v>
      </c>
      <c r="G33" s="233">
        <v>9416.0207472547772</v>
      </c>
      <c r="H33" s="233">
        <v>9597.9945558176114</v>
      </c>
      <c r="I33" s="233">
        <v>11120.796207103158</v>
      </c>
      <c r="J33" s="233">
        <v>11037.575340750864</v>
      </c>
      <c r="K33" s="233">
        <v>8523.7914309306852</v>
      </c>
      <c r="L33" s="233">
        <v>9794.8063469378703</v>
      </c>
      <c r="M33" s="233">
        <v>13581.024957372028</v>
      </c>
      <c r="N33" s="233">
        <v>13591.499544018068</v>
      </c>
      <c r="O33" s="233">
        <v>13071.860326236812</v>
      </c>
      <c r="P33" s="233">
        <v>2867.4620099343092</v>
      </c>
      <c r="Q33" s="233">
        <v>3115.4404959881481</v>
      </c>
      <c r="R33" s="233">
        <v>3201.9869283539701</v>
      </c>
      <c r="S33" s="233">
        <v>3737.0216880932667</v>
      </c>
      <c r="T33" s="233">
        <v>2911.534786608182</v>
      </c>
      <c r="U33" s="233">
        <v>3636.0081544145205</v>
      </c>
      <c r="V33" s="233">
        <v>3460.7536997908601</v>
      </c>
      <c r="W33" s="233">
        <v>4079.419152680658</v>
      </c>
      <c r="X33" s="233">
        <v>2538.3125322893366</v>
      </c>
      <c r="Y33" s="233">
        <v>2845.6528375283729</v>
      </c>
      <c r="Z33" s="233">
        <v>2939.6704440116191</v>
      </c>
      <c r="AA33" s="233">
        <v>3090.9919426426709</v>
      </c>
      <c r="AB33" s="233">
        <v>2255.2924099224724</v>
      </c>
      <c r="AC33" s="233">
        <v>2289.0791588725747</v>
      </c>
      <c r="AD33" s="233">
        <v>2226.3444405331797</v>
      </c>
      <c r="AE33" s="233">
        <v>2645.3047379265504</v>
      </c>
      <c r="AF33" s="233">
        <v>2048.6085262074339</v>
      </c>
      <c r="AG33" s="233">
        <v>2478.2095909971786</v>
      </c>
      <c r="AH33" s="233">
        <v>2292.8404458503887</v>
      </c>
      <c r="AI33" s="233">
        <v>2778.335992762607</v>
      </c>
      <c r="AJ33" s="233">
        <v>2271.0958152040835</v>
      </c>
      <c r="AK33" s="233">
        <v>2676.660609216774</v>
      </c>
      <c r="AL33" s="233">
        <v>2933.1000998545169</v>
      </c>
      <c r="AM33" s="233">
        <v>3239.9396828277836</v>
      </c>
      <c r="AN33" s="233">
        <v>2539.5821434278951</v>
      </c>
      <c r="AO33" s="233">
        <v>2770.4158221563162</v>
      </c>
      <c r="AP33" s="233">
        <v>2756.3962134702315</v>
      </c>
      <c r="AQ33" s="233">
        <v>2971.1811616964214</v>
      </c>
      <c r="AR33" s="233">
        <v>2391.957493845845</v>
      </c>
      <c r="AS33" s="233">
        <v>2045.4318300469567</v>
      </c>
      <c r="AT33" s="234">
        <v>1574.1955147723893</v>
      </c>
      <c r="AU33" s="234">
        <v>2512.2065922654951</v>
      </c>
      <c r="AV33" s="235">
        <v>2115.7275201115808</v>
      </c>
      <c r="AW33" s="235">
        <v>2327.914077198579</v>
      </c>
      <c r="AX33" s="235">
        <v>2621.0475115621548</v>
      </c>
      <c r="AY33" s="235">
        <v>2730.1172380655576</v>
      </c>
      <c r="AZ33" s="235">
        <v>2801.0050393747351</v>
      </c>
      <c r="BA33" s="235">
        <v>3507.4136582015817</v>
      </c>
      <c r="BB33" s="235">
        <v>3263.534177308863</v>
      </c>
      <c r="BC33" s="235">
        <v>4009.0720824868486</v>
      </c>
      <c r="BD33" s="235">
        <v>3005.8995749468431</v>
      </c>
      <c r="BE33" s="235">
        <v>3191.6931231373719</v>
      </c>
      <c r="BF33" s="235">
        <v>3412.9943755752702</v>
      </c>
      <c r="BG33" s="235">
        <v>3980.9124703585812</v>
      </c>
      <c r="BH33" s="235">
        <v>2697.2821046701602</v>
      </c>
      <c r="BI33" s="235">
        <v>3216.1221290916415</v>
      </c>
      <c r="BJ33" s="235">
        <v>3409.5660205563181</v>
      </c>
      <c r="BK33" s="235">
        <v>3748.890071918695</v>
      </c>
      <c r="BL33" s="235">
        <v>3158.7493164390239</v>
      </c>
      <c r="BM33" s="235">
        <v>2887.345246011113</v>
      </c>
      <c r="BN33" s="235">
        <v>3129.5845465603579</v>
      </c>
      <c r="BO33" s="236">
        <v>774.75954778563073</v>
      </c>
      <c r="BP33" s="236">
        <v>1022.2184647854995</v>
      </c>
      <c r="BQ33" s="236">
        <v>1070.4839973631792</v>
      </c>
      <c r="BR33" s="236">
        <v>995.40802675938505</v>
      </c>
      <c r="BS33" s="236">
        <v>1027.2106081396155</v>
      </c>
      <c r="BT33" s="236">
        <v>1092.8218610891477</v>
      </c>
      <c r="BU33" s="236">
        <v>1008.748169535059</v>
      </c>
      <c r="BV33" s="236">
        <v>1132.7313354986097</v>
      </c>
      <c r="BW33" s="236">
        <v>1060.5074233203011</v>
      </c>
      <c r="BX33" s="236">
        <v>1157.6465745995656</v>
      </c>
      <c r="BY33" s="236">
        <v>1134.5570653057359</v>
      </c>
      <c r="BZ33" s="236">
        <v>1444.8180481879654</v>
      </c>
      <c r="CA33" s="236">
        <v>1034.1253421501967</v>
      </c>
      <c r="CB33" s="236">
        <v>942.97925282034817</v>
      </c>
      <c r="CC33" s="236">
        <v>934.43019163763699</v>
      </c>
      <c r="CD33" s="236">
        <v>1379.6219521750893</v>
      </c>
      <c r="CE33" s="236">
        <v>1084.0336834873253</v>
      </c>
      <c r="CF33" s="236">
        <v>1172.3525187521059</v>
      </c>
      <c r="CG33" s="236">
        <v>1165.8386030715105</v>
      </c>
      <c r="CH33" s="236">
        <v>1122.0544878121473</v>
      </c>
      <c r="CI33" s="236">
        <v>1172.860608907202</v>
      </c>
      <c r="CJ33" s="236">
        <v>1216.3333185585723</v>
      </c>
      <c r="CK33" s="236">
        <v>1197.5326852406581</v>
      </c>
      <c r="CL33" s="236">
        <v>1665.5531488814279</v>
      </c>
      <c r="CM33" s="236">
        <v>736.44980128219981</v>
      </c>
      <c r="CN33" s="236">
        <v>865.67262295429725</v>
      </c>
      <c r="CO33" s="236">
        <v>936.19010805283938</v>
      </c>
      <c r="CP33" s="236">
        <v>871.98754907846705</v>
      </c>
      <c r="CQ33" s="236">
        <v>997.01792000018463</v>
      </c>
      <c r="CR33" s="236">
        <v>976.64736844972117</v>
      </c>
      <c r="CS33" s="236">
        <v>1078.614915072081</v>
      </c>
      <c r="CT33" s="236">
        <v>892.61597565584111</v>
      </c>
      <c r="CU33" s="236">
        <v>968.43955328369691</v>
      </c>
      <c r="CV33" s="236">
        <v>899.85166587344452</v>
      </c>
      <c r="CW33" s="236">
        <v>1005.521670364716</v>
      </c>
      <c r="CX33" s="236">
        <v>1185.6186064045105</v>
      </c>
      <c r="CY33" s="236">
        <v>609.66611079856136</v>
      </c>
      <c r="CZ33" s="236">
        <v>874.27153726938877</v>
      </c>
      <c r="DA33" s="236">
        <v>771.35476185452217</v>
      </c>
      <c r="DB33" s="236">
        <v>766.86982957737712</v>
      </c>
      <c r="DC33" s="236">
        <v>777.66537801454535</v>
      </c>
      <c r="DD33" s="236">
        <v>744.5439512806521</v>
      </c>
      <c r="DE33" s="236">
        <v>663.07979533328069</v>
      </c>
      <c r="DF33" s="236">
        <v>757.82629251794526</v>
      </c>
      <c r="DG33" s="236">
        <v>805.4383526819538</v>
      </c>
      <c r="DH33" s="236">
        <v>762.75084687827541</v>
      </c>
      <c r="DI33" s="236">
        <v>860.09732734019758</v>
      </c>
      <c r="DJ33" s="236">
        <v>1022.4565637080774</v>
      </c>
      <c r="DK33" s="236">
        <v>542.07478466401631</v>
      </c>
      <c r="DL33" s="236">
        <v>624.35947467370033</v>
      </c>
      <c r="DM33" s="236">
        <v>882.17426686971748</v>
      </c>
      <c r="DN33" s="236">
        <v>838.68593043397038</v>
      </c>
      <c r="DO33" s="236">
        <v>835.48360137513168</v>
      </c>
      <c r="DP33" s="236">
        <v>804.04005918807673</v>
      </c>
      <c r="DQ33" s="236">
        <v>754.65509038494736</v>
      </c>
      <c r="DR33" s="236">
        <v>794.39225617606064</v>
      </c>
      <c r="DS33" s="236">
        <v>743.79309928938073</v>
      </c>
      <c r="DT33" s="236">
        <v>789.86577948634124</v>
      </c>
      <c r="DU33" s="236">
        <v>848.34005462825201</v>
      </c>
      <c r="DV33" s="236">
        <v>1140.130158648014</v>
      </c>
      <c r="DW33" s="236">
        <v>657.87430274639428</v>
      </c>
      <c r="DX33" s="236">
        <v>745.34465723580547</v>
      </c>
      <c r="DY33" s="236">
        <v>867.87685522188383</v>
      </c>
      <c r="DZ33" s="236">
        <v>911.46702480018087</v>
      </c>
      <c r="EA33" s="236">
        <v>923.95960752617714</v>
      </c>
      <c r="EB33" s="236">
        <v>841.23397689041622</v>
      </c>
      <c r="EC33" s="236">
        <v>950.43433085190077</v>
      </c>
      <c r="ED33" s="236">
        <v>1087.6367431045232</v>
      </c>
      <c r="EE33" s="236">
        <v>895.02902589809298</v>
      </c>
      <c r="EF33" s="236">
        <v>996.71169155192194</v>
      </c>
      <c r="EG33" s="236">
        <v>939.21393502852266</v>
      </c>
      <c r="EH33" s="236">
        <v>1304.0140562473389</v>
      </c>
      <c r="EI33" s="236">
        <v>862.08824222684211</v>
      </c>
      <c r="EJ33" s="236">
        <v>818.99834999315794</v>
      </c>
      <c r="EK33" s="236">
        <v>858.49555120789501</v>
      </c>
      <c r="EL33" s="236">
        <v>920.44260674105249</v>
      </c>
      <c r="EM33" s="236">
        <v>992.53696238210534</v>
      </c>
      <c r="EN33" s="236">
        <v>857.4362530331581</v>
      </c>
      <c r="EO33" s="236">
        <v>1012.4741109689471</v>
      </c>
      <c r="EP33" s="236">
        <v>853.6715439300001</v>
      </c>
      <c r="EQ33" s="236">
        <v>890.25055857128427</v>
      </c>
      <c r="ER33" s="236">
        <v>891.22570293473689</v>
      </c>
      <c r="ES33" s="236">
        <v>954.94049350315777</v>
      </c>
      <c r="ET33" s="236">
        <v>1125.0149652585267</v>
      </c>
      <c r="EU33" s="236">
        <v>836.81241170742032</v>
      </c>
      <c r="EV33" s="236">
        <v>792.12433256043516</v>
      </c>
      <c r="EW33" s="236">
        <v>763.02074957798959</v>
      </c>
      <c r="EX33" s="236">
        <v>752.99607066014755</v>
      </c>
      <c r="EY33" s="236">
        <v>648.95714540773372</v>
      </c>
      <c r="EZ33" s="236">
        <v>643.47861397907536</v>
      </c>
      <c r="FA33" s="236">
        <v>568.82211336679757</v>
      </c>
      <c r="FB33" s="236">
        <v>485.36352456620568</v>
      </c>
      <c r="FC33" s="236">
        <v>520.00987683938581</v>
      </c>
      <c r="FD33" s="236">
        <v>735.96321476562241</v>
      </c>
      <c r="FE33" s="236">
        <v>717.97514337497773</v>
      </c>
      <c r="FF33" s="236">
        <v>1058.2682341248951</v>
      </c>
      <c r="FG33" s="236">
        <v>625.16596347473683</v>
      </c>
      <c r="FH33" s="236">
        <v>638.48067250473673</v>
      </c>
      <c r="FI33" s="236">
        <v>852.08088413210737</v>
      </c>
      <c r="FJ33" s="236">
        <v>822.95548821315595</v>
      </c>
      <c r="FK33" s="236">
        <v>724.01624025526837</v>
      </c>
      <c r="FL33" s="236">
        <v>780.94234873015466</v>
      </c>
      <c r="FM33" s="236">
        <v>965.92593061790501</v>
      </c>
      <c r="FN33" s="236">
        <v>896.18499146473675</v>
      </c>
      <c r="FO33" s="236">
        <v>758.93658947951315</v>
      </c>
      <c r="FP33" s="236">
        <v>767.55106344845171</v>
      </c>
      <c r="FQ33" s="236">
        <v>846.39407373421091</v>
      </c>
      <c r="FR33" s="236">
        <v>1116.1721008828949</v>
      </c>
      <c r="FS33" s="236">
        <v>717.77049920789466</v>
      </c>
      <c r="FT33" s="236">
        <v>952.23637226473625</v>
      </c>
      <c r="FU33" s="236">
        <v>1130.9981679021046</v>
      </c>
      <c r="FV33" s="236">
        <v>1175.7977905821056</v>
      </c>
      <c r="FW33" s="236">
        <v>940.37059784421081</v>
      </c>
      <c r="FX33" s="236">
        <v>1391.2452697752651</v>
      </c>
      <c r="FY33" s="236">
        <v>1016.2142296036757</v>
      </c>
      <c r="FZ33" s="236">
        <v>1075.0543086920243</v>
      </c>
      <c r="GA33" s="236">
        <v>1172.2656390131631</v>
      </c>
      <c r="GB33" s="236">
        <v>1184.9595179431622</v>
      </c>
      <c r="GC33" s="236">
        <v>1250.1548518015809</v>
      </c>
      <c r="GD33" s="236">
        <v>1573.9577127421051</v>
      </c>
      <c r="GE33" s="236">
        <v>937.55975762105277</v>
      </c>
      <c r="GF33" s="236">
        <v>1053.389206227894</v>
      </c>
      <c r="GG33" s="236">
        <v>1014.9506110978962</v>
      </c>
      <c r="GH33" s="236">
        <v>956.52903210315571</v>
      </c>
      <c r="GI33" s="236">
        <v>1102.0511051689477</v>
      </c>
      <c r="GJ33" s="236">
        <v>1133.1129858652682</v>
      </c>
      <c r="GK33" s="236">
        <v>1013.5079825989404</v>
      </c>
      <c r="GL33" s="236">
        <v>1124.9802923268485</v>
      </c>
      <c r="GM33" s="236">
        <v>1274.5061006494809</v>
      </c>
      <c r="GN33" s="236">
        <v>1247.7988584136774</v>
      </c>
      <c r="GO33" s="236">
        <v>1318.551071166356</v>
      </c>
      <c r="GP33" s="236">
        <v>1414.5625407785476</v>
      </c>
      <c r="GQ33" s="236">
        <v>878.83337519880558</v>
      </c>
      <c r="GR33" s="236">
        <v>881.16989532758248</v>
      </c>
      <c r="GS33" s="236">
        <v>937.27883414377209</v>
      </c>
      <c r="GT33" s="236">
        <v>1240.6316075173763</v>
      </c>
      <c r="GU33" s="236">
        <v>1056.0198974877089</v>
      </c>
      <c r="GV33" s="236">
        <v>919.4706240865562</v>
      </c>
      <c r="GW33" s="236">
        <v>1539.5622941317845</v>
      </c>
      <c r="GX33" s="236">
        <v>978.80801218075385</v>
      </c>
      <c r="GY33" s="236">
        <v>891.19571424377978</v>
      </c>
      <c r="GZ33" s="236">
        <v>1251.3663530308224</v>
      </c>
      <c r="HA33" s="236">
        <v>1218.1018084310188</v>
      </c>
      <c r="HB33" s="236">
        <v>1279.4219104568538</v>
      </c>
      <c r="HC33" s="236">
        <v>944.56827629936379</v>
      </c>
      <c r="HD33" s="236">
        <v>1280.9748699804281</v>
      </c>
      <c r="HE33" s="236">
        <v>933.20617015923199</v>
      </c>
      <c r="HF33" s="236">
        <v>982.87315508917118</v>
      </c>
      <c r="HG33" s="236">
        <v>1011.4734123284937</v>
      </c>
      <c r="HH33" s="236">
        <v>892.99867859344772</v>
      </c>
      <c r="HI33" s="236">
        <v>1071.0453400841175</v>
      </c>
      <c r="HJ33" s="236">
        <v>1003.8100627081341</v>
      </c>
      <c r="HK33" s="236">
        <v>1054.7291437681065</v>
      </c>
      <c r="HL33" s="236">
        <v>1201.5064630967674</v>
      </c>
      <c r="HM33" s="236">
        <v>1100.4046872308168</v>
      </c>
    </row>
    <row r="34" spans="2:221" x14ac:dyDescent="0.25">
      <c r="B34" s="237">
        <v>213</v>
      </c>
      <c r="C34" s="238" t="s">
        <v>29</v>
      </c>
      <c r="D34" s="236">
        <v>906.16000392792898</v>
      </c>
      <c r="E34" s="236">
        <v>1050.6081686035179</v>
      </c>
      <c r="F34" s="236">
        <v>1383.3186152295543</v>
      </c>
      <c r="G34" s="236">
        <v>1595.7666988205242</v>
      </c>
      <c r="H34" s="236">
        <v>2219.8270829135286</v>
      </c>
      <c r="I34" s="236">
        <v>2728.2228733854586</v>
      </c>
      <c r="J34" s="236">
        <v>2986.2861232588425</v>
      </c>
      <c r="K34" s="236">
        <v>2841.7539204182694</v>
      </c>
      <c r="L34" s="236">
        <v>1465.821698936142</v>
      </c>
      <c r="M34" s="236">
        <v>1881.7071327095475</v>
      </c>
      <c r="N34" s="236">
        <v>2704.9725726735692</v>
      </c>
      <c r="O34" s="236">
        <v>2981.7413188477472</v>
      </c>
      <c r="P34" s="236">
        <v>175.60539450790867</v>
      </c>
      <c r="Q34" s="236">
        <v>261.48945822889198</v>
      </c>
      <c r="R34" s="236">
        <v>200.76922113403873</v>
      </c>
      <c r="S34" s="236">
        <v>268.29593005708955</v>
      </c>
      <c r="T34" s="236">
        <v>262.06928869173873</v>
      </c>
      <c r="U34" s="236">
        <v>229.93325756649008</v>
      </c>
      <c r="V34" s="236">
        <v>227.65818280767365</v>
      </c>
      <c r="W34" s="236">
        <v>330.94743953761531</v>
      </c>
      <c r="X34" s="236">
        <v>326.53085519552837</v>
      </c>
      <c r="Y34" s="236">
        <v>344.90838492682531</v>
      </c>
      <c r="Z34" s="236">
        <v>363.31219048334185</v>
      </c>
      <c r="AA34" s="236">
        <v>348.56718462385891</v>
      </c>
      <c r="AB34" s="236">
        <v>373.56211624641412</v>
      </c>
      <c r="AC34" s="236">
        <v>372.23260277585348</v>
      </c>
      <c r="AD34" s="236">
        <v>402.61614175394749</v>
      </c>
      <c r="AE34" s="236">
        <v>447.35583804430934</v>
      </c>
      <c r="AF34" s="236">
        <v>591.80497790779191</v>
      </c>
      <c r="AG34" s="236">
        <v>470.87552751383259</v>
      </c>
      <c r="AH34" s="236">
        <v>601.26009164009099</v>
      </c>
      <c r="AI34" s="236">
        <v>555.88648585181284</v>
      </c>
      <c r="AJ34" s="236">
        <v>601.32287189884255</v>
      </c>
      <c r="AK34" s="236">
        <v>674.13830878930162</v>
      </c>
      <c r="AL34" s="236">
        <v>720.87991480383801</v>
      </c>
      <c r="AM34" s="236">
        <v>731.88177789347674</v>
      </c>
      <c r="AN34" s="236">
        <v>734.040752330705</v>
      </c>
      <c r="AO34" s="236">
        <v>749.06641787517697</v>
      </c>
      <c r="AP34" s="236">
        <v>762.54493397758233</v>
      </c>
      <c r="AQ34" s="236">
        <v>740.63401907537855</v>
      </c>
      <c r="AR34" s="236">
        <v>822.51115066551802</v>
      </c>
      <c r="AS34" s="236">
        <v>718.69824552262639</v>
      </c>
      <c r="AT34" s="236">
        <v>983.76714096345938</v>
      </c>
      <c r="AU34" s="236">
        <v>316.77738326666577</v>
      </c>
      <c r="AV34" s="235">
        <v>408.35858049288515</v>
      </c>
      <c r="AW34" s="235">
        <v>311.12350323905889</v>
      </c>
      <c r="AX34" s="235">
        <v>401.23016869783157</v>
      </c>
      <c r="AY34" s="235">
        <v>345.10944650636651</v>
      </c>
      <c r="AZ34" s="235">
        <v>515.43925072885202</v>
      </c>
      <c r="BA34" s="235">
        <v>387.16766237706634</v>
      </c>
      <c r="BB34" s="235">
        <v>502.91180897197239</v>
      </c>
      <c r="BC34" s="235">
        <v>476.18841063165712</v>
      </c>
      <c r="BD34" s="235">
        <v>698.72009929118917</v>
      </c>
      <c r="BE34" s="235">
        <v>632.68820008004366</v>
      </c>
      <c r="BF34" s="235">
        <v>747.07037088505604</v>
      </c>
      <c r="BG34" s="235">
        <v>626.49390241728031</v>
      </c>
      <c r="BH34" s="235">
        <v>829.93582481939472</v>
      </c>
      <c r="BI34" s="235">
        <v>603.16968780561683</v>
      </c>
      <c r="BJ34" s="235">
        <v>862.57985150117952</v>
      </c>
      <c r="BK34" s="235">
        <v>686.05595472155596</v>
      </c>
      <c r="BL34" s="235">
        <v>988.15471450342341</v>
      </c>
      <c r="BM34" s="235">
        <v>626.61655594058811</v>
      </c>
      <c r="BN34" s="235">
        <v>975.53718483507589</v>
      </c>
      <c r="BO34" s="236">
        <f t="shared" ref="BO34:DJ34" si="303">SUM(BO35:BO36)</f>
        <v>30.282333406413233</v>
      </c>
      <c r="BP34" s="236">
        <f t="shared" si="303"/>
        <v>36.180821774145549</v>
      </c>
      <c r="BQ34" s="236">
        <f t="shared" si="303"/>
        <v>109.14223932734987</v>
      </c>
      <c r="BR34" s="236">
        <f t="shared" si="303"/>
        <v>35.875077523453697</v>
      </c>
      <c r="BS34" s="236">
        <f t="shared" si="303"/>
        <v>37.976382284970171</v>
      </c>
      <c r="BT34" s="236">
        <f t="shared" si="303"/>
        <v>187.63799842046814</v>
      </c>
      <c r="BU34" s="236">
        <f t="shared" si="303"/>
        <v>18.256916695128311</v>
      </c>
      <c r="BV34" s="236">
        <f t="shared" si="303"/>
        <v>50.923414240180747</v>
      </c>
      <c r="BW34" s="236">
        <f t="shared" si="303"/>
        <v>131.58889019872967</v>
      </c>
      <c r="BX34" s="236">
        <f t="shared" si="303"/>
        <v>41.254120772607237</v>
      </c>
      <c r="BY34" s="236">
        <f t="shared" si="303"/>
        <v>33.032361341231059</v>
      </c>
      <c r="BZ34" s="236">
        <f t="shared" si="303"/>
        <v>194.00944794325122</v>
      </c>
      <c r="CA34" s="236">
        <f t="shared" si="303"/>
        <v>44.146370955597959</v>
      </c>
      <c r="CB34" s="236">
        <f t="shared" si="303"/>
        <v>59.279009452404196</v>
      </c>
      <c r="CC34" s="236">
        <f t="shared" si="303"/>
        <v>158.64390828373661</v>
      </c>
      <c r="CD34" s="236">
        <f t="shared" si="303"/>
        <v>47.952501846531334</v>
      </c>
      <c r="CE34" s="236">
        <f t="shared" si="303"/>
        <v>39.547241183817171</v>
      </c>
      <c r="CF34" s="236">
        <f t="shared" si="303"/>
        <v>142.43351453614159</v>
      </c>
      <c r="CG34" s="236">
        <f t="shared" si="303"/>
        <v>32.120357484976807</v>
      </c>
      <c r="CH34" s="236">
        <f t="shared" si="303"/>
        <v>44.923289633837129</v>
      </c>
      <c r="CI34" s="236">
        <f t="shared" si="303"/>
        <v>150.61453568885972</v>
      </c>
      <c r="CJ34" s="236">
        <f t="shared" si="303"/>
        <v>44.818428084406783</v>
      </c>
      <c r="CK34" s="236">
        <f t="shared" si="303"/>
        <v>46.196878567049652</v>
      </c>
      <c r="CL34" s="236">
        <f t="shared" si="303"/>
        <v>239.93213288615891</v>
      </c>
      <c r="CM34" s="236">
        <f t="shared" si="303"/>
        <v>37.436768108549131</v>
      </c>
      <c r="CN34" s="236">
        <f t="shared" si="303"/>
        <v>48.569260323110278</v>
      </c>
      <c r="CO34" s="236">
        <f t="shared" si="303"/>
        <v>240.52482676386896</v>
      </c>
      <c r="CP34" s="236">
        <f t="shared" si="303"/>
        <v>40.436928999132256</v>
      </c>
      <c r="CQ34" s="236">
        <f t="shared" si="303"/>
        <v>49.494478373272429</v>
      </c>
      <c r="CR34" s="236">
        <f t="shared" si="303"/>
        <v>254.97697755442064</v>
      </c>
      <c r="CS34" s="236">
        <f t="shared" si="303"/>
        <v>36.883966193359214</v>
      </c>
      <c r="CT34" s="236">
        <f t="shared" si="303"/>
        <v>57.283192062014876</v>
      </c>
      <c r="CU34" s="236">
        <f t="shared" si="303"/>
        <v>269.14503222796776</v>
      </c>
      <c r="CV34" s="236">
        <f t="shared" si="303"/>
        <v>45.890945374654635</v>
      </c>
      <c r="CW34" s="236">
        <f t="shared" si="303"/>
        <v>50.256064295907208</v>
      </c>
      <c r="CX34" s="236">
        <f t="shared" si="303"/>
        <v>252.42017495329708</v>
      </c>
      <c r="CY34" s="236">
        <f t="shared" si="303"/>
        <v>55.078883815772251</v>
      </c>
      <c r="CZ34" s="236">
        <f t="shared" si="303"/>
        <v>52.286829004726414</v>
      </c>
      <c r="DA34" s="236">
        <f t="shared" si="303"/>
        <v>266.19640342591543</v>
      </c>
      <c r="DB34" s="236">
        <f t="shared" si="303"/>
        <v>41.888670847781199</v>
      </c>
      <c r="DC34" s="236">
        <f t="shared" si="303"/>
        <v>76.007154597071221</v>
      </c>
      <c r="DD34" s="236">
        <f t="shared" si="303"/>
        <v>254.33677733100106</v>
      </c>
      <c r="DE34" s="236">
        <f t="shared" si="303"/>
        <v>63.941530172777917</v>
      </c>
      <c r="DF34" s="236">
        <f t="shared" si="303"/>
        <v>68.019634684521918</v>
      </c>
      <c r="DG34" s="236">
        <f t="shared" si="303"/>
        <v>270.65497689664767</v>
      </c>
      <c r="DH34" s="236">
        <f t="shared" si="303"/>
        <v>75.622376332769463</v>
      </c>
      <c r="DI34" s="236">
        <f t="shared" si="303"/>
        <v>69.552102808430462</v>
      </c>
      <c r="DJ34" s="236">
        <f t="shared" si="303"/>
        <v>302.18135890310941</v>
      </c>
      <c r="DK34" s="236">
        <f t="shared" ref="DK34:DO34" si="304">SUM(DK35:DK36)</f>
        <v>89.437468208828406</v>
      </c>
      <c r="DL34" s="236">
        <f t="shared" si="304"/>
        <v>80.425433606216274</v>
      </c>
      <c r="DM34" s="236">
        <f t="shared" si="304"/>
        <v>421.94207609274724</v>
      </c>
      <c r="DN34" s="236">
        <f t="shared" si="304"/>
        <v>78.526361098705223</v>
      </c>
      <c r="DO34" s="236">
        <f t="shared" si="304"/>
        <v>93.157701909013966</v>
      </c>
      <c r="DP34" s="236">
        <f t="shared" ref="DP34:FE34" si="305">SUM(DP35:DP36)</f>
        <v>299.19146450611345</v>
      </c>
      <c r="DQ34" s="236">
        <f t="shared" si="305"/>
        <v>90.906573552773793</v>
      </c>
      <c r="DR34" s="236">
        <f t="shared" si="305"/>
        <v>96.164688757545079</v>
      </c>
      <c r="DS34" s="236">
        <f t="shared" si="305"/>
        <v>414.18882932977209</v>
      </c>
      <c r="DT34" s="236">
        <f t="shared" si="305"/>
        <v>83.7660253337489</v>
      </c>
      <c r="DU34" s="236">
        <f t="shared" si="305"/>
        <v>88.307449209862284</v>
      </c>
      <c r="DV34" s="236">
        <f t="shared" si="305"/>
        <v>383.81301130820174</v>
      </c>
      <c r="DW34" s="236">
        <f t="shared" si="305"/>
        <v>115.21342171059057</v>
      </c>
      <c r="DX34" s="236">
        <f t="shared" si="305"/>
        <v>99.630232525779974</v>
      </c>
      <c r="DY34" s="236">
        <f t="shared" si="305"/>
        <v>386.47921766247191</v>
      </c>
      <c r="DZ34" s="236">
        <f t="shared" si="305"/>
        <v>202.48269481737157</v>
      </c>
      <c r="EA34" s="236">
        <f t="shared" si="305"/>
        <v>188.54045078132472</v>
      </c>
      <c r="EB34" s="236">
        <f t="shared" si="305"/>
        <v>283.1151631906053</v>
      </c>
      <c r="EC34" s="236">
        <f t="shared" si="305"/>
        <v>228.03602795539405</v>
      </c>
      <c r="ED34" s="236">
        <f t="shared" si="305"/>
        <v>116.54394545322801</v>
      </c>
      <c r="EE34" s="236">
        <f t="shared" si="305"/>
        <v>376.29994139521597</v>
      </c>
      <c r="EF34" s="236">
        <f t="shared" si="305"/>
        <v>218.4676152841424</v>
      </c>
      <c r="EG34" s="236">
        <f t="shared" si="305"/>
        <v>207.09649981563595</v>
      </c>
      <c r="EH34" s="236">
        <f t="shared" si="305"/>
        <v>306.31766279369833</v>
      </c>
      <c r="EI34" s="236">
        <f t="shared" si="305"/>
        <v>252.47676309496538</v>
      </c>
      <c r="EJ34" s="236">
        <f t="shared" si="305"/>
        <v>109.48343659728469</v>
      </c>
      <c r="EK34" s="236">
        <f t="shared" si="305"/>
        <v>372.08055263845489</v>
      </c>
      <c r="EL34" s="236">
        <f t="shared" si="305"/>
        <v>216.69232387752322</v>
      </c>
      <c r="EM34" s="236">
        <f t="shared" si="305"/>
        <v>222.5523377177563</v>
      </c>
      <c r="EN34" s="236">
        <f t="shared" si="305"/>
        <v>309.82175627989739</v>
      </c>
      <c r="EO34" s="236">
        <f t="shared" si="305"/>
        <v>354.87688655489762</v>
      </c>
      <c r="EP34" s="236">
        <f t="shared" si="305"/>
        <v>105.76550868660011</v>
      </c>
      <c r="EQ34" s="236">
        <f t="shared" si="305"/>
        <v>301.90253873608458</v>
      </c>
      <c r="ER34" s="236">
        <f t="shared" si="305"/>
        <v>224.60620332360003</v>
      </c>
      <c r="ES34" s="236">
        <f t="shared" si="305"/>
        <v>212.36381305029431</v>
      </c>
      <c r="ET34" s="236">
        <f t="shared" si="305"/>
        <v>303.66400270148421</v>
      </c>
      <c r="EU34" s="236">
        <f t="shared" si="305"/>
        <v>349.10028525105031</v>
      </c>
      <c r="EV34" s="236">
        <f t="shared" si="305"/>
        <v>101.47505478847029</v>
      </c>
      <c r="EW34" s="236">
        <f t="shared" si="305"/>
        <v>371.93581062599759</v>
      </c>
      <c r="EX34" s="236">
        <f t="shared" si="305"/>
        <v>264.18934721368475</v>
      </c>
      <c r="EY34" s="236">
        <f t="shared" si="305"/>
        <v>101.5424378605925</v>
      </c>
      <c r="EZ34" s="236">
        <f t="shared" si="305"/>
        <v>352.96646044834915</v>
      </c>
      <c r="FA34" s="236">
        <f t="shared" si="305"/>
        <v>344.72741486894995</v>
      </c>
      <c r="FB34" s="236">
        <f t="shared" si="305"/>
        <v>494.89055757022953</v>
      </c>
      <c r="FC34" s="236">
        <f t="shared" si="305"/>
        <v>144.1491685242799</v>
      </c>
      <c r="FD34" s="236">
        <f t="shared" si="305"/>
        <v>97.718735255520031</v>
      </c>
      <c r="FE34" s="236">
        <f t="shared" si="305"/>
        <v>100.24530893732612</v>
      </c>
      <c r="FF34" s="236">
        <f t="shared" ref="FF34:FS34" si="306">SUM(FF35:FF36)</f>
        <v>118.81333907381961</v>
      </c>
      <c r="FG34" s="236">
        <f t="shared" si="306"/>
        <v>158.09099573860775</v>
      </c>
      <c r="FH34" s="236">
        <f t="shared" si="306"/>
        <v>107.96637139812562</v>
      </c>
      <c r="FI34" s="236">
        <f t="shared" si="306"/>
        <v>142.30121335615175</v>
      </c>
      <c r="FJ34" s="236">
        <f t="shared" si="306"/>
        <v>81.247192978370038</v>
      </c>
      <c r="FK34" s="236">
        <f t="shared" si="306"/>
        <v>133.7927199004601</v>
      </c>
      <c r="FL34" s="236">
        <f t="shared" si="306"/>
        <v>96.083590360228726</v>
      </c>
      <c r="FM34" s="236">
        <f t="shared" si="306"/>
        <v>144.65999065012554</v>
      </c>
      <c r="FN34" s="236">
        <f t="shared" si="306"/>
        <v>117.42704369423049</v>
      </c>
      <c r="FO34" s="236">
        <f t="shared" si="306"/>
        <v>139.14313435347557</v>
      </c>
      <c r="FP34" s="236">
        <f t="shared" si="306"/>
        <v>113.231376946238</v>
      </c>
      <c r="FQ34" s="236">
        <f t="shared" si="306"/>
        <v>133.0347042899258</v>
      </c>
      <c r="FR34" s="236">
        <f t="shared" si="306"/>
        <v>98.84336527020271</v>
      </c>
      <c r="FS34" s="236">
        <f t="shared" si="306"/>
        <v>253.48785285226276</v>
      </c>
      <c r="FT34" s="236">
        <f t="shared" ref="FT34:FU34" si="307">SUM(FT35:FT36)</f>
        <v>122.11841545589162</v>
      </c>
      <c r="FU34" s="236">
        <f t="shared" si="307"/>
        <v>139.83298242069762</v>
      </c>
      <c r="FV34" s="236">
        <f t="shared" ref="FV34:FW34" si="308">SUM(FV35:FV36)</f>
        <v>104.52659412979813</v>
      </c>
      <c r="FW34" s="236">
        <f t="shared" si="308"/>
        <v>153.43733860069312</v>
      </c>
      <c r="FX34" s="236">
        <f t="shared" ref="FX34" si="309">SUM(FX35:FX36)</f>
        <v>129.20372964657508</v>
      </c>
      <c r="FY34" s="236">
        <f t="shared" ref="FY34" si="310">SUM(FY35:FY36)</f>
        <v>211.82051206441238</v>
      </c>
      <c r="FZ34" s="236">
        <f t="shared" ref="FZ34" si="311">SUM(FZ35:FZ36)</f>
        <v>151.468383829137</v>
      </c>
      <c r="GA34" s="236">
        <f t="shared" ref="GA34" si="312">SUM(GA35:GA36)</f>
        <v>139.62291307842301</v>
      </c>
      <c r="GB34" s="236">
        <f t="shared" ref="GB34" si="313">SUM(GB35:GB36)</f>
        <v>110.17828216356273</v>
      </c>
      <c r="GC34" s="236">
        <f t="shared" ref="GC34" si="314">SUM(GC35:GC36)</f>
        <v>257.28515251133012</v>
      </c>
      <c r="GD34" s="236">
        <f t="shared" ref="GD34:GE34" si="315">SUM(GD35:GD36)</f>
        <v>108.72497595676428</v>
      </c>
      <c r="GE34" s="236">
        <f t="shared" si="315"/>
        <v>339.37927423097341</v>
      </c>
      <c r="GF34" s="236">
        <f t="shared" ref="GF34:GG34" si="316">SUM(GF35:GF36)</f>
        <v>191.64455553714697</v>
      </c>
      <c r="GG34" s="236">
        <f t="shared" si="316"/>
        <v>167.69626952306891</v>
      </c>
      <c r="GH34" s="236">
        <f t="shared" ref="GH34" si="317">SUM(GH35:GH36)</f>
        <v>116.0318280121989</v>
      </c>
      <c r="GI34" s="236">
        <f t="shared" ref="GI34:GJ34" si="318">SUM(GI35:GI36)</f>
        <v>351.38988260823294</v>
      </c>
      <c r="GJ34" s="236">
        <f t="shared" si="318"/>
        <v>165.26648945961182</v>
      </c>
      <c r="GK34" s="236">
        <f t="shared" ref="GK34" si="319">SUM(GK35:GK36)</f>
        <v>321.76983108887839</v>
      </c>
      <c r="GL34" s="236">
        <f t="shared" ref="GL34" si="320">SUM(GL35:GL36)</f>
        <v>241.33160510079435</v>
      </c>
      <c r="GM34" s="236">
        <f t="shared" ref="GM34" si="321">SUM(GM35:GM36)</f>
        <v>183.96893469538327</v>
      </c>
      <c r="GN34" s="236">
        <f t="shared" ref="GN34:GO34" si="322">SUM(GN35:GN36)</f>
        <v>118.24574667266256</v>
      </c>
      <c r="GO34" s="236">
        <f t="shared" si="322"/>
        <v>366.44014515116362</v>
      </c>
      <c r="GP34" s="236">
        <f t="shared" ref="GP34" si="323">SUM(GP35:GP36)</f>
        <v>141.80801059345413</v>
      </c>
      <c r="GQ34" s="236">
        <f t="shared" ref="GQ34:GR34" si="324">SUM(GQ35:GQ36)</f>
        <v>439.23841949017827</v>
      </c>
      <c r="GR34" s="236">
        <f t="shared" si="324"/>
        <v>219.91950954242421</v>
      </c>
      <c r="GS34" s="236">
        <f t="shared" ref="GS34" si="325">SUM(GS35:GS36)</f>
        <v>170.77789578679221</v>
      </c>
      <c r="GT34" s="236">
        <f t="shared" ref="GT34" si="326">SUM(GT35:GT36)</f>
        <v>112.61873003251392</v>
      </c>
      <c r="GU34" s="236">
        <f t="shared" ref="GU34" si="327">SUM(GU35:GU36)</f>
        <v>364.74654795026896</v>
      </c>
      <c r="GV34" s="236">
        <f t="shared" ref="GV34" si="328">SUM(GV35:GV36)</f>
        <v>125.80440982283392</v>
      </c>
      <c r="GW34" s="236">
        <f t="shared" ref="GW34" si="329">SUM(GW35:GW36)</f>
        <v>445.00676483255398</v>
      </c>
      <c r="GX34" s="236">
        <f t="shared" ref="GX34" si="330">SUM(GX35:GX36)</f>
        <v>232.24160938937968</v>
      </c>
      <c r="GY34" s="236">
        <f t="shared" ref="GY34" si="331">SUM(GY35:GY36)</f>
        <v>185.33147727924583</v>
      </c>
      <c r="GZ34" s="236">
        <f t="shared" ref="GZ34" si="332">SUM(GZ35:GZ36)</f>
        <v>117.67489382442901</v>
      </c>
      <c r="HA34" s="236">
        <f t="shared" ref="HA34" si="333">SUM(HA35:HA36)</f>
        <v>375.53635916075888</v>
      </c>
      <c r="HB34" s="236">
        <f t="shared" ref="HB34:HC34" si="334">SUM(HB35:HB36)</f>
        <v>192.84470173636799</v>
      </c>
      <c r="HC34" s="236">
        <f t="shared" si="334"/>
        <v>547.05364804947749</v>
      </c>
      <c r="HD34" s="236">
        <f t="shared" ref="HD34:HE34" si="335">SUM(HD35:HD36)</f>
        <v>222.67760982255015</v>
      </c>
      <c r="HE34" s="236">
        <f t="shared" si="335"/>
        <v>218.42345663139577</v>
      </c>
      <c r="HF34" s="236">
        <f t="shared" ref="HF34:HG34" si="336">SUM(HF35:HF36)</f>
        <v>147.16514909307244</v>
      </c>
      <c r="HG34" s="236">
        <f t="shared" si="336"/>
        <v>335.43310123165605</v>
      </c>
      <c r="HH34" s="236">
        <f t="shared" ref="HH34:HI34" si="337">SUM(HH35:HH36)</f>
        <v>144.01830561585962</v>
      </c>
      <c r="HI34" s="236">
        <f t="shared" si="337"/>
        <v>539.33741560028284</v>
      </c>
      <c r="HJ34" s="236">
        <f t="shared" ref="HJ34:HK34" si="338">SUM(HJ35:HJ36)</f>
        <v>207.92884503431148</v>
      </c>
      <c r="HK34" s="236">
        <f t="shared" si="338"/>
        <v>228.27092420048155</v>
      </c>
      <c r="HL34" s="236">
        <f t="shared" ref="HL34:HM34" si="339">SUM(HL35:HL36)</f>
        <v>140.58194598607298</v>
      </c>
      <c r="HM34" s="236">
        <f t="shared" si="339"/>
        <v>315.91724709187815</v>
      </c>
    </row>
    <row r="35" spans="2:221" x14ac:dyDescent="0.25">
      <c r="B35" s="237">
        <v>2131</v>
      </c>
      <c r="C35" s="245" t="s">
        <v>14</v>
      </c>
      <c r="D35" s="233">
        <v>734.99299472519965</v>
      </c>
      <c r="E35" s="233">
        <v>835.53714074333618</v>
      </c>
      <c r="F35" s="233">
        <v>1136.774111013407</v>
      </c>
      <c r="G35" s="233">
        <v>1328.9626103940889</v>
      </c>
      <c r="H35" s="233">
        <v>1845.6786333965611</v>
      </c>
      <c r="I35" s="233">
        <v>2302.8614952210587</v>
      </c>
      <c r="J35" s="233">
        <v>2562.1759082263134</v>
      </c>
      <c r="K35" s="233">
        <v>2404.710222455014</v>
      </c>
      <c r="L35" s="233">
        <v>952.71980094399999</v>
      </c>
      <c r="M35" s="233">
        <v>1310.821162318</v>
      </c>
      <c r="N35" s="233">
        <v>2118.3984820308756</v>
      </c>
      <c r="O35" s="233">
        <v>2450.1445132492463</v>
      </c>
      <c r="P35" s="233">
        <v>138.72365042168576</v>
      </c>
      <c r="Q35" s="233">
        <v>215.52106439928195</v>
      </c>
      <c r="R35" s="233">
        <v>165.42923984372257</v>
      </c>
      <c r="S35" s="233">
        <v>215.31904006050937</v>
      </c>
      <c r="T35" s="233">
        <v>216.44972879032377</v>
      </c>
      <c r="U35" s="233">
        <v>171.99473710915009</v>
      </c>
      <c r="V35" s="233">
        <v>182.82668088408309</v>
      </c>
      <c r="W35" s="233">
        <v>264.26599395977928</v>
      </c>
      <c r="X35" s="233">
        <v>270.92353626480082</v>
      </c>
      <c r="Y35" s="233">
        <v>279.4995796375689</v>
      </c>
      <c r="Z35" s="233">
        <v>308.94082234733492</v>
      </c>
      <c r="AA35" s="233">
        <v>277.41017276370241</v>
      </c>
      <c r="AB35" s="233">
        <v>313.40021042601666</v>
      </c>
      <c r="AC35" s="233">
        <v>305.69751150855745</v>
      </c>
      <c r="AD35" s="233">
        <v>339.56374012414523</v>
      </c>
      <c r="AE35" s="233">
        <v>370.3011483353697</v>
      </c>
      <c r="AF35" s="233">
        <v>511.32773054607992</v>
      </c>
      <c r="AG35" s="233">
        <v>395.44115780126424</v>
      </c>
      <c r="AH35" s="233">
        <v>474.03830658560378</v>
      </c>
      <c r="AI35" s="233">
        <v>464.87143846361289</v>
      </c>
      <c r="AJ35" s="233">
        <v>473.13436898204247</v>
      </c>
      <c r="AK35" s="233">
        <v>587.52387476890158</v>
      </c>
      <c r="AL35" s="233">
        <v>608.50137166243803</v>
      </c>
      <c r="AM35" s="233">
        <v>633.70187980767673</v>
      </c>
      <c r="AN35" s="233">
        <v>614.760340339305</v>
      </c>
      <c r="AO35" s="233">
        <v>658.90962175037691</v>
      </c>
      <c r="AP35" s="233">
        <v>655.03019142518235</v>
      </c>
      <c r="AQ35" s="233">
        <v>633.47575471144933</v>
      </c>
      <c r="AR35" s="233">
        <v>701.9829577009998</v>
      </c>
      <c r="AS35" s="233">
        <v>644.81373312220865</v>
      </c>
      <c r="AT35" s="234">
        <v>856.98581305780544</v>
      </c>
      <c r="AU35" s="234">
        <v>200.92771857400004</v>
      </c>
      <c r="AV35" s="235">
        <v>268.511585561</v>
      </c>
      <c r="AW35" s="235">
        <v>202.37840303299998</v>
      </c>
      <c r="AX35" s="235">
        <v>270.81319303699996</v>
      </c>
      <c r="AY35" s="235">
        <v>211.01661931300004</v>
      </c>
      <c r="AZ35" s="235">
        <v>381.08020831499994</v>
      </c>
      <c r="BA35" s="235">
        <v>214.94825153900001</v>
      </c>
      <c r="BB35" s="235">
        <v>387.55221008800004</v>
      </c>
      <c r="BC35" s="235">
        <v>327.24049237600002</v>
      </c>
      <c r="BD35" s="235">
        <v>564.95708224700002</v>
      </c>
      <c r="BE35" s="235">
        <v>455.60973020787503</v>
      </c>
      <c r="BF35" s="235">
        <v>619.30826636500001</v>
      </c>
      <c r="BG35" s="235">
        <v>478.52340321100002</v>
      </c>
      <c r="BH35" s="235">
        <v>693.85951191999993</v>
      </c>
      <c r="BI35" s="235">
        <v>492.82300547299997</v>
      </c>
      <c r="BJ35" s="235">
        <v>699.08571685000015</v>
      </c>
      <c r="BK35" s="235">
        <v>564.37627900624636</v>
      </c>
      <c r="BL35" s="235">
        <v>790.67327130499996</v>
      </c>
      <c r="BM35" s="235">
        <v>500.26191841899993</v>
      </c>
      <c r="BN35" s="235">
        <v>783.18823695599986</v>
      </c>
      <c r="BO35" s="229">
        <v>19.683017845487736</v>
      </c>
      <c r="BP35" s="229">
        <v>26.898355895070146</v>
      </c>
      <c r="BQ35" s="229">
        <v>92.142276681127896</v>
      </c>
      <c r="BR35" s="229">
        <v>19.84448691724274</v>
      </c>
      <c r="BS35" s="229">
        <v>23.580103120952774</v>
      </c>
      <c r="BT35" s="229">
        <v>172.09647436108642</v>
      </c>
      <c r="BU35" s="229">
        <v>10.781389627207481</v>
      </c>
      <c r="BV35" s="229">
        <v>39.460267888357272</v>
      </c>
      <c r="BW35" s="229">
        <v>115.18758232815782</v>
      </c>
      <c r="BX35" s="229">
        <v>27.390950018289448</v>
      </c>
      <c r="BY35" s="229">
        <v>21.576430066071239</v>
      </c>
      <c r="BZ35" s="229">
        <v>166.35165997614868</v>
      </c>
      <c r="CA35" s="229">
        <v>29.067569251332856</v>
      </c>
      <c r="CB35" s="229">
        <v>49.076875339911105</v>
      </c>
      <c r="CC35" s="229">
        <v>138.30528419907981</v>
      </c>
      <c r="CD35" s="229">
        <v>26.636402197242745</v>
      </c>
      <c r="CE35" s="229">
        <v>22.082889462314775</v>
      </c>
      <c r="CF35" s="229">
        <v>123.27544544959257</v>
      </c>
      <c r="CG35" s="229">
        <v>21.277647262147482</v>
      </c>
      <c r="CH35" s="229">
        <v>31.334542882369888</v>
      </c>
      <c r="CI35" s="229">
        <v>130.21449073956572</v>
      </c>
      <c r="CJ35" s="229">
        <v>23.803657318207769</v>
      </c>
      <c r="CK35" s="229">
        <v>27.763171757071213</v>
      </c>
      <c r="CL35" s="229">
        <v>212.69916488450031</v>
      </c>
      <c r="CM35" s="229">
        <v>20.189752490214033</v>
      </c>
      <c r="CN35" s="229">
        <v>32.931061765700377</v>
      </c>
      <c r="CO35" s="229">
        <v>217.80272200888641</v>
      </c>
      <c r="CP35" s="229">
        <v>19.293332641890586</v>
      </c>
      <c r="CQ35" s="229">
        <v>30.094777063157288</v>
      </c>
      <c r="CR35" s="229">
        <v>230.111469932521</v>
      </c>
      <c r="CS35" s="229">
        <v>26.400577322825797</v>
      </c>
      <c r="CT35" s="229">
        <v>40.099797944692682</v>
      </c>
      <c r="CU35" s="229">
        <v>242.44044707981644</v>
      </c>
      <c r="CV35" s="229">
        <v>22.782821223048565</v>
      </c>
      <c r="CW35" s="229">
        <v>30.220504097580431</v>
      </c>
      <c r="CX35" s="229">
        <v>224.40684744307339</v>
      </c>
      <c r="CY35" s="229">
        <v>36.836211495676999</v>
      </c>
      <c r="CZ35" s="229">
        <v>34.786096436476399</v>
      </c>
      <c r="DA35" s="229">
        <v>241.77790249386328</v>
      </c>
      <c r="DB35" s="229">
        <v>19.984039026739161</v>
      </c>
      <c r="DC35" s="229">
        <v>59.607332417356972</v>
      </c>
      <c r="DD35" s="229">
        <v>226.1061400644613</v>
      </c>
      <c r="DE35" s="229">
        <v>47.711438116591928</v>
      </c>
      <c r="DF35" s="229">
        <v>48.496129630381844</v>
      </c>
      <c r="DG35" s="229">
        <v>243.35617237717145</v>
      </c>
      <c r="DH35" s="229">
        <v>48.986651832089976</v>
      </c>
      <c r="DI35" s="229">
        <v>49.486911968948775</v>
      </c>
      <c r="DJ35" s="229">
        <v>271.82758453433092</v>
      </c>
      <c r="DK35" s="229">
        <v>65.160801695592568</v>
      </c>
      <c r="DL35" s="229">
        <v>55.679951006719939</v>
      </c>
      <c r="DM35" s="229">
        <v>390.48697784376742</v>
      </c>
      <c r="DN35" s="229">
        <v>56.846665984964496</v>
      </c>
      <c r="DO35" s="229">
        <v>65.541364211628974</v>
      </c>
      <c r="DP35" s="229">
        <v>273.05312760467081</v>
      </c>
      <c r="DQ35" s="229">
        <v>71.749305670286603</v>
      </c>
      <c r="DR35" s="229">
        <v>49.444307441345117</v>
      </c>
      <c r="DS35" s="229">
        <v>352.84469347397203</v>
      </c>
      <c r="DT35" s="229">
        <v>57.825200308948929</v>
      </c>
      <c r="DU35" s="229">
        <v>53.852404560062283</v>
      </c>
      <c r="DV35" s="229">
        <v>353.1938335946017</v>
      </c>
      <c r="DW35" s="229">
        <v>82.211671876590543</v>
      </c>
      <c r="DX35" s="229">
        <v>52.730316531779977</v>
      </c>
      <c r="DY35" s="229">
        <v>338.19238057367193</v>
      </c>
      <c r="DZ35" s="229">
        <v>177.14660648517156</v>
      </c>
      <c r="EA35" s="229">
        <v>154.34329850972475</v>
      </c>
      <c r="EB35" s="229">
        <v>256.0339697740053</v>
      </c>
      <c r="EC35" s="229">
        <v>205.88892649199406</v>
      </c>
      <c r="ED35" s="229">
        <v>65.932915481628015</v>
      </c>
      <c r="EE35" s="229">
        <v>336.67952968881599</v>
      </c>
      <c r="EF35" s="229">
        <v>190.00308793234237</v>
      </c>
      <c r="EG35" s="229">
        <v>172.04988070343597</v>
      </c>
      <c r="EH35" s="229">
        <v>271.64891117189831</v>
      </c>
      <c r="EI35" s="229">
        <v>221.51117013196537</v>
      </c>
      <c r="EJ35" s="229">
        <v>63.878680877684694</v>
      </c>
      <c r="EK35" s="229">
        <v>329.3704893296549</v>
      </c>
      <c r="EL35" s="229">
        <v>191.25388134512323</v>
      </c>
      <c r="EM35" s="229">
        <v>184.47627709595628</v>
      </c>
      <c r="EN35" s="229">
        <v>283.17946330929738</v>
      </c>
      <c r="EO35" s="229">
        <v>330.19776662349761</v>
      </c>
      <c r="EP35" s="229">
        <v>64.204919260000096</v>
      </c>
      <c r="EQ35" s="229">
        <v>260.62750554168463</v>
      </c>
      <c r="ER35" s="229">
        <v>194.97690377699996</v>
      </c>
      <c r="ES35" s="229">
        <v>172.48291293417813</v>
      </c>
      <c r="ET35" s="229">
        <v>266.01593800027121</v>
      </c>
      <c r="EU35" s="229">
        <v>314.72697784299993</v>
      </c>
      <c r="EV35" s="229">
        <v>53.426755712000016</v>
      </c>
      <c r="EW35" s="229">
        <v>333.82922414599994</v>
      </c>
      <c r="EX35" s="229">
        <v>244.56512612799995</v>
      </c>
      <c r="EY35" s="229">
        <v>68.669490790208826</v>
      </c>
      <c r="EZ35" s="229">
        <v>331.57911620399989</v>
      </c>
      <c r="FA35" s="229">
        <v>307.40478955913881</v>
      </c>
      <c r="FB35" s="229">
        <v>445.95730001366661</v>
      </c>
      <c r="FC35" s="229">
        <v>103.62372348500004</v>
      </c>
      <c r="FD35" s="229">
        <v>69.852249080000036</v>
      </c>
      <c r="FE35" s="229">
        <v>60.649321598999983</v>
      </c>
      <c r="FF35" s="229">
        <v>70.426147895000014</v>
      </c>
      <c r="FG35" s="229">
        <v>115.490453066</v>
      </c>
      <c r="FH35" s="229">
        <v>59.055859892000001</v>
      </c>
      <c r="FI35" s="229">
        <v>93.965272603000003</v>
      </c>
      <c r="FJ35" s="229">
        <v>48.921443956999994</v>
      </c>
      <c r="FK35" s="229">
        <v>96.282728535999993</v>
      </c>
      <c r="FL35" s="229">
        <v>57.174230540000003</v>
      </c>
      <c r="FM35" s="229">
        <v>107.49529527</v>
      </c>
      <c r="FN35" s="229">
        <v>67.112765899999999</v>
      </c>
      <c r="FO35" s="229">
        <v>96.205131866999977</v>
      </c>
      <c r="FP35" s="229">
        <v>62.081323024000021</v>
      </c>
      <c r="FQ35" s="229">
        <v>95.169889268999981</v>
      </c>
      <c r="FR35" s="229">
        <v>53.765407020000012</v>
      </c>
      <c r="FS35" s="229">
        <v>213.53253940500002</v>
      </c>
      <c r="FT35" s="229">
        <v>74.478837459999966</v>
      </c>
      <c r="FU35" s="229">
        <v>93.068831449999976</v>
      </c>
      <c r="FV35" s="229">
        <v>52.716302049000006</v>
      </c>
      <c r="FW35" s="229">
        <v>110.708276535</v>
      </c>
      <c r="FX35" s="229">
        <v>51.523672954999995</v>
      </c>
      <c r="FY35" s="229">
        <v>191.13382346</v>
      </c>
      <c r="FZ35" s="229">
        <v>99.825056810000007</v>
      </c>
      <c r="GA35" s="229">
        <v>96.593329818000015</v>
      </c>
      <c r="GB35" s="229">
        <v>60.425365964000001</v>
      </c>
      <c r="GC35" s="229">
        <v>200.83885429200001</v>
      </c>
      <c r="GD35" s="229">
        <v>65.976272120000019</v>
      </c>
      <c r="GE35" s="229">
        <v>296.50001145700003</v>
      </c>
      <c r="GF35" s="229">
        <v>147.30086797000001</v>
      </c>
      <c r="GG35" s="229">
        <v>121.15620282</v>
      </c>
      <c r="GH35" s="229">
        <v>61.936613619999996</v>
      </c>
      <c r="GI35" s="229">
        <v>305.64111783487499</v>
      </c>
      <c r="GJ35" s="229">
        <v>88.031998753000025</v>
      </c>
      <c r="GK35" s="229">
        <v>292.75376186000005</v>
      </c>
      <c r="GL35" s="229">
        <v>196.36506906099999</v>
      </c>
      <c r="GM35" s="229">
        <v>130.18943544400003</v>
      </c>
      <c r="GN35" s="229">
        <v>62.41235305</v>
      </c>
      <c r="GO35" s="229">
        <v>317.18370637800001</v>
      </c>
      <c r="GP35" s="229">
        <v>98.927343783000012</v>
      </c>
      <c r="GQ35" s="229">
        <v>370.28331742000006</v>
      </c>
      <c r="GR35" s="229">
        <v>196.09361988999999</v>
      </c>
      <c r="GS35" s="229">
        <v>127.48257460999997</v>
      </c>
      <c r="GT35" s="229">
        <v>62.340858579999995</v>
      </c>
      <c r="GU35" s="229">
        <v>333.28107690999997</v>
      </c>
      <c r="GV35" s="229">
        <v>97.201069983000011</v>
      </c>
      <c r="GW35" s="229">
        <v>369.98900830000002</v>
      </c>
      <c r="GX35" s="229">
        <v>212.97499556000011</v>
      </c>
      <c r="GY35" s="229">
        <v>116.12171299000002</v>
      </c>
      <c r="GZ35" s="229">
        <v>74.673092880000027</v>
      </c>
      <c r="HA35" s="229">
        <v>331.65968313799999</v>
      </c>
      <c r="HB35" s="229">
        <v>158.04350298824639</v>
      </c>
      <c r="HC35" s="229">
        <v>460.98704805999995</v>
      </c>
      <c r="HD35" s="229">
        <v>197.459178385</v>
      </c>
      <c r="HE35" s="229">
        <v>132.22704485999998</v>
      </c>
      <c r="HF35" s="229">
        <v>105.06946552600002</v>
      </c>
      <c r="HG35" s="229">
        <v>286.66912441799997</v>
      </c>
      <c r="HH35" s="229">
        <v>108.523328475</v>
      </c>
      <c r="HI35" s="229">
        <v>457.1817014099999</v>
      </c>
      <c r="HJ35" s="229">
        <v>185.45689427599996</v>
      </c>
      <c r="HK35" s="229">
        <v>140.54964126999997</v>
      </c>
      <c r="HL35" s="229">
        <v>85.309149662999985</v>
      </c>
      <c r="HM35" s="229">
        <v>272.32807678052001</v>
      </c>
    </row>
    <row r="36" spans="2:221" x14ac:dyDescent="0.25">
      <c r="B36" s="237">
        <v>2132</v>
      </c>
      <c r="C36" s="245" t="s">
        <v>15</v>
      </c>
      <c r="D36" s="233">
        <v>171.16700920272928</v>
      </c>
      <c r="E36" s="233">
        <v>215.07102786018163</v>
      </c>
      <c r="F36" s="233">
        <v>246.54450421614746</v>
      </c>
      <c r="G36" s="233">
        <v>266.80408842643538</v>
      </c>
      <c r="H36" s="233">
        <v>374.14844951696767</v>
      </c>
      <c r="I36" s="233">
        <v>425.36137816439998</v>
      </c>
      <c r="J36" s="233">
        <v>424.1102150325292</v>
      </c>
      <c r="K36" s="233">
        <v>437.04369796325568</v>
      </c>
      <c r="L36" s="233">
        <v>513.10189799214209</v>
      </c>
      <c r="M36" s="233">
        <v>570.88597039154774</v>
      </c>
      <c r="N36" s="233">
        <v>586.57409064269427</v>
      </c>
      <c r="O36" s="233">
        <v>531.59680559850028</v>
      </c>
      <c r="P36" s="233">
        <v>36.881744086222881</v>
      </c>
      <c r="Q36" s="233">
        <v>45.968393829610058</v>
      </c>
      <c r="R36" s="233">
        <v>35.339981290316175</v>
      </c>
      <c r="S36" s="233">
        <v>52.976889996580141</v>
      </c>
      <c r="T36" s="233">
        <v>45.619559901415002</v>
      </c>
      <c r="U36" s="233">
        <v>57.938520457339997</v>
      </c>
      <c r="V36" s="233">
        <v>44.831501923590565</v>
      </c>
      <c r="W36" s="233">
        <v>66.681445577836058</v>
      </c>
      <c r="X36" s="233">
        <v>55.607318930727551</v>
      </c>
      <c r="Y36" s="233">
        <v>65.408805289256435</v>
      </c>
      <c r="Z36" s="233">
        <v>54.37136813600695</v>
      </c>
      <c r="AA36" s="233">
        <v>71.157011860156544</v>
      </c>
      <c r="AB36" s="233">
        <v>60.161905820397401</v>
      </c>
      <c r="AC36" s="233">
        <v>66.535091267296053</v>
      </c>
      <c r="AD36" s="233">
        <v>63.05240162980229</v>
      </c>
      <c r="AE36" s="233">
        <v>77.054689708939634</v>
      </c>
      <c r="AF36" s="233">
        <v>80.477247361712017</v>
      </c>
      <c r="AG36" s="233">
        <v>75.434369712568383</v>
      </c>
      <c r="AH36" s="233">
        <v>127.22178505448721</v>
      </c>
      <c r="AI36" s="233">
        <v>91.015047388199974</v>
      </c>
      <c r="AJ36" s="233">
        <v>128.18850291680002</v>
      </c>
      <c r="AK36" s="233">
        <v>86.614434020399983</v>
      </c>
      <c r="AL36" s="233">
        <v>112.3785431414</v>
      </c>
      <c r="AM36" s="233">
        <v>98.179898085800033</v>
      </c>
      <c r="AN36" s="233">
        <v>119.2804119914</v>
      </c>
      <c r="AO36" s="233">
        <v>90.156796124800024</v>
      </c>
      <c r="AP36" s="233">
        <v>107.51474255239998</v>
      </c>
      <c r="AQ36" s="233">
        <v>107.15826436392923</v>
      </c>
      <c r="AR36" s="233">
        <v>120.52819296451825</v>
      </c>
      <c r="AS36" s="233">
        <v>73.884512400417762</v>
      </c>
      <c r="AT36" s="234">
        <v>126.78132790565391</v>
      </c>
      <c r="AU36" s="234">
        <v>115.84966469266573</v>
      </c>
      <c r="AV36" s="235">
        <v>139.84699493188509</v>
      </c>
      <c r="AW36" s="235">
        <v>108.74510020605885</v>
      </c>
      <c r="AX36" s="235">
        <v>130.41697566083161</v>
      </c>
      <c r="AY36" s="235">
        <v>134.0928271933665</v>
      </c>
      <c r="AZ36" s="235">
        <v>134.35904241385202</v>
      </c>
      <c r="BA36" s="235">
        <v>172.21941083806632</v>
      </c>
      <c r="BB36" s="235">
        <v>115.35959888397238</v>
      </c>
      <c r="BC36" s="235">
        <v>148.9479182556571</v>
      </c>
      <c r="BD36" s="235">
        <v>133.76301704418921</v>
      </c>
      <c r="BE36" s="235">
        <v>177.07846987216865</v>
      </c>
      <c r="BF36" s="235">
        <v>127.76210452005596</v>
      </c>
      <c r="BG36" s="235">
        <v>147.97049920628032</v>
      </c>
      <c r="BH36" s="235">
        <v>136.07631289939468</v>
      </c>
      <c r="BI36" s="235">
        <v>110.34668233261687</v>
      </c>
      <c r="BJ36" s="235">
        <v>163.49413465117934</v>
      </c>
      <c r="BK36" s="235">
        <v>121.67967571530947</v>
      </c>
      <c r="BL36" s="235">
        <v>197.48144319842351</v>
      </c>
      <c r="BM36" s="235">
        <v>126.35463752158815</v>
      </c>
      <c r="BN36" s="235">
        <v>192.34894787907606</v>
      </c>
      <c r="BO36" s="229">
        <v>10.599315560925497</v>
      </c>
      <c r="BP36" s="229">
        <v>9.2824658790754011</v>
      </c>
      <c r="BQ36" s="229">
        <v>16.999962646221977</v>
      </c>
      <c r="BR36" s="229">
        <v>16.030590606210957</v>
      </c>
      <c r="BS36" s="229">
        <v>14.396279164017393</v>
      </c>
      <c r="BT36" s="229">
        <v>15.541524059381707</v>
      </c>
      <c r="BU36" s="229">
        <v>7.4755270679208294</v>
      </c>
      <c r="BV36" s="229">
        <v>11.463146351823479</v>
      </c>
      <c r="BW36" s="229">
        <v>16.401307870571863</v>
      </c>
      <c r="BX36" s="229">
        <v>13.863170754317792</v>
      </c>
      <c r="BY36" s="229">
        <v>11.45593127515982</v>
      </c>
      <c r="BZ36" s="229">
        <v>27.657787967102532</v>
      </c>
      <c r="CA36" s="229">
        <v>15.078801704265103</v>
      </c>
      <c r="CB36" s="229">
        <v>10.202134112493093</v>
      </c>
      <c r="CC36" s="229">
        <v>20.338624084656804</v>
      </c>
      <c r="CD36" s="229">
        <v>21.316099649288585</v>
      </c>
      <c r="CE36" s="229">
        <v>17.464351721502396</v>
      </c>
      <c r="CF36" s="229">
        <v>19.158069086549013</v>
      </c>
      <c r="CG36" s="229">
        <v>10.842710222829325</v>
      </c>
      <c r="CH36" s="229">
        <v>13.588746751467237</v>
      </c>
      <c r="CI36" s="229">
        <v>20.400044949293999</v>
      </c>
      <c r="CJ36" s="229">
        <v>21.014770766199014</v>
      </c>
      <c r="CK36" s="229">
        <v>18.433706809978442</v>
      </c>
      <c r="CL36" s="229">
        <v>27.232968001658609</v>
      </c>
      <c r="CM36" s="229">
        <v>17.247015618335098</v>
      </c>
      <c r="CN36" s="229">
        <v>15.638198557409901</v>
      </c>
      <c r="CO36" s="229">
        <v>22.722104754982553</v>
      </c>
      <c r="CP36" s="229">
        <v>21.14359635724167</v>
      </c>
      <c r="CQ36" s="229">
        <v>19.399701310115141</v>
      </c>
      <c r="CR36" s="229">
        <v>24.865507621899631</v>
      </c>
      <c r="CS36" s="229">
        <v>10.483388870533421</v>
      </c>
      <c r="CT36" s="229">
        <v>17.183394117322194</v>
      </c>
      <c r="CU36" s="229">
        <v>26.704585148151331</v>
      </c>
      <c r="CV36" s="229">
        <v>23.10812415160607</v>
      </c>
      <c r="CW36" s="229">
        <v>20.035560198326777</v>
      </c>
      <c r="CX36" s="229">
        <v>28.0133275102237</v>
      </c>
      <c r="CY36" s="229">
        <v>18.242672320095252</v>
      </c>
      <c r="CZ36" s="229">
        <v>17.500732568250015</v>
      </c>
      <c r="DA36" s="229">
        <v>24.418500932052133</v>
      </c>
      <c r="DB36" s="229">
        <v>21.904631821042035</v>
      </c>
      <c r="DC36" s="229">
        <v>16.399822179714253</v>
      </c>
      <c r="DD36" s="229">
        <v>28.230637266539759</v>
      </c>
      <c r="DE36" s="229">
        <v>16.230092056185988</v>
      </c>
      <c r="DF36" s="229">
        <v>19.523505054140074</v>
      </c>
      <c r="DG36" s="229">
        <v>27.298804519476224</v>
      </c>
      <c r="DH36" s="229">
        <v>26.635724500679483</v>
      </c>
      <c r="DI36" s="229">
        <v>20.065190839481684</v>
      </c>
      <c r="DJ36" s="229">
        <v>30.35377436877847</v>
      </c>
      <c r="DK36" s="229">
        <v>24.276666513235842</v>
      </c>
      <c r="DL36" s="229">
        <v>24.745482599496341</v>
      </c>
      <c r="DM36" s="229">
        <v>31.455098248979834</v>
      </c>
      <c r="DN36" s="229">
        <v>21.679695113740735</v>
      </c>
      <c r="DO36" s="229">
        <v>27.616337697384992</v>
      </c>
      <c r="DP36" s="229">
        <v>26.13833690144266</v>
      </c>
      <c r="DQ36" s="229">
        <v>19.157267882487186</v>
      </c>
      <c r="DR36" s="229">
        <v>46.720381316199962</v>
      </c>
      <c r="DS36" s="229">
        <v>61.344135855800062</v>
      </c>
      <c r="DT36" s="229">
        <v>25.940825024799974</v>
      </c>
      <c r="DU36" s="229">
        <v>34.455044649799994</v>
      </c>
      <c r="DV36" s="229">
        <v>30.619177713600017</v>
      </c>
      <c r="DW36" s="229">
        <v>33.001749834000023</v>
      </c>
      <c r="DX36" s="229">
        <v>46.89991599399999</v>
      </c>
      <c r="DY36" s="229">
        <v>48.286837088800006</v>
      </c>
      <c r="DZ36" s="229">
        <v>25.336088332200013</v>
      </c>
      <c r="EA36" s="229">
        <v>34.197152271599982</v>
      </c>
      <c r="EB36" s="229">
        <v>27.081193416599991</v>
      </c>
      <c r="EC36" s="229">
        <v>22.147101463400002</v>
      </c>
      <c r="ED36" s="229">
        <v>50.61102997159999</v>
      </c>
      <c r="EE36" s="229">
        <v>39.620411706399999</v>
      </c>
      <c r="EF36" s="229">
        <v>28.464527351800029</v>
      </c>
      <c r="EG36" s="229">
        <v>35.04661911219997</v>
      </c>
      <c r="EH36" s="229">
        <v>34.668751621800027</v>
      </c>
      <c r="EI36" s="229">
        <v>30.965592963000006</v>
      </c>
      <c r="EJ36" s="229">
        <v>45.6047557196</v>
      </c>
      <c r="EK36" s="229">
        <v>42.710063308799988</v>
      </c>
      <c r="EL36" s="229">
        <v>25.438442532399996</v>
      </c>
      <c r="EM36" s="229">
        <v>38.076060621800011</v>
      </c>
      <c r="EN36" s="229">
        <v>26.642292970600021</v>
      </c>
      <c r="EO36" s="229">
        <v>24.679119931400002</v>
      </c>
      <c r="EP36" s="229">
        <v>41.560589426600018</v>
      </c>
      <c r="EQ36" s="229">
        <v>41.27503319439996</v>
      </c>
      <c r="ER36" s="229">
        <v>29.62929954660007</v>
      </c>
      <c r="ES36" s="229">
        <v>39.880900116116166</v>
      </c>
      <c r="ET36" s="229">
        <v>37.648064701213002</v>
      </c>
      <c r="EU36" s="229">
        <v>34.373307408050351</v>
      </c>
      <c r="EV36" s="229">
        <v>48.048299076470265</v>
      </c>
      <c r="EW36" s="229">
        <v>38.106586479997631</v>
      </c>
      <c r="EX36" s="229">
        <v>19.62422108568482</v>
      </c>
      <c r="EY36" s="229">
        <v>32.872947070383674</v>
      </c>
      <c r="EZ36" s="229">
        <v>21.387344244349269</v>
      </c>
      <c r="FA36" s="229">
        <v>37.322625309811137</v>
      </c>
      <c r="FB36" s="229">
        <v>48.933257556562907</v>
      </c>
      <c r="FC36" s="229">
        <v>40.525445039279866</v>
      </c>
      <c r="FD36" s="229">
        <v>27.866486175519995</v>
      </c>
      <c r="FE36" s="229">
        <v>39.59598733832614</v>
      </c>
      <c r="FF36" s="229">
        <v>48.387191178819592</v>
      </c>
      <c r="FG36" s="229">
        <v>42.600542672607745</v>
      </c>
      <c r="FH36" s="229">
        <v>48.910511506125616</v>
      </c>
      <c r="FI36" s="229">
        <v>48.335940753151746</v>
      </c>
      <c r="FJ36" s="229">
        <v>32.325749021370044</v>
      </c>
      <c r="FK36" s="229">
        <v>37.509991364460092</v>
      </c>
      <c r="FL36" s="229">
        <v>38.909359820228715</v>
      </c>
      <c r="FM36" s="229">
        <v>37.164695380125529</v>
      </c>
      <c r="FN36" s="229">
        <v>50.314277794230492</v>
      </c>
      <c r="FO36" s="229">
        <v>42.938002486475597</v>
      </c>
      <c r="FP36" s="229">
        <v>51.15005392223798</v>
      </c>
      <c r="FQ36" s="229">
        <v>37.864815020925818</v>
      </c>
      <c r="FR36" s="229">
        <v>45.077958250202698</v>
      </c>
      <c r="FS36" s="229">
        <v>39.955313447262739</v>
      </c>
      <c r="FT36" s="229">
        <v>47.639577995891656</v>
      </c>
      <c r="FU36" s="229">
        <v>46.764150970697642</v>
      </c>
      <c r="FV36" s="229">
        <v>51.810292080798121</v>
      </c>
      <c r="FW36" s="229">
        <v>42.729062065693121</v>
      </c>
      <c r="FX36" s="229">
        <v>77.680056691575103</v>
      </c>
      <c r="FY36" s="229">
        <v>20.686688604412389</v>
      </c>
      <c r="FZ36" s="229">
        <v>51.643327019136976</v>
      </c>
      <c r="GA36" s="229">
        <v>43.029583260423003</v>
      </c>
      <c r="GB36" s="229">
        <v>49.752916199562719</v>
      </c>
      <c r="GC36" s="229">
        <v>56.446298219330103</v>
      </c>
      <c r="GD36" s="229">
        <v>42.748703836764264</v>
      </c>
      <c r="GE36" s="229">
        <v>42.879262773973359</v>
      </c>
      <c r="GF36" s="229">
        <v>44.343687567146951</v>
      </c>
      <c r="GG36" s="229">
        <v>46.540066703068895</v>
      </c>
      <c r="GH36" s="229">
        <v>54.095214392198905</v>
      </c>
      <c r="GI36" s="229">
        <v>45.748764773357969</v>
      </c>
      <c r="GJ36" s="229">
        <v>77.23449070661178</v>
      </c>
      <c r="GK36" s="229">
        <v>29.01606922887833</v>
      </c>
      <c r="GL36" s="229">
        <v>44.96653603979437</v>
      </c>
      <c r="GM36" s="229">
        <v>53.779499251383257</v>
      </c>
      <c r="GN36" s="229">
        <v>55.83339362266257</v>
      </c>
      <c r="GO36" s="229">
        <v>49.256438773163637</v>
      </c>
      <c r="GP36" s="229">
        <v>42.880666810454123</v>
      </c>
      <c r="GQ36" s="229">
        <v>68.955102070178214</v>
      </c>
      <c r="GR36" s="229">
        <v>23.825889652424216</v>
      </c>
      <c r="GS36" s="229">
        <v>43.29532117679225</v>
      </c>
      <c r="GT36" s="229">
        <v>50.277871452513935</v>
      </c>
      <c r="GU36" s="229">
        <v>31.465471040269009</v>
      </c>
      <c r="GV36" s="229">
        <v>28.603339839833914</v>
      </c>
      <c r="GW36" s="229">
        <v>75.017756532553975</v>
      </c>
      <c r="GX36" s="229">
        <v>19.266613829379555</v>
      </c>
      <c r="GY36" s="229">
        <v>69.209764289245811</v>
      </c>
      <c r="GZ36" s="229">
        <v>43.001800944428979</v>
      </c>
      <c r="HA36" s="229">
        <v>43.876676022758886</v>
      </c>
      <c r="HB36" s="229">
        <v>34.801198748121607</v>
      </c>
      <c r="HC36" s="229">
        <v>86.066599989477581</v>
      </c>
      <c r="HD36" s="229">
        <v>25.218431437550137</v>
      </c>
      <c r="HE36" s="229">
        <v>86.196411771395788</v>
      </c>
      <c r="HF36" s="229">
        <v>42.095683567072442</v>
      </c>
      <c r="HG36" s="229">
        <v>48.763976813656086</v>
      </c>
      <c r="HH36" s="229">
        <v>35.494977140859618</v>
      </c>
      <c r="HI36" s="229">
        <v>82.155714190282978</v>
      </c>
      <c r="HJ36" s="229">
        <v>22.471950758311522</v>
      </c>
      <c r="HK36" s="229">
        <v>87.721282930481564</v>
      </c>
      <c r="HL36" s="229">
        <v>55.272796323072996</v>
      </c>
      <c r="HM36" s="229">
        <v>43.589170311358153</v>
      </c>
    </row>
    <row r="37" spans="2:221" x14ac:dyDescent="0.25">
      <c r="B37" s="237">
        <v>214</v>
      </c>
      <c r="C37" s="238" t="s">
        <v>24</v>
      </c>
      <c r="D37" s="233">
        <v>1799.83884033</v>
      </c>
      <c r="E37" s="233">
        <v>1018.5940032</v>
      </c>
      <c r="F37" s="233">
        <v>677.47941609999998</v>
      </c>
      <c r="G37" s="233">
        <v>1065.8003457200002</v>
      </c>
      <c r="H37" s="233">
        <v>1156.6264259499999</v>
      </c>
      <c r="I37" s="233">
        <v>1179.9049010799999</v>
      </c>
      <c r="J37" s="233">
        <v>1527.492950348463</v>
      </c>
      <c r="K37" s="233">
        <v>1248.27241226</v>
      </c>
      <c r="L37" s="233">
        <v>952.71053914000117</v>
      </c>
      <c r="M37" s="233">
        <v>1734.9930669066619</v>
      </c>
      <c r="N37" s="233">
        <v>1825.8414024500003</v>
      </c>
      <c r="O37" s="233">
        <v>1983.0927113582027</v>
      </c>
      <c r="P37" s="233">
        <v>420.06908517658451</v>
      </c>
      <c r="Q37" s="233">
        <v>434.56126574170491</v>
      </c>
      <c r="R37" s="233">
        <v>454.58853767179858</v>
      </c>
      <c r="S37" s="233">
        <v>490.61995173991181</v>
      </c>
      <c r="T37" s="233">
        <v>342.80192262073592</v>
      </c>
      <c r="U37" s="233">
        <v>255.21180980817911</v>
      </c>
      <c r="V37" s="233">
        <v>183.78689004199146</v>
      </c>
      <c r="W37" s="233">
        <v>236.79338072909346</v>
      </c>
      <c r="X37" s="233">
        <v>156.14358539817971</v>
      </c>
      <c r="Y37" s="233">
        <v>173.46029620423403</v>
      </c>
      <c r="Z37" s="233">
        <v>184.4791367430947</v>
      </c>
      <c r="AA37" s="233">
        <v>163.39639775449155</v>
      </c>
      <c r="AB37" s="233">
        <v>267.30552158</v>
      </c>
      <c r="AC37" s="233">
        <v>253.81934305999999</v>
      </c>
      <c r="AD37" s="233">
        <v>247.74968471000005</v>
      </c>
      <c r="AE37" s="233">
        <v>296.92579636999994</v>
      </c>
      <c r="AF37" s="233">
        <v>271.89986754999995</v>
      </c>
      <c r="AG37" s="233">
        <v>289.17379518999996</v>
      </c>
      <c r="AH37" s="233">
        <v>258.28915038000008</v>
      </c>
      <c r="AI37" s="233">
        <v>337.26361282999994</v>
      </c>
      <c r="AJ37" s="233">
        <v>300.81820115000005</v>
      </c>
      <c r="AK37" s="233">
        <v>269.47377732000007</v>
      </c>
      <c r="AL37" s="233">
        <v>281.10419875000002</v>
      </c>
      <c r="AM37" s="233">
        <v>328.50872385999992</v>
      </c>
      <c r="AN37" s="233">
        <v>284.84596601999999</v>
      </c>
      <c r="AO37" s="233">
        <v>361.60170722999999</v>
      </c>
      <c r="AP37" s="233">
        <v>351.383657728223</v>
      </c>
      <c r="AQ37" s="233">
        <v>529.66161937024015</v>
      </c>
      <c r="AR37" s="233">
        <v>319.44478949999996</v>
      </c>
      <c r="AS37" s="233">
        <v>357.16316648000009</v>
      </c>
      <c r="AT37" s="234">
        <v>317.77021989999986</v>
      </c>
      <c r="AU37" s="234">
        <v>253.89423638000017</v>
      </c>
      <c r="AV37" s="235">
        <v>342.08523721</v>
      </c>
      <c r="AW37" s="235">
        <v>368.27183187000219</v>
      </c>
      <c r="AX37" s="235">
        <v>96.483147759997152</v>
      </c>
      <c r="AY37" s="235">
        <v>145.87032230000193</v>
      </c>
      <c r="AZ37" s="235">
        <v>387.99993683999992</v>
      </c>
      <c r="BA37" s="235">
        <v>446.04220946000015</v>
      </c>
      <c r="BB37" s="235">
        <v>450.38569948999503</v>
      </c>
      <c r="BC37" s="235">
        <v>450.56522111666675</v>
      </c>
      <c r="BD37" s="235">
        <v>432.04084360999991</v>
      </c>
      <c r="BE37" s="235">
        <v>449.20666196999991</v>
      </c>
      <c r="BF37" s="235">
        <v>476.64667720999989</v>
      </c>
      <c r="BG37" s="235">
        <v>467.94721966000031</v>
      </c>
      <c r="BH37" s="235">
        <v>403.54069389948813</v>
      </c>
      <c r="BI37" s="235">
        <v>501.52359087801347</v>
      </c>
      <c r="BJ37" s="235">
        <v>514.45582799411454</v>
      </c>
      <c r="BK37" s="235">
        <v>563.57259858658642</v>
      </c>
      <c r="BL37" s="235">
        <v>505.43295655432723</v>
      </c>
      <c r="BM37" s="235">
        <v>624.34762069645024</v>
      </c>
      <c r="BN37" s="235">
        <v>634.78834504921861</v>
      </c>
      <c r="BO37" s="236">
        <v>138.05250323212368</v>
      </c>
      <c r="BP37" s="236">
        <v>146.27589205315286</v>
      </c>
      <c r="BQ37" s="236">
        <v>135.74068989130799</v>
      </c>
      <c r="BR37" s="236">
        <v>172.37753322065606</v>
      </c>
      <c r="BS37" s="236">
        <v>140.81334577959043</v>
      </c>
      <c r="BT37" s="236">
        <v>121.37038674145847</v>
      </c>
      <c r="BU37" s="236">
        <v>147.84651325067949</v>
      </c>
      <c r="BV37" s="236">
        <v>158.67957134303504</v>
      </c>
      <c r="BW37" s="236">
        <v>148.06245307808405</v>
      </c>
      <c r="BX37" s="236">
        <v>179.25544539874875</v>
      </c>
      <c r="BY37" s="236">
        <v>154.23431665508423</v>
      </c>
      <c r="BZ37" s="236">
        <v>157.13018968607881</v>
      </c>
      <c r="CA37" s="236">
        <v>157.60240539908503</v>
      </c>
      <c r="CB37" s="236">
        <v>87.43281351620719</v>
      </c>
      <c r="CC37" s="236">
        <v>97.766703705443732</v>
      </c>
      <c r="CD37" s="236">
        <v>96.487057327905205</v>
      </c>
      <c r="CE37" s="236">
        <v>69.952845720030808</v>
      </c>
      <c r="CF37" s="236">
        <v>88.771906760243098</v>
      </c>
      <c r="CG37" s="236">
        <v>74.215616316752261</v>
      </c>
      <c r="CH37" s="236">
        <v>55.722654772372572</v>
      </c>
      <c r="CI37" s="236">
        <v>53.848618952866609</v>
      </c>
      <c r="CJ37" s="236">
        <v>91.89003517664753</v>
      </c>
      <c r="CK37" s="236">
        <v>75.342516251603485</v>
      </c>
      <c r="CL37" s="236">
        <v>69.560829300842443</v>
      </c>
      <c r="CM37" s="236">
        <v>22.982017603228851</v>
      </c>
      <c r="CN37" s="236">
        <v>55.823612832407491</v>
      </c>
      <c r="CO37" s="236">
        <v>77.33795496254335</v>
      </c>
      <c r="CP37" s="236">
        <v>52.674497206964553</v>
      </c>
      <c r="CQ37" s="236">
        <v>59.571849092169217</v>
      </c>
      <c r="CR37" s="236">
        <v>61.213949905100257</v>
      </c>
      <c r="CS37" s="236">
        <v>72.652881263907588</v>
      </c>
      <c r="CT37" s="236">
        <v>54.427949821840215</v>
      </c>
      <c r="CU37" s="236">
        <v>57.398305657346889</v>
      </c>
      <c r="CV37" s="236">
        <v>58.090487673370802</v>
      </c>
      <c r="CW37" s="236">
        <v>44.763164781243951</v>
      </c>
      <c r="CX37" s="236">
        <v>60.542745299876799</v>
      </c>
      <c r="CY37" s="236">
        <v>65.515741146666642</v>
      </c>
      <c r="CZ37" s="236">
        <v>104.5270087466667</v>
      </c>
      <c r="DA37" s="236">
        <v>97.262771686666682</v>
      </c>
      <c r="DB37" s="236">
        <v>93.726063266666699</v>
      </c>
      <c r="DC37" s="236">
        <v>78.306668956666627</v>
      </c>
      <c r="DD37" s="236">
        <v>81.786610836666696</v>
      </c>
      <c r="DE37" s="236">
        <v>74.928378606666598</v>
      </c>
      <c r="DF37" s="236">
        <v>92.377707076666809</v>
      </c>
      <c r="DG37" s="236">
        <v>80.443599026666632</v>
      </c>
      <c r="DH37" s="236">
        <v>87.019786376666659</v>
      </c>
      <c r="DI37" s="236">
        <v>86.135784576666637</v>
      </c>
      <c r="DJ37" s="236">
        <v>123.77022541666668</v>
      </c>
      <c r="DK37" s="236">
        <v>70.400577446666617</v>
      </c>
      <c r="DL37" s="236">
        <v>84.528179246666667</v>
      </c>
      <c r="DM37" s="236">
        <v>116.97111085666663</v>
      </c>
      <c r="DN37" s="236">
        <v>95.585792556666647</v>
      </c>
      <c r="DO37" s="236">
        <v>109.56117402666671</v>
      </c>
      <c r="DP37" s="236">
        <v>84.026828606666641</v>
      </c>
      <c r="DQ37" s="236">
        <v>86.355302206666678</v>
      </c>
      <c r="DR37" s="236">
        <v>89.968743326666669</v>
      </c>
      <c r="DS37" s="236">
        <v>81.965104846666762</v>
      </c>
      <c r="DT37" s="236">
        <v>96.45850813666658</v>
      </c>
      <c r="DU37" s="236">
        <v>105.79441344666665</v>
      </c>
      <c r="DV37" s="236">
        <v>135.01069124666671</v>
      </c>
      <c r="DW37" s="236">
        <v>84.044780883333345</v>
      </c>
      <c r="DX37" s="236">
        <v>88.962090203333346</v>
      </c>
      <c r="DY37" s="236">
        <v>127.81133006333333</v>
      </c>
      <c r="DZ37" s="236">
        <v>97.314510183333354</v>
      </c>
      <c r="EA37" s="236">
        <v>97.614503933333324</v>
      </c>
      <c r="EB37" s="236">
        <v>74.54476320333336</v>
      </c>
      <c r="EC37" s="236">
        <v>73.608087363333311</v>
      </c>
      <c r="ED37" s="236">
        <v>111.97495791333334</v>
      </c>
      <c r="EE37" s="236">
        <v>95.521153473333371</v>
      </c>
      <c r="EF37" s="236">
        <v>110.21931527333331</v>
      </c>
      <c r="EG37" s="236">
        <v>95.428475453333334</v>
      </c>
      <c r="EH37" s="236">
        <v>122.8609331333333</v>
      </c>
      <c r="EI37" s="236">
        <v>83.905198810000002</v>
      </c>
      <c r="EJ37" s="236">
        <v>91.552027219999985</v>
      </c>
      <c r="EK37" s="236">
        <v>109.38873998999999</v>
      </c>
      <c r="EL37" s="236">
        <v>155.49994076999999</v>
      </c>
      <c r="EM37" s="236">
        <v>116.22916195999998</v>
      </c>
      <c r="EN37" s="236">
        <v>89.872604499999994</v>
      </c>
      <c r="EO37" s="236">
        <v>107.90106091000001</v>
      </c>
      <c r="EP37" s="236">
        <v>140.96819432999996</v>
      </c>
      <c r="EQ37" s="236">
        <v>102.51440248822303</v>
      </c>
      <c r="ER37" s="236">
        <v>120.22023880000002</v>
      </c>
      <c r="ES37" s="236">
        <v>123.17108691697619</v>
      </c>
      <c r="ET37" s="236">
        <v>286.27029365326393</v>
      </c>
      <c r="EU37" s="236">
        <v>89.033187530000006</v>
      </c>
      <c r="EV37" s="236">
        <v>100.94990657999998</v>
      </c>
      <c r="EW37" s="236">
        <v>129.46169538999996</v>
      </c>
      <c r="EX37" s="236">
        <v>129.89040867</v>
      </c>
      <c r="EY37" s="236">
        <v>115.63942749000009</v>
      </c>
      <c r="EZ37" s="236">
        <v>111.63333032</v>
      </c>
      <c r="FA37" s="236">
        <v>108.77210316999994</v>
      </c>
      <c r="FB37" s="236">
        <v>116.78495574000003</v>
      </c>
      <c r="FC37" s="236">
        <v>92.213160989999906</v>
      </c>
      <c r="FD37" s="236">
        <v>99.442172270000171</v>
      </c>
      <c r="FE37" s="236">
        <v>105.14044196</v>
      </c>
      <c r="FF37" s="236">
        <v>49.311622150000019</v>
      </c>
      <c r="FG37" s="236">
        <v>96.68643110999993</v>
      </c>
      <c r="FH37" s="236">
        <v>120.98065975999998</v>
      </c>
      <c r="FI37" s="236">
        <v>124.41814634000006</v>
      </c>
      <c r="FJ37" s="236">
        <v>115.78049070000016</v>
      </c>
      <c r="FK37" s="236">
        <v>81.420862620000037</v>
      </c>
      <c r="FL37" s="236">
        <v>171.07047855000201</v>
      </c>
      <c r="FM37" s="236">
        <v>14.220981699997079</v>
      </c>
      <c r="FN37" s="236">
        <v>53.782129510000047</v>
      </c>
      <c r="FO37" s="236">
        <v>28.480036550000026</v>
      </c>
      <c r="FP37" s="236">
        <v>25.734027640000868</v>
      </c>
      <c r="FQ37" s="236">
        <v>46.62351526999992</v>
      </c>
      <c r="FR37" s="236">
        <v>73.512779390001128</v>
      </c>
      <c r="FS37" s="236">
        <v>116.52264192000001</v>
      </c>
      <c r="FT37" s="236">
        <v>119.28425277000002</v>
      </c>
      <c r="FU37" s="236">
        <v>152.19304214999991</v>
      </c>
      <c r="FV37" s="236">
        <v>180.58631618000061</v>
      </c>
      <c r="FW37" s="236">
        <v>136.72932354999989</v>
      </c>
      <c r="FX37" s="236">
        <v>128.72656972999965</v>
      </c>
      <c r="FY37" s="236">
        <v>154.64591806999516</v>
      </c>
      <c r="FZ37" s="236">
        <v>148.58574750999929</v>
      </c>
      <c r="GA37" s="236">
        <v>147.15403391000058</v>
      </c>
      <c r="GB37" s="236">
        <v>139.80888706000056</v>
      </c>
      <c r="GC37" s="236">
        <v>136.26524122999919</v>
      </c>
      <c r="GD37" s="236">
        <v>174.49109282666703</v>
      </c>
      <c r="GE37" s="236">
        <v>128.27011177</v>
      </c>
      <c r="GF37" s="236">
        <v>136.64902651</v>
      </c>
      <c r="GG37" s="236">
        <v>167.12170532999994</v>
      </c>
      <c r="GH37" s="236">
        <v>166.18902574000001</v>
      </c>
      <c r="GI37" s="236">
        <v>147.04415459000001</v>
      </c>
      <c r="GJ37" s="236">
        <v>135.9734816399999</v>
      </c>
      <c r="GK37" s="236">
        <v>147.40701284000033</v>
      </c>
      <c r="GL37" s="236">
        <v>171.6100102499997</v>
      </c>
      <c r="GM37" s="236">
        <v>157.62965411999983</v>
      </c>
      <c r="GN37" s="236">
        <v>148.30543743000015</v>
      </c>
      <c r="GO37" s="236">
        <v>150.65231808000038</v>
      </c>
      <c r="GP37" s="236">
        <v>168.98946414999978</v>
      </c>
      <c r="GQ37" s="236">
        <v>118.602694301903</v>
      </c>
      <c r="GR37" s="236">
        <v>127.33733909513111</v>
      </c>
      <c r="GS37" s="236">
        <v>157.60066050245399</v>
      </c>
      <c r="GT37" s="236">
        <v>190.45470997972001</v>
      </c>
      <c r="GU37" s="236">
        <v>149.18455914264166</v>
      </c>
      <c r="GV37" s="236">
        <v>161.88432175565177</v>
      </c>
      <c r="GW37" s="236">
        <v>250.31269798000014</v>
      </c>
      <c r="GX37" s="236">
        <v>108.87153411999995</v>
      </c>
      <c r="GY37" s="236">
        <v>155.27159589411448</v>
      </c>
      <c r="GZ37" s="236">
        <v>192.56450410274144</v>
      </c>
      <c r="HA37" s="236">
        <v>155.86769640594039</v>
      </c>
      <c r="HB37" s="236">
        <v>215.14039807790459</v>
      </c>
      <c r="HC37" s="236">
        <v>133.82679393999999</v>
      </c>
      <c r="HD37" s="236">
        <v>171.79829533999998</v>
      </c>
      <c r="HE37" s="236">
        <v>199.80786727432721</v>
      </c>
      <c r="HF37" s="236">
        <v>265.74607041242513</v>
      </c>
      <c r="HG37" s="236">
        <v>199.9300037381075</v>
      </c>
      <c r="HH37" s="236">
        <v>158.67154654591761</v>
      </c>
      <c r="HI37" s="236">
        <v>176.54528563683945</v>
      </c>
      <c r="HJ37" s="236">
        <v>210.33973503185996</v>
      </c>
      <c r="HK37" s="236">
        <v>247.90332438051911</v>
      </c>
      <c r="HL37" s="236">
        <v>226.66763582313479</v>
      </c>
      <c r="HM37" s="236">
        <v>230.74014800328999</v>
      </c>
    </row>
    <row r="38" spans="2:221" x14ac:dyDescent="0.25">
      <c r="B38" s="237">
        <v>215</v>
      </c>
      <c r="C38" s="238" t="s">
        <v>26</v>
      </c>
      <c r="D38" s="236">
        <v>3751.7101254879699</v>
      </c>
      <c r="E38" s="236">
        <v>4359.3152210454882</v>
      </c>
      <c r="F38" s="236">
        <v>4889.6012210499985</v>
      </c>
      <c r="G38" s="236">
        <v>5465.0502019699989</v>
      </c>
      <c r="H38" s="236">
        <v>5540.6223123499994</v>
      </c>
      <c r="I38" s="236">
        <v>5879.0418129500003</v>
      </c>
      <c r="J38" s="236">
        <v>6450.8068226699997</v>
      </c>
      <c r="K38" s="236">
        <v>6828.6083881199993</v>
      </c>
      <c r="L38" s="236">
        <v>7178.4710846899989</v>
      </c>
      <c r="M38" s="236">
        <v>7620.2086370099996</v>
      </c>
      <c r="N38" s="236">
        <v>8576.2160507400022</v>
      </c>
      <c r="O38" s="236">
        <v>8781.6272460100008</v>
      </c>
      <c r="P38" s="236">
        <v>713.45240340999999</v>
      </c>
      <c r="Q38" s="236">
        <v>877.47217583999986</v>
      </c>
      <c r="R38" s="236">
        <v>895.99804727000026</v>
      </c>
      <c r="S38" s="236">
        <v>1264.7874989679699</v>
      </c>
      <c r="T38" s="236">
        <v>871.88637055999993</v>
      </c>
      <c r="U38" s="236">
        <v>973.34218661000011</v>
      </c>
      <c r="V38" s="236">
        <v>1090.32961501</v>
      </c>
      <c r="W38" s="236">
        <v>1423.7570488654883</v>
      </c>
      <c r="X38" s="236">
        <v>1023.45655511</v>
      </c>
      <c r="Y38" s="236">
        <v>1152.3902716099999</v>
      </c>
      <c r="Z38" s="236">
        <v>1241.70690021</v>
      </c>
      <c r="AA38" s="236">
        <v>1472.04749412</v>
      </c>
      <c r="AB38" s="236">
        <v>1223.1967142600001</v>
      </c>
      <c r="AC38" s="236">
        <v>1210.49621069</v>
      </c>
      <c r="AD38" s="236">
        <v>1362.69239204</v>
      </c>
      <c r="AE38" s="236">
        <v>1668.6648849799997</v>
      </c>
      <c r="AF38" s="236">
        <v>1231.0700260999997</v>
      </c>
      <c r="AG38" s="236">
        <v>1289.5697114899999</v>
      </c>
      <c r="AH38" s="236">
        <v>1396.0486675299999</v>
      </c>
      <c r="AI38" s="236">
        <v>1623.9339072299999</v>
      </c>
      <c r="AJ38" s="236">
        <v>1286.7596820799999</v>
      </c>
      <c r="AK38" s="236">
        <v>1429.3132318299999</v>
      </c>
      <c r="AL38" s="236">
        <v>1483.8880987800003</v>
      </c>
      <c r="AM38" s="236">
        <v>1679.0808002599999</v>
      </c>
      <c r="AN38" s="236">
        <v>1548.7673221899997</v>
      </c>
      <c r="AO38" s="236">
        <v>1468.3341696700004</v>
      </c>
      <c r="AP38" s="236">
        <v>1583.01897637</v>
      </c>
      <c r="AQ38" s="236">
        <v>1850.6863544400001</v>
      </c>
      <c r="AR38" s="236">
        <v>1578.4576394400001</v>
      </c>
      <c r="AS38" s="236">
        <v>1490.34903822</v>
      </c>
      <c r="AT38" s="236">
        <v>1724.41217919</v>
      </c>
      <c r="AU38" s="236">
        <v>2035.3895312699997</v>
      </c>
      <c r="AV38" s="235">
        <v>1657.1479563799996</v>
      </c>
      <c r="AW38" s="235">
        <v>1743.9839060099998</v>
      </c>
      <c r="AX38" s="235">
        <v>1722.3144067599999</v>
      </c>
      <c r="AY38" s="235">
        <v>2055.0248155399995</v>
      </c>
      <c r="AZ38" s="235">
        <v>1741.48095016</v>
      </c>
      <c r="BA38" s="235">
        <v>1749.5164738000001</v>
      </c>
      <c r="BB38" s="235">
        <v>1882.3637562299998</v>
      </c>
      <c r="BC38" s="235">
        <v>2246.8474568199999</v>
      </c>
      <c r="BD38" s="235">
        <v>2008.3177376099993</v>
      </c>
      <c r="BE38" s="235">
        <v>1850.5528960300005</v>
      </c>
      <c r="BF38" s="235">
        <v>2147.7778125300001</v>
      </c>
      <c r="BG38" s="235">
        <v>2569.5676045700002</v>
      </c>
      <c r="BH38" s="235">
        <v>1969.2374731699997</v>
      </c>
      <c r="BI38" s="235">
        <v>1999.9262404599999</v>
      </c>
      <c r="BJ38" s="235">
        <v>2305.5884121000004</v>
      </c>
      <c r="BK38" s="235">
        <v>2506.8751202799995</v>
      </c>
      <c r="BL38" s="235">
        <v>2265.2605892899996</v>
      </c>
      <c r="BM38" s="235">
        <v>2169.4303989300006</v>
      </c>
      <c r="BN38" s="235">
        <v>2292.9605549600001</v>
      </c>
      <c r="BO38" s="236">
        <f t="shared" ref="BO38:DJ38" si="340">+SUM(BO39:BO41)</f>
        <v>197.08847643999999</v>
      </c>
      <c r="BP38" s="236">
        <f t="shared" si="340"/>
        <v>245.99450910000002</v>
      </c>
      <c r="BQ38" s="236">
        <f t="shared" si="340"/>
        <v>270.36941787000001</v>
      </c>
      <c r="BR38" s="236">
        <f t="shared" si="340"/>
        <v>336.73651231999997</v>
      </c>
      <c r="BS38" s="236">
        <f t="shared" si="340"/>
        <v>269.77041474999999</v>
      </c>
      <c r="BT38" s="236">
        <f t="shared" si="340"/>
        <v>270.96524876999996</v>
      </c>
      <c r="BU38" s="236">
        <f t="shared" si="340"/>
        <v>279.75518555000008</v>
      </c>
      <c r="BV38" s="236">
        <f t="shared" si="340"/>
        <v>347.17828285000013</v>
      </c>
      <c r="BW38" s="236">
        <f t="shared" si="340"/>
        <v>269.06457886999999</v>
      </c>
      <c r="BX38" s="236">
        <f t="shared" si="340"/>
        <v>265.15006309999995</v>
      </c>
      <c r="BY38" s="236">
        <f t="shared" si="340"/>
        <v>297.36127097999997</v>
      </c>
      <c r="BZ38" s="236">
        <f t="shared" si="340"/>
        <v>702.27616488797003</v>
      </c>
      <c r="CA38" s="236">
        <f t="shared" si="340"/>
        <v>249.84808117999995</v>
      </c>
      <c r="CB38" s="236">
        <f t="shared" si="340"/>
        <v>267.57306793999993</v>
      </c>
      <c r="CC38" s="236">
        <f t="shared" si="340"/>
        <v>354.46522144000005</v>
      </c>
      <c r="CD38" s="236">
        <f t="shared" si="340"/>
        <v>316.91079569999999</v>
      </c>
      <c r="CE38" s="236">
        <f t="shared" si="340"/>
        <v>311.92813189999998</v>
      </c>
      <c r="CF38" s="236">
        <f t="shared" si="340"/>
        <v>344.50325901000008</v>
      </c>
      <c r="CG38" s="236">
        <f t="shared" si="340"/>
        <v>323.20984589000005</v>
      </c>
      <c r="CH38" s="236">
        <f t="shared" si="340"/>
        <v>442.67393819000006</v>
      </c>
      <c r="CI38" s="236">
        <f t="shared" si="340"/>
        <v>324.44583092999983</v>
      </c>
      <c r="CJ38" s="236">
        <f t="shared" si="340"/>
        <v>331.24908634000002</v>
      </c>
      <c r="CK38" s="236">
        <f t="shared" si="340"/>
        <v>330.07070023000011</v>
      </c>
      <c r="CL38" s="236">
        <f t="shared" si="340"/>
        <v>762.43726229548827</v>
      </c>
      <c r="CM38" s="236">
        <f t="shared" si="340"/>
        <v>295.45194177999991</v>
      </c>
      <c r="CN38" s="236">
        <f t="shared" si="340"/>
        <v>333.72752414000001</v>
      </c>
      <c r="CO38" s="236">
        <f t="shared" si="340"/>
        <v>394.27708918999997</v>
      </c>
      <c r="CP38" s="236">
        <f t="shared" si="340"/>
        <v>376.83184824</v>
      </c>
      <c r="CQ38" s="236">
        <f t="shared" si="340"/>
        <v>367.53966202999987</v>
      </c>
      <c r="CR38" s="236">
        <f t="shared" si="340"/>
        <v>408.01876134000003</v>
      </c>
      <c r="CS38" s="236">
        <f t="shared" si="340"/>
        <v>406.79035115999989</v>
      </c>
      <c r="CT38" s="236">
        <f t="shared" si="340"/>
        <v>470.31348134000007</v>
      </c>
      <c r="CU38" s="236">
        <f t="shared" si="340"/>
        <v>364.60306771</v>
      </c>
      <c r="CV38" s="236">
        <f t="shared" si="340"/>
        <v>386.12544060000005</v>
      </c>
      <c r="CW38" s="236">
        <f t="shared" si="340"/>
        <v>394.69791878999996</v>
      </c>
      <c r="CX38" s="236">
        <f t="shared" si="340"/>
        <v>691.22413472999995</v>
      </c>
      <c r="CY38" s="236">
        <f t="shared" si="340"/>
        <v>364.42157373000009</v>
      </c>
      <c r="CZ38" s="236">
        <f t="shared" si="340"/>
        <v>388.78604866999996</v>
      </c>
      <c r="DA38" s="236">
        <f t="shared" si="340"/>
        <v>469.98909186000003</v>
      </c>
      <c r="DB38" s="236">
        <f t="shared" si="340"/>
        <v>399.01367007999994</v>
      </c>
      <c r="DC38" s="236">
        <f t="shared" si="340"/>
        <v>401.46364941999997</v>
      </c>
      <c r="DD38" s="236">
        <f t="shared" si="340"/>
        <v>410.01889119000003</v>
      </c>
      <c r="DE38" s="236">
        <f t="shared" si="340"/>
        <v>401.3313648300001</v>
      </c>
      <c r="DF38" s="236">
        <f t="shared" si="340"/>
        <v>536.33333617999995</v>
      </c>
      <c r="DG38" s="236">
        <f t="shared" si="340"/>
        <v>425.02769102999991</v>
      </c>
      <c r="DH38" s="236">
        <f t="shared" si="340"/>
        <v>419.20954556000004</v>
      </c>
      <c r="DI38" s="236">
        <f t="shared" si="340"/>
        <v>413.34798729999977</v>
      </c>
      <c r="DJ38" s="236">
        <f t="shared" si="340"/>
        <v>836.10735211999986</v>
      </c>
      <c r="DK38" s="236">
        <f t="shared" ref="DK38:DO38" si="341">+SUM(DK39:DK41)</f>
        <v>380.38953632999988</v>
      </c>
      <c r="DL38" s="236">
        <f t="shared" si="341"/>
        <v>396.90901677999994</v>
      </c>
      <c r="DM38" s="236">
        <f t="shared" si="341"/>
        <v>453.77147298999995</v>
      </c>
      <c r="DN38" s="236">
        <f t="shared" si="341"/>
        <v>423.58987597999999</v>
      </c>
      <c r="DO38" s="236">
        <f t="shared" si="341"/>
        <v>421.35028234999993</v>
      </c>
      <c r="DP38" s="236">
        <f t="shared" ref="DP38:FE38" si="342">+SUM(DP39:DP41)</f>
        <v>444.62955315999977</v>
      </c>
      <c r="DQ38" s="236">
        <f t="shared" si="342"/>
        <v>417.37798510999994</v>
      </c>
      <c r="DR38" s="236">
        <f t="shared" si="342"/>
        <v>540.90172097999994</v>
      </c>
      <c r="DS38" s="236">
        <f t="shared" si="342"/>
        <v>437.76896144000006</v>
      </c>
      <c r="DT38" s="236">
        <f t="shared" si="342"/>
        <v>441.64867505999996</v>
      </c>
      <c r="DU38" s="236">
        <f t="shared" si="342"/>
        <v>431.9325465899999</v>
      </c>
      <c r="DV38" s="236">
        <f t="shared" si="342"/>
        <v>750.35268558000018</v>
      </c>
      <c r="DW38" s="236">
        <f t="shared" si="342"/>
        <v>406.94984164999994</v>
      </c>
      <c r="DX38" s="236">
        <f t="shared" si="342"/>
        <v>406.09794059000001</v>
      </c>
      <c r="DY38" s="236">
        <f t="shared" si="342"/>
        <v>473.71189983999994</v>
      </c>
      <c r="DZ38" s="236">
        <f t="shared" si="342"/>
        <v>427.05041836999987</v>
      </c>
      <c r="EA38" s="236">
        <f t="shared" si="342"/>
        <v>444.24017611000011</v>
      </c>
      <c r="EB38" s="236">
        <f t="shared" si="342"/>
        <v>558.02263734999997</v>
      </c>
      <c r="EC38" s="236">
        <f t="shared" si="342"/>
        <v>476.14777057000015</v>
      </c>
      <c r="ED38" s="236">
        <f t="shared" si="342"/>
        <v>537.74109434999991</v>
      </c>
      <c r="EE38" s="236">
        <f t="shared" si="342"/>
        <v>469.99923386</v>
      </c>
      <c r="EF38" s="236">
        <f t="shared" si="342"/>
        <v>474.81893691999994</v>
      </c>
      <c r="EG38" s="236">
        <f t="shared" si="342"/>
        <v>465.21397043000002</v>
      </c>
      <c r="EH38" s="236">
        <f t="shared" si="342"/>
        <v>739.04789290999997</v>
      </c>
      <c r="EI38" s="236">
        <f t="shared" si="342"/>
        <v>446.83399245999993</v>
      </c>
      <c r="EJ38" s="236">
        <f t="shared" si="342"/>
        <v>462.24125221999992</v>
      </c>
      <c r="EK38" s="236">
        <f t="shared" si="342"/>
        <v>639.69207750999999</v>
      </c>
      <c r="EL38" s="236">
        <f t="shared" si="342"/>
        <v>479.02161803000013</v>
      </c>
      <c r="EM38" s="236">
        <f t="shared" si="342"/>
        <v>494.90085697000006</v>
      </c>
      <c r="EN38" s="236">
        <f t="shared" si="342"/>
        <v>494.41169466999992</v>
      </c>
      <c r="EO38" s="236">
        <f t="shared" si="342"/>
        <v>493.06910599000008</v>
      </c>
      <c r="EP38" s="236">
        <f t="shared" si="342"/>
        <v>588.56816267000011</v>
      </c>
      <c r="EQ38" s="236">
        <f t="shared" si="342"/>
        <v>501.38170771000006</v>
      </c>
      <c r="ER38" s="236">
        <f t="shared" si="342"/>
        <v>514.31115085999988</v>
      </c>
      <c r="ES38" s="236">
        <f t="shared" si="342"/>
        <v>515.92072155000017</v>
      </c>
      <c r="ET38" s="236">
        <f t="shared" si="342"/>
        <v>820.45448203000012</v>
      </c>
      <c r="EU38" s="236">
        <f t="shared" si="342"/>
        <v>492.76081552999983</v>
      </c>
      <c r="EV38" s="236">
        <f t="shared" si="342"/>
        <v>521.0868843300002</v>
      </c>
      <c r="EW38" s="236">
        <f t="shared" si="342"/>
        <v>564.60993958000006</v>
      </c>
      <c r="EX38" s="236">
        <f t="shared" si="342"/>
        <v>506.66179061999998</v>
      </c>
      <c r="EY38" s="236">
        <f t="shared" si="342"/>
        <v>499.13419120000009</v>
      </c>
      <c r="EZ38" s="236">
        <f t="shared" si="342"/>
        <v>484.55305640000006</v>
      </c>
      <c r="FA38" s="236">
        <f t="shared" si="342"/>
        <v>517.49013949000005</v>
      </c>
      <c r="FB38" s="236">
        <f t="shared" si="342"/>
        <v>637.99851530000012</v>
      </c>
      <c r="FC38" s="236">
        <f t="shared" si="342"/>
        <v>568.92352440000002</v>
      </c>
      <c r="FD38" s="236">
        <f t="shared" si="342"/>
        <v>553.03938606999986</v>
      </c>
      <c r="FE38" s="236">
        <f t="shared" si="342"/>
        <v>547.59326326999974</v>
      </c>
      <c r="FF38" s="236">
        <f t="shared" ref="FF38:FS38" si="343">+SUM(FF39:FF41)</f>
        <v>934.75688192999974</v>
      </c>
      <c r="FG38" s="236">
        <f t="shared" si="343"/>
        <v>506.34694893000005</v>
      </c>
      <c r="FH38" s="236">
        <f t="shared" si="343"/>
        <v>519.51550978999978</v>
      </c>
      <c r="FI38" s="236">
        <f t="shared" si="343"/>
        <v>631.28549765999992</v>
      </c>
      <c r="FJ38" s="236">
        <f t="shared" si="343"/>
        <v>534.88576581000007</v>
      </c>
      <c r="FK38" s="236">
        <f t="shared" si="343"/>
        <v>623.13183527000001</v>
      </c>
      <c r="FL38" s="236">
        <f t="shared" si="343"/>
        <v>585.96630492999986</v>
      </c>
      <c r="FM38" s="236">
        <f t="shared" si="343"/>
        <v>547.77445791000002</v>
      </c>
      <c r="FN38" s="236">
        <f t="shared" si="343"/>
        <v>622.6062339299998</v>
      </c>
      <c r="FO38" s="236">
        <f t="shared" si="343"/>
        <v>551.93371492000006</v>
      </c>
      <c r="FP38" s="236">
        <f t="shared" si="343"/>
        <v>557.58308853999961</v>
      </c>
      <c r="FQ38" s="236">
        <f t="shared" si="343"/>
        <v>557.30290312000034</v>
      </c>
      <c r="FR38" s="236">
        <f t="shared" si="343"/>
        <v>940.13882387999979</v>
      </c>
      <c r="FS38" s="236">
        <f t="shared" si="343"/>
        <v>525.50631313000008</v>
      </c>
      <c r="FT38" s="236">
        <f t="shared" ref="FT38:FU38" si="344">+SUM(FT39:FT41)</f>
        <v>558.30054472999996</v>
      </c>
      <c r="FU38" s="236">
        <f t="shared" si="344"/>
        <v>657.67409229999998</v>
      </c>
      <c r="FV38" s="236">
        <f t="shared" ref="FV38:FW38" si="345">+SUM(FV39:FV41)</f>
        <v>638.68023452</v>
      </c>
      <c r="FW38" s="236">
        <f t="shared" si="345"/>
        <v>560.14511745000004</v>
      </c>
      <c r="FX38" s="236">
        <f t="shared" ref="FX38" si="346">+SUM(FX39:FX41)</f>
        <v>550.69112182999993</v>
      </c>
      <c r="FY38" s="236">
        <f t="shared" ref="FY38" si="347">+SUM(FY39:FY41)</f>
        <v>596.40697397999998</v>
      </c>
      <c r="FZ38" s="236">
        <f t="shared" ref="FZ38" si="348">+SUM(FZ39:FZ41)</f>
        <v>704.47558022999988</v>
      </c>
      <c r="GA38" s="236">
        <f t="shared" ref="GA38" si="349">+SUM(GA39:GA41)</f>
        <v>581.48120201999996</v>
      </c>
      <c r="GB38" s="236">
        <f t="shared" ref="GB38" si="350">+SUM(GB39:GB41)</f>
        <v>599.00619343000005</v>
      </c>
      <c r="GC38" s="236">
        <f t="shared" ref="GC38" si="351">+SUM(GC39:GC41)</f>
        <v>647.01846393999983</v>
      </c>
      <c r="GD38" s="236">
        <f t="shared" ref="GD38:GE38" si="352">+SUM(GD39:GD41)</f>
        <v>1000.8227994500002</v>
      </c>
      <c r="GE38" s="236">
        <f t="shared" si="352"/>
        <v>581.93577098999981</v>
      </c>
      <c r="GF38" s="236">
        <f t="shared" ref="GF38:GG38" si="353">+SUM(GF39:GF41)</f>
        <v>646.55307411999991</v>
      </c>
      <c r="GG38" s="236">
        <f t="shared" si="353"/>
        <v>779.82889249999982</v>
      </c>
      <c r="GH38" s="236">
        <f t="shared" ref="GH38" si="354">+SUM(GH39:GH41)</f>
        <v>596.29133371000023</v>
      </c>
      <c r="GI38" s="236">
        <f t="shared" ref="GI38:GJ38" si="355">+SUM(GI39:GI41)</f>
        <v>667.94240063000007</v>
      </c>
      <c r="GJ38" s="236">
        <f t="shared" si="355"/>
        <v>586.3191616900001</v>
      </c>
      <c r="GK38" s="236">
        <f t="shared" ref="GK38" si="356">+SUM(GK39:GK41)</f>
        <v>684.69058696000002</v>
      </c>
      <c r="GL38" s="236">
        <f t="shared" ref="GL38" si="357">+SUM(GL39:GL41)</f>
        <v>861.3852005900003</v>
      </c>
      <c r="GM38" s="236">
        <f t="shared" ref="GM38" si="358">+SUM(GM39:GM41)</f>
        <v>601.70202498000003</v>
      </c>
      <c r="GN38" s="236">
        <f t="shared" ref="GN38:GO38" si="359">+SUM(GN39:GN41)</f>
        <v>719.19356518999996</v>
      </c>
      <c r="GO38" s="236">
        <f t="shared" si="359"/>
        <v>772.37555947000021</v>
      </c>
      <c r="GP38" s="236">
        <f t="shared" ref="GP38" si="360">+SUM(GP39:GP41)</f>
        <v>1077.99847991</v>
      </c>
      <c r="GQ38" s="236">
        <f t="shared" ref="GQ38:GR38" si="361">+SUM(GQ39:GQ41)</f>
        <v>607.79061893999994</v>
      </c>
      <c r="GR38" s="236">
        <f t="shared" si="361"/>
        <v>623.54710240999998</v>
      </c>
      <c r="GS38" s="236">
        <f t="shared" ref="GS38" si="362">+SUM(GS39:GS41)</f>
        <v>737.89975181999978</v>
      </c>
      <c r="GT38" s="236">
        <f t="shared" ref="GT38" si="363">+SUM(GT39:GT41)</f>
        <v>651.92352590000007</v>
      </c>
      <c r="GU38" s="236">
        <f t="shared" ref="GU38" si="364">+SUM(GU39:GU41)</f>
        <v>669.88695863999999</v>
      </c>
      <c r="GV38" s="236">
        <f t="shared" ref="GV38" si="365">+SUM(GV39:GV41)</f>
        <v>678.11575591999986</v>
      </c>
      <c r="GW38" s="236">
        <f t="shared" ref="GW38" si="366">+SUM(GW39:GW41)</f>
        <v>732.49835253999981</v>
      </c>
      <c r="GX38" s="236">
        <f t="shared" ref="GX38" si="367">+SUM(GX39:GX41)</f>
        <v>866.63376552</v>
      </c>
      <c r="GY38" s="236">
        <f t="shared" ref="GY38" si="368">+SUM(GY39:GY41)</f>
        <v>706.45629404000056</v>
      </c>
      <c r="GZ38" s="236">
        <f t="shared" ref="GZ38" si="369">+SUM(GZ39:GZ41)</f>
        <v>689.60492955999962</v>
      </c>
      <c r="HA38" s="236">
        <f t="shared" ref="HA38" si="370">+SUM(HA39:HA41)</f>
        <v>706.37548645999982</v>
      </c>
      <c r="HB38" s="236">
        <f t="shared" ref="HB38:HC38" si="371">+SUM(HB39:HB41)</f>
        <v>1110.8947042600003</v>
      </c>
      <c r="HC38" s="236">
        <f t="shared" si="371"/>
        <v>696.41973160999987</v>
      </c>
      <c r="HD38" s="236">
        <f t="shared" ref="HD38:HE38" si="372">+SUM(HD39:HD41)</f>
        <v>745.56388360000005</v>
      </c>
      <c r="HE38" s="236">
        <f t="shared" si="372"/>
        <v>823.27697407999983</v>
      </c>
      <c r="HF38" s="236">
        <f t="shared" ref="HF38:HG38" si="373">+SUM(HF39:HF41)</f>
        <v>735.4732869100003</v>
      </c>
      <c r="HG38" s="236">
        <f t="shared" si="373"/>
        <v>729.97776741000007</v>
      </c>
      <c r="HH38" s="236">
        <f t="shared" ref="HH38:HI38" si="374">+SUM(HH39:HH41)</f>
        <v>703.97934461</v>
      </c>
      <c r="HI38" s="236">
        <f t="shared" si="374"/>
        <v>705.83740812999997</v>
      </c>
      <c r="HJ38" s="236">
        <f t="shared" ref="HJ38:HK38" si="375">+SUM(HJ39:HJ41)</f>
        <v>883.43816486000014</v>
      </c>
      <c r="HK38" s="236">
        <f t="shared" si="375"/>
        <v>703.68498197000008</v>
      </c>
      <c r="HL38" s="236">
        <f t="shared" ref="HL38:HM38" si="376">+SUM(HL39:HL41)</f>
        <v>708.83054318000018</v>
      </c>
      <c r="HM38" s="236">
        <f t="shared" si="376"/>
        <v>702.65926444000002</v>
      </c>
    </row>
    <row r="39" spans="2:221" x14ac:dyDescent="0.25">
      <c r="B39" s="237">
        <v>2151</v>
      </c>
      <c r="C39" s="246" t="s">
        <v>33</v>
      </c>
      <c r="D39" s="233">
        <v>2753.6048387379701</v>
      </c>
      <c r="E39" s="233">
        <v>3382.1465286354878</v>
      </c>
      <c r="F39" s="233">
        <v>3795.3010397899998</v>
      </c>
      <c r="G39" s="233">
        <v>4339.8684063600003</v>
      </c>
      <c r="H39" s="233">
        <v>4420.2272903199992</v>
      </c>
      <c r="I39" s="233">
        <v>4699.6230805200003</v>
      </c>
      <c r="J39" s="233">
        <v>5199.0851056599995</v>
      </c>
      <c r="K39" s="233">
        <v>5616.7021957199995</v>
      </c>
      <c r="L39" s="233">
        <v>5888.2159023099994</v>
      </c>
      <c r="M39" s="233">
        <v>6202.7197900699994</v>
      </c>
      <c r="N39" s="233">
        <v>7221.9826334899999</v>
      </c>
      <c r="O39" s="233">
        <v>7343.3268600899992</v>
      </c>
      <c r="P39" s="233">
        <v>490.90683740999998</v>
      </c>
      <c r="Q39" s="233">
        <v>589.89552184000001</v>
      </c>
      <c r="R39" s="233">
        <v>683.20935307000013</v>
      </c>
      <c r="S39" s="233">
        <v>989.59312641796998</v>
      </c>
      <c r="T39" s="233">
        <v>646.21742377999988</v>
      </c>
      <c r="U39" s="233">
        <v>757.27341993000005</v>
      </c>
      <c r="V39" s="233">
        <v>829.96334709999996</v>
      </c>
      <c r="W39" s="233">
        <v>1148.6923378254883</v>
      </c>
      <c r="X39" s="233">
        <v>788.16183509999985</v>
      </c>
      <c r="Y39" s="233">
        <v>853.34230206999996</v>
      </c>
      <c r="Z39" s="233">
        <v>985.60328344999994</v>
      </c>
      <c r="AA39" s="233">
        <v>1168.1936191700001</v>
      </c>
      <c r="AB39" s="233">
        <v>967.55896946000007</v>
      </c>
      <c r="AC39" s="233">
        <v>957.99554450999995</v>
      </c>
      <c r="AD39" s="233">
        <v>1062.1793405399999</v>
      </c>
      <c r="AE39" s="233">
        <v>1352.1345518499998</v>
      </c>
      <c r="AF39" s="233">
        <v>982.34283143999983</v>
      </c>
      <c r="AG39" s="233">
        <v>1017.3283204299998</v>
      </c>
      <c r="AH39" s="233">
        <v>1118.6799594299998</v>
      </c>
      <c r="AI39" s="233">
        <v>1301.8761790200001</v>
      </c>
      <c r="AJ39" s="233">
        <v>1038.9718748299999</v>
      </c>
      <c r="AK39" s="233">
        <v>1078.0386162300001</v>
      </c>
      <c r="AL39" s="233">
        <v>1213.37954489</v>
      </c>
      <c r="AM39" s="233">
        <v>1369.2330445699999</v>
      </c>
      <c r="AN39" s="233">
        <v>1194.9926770899999</v>
      </c>
      <c r="AO39" s="233">
        <v>1178.9748144500002</v>
      </c>
      <c r="AP39" s="233">
        <v>1300.1207455900001</v>
      </c>
      <c r="AQ39" s="233">
        <v>1524.9968685300003</v>
      </c>
      <c r="AR39" s="233">
        <v>1292.34095441</v>
      </c>
      <c r="AS39" s="233">
        <v>1226.6791233900001</v>
      </c>
      <c r="AT39" s="234">
        <v>1412.04656555</v>
      </c>
      <c r="AU39" s="234">
        <v>1685.6355523699995</v>
      </c>
      <c r="AV39" s="235">
        <v>1365.5477428499998</v>
      </c>
      <c r="AW39" s="235">
        <v>1394.8425687700001</v>
      </c>
      <c r="AX39" s="235">
        <v>1420.0840808199998</v>
      </c>
      <c r="AY39" s="235">
        <v>1707.7415098699998</v>
      </c>
      <c r="AZ39" s="235">
        <v>1438.9183526100001</v>
      </c>
      <c r="BA39" s="235">
        <v>1369.4511390399998</v>
      </c>
      <c r="BB39" s="235">
        <v>1520.8805370299997</v>
      </c>
      <c r="BC39" s="235">
        <v>1873.4697613899998</v>
      </c>
      <c r="BD39" s="235">
        <v>1691.8805429199997</v>
      </c>
      <c r="BE39" s="235">
        <v>1527.0915898800004</v>
      </c>
      <c r="BF39" s="235">
        <v>1810.7120456300004</v>
      </c>
      <c r="BG39" s="235">
        <v>2192.2984550599999</v>
      </c>
      <c r="BH39" s="235">
        <v>1638.3517641299998</v>
      </c>
      <c r="BI39" s="235">
        <v>1668.3104583499999</v>
      </c>
      <c r="BJ39" s="235">
        <v>1913.0568020000001</v>
      </c>
      <c r="BK39" s="235">
        <v>2123.6078356099997</v>
      </c>
      <c r="BL39" s="235">
        <v>1917.3730802299997</v>
      </c>
      <c r="BM39" s="235">
        <v>1803.4843360300003</v>
      </c>
      <c r="BN39" s="235">
        <v>1920.9331550700003</v>
      </c>
      <c r="BO39" s="236">
        <v>140.90681744</v>
      </c>
      <c r="BP39" s="236">
        <v>149.8130591</v>
      </c>
      <c r="BQ39" s="236">
        <v>200.18696087000001</v>
      </c>
      <c r="BR39" s="236">
        <v>187.15518332000002</v>
      </c>
      <c r="BS39" s="236">
        <v>198.04849174999998</v>
      </c>
      <c r="BT39" s="236">
        <v>204.69184676999998</v>
      </c>
      <c r="BU39" s="236">
        <v>210.31308155000002</v>
      </c>
      <c r="BV39" s="236">
        <v>268.00550865000008</v>
      </c>
      <c r="BW39" s="236">
        <v>204.89076287</v>
      </c>
      <c r="BX39" s="236">
        <v>192.3544737</v>
      </c>
      <c r="BY39" s="236">
        <v>230.88166897999997</v>
      </c>
      <c r="BZ39" s="236">
        <v>566.35698373797004</v>
      </c>
      <c r="CA39" s="236">
        <v>182.77788617999994</v>
      </c>
      <c r="CB39" s="236">
        <v>202.26640674999993</v>
      </c>
      <c r="CC39" s="236">
        <v>261.17313085000001</v>
      </c>
      <c r="CD39" s="236">
        <v>244.99175106000001</v>
      </c>
      <c r="CE39" s="236">
        <v>243.45429862</v>
      </c>
      <c r="CF39" s="236">
        <v>268.82737025</v>
      </c>
      <c r="CG39" s="236">
        <v>250.23477797000004</v>
      </c>
      <c r="CH39" s="236">
        <v>332.35211276999996</v>
      </c>
      <c r="CI39" s="236">
        <v>247.37645635999996</v>
      </c>
      <c r="CJ39" s="236">
        <v>256.03754895999998</v>
      </c>
      <c r="CK39" s="236">
        <v>257.46775643000007</v>
      </c>
      <c r="CL39" s="236">
        <v>635.18703243548828</v>
      </c>
      <c r="CM39" s="236">
        <v>230.5259621299999</v>
      </c>
      <c r="CN39" s="236">
        <v>256.33370793</v>
      </c>
      <c r="CO39" s="236">
        <v>301.30216503999998</v>
      </c>
      <c r="CP39" s="236">
        <v>281.25908991</v>
      </c>
      <c r="CQ39" s="236">
        <v>284.17552706999993</v>
      </c>
      <c r="CR39" s="236">
        <v>287.90768509000003</v>
      </c>
      <c r="CS39" s="236">
        <v>323.21462617999993</v>
      </c>
      <c r="CT39" s="236">
        <v>377.16955030000003</v>
      </c>
      <c r="CU39" s="236">
        <v>285.21910696999998</v>
      </c>
      <c r="CV39" s="236">
        <v>299.28895931000005</v>
      </c>
      <c r="CW39" s="236">
        <v>309.95523513000006</v>
      </c>
      <c r="CX39" s="236">
        <v>558.94942472999992</v>
      </c>
      <c r="CY39" s="236">
        <v>285.73114350000009</v>
      </c>
      <c r="CZ39" s="236">
        <v>300.37248126999998</v>
      </c>
      <c r="DA39" s="236">
        <v>381.45534469</v>
      </c>
      <c r="DB39" s="236">
        <v>314.56873108999991</v>
      </c>
      <c r="DC39" s="236">
        <v>318.61918737999997</v>
      </c>
      <c r="DD39" s="236">
        <v>324.80762604</v>
      </c>
      <c r="DE39" s="236">
        <v>325.13143077000012</v>
      </c>
      <c r="DF39" s="236">
        <v>404.2658003599999</v>
      </c>
      <c r="DG39" s="236">
        <v>332.78210940999998</v>
      </c>
      <c r="DH39" s="236">
        <v>330.22202979999997</v>
      </c>
      <c r="DI39" s="236">
        <v>333.47216861999988</v>
      </c>
      <c r="DJ39" s="236">
        <v>688.44035342999996</v>
      </c>
      <c r="DK39" s="236">
        <v>299.48119312999989</v>
      </c>
      <c r="DL39" s="236">
        <v>316.53945011999991</v>
      </c>
      <c r="DM39" s="236">
        <v>366.32218818999996</v>
      </c>
      <c r="DN39" s="236">
        <v>343.47006097999997</v>
      </c>
      <c r="DO39" s="236">
        <v>336.60799115999993</v>
      </c>
      <c r="DP39" s="236">
        <v>337.25026828999984</v>
      </c>
      <c r="DQ39" s="236">
        <v>332.98761326999988</v>
      </c>
      <c r="DR39" s="236">
        <v>443.11648256000001</v>
      </c>
      <c r="DS39" s="236">
        <v>342.57586359999999</v>
      </c>
      <c r="DT39" s="236">
        <v>347.13381901999998</v>
      </c>
      <c r="DU39" s="236">
        <v>340.92768976999992</v>
      </c>
      <c r="DV39" s="236">
        <v>613.81467023000016</v>
      </c>
      <c r="DW39" s="236">
        <v>327.03988333999996</v>
      </c>
      <c r="DX39" s="236">
        <v>327.44329324</v>
      </c>
      <c r="DY39" s="236">
        <v>384.48869824999991</v>
      </c>
      <c r="DZ39" s="236">
        <v>349.36699695999994</v>
      </c>
      <c r="EA39" s="236">
        <v>359.7533799200001</v>
      </c>
      <c r="EB39" s="236">
        <v>368.91823935000002</v>
      </c>
      <c r="EC39" s="236">
        <v>393.50956280000008</v>
      </c>
      <c r="ED39" s="236">
        <v>439.39505050000002</v>
      </c>
      <c r="EE39" s="236">
        <v>380.47493158999998</v>
      </c>
      <c r="EF39" s="236">
        <v>389.48619416000003</v>
      </c>
      <c r="EG39" s="236">
        <v>378.17808216000003</v>
      </c>
      <c r="EH39" s="236">
        <v>601.56876824999995</v>
      </c>
      <c r="EI39" s="236">
        <v>365.69632695999996</v>
      </c>
      <c r="EJ39" s="236">
        <v>380.26558081999991</v>
      </c>
      <c r="EK39" s="236">
        <v>449.03076931000004</v>
      </c>
      <c r="EL39" s="236">
        <v>384.00209860000012</v>
      </c>
      <c r="EM39" s="236">
        <v>399.22690585999999</v>
      </c>
      <c r="EN39" s="236">
        <v>395.74580999</v>
      </c>
      <c r="EO39" s="236">
        <v>407.79680630000007</v>
      </c>
      <c r="EP39" s="236">
        <v>486.35548017000008</v>
      </c>
      <c r="EQ39" s="236">
        <v>405.96845911999998</v>
      </c>
      <c r="ER39" s="236">
        <v>429.07394791999997</v>
      </c>
      <c r="ES39" s="236">
        <v>425.05911383000006</v>
      </c>
      <c r="ET39" s="236">
        <v>670.86380678000023</v>
      </c>
      <c r="EU39" s="236">
        <v>408.06050128999982</v>
      </c>
      <c r="EV39" s="236">
        <v>414.47644020000018</v>
      </c>
      <c r="EW39" s="236">
        <v>469.8040129200001</v>
      </c>
      <c r="EX39" s="236">
        <v>420.72502342999996</v>
      </c>
      <c r="EY39" s="236">
        <v>409.2270545500001</v>
      </c>
      <c r="EZ39" s="236">
        <v>396.72704541000007</v>
      </c>
      <c r="FA39" s="236">
        <v>424.25727482000008</v>
      </c>
      <c r="FB39" s="236">
        <v>526.48458507999999</v>
      </c>
      <c r="FC39" s="236">
        <v>461.30470565000002</v>
      </c>
      <c r="FD39" s="236">
        <v>450.68023762999991</v>
      </c>
      <c r="FE39" s="236">
        <v>454.58501043999979</v>
      </c>
      <c r="FF39" s="236">
        <v>780.3703042999997</v>
      </c>
      <c r="FG39" s="236">
        <v>413.33550377000006</v>
      </c>
      <c r="FH39" s="236">
        <v>422.65135627999985</v>
      </c>
      <c r="FI39" s="236">
        <v>529.56088279999994</v>
      </c>
      <c r="FJ39" s="236">
        <v>432.63974305000011</v>
      </c>
      <c r="FK39" s="236">
        <v>487.44124612000002</v>
      </c>
      <c r="FL39" s="236">
        <v>474.76157959999989</v>
      </c>
      <c r="FM39" s="236">
        <v>459.96719539999992</v>
      </c>
      <c r="FN39" s="236">
        <v>512.37797514999988</v>
      </c>
      <c r="FO39" s="236">
        <v>447.73891027000002</v>
      </c>
      <c r="FP39" s="236">
        <v>459.17802795999984</v>
      </c>
      <c r="FQ39" s="236">
        <v>462.78308113000003</v>
      </c>
      <c r="FR39" s="236">
        <v>785.78040077999992</v>
      </c>
      <c r="FS39" s="236">
        <v>432.45256934000003</v>
      </c>
      <c r="FT39" s="236">
        <v>464.90909527999997</v>
      </c>
      <c r="FU39" s="236">
        <v>541.55668799</v>
      </c>
      <c r="FV39" s="236">
        <v>477.74249067000005</v>
      </c>
      <c r="FW39" s="236">
        <v>448.31766140999997</v>
      </c>
      <c r="FX39" s="236">
        <v>443.39098695999985</v>
      </c>
      <c r="FY39" s="236">
        <v>486.5317895500001</v>
      </c>
      <c r="FZ39" s="236">
        <v>568.04145643999971</v>
      </c>
      <c r="GA39" s="236">
        <v>466.30729103999994</v>
      </c>
      <c r="GB39" s="236">
        <v>493.13550011000001</v>
      </c>
      <c r="GC39" s="236">
        <v>542.14426128000002</v>
      </c>
      <c r="GD39" s="236">
        <v>838.18999999999994</v>
      </c>
      <c r="GE39" s="236">
        <v>482.48138613999976</v>
      </c>
      <c r="GF39" s="236">
        <v>542.42120228999988</v>
      </c>
      <c r="GG39" s="236">
        <v>666.97795448999989</v>
      </c>
      <c r="GH39" s="236">
        <v>486.88080792000017</v>
      </c>
      <c r="GI39" s="236">
        <v>556.98050706000004</v>
      </c>
      <c r="GJ39" s="236">
        <v>483.23027490000004</v>
      </c>
      <c r="GK39" s="236">
        <v>581.61219486999994</v>
      </c>
      <c r="GL39" s="236">
        <v>733.02197850000039</v>
      </c>
      <c r="GM39" s="236">
        <v>496.07787226000016</v>
      </c>
      <c r="GN39" s="236">
        <v>615.94757813999991</v>
      </c>
      <c r="GO39" s="236">
        <v>665.15919127000006</v>
      </c>
      <c r="GP39" s="236">
        <v>911.19168564999995</v>
      </c>
      <c r="GQ39" s="236">
        <v>501.47502876999994</v>
      </c>
      <c r="GR39" s="236">
        <v>512.75225601</v>
      </c>
      <c r="GS39" s="236">
        <v>624.12447934999977</v>
      </c>
      <c r="GT39" s="236">
        <v>545.27767773000016</v>
      </c>
      <c r="GU39" s="236">
        <v>558.54183976999991</v>
      </c>
      <c r="GV39" s="236">
        <v>564.4909408499999</v>
      </c>
      <c r="GW39" s="236">
        <v>578.79430020999985</v>
      </c>
      <c r="GX39" s="236">
        <v>734.91103835000013</v>
      </c>
      <c r="GY39" s="236">
        <v>599.3514634400002</v>
      </c>
      <c r="GZ39" s="236">
        <v>584.8737105099998</v>
      </c>
      <c r="HA39" s="236">
        <v>600.98173351999981</v>
      </c>
      <c r="HB39" s="236">
        <v>937.75239158000011</v>
      </c>
      <c r="HC39" s="236">
        <v>591.1095087299999</v>
      </c>
      <c r="HD39" s="236">
        <v>619.92908233000003</v>
      </c>
      <c r="HE39" s="236">
        <v>706.33448916999987</v>
      </c>
      <c r="HF39" s="236">
        <v>604.84460885000021</v>
      </c>
      <c r="HG39" s="236">
        <v>606.70808120000004</v>
      </c>
      <c r="HH39" s="236">
        <v>591.93164597999998</v>
      </c>
      <c r="HI39" s="236">
        <v>590.41027065000003</v>
      </c>
      <c r="HJ39" s="236">
        <v>743.31372434000014</v>
      </c>
      <c r="HK39" s="236">
        <v>587.20916008000017</v>
      </c>
      <c r="HL39" s="236">
        <v>590.44461162000027</v>
      </c>
      <c r="HM39" s="236">
        <v>587.54786625000008</v>
      </c>
    </row>
    <row r="40" spans="2:221" x14ac:dyDescent="0.25">
      <c r="B40" s="237">
        <v>2152</v>
      </c>
      <c r="C40" s="246" t="s">
        <v>34</v>
      </c>
      <c r="D40" s="233">
        <v>336.11983960000003</v>
      </c>
      <c r="E40" s="233">
        <v>267.51954590000003</v>
      </c>
      <c r="F40" s="233">
        <v>322.76559112000001</v>
      </c>
      <c r="G40" s="233">
        <v>347.15698084999997</v>
      </c>
      <c r="H40" s="233">
        <v>347.98202158999993</v>
      </c>
      <c r="I40" s="233">
        <v>448.60600484999998</v>
      </c>
      <c r="J40" s="233">
        <v>490.35829422</v>
      </c>
      <c r="K40" s="233">
        <v>395.25233897999999</v>
      </c>
      <c r="L40" s="233">
        <v>447.93598537999998</v>
      </c>
      <c r="M40" s="233">
        <v>504.00764457000002</v>
      </c>
      <c r="N40" s="233">
        <v>481.48751521000008</v>
      </c>
      <c r="O40" s="233">
        <v>535.50034386000016</v>
      </c>
      <c r="P40" s="233">
        <v>81.918157000000008</v>
      </c>
      <c r="Q40" s="233">
        <v>127.44011400000001</v>
      </c>
      <c r="R40" s="233">
        <v>57.026733200000002</v>
      </c>
      <c r="S40" s="233">
        <v>69.734835399999994</v>
      </c>
      <c r="T40" s="233">
        <v>52.546666999999999</v>
      </c>
      <c r="U40" s="233">
        <v>66.144478000000007</v>
      </c>
      <c r="V40" s="233">
        <v>72.142884000000009</v>
      </c>
      <c r="W40" s="233">
        <v>76.685516899999996</v>
      </c>
      <c r="X40" s="233">
        <v>57.620542890000003</v>
      </c>
      <c r="Y40" s="233">
        <v>100.29708119999998</v>
      </c>
      <c r="Z40" s="233">
        <v>77.788762459999987</v>
      </c>
      <c r="AA40" s="233">
        <v>87.05920457000002</v>
      </c>
      <c r="AB40" s="233">
        <v>74.325117349999999</v>
      </c>
      <c r="AC40" s="233">
        <v>69.618740400000007</v>
      </c>
      <c r="AD40" s="233">
        <v>116.95000000000002</v>
      </c>
      <c r="AE40" s="233">
        <v>86.263123100000001</v>
      </c>
      <c r="AF40" s="233">
        <v>71.150804980000004</v>
      </c>
      <c r="AG40" s="233">
        <v>96.593434669999994</v>
      </c>
      <c r="AH40" s="233">
        <v>82.986396320000011</v>
      </c>
      <c r="AI40" s="233">
        <v>97.251385619999951</v>
      </c>
      <c r="AJ40" s="233">
        <v>75.499877530000006</v>
      </c>
      <c r="AK40" s="233">
        <v>183.76963176999999</v>
      </c>
      <c r="AL40" s="233">
        <v>89.631535400000047</v>
      </c>
      <c r="AM40" s="233">
        <v>99.704960150000005</v>
      </c>
      <c r="AN40" s="233">
        <v>176.48732208999999</v>
      </c>
      <c r="AO40" s="233">
        <v>116.77244216</v>
      </c>
      <c r="AP40" s="233">
        <v>89.511429810000067</v>
      </c>
      <c r="AQ40" s="233">
        <v>107.58710015999995</v>
      </c>
      <c r="AR40" s="233">
        <v>102.91930101</v>
      </c>
      <c r="AS40" s="233">
        <v>87.133010159999998</v>
      </c>
      <c r="AT40" s="234">
        <v>95.493233070000045</v>
      </c>
      <c r="AU40" s="234">
        <v>109.70679473999999</v>
      </c>
      <c r="AV40" s="235">
        <v>87.553233460000001</v>
      </c>
      <c r="AW40" s="235">
        <v>146.12937783999999</v>
      </c>
      <c r="AX40" s="235">
        <v>99.880912980000048</v>
      </c>
      <c r="AY40" s="235">
        <v>114.37246109999995</v>
      </c>
      <c r="AZ40" s="235">
        <v>96.327749109999999</v>
      </c>
      <c r="BA40" s="235">
        <v>153.61224514000003</v>
      </c>
      <c r="BB40" s="235">
        <v>129.42142463999994</v>
      </c>
      <c r="BC40" s="235">
        <v>124.64622568000001</v>
      </c>
      <c r="BD40" s="235">
        <v>108.44620447000001</v>
      </c>
      <c r="BE40" s="235">
        <v>118.83696501</v>
      </c>
      <c r="BF40" s="235">
        <v>119.89019149999996</v>
      </c>
      <c r="BG40" s="235">
        <v>134.3141542300001</v>
      </c>
      <c r="BH40" s="235">
        <v>112.82797535</v>
      </c>
      <c r="BI40" s="235">
        <v>116.0209734</v>
      </c>
      <c r="BJ40" s="235">
        <v>164.36137957</v>
      </c>
      <c r="BK40" s="235">
        <v>142.29001554000013</v>
      </c>
      <c r="BL40" s="235">
        <v>120.09698121</v>
      </c>
      <c r="BM40" s="235">
        <v>156.69532438000002</v>
      </c>
      <c r="BN40" s="235">
        <v>149.57587030999994</v>
      </c>
      <c r="BO40" s="236">
        <v>16.349943</v>
      </c>
      <c r="BP40" s="236">
        <v>49.108223000000002</v>
      </c>
      <c r="BQ40" s="236">
        <v>16.459990999999999</v>
      </c>
      <c r="BR40" s="236">
        <v>90.080706000000006</v>
      </c>
      <c r="BS40" s="236">
        <v>20.297329999999999</v>
      </c>
      <c r="BT40" s="236">
        <v>17.062078</v>
      </c>
      <c r="BU40" s="236">
        <v>17.2012</v>
      </c>
      <c r="BV40" s="236">
        <v>22.399471200000001</v>
      </c>
      <c r="BW40" s="236">
        <v>17.426062000000002</v>
      </c>
      <c r="BX40" s="236">
        <v>17.410654399999999</v>
      </c>
      <c r="BY40" s="236">
        <v>17.681377000000001</v>
      </c>
      <c r="BZ40" s="236">
        <v>34.642803999999998</v>
      </c>
      <c r="CA40" s="236">
        <v>17.674461000000001</v>
      </c>
      <c r="CB40" s="236">
        <v>17.274222000000002</v>
      </c>
      <c r="CC40" s="236">
        <v>17.597984</v>
      </c>
      <c r="CD40" s="236">
        <v>18.661287999999999</v>
      </c>
      <c r="CE40" s="236">
        <v>18.164207000000001</v>
      </c>
      <c r="CF40" s="236">
        <v>29.318982999999999</v>
      </c>
      <c r="CG40" s="236">
        <v>19.272991999999999</v>
      </c>
      <c r="CH40" s="236">
        <v>32.901459000000003</v>
      </c>
      <c r="CI40" s="236">
        <v>19.968433000000001</v>
      </c>
      <c r="CJ40" s="236">
        <v>19.073689999999999</v>
      </c>
      <c r="CK40" s="236">
        <v>19.466809999999999</v>
      </c>
      <c r="CL40" s="236">
        <v>38.145016900000002</v>
      </c>
      <c r="CM40" s="236">
        <v>18.9883691</v>
      </c>
      <c r="CN40" s="236">
        <v>19.010049689999999</v>
      </c>
      <c r="CO40" s="236">
        <v>19.622124100000001</v>
      </c>
      <c r="CP40" s="236">
        <v>19.96725309</v>
      </c>
      <c r="CQ40" s="236">
        <v>20.12465662999999</v>
      </c>
      <c r="CR40" s="236">
        <v>60.20517147999999</v>
      </c>
      <c r="CS40" s="236">
        <v>30.492863589999985</v>
      </c>
      <c r="CT40" s="236">
        <v>25.32273342000002</v>
      </c>
      <c r="CU40" s="236">
        <v>21.973165449999982</v>
      </c>
      <c r="CV40" s="236">
        <v>22.71171436000003</v>
      </c>
      <c r="CW40" s="236">
        <v>23.80278020999998</v>
      </c>
      <c r="CX40" s="236">
        <v>40.544710000000002</v>
      </c>
      <c r="CY40" s="236">
        <v>24.301673529999999</v>
      </c>
      <c r="CZ40" s="236">
        <v>24.897291710000001</v>
      </c>
      <c r="DA40" s="236">
        <v>25.12615211</v>
      </c>
      <c r="DB40" s="236">
        <v>22.849863920000004</v>
      </c>
      <c r="DC40" s="236">
        <v>24.157618069999998</v>
      </c>
      <c r="DD40" s="236">
        <v>22.611258410000005</v>
      </c>
      <c r="DE40" s="236">
        <v>24.45</v>
      </c>
      <c r="DF40" s="236">
        <v>63.070000000000007</v>
      </c>
      <c r="DG40" s="236">
        <v>29.43</v>
      </c>
      <c r="DH40" s="236">
        <v>24.821364259999996</v>
      </c>
      <c r="DI40" s="236">
        <v>22.802033859999995</v>
      </c>
      <c r="DJ40" s="236">
        <v>38.639724980000011</v>
      </c>
      <c r="DK40" s="236">
        <v>25.074250070000002</v>
      </c>
      <c r="DL40" s="236">
        <v>22.625958430000001</v>
      </c>
      <c r="DM40" s="236">
        <v>23.450596480000002</v>
      </c>
      <c r="DN40" s="236">
        <v>24.131999440000001</v>
      </c>
      <c r="DO40" s="236">
        <v>23.550227939999996</v>
      </c>
      <c r="DP40" s="236">
        <v>48.911207289999993</v>
      </c>
      <c r="DQ40" s="236">
        <v>27.345266500000019</v>
      </c>
      <c r="DR40" s="236">
        <v>30.205591509999994</v>
      </c>
      <c r="DS40" s="236">
        <v>25.435538309999991</v>
      </c>
      <c r="DT40" s="236">
        <v>28.949953619999999</v>
      </c>
      <c r="DU40" s="236">
        <v>25.515654100000017</v>
      </c>
      <c r="DV40" s="236">
        <v>42.785777899999943</v>
      </c>
      <c r="DW40" s="236">
        <v>25.86330366</v>
      </c>
      <c r="DX40" s="236">
        <v>24.675448750000001</v>
      </c>
      <c r="DY40" s="236">
        <v>24.961125120000005</v>
      </c>
      <c r="DZ40" s="236">
        <v>25.85554977</v>
      </c>
      <c r="EA40" s="236">
        <v>24.567412330000003</v>
      </c>
      <c r="EB40" s="236">
        <v>133.34666966999998</v>
      </c>
      <c r="EC40" s="236">
        <v>29.217748940000064</v>
      </c>
      <c r="ED40" s="236">
        <v>33.212215409999914</v>
      </c>
      <c r="EE40" s="236">
        <v>27.201571050000066</v>
      </c>
      <c r="EF40" s="236">
        <v>25.903595940000027</v>
      </c>
      <c r="EG40" s="236">
        <v>29.200642319999965</v>
      </c>
      <c r="EH40" s="236">
        <v>44.600721890000017</v>
      </c>
      <c r="EI40" s="236">
        <v>26.479231739999999</v>
      </c>
      <c r="EJ40" s="236">
        <v>25.47654811</v>
      </c>
      <c r="EK40" s="236">
        <v>124.53154223999999</v>
      </c>
      <c r="EL40" s="236">
        <v>37.205639779999998</v>
      </c>
      <c r="EM40" s="236">
        <v>37.680331620000032</v>
      </c>
      <c r="EN40" s="236">
        <v>41.886470759999966</v>
      </c>
      <c r="EO40" s="236">
        <v>28.48915820000002</v>
      </c>
      <c r="EP40" s="236">
        <v>34.590166379999985</v>
      </c>
      <c r="EQ40" s="236">
        <v>26.432105230000062</v>
      </c>
      <c r="ER40" s="236">
        <v>25.963159139999945</v>
      </c>
      <c r="ES40" s="236">
        <v>31.733656340000024</v>
      </c>
      <c r="ET40" s="236">
        <v>49.890284679999979</v>
      </c>
      <c r="EU40" s="236">
        <v>26.07771726</v>
      </c>
      <c r="EV40" s="236">
        <v>48.302428169999999</v>
      </c>
      <c r="EW40" s="236">
        <v>28.539155579999996</v>
      </c>
      <c r="EX40" s="236">
        <v>30.371454999999997</v>
      </c>
      <c r="EY40" s="236">
        <v>28.233024239999985</v>
      </c>
      <c r="EZ40" s="236">
        <v>28.528530920000009</v>
      </c>
      <c r="FA40" s="236">
        <v>28.435047609999984</v>
      </c>
      <c r="FB40" s="236">
        <v>37.437205470000052</v>
      </c>
      <c r="FC40" s="236">
        <v>29.620979990000013</v>
      </c>
      <c r="FD40" s="236">
        <v>29.822915110000025</v>
      </c>
      <c r="FE40" s="236">
        <v>30.478863999999955</v>
      </c>
      <c r="FF40" s="236">
        <v>49.405015630000001</v>
      </c>
      <c r="FG40" s="236">
        <v>30.306468020000001</v>
      </c>
      <c r="FH40" s="236">
        <v>28.35482627</v>
      </c>
      <c r="FI40" s="236">
        <v>28.891939169999997</v>
      </c>
      <c r="FJ40" s="236">
        <v>29.553738819999989</v>
      </c>
      <c r="FK40" s="236">
        <v>66.264176599999985</v>
      </c>
      <c r="FL40" s="236">
        <v>50.311462420000012</v>
      </c>
      <c r="FM40" s="236">
        <v>27.965644310000009</v>
      </c>
      <c r="FN40" s="236">
        <v>37.339596329999964</v>
      </c>
      <c r="FO40" s="236">
        <v>34.575672340000082</v>
      </c>
      <c r="FP40" s="236">
        <v>32.320479539999909</v>
      </c>
      <c r="FQ40" s="236">
        <v>31.563868830000107</v>
      </c>
      <c r="FR40" s="236">
        <v>50.488112729999941</v>
      </c>
      <c r="FS40" s="236">
        <v>31.984549779999998</v>
      </c>
      <c r="FT40" s="236">
        <v>29.859394829999999</v>
      </c>
      <c r="FU40" s="236">
        <v>34.483804500000005</v>
      </c>
      <c r="FV40" s="236">
        <v>83.269098569999997</v>
      </c>
      <c r="FW40" s="236">
        <v>34.726993499999992</v>
      </c>
      <c r="FX40" s="236">
        <v>35.616153070000038</v>
      </c>
      <c r="FY40" s="236">
        <v>38.308693469999959</v>
      </c>
      <c r="FZ40" s="236">
        <v>53.217800259999962</v>
      </c>
      <c r="GA40" s="236">
        <v>37.894930910000021</v>
      </c>
      <c r="GB40" s="236">
        <v>35.007702690000059</v>
      </c>
      <c r="GC40" s="236">
        <v>33.629573799999953</v>
      </c>
      <c r="GD40" s="236">
        <v>56.008949190000017</v>
      </c>
      <c r="GE40" s="236">
        <v>33.29087346</v>
      </c>
      <c r="GF40" s="236">
        <v>39.026199250000012</v>
      </c>
      <c r="GG40" s="236">
        <v>36.129131759999993</v>
      </c>
      <c r="GH40" s="236">
        <v>39.72784645000003</v>
      </c>
      <c r="GI40" s="236">
        <v>41.601904029999972</v>
      </c>
      <c r="GJ40" s="236">
        <v>37.507214530000006</v>
      </c>
      <c r="GK40" s="236">
        <v>37.31608873000004</v>
      </c>
      <c r="GL40" s="236">
        <v>46.623611859999976</v>
      </c>
      <c r="GM40" s="236">
        <v>35.950490909999942</v>
      </c>
      <c r="GN40" s="236">
        <v>36.788315990000022</v>
      </c>
      <c r="GO40" s="236">
        <v>38.262033570000064</v>
      </c>
      <c r="GP40" s="236">
        <v>59.263804670000013</v>
      </c>
      <c r="GQ40" s="236">
        <v>37.256536240000003</v>
      </c>
      <c r="GR40" s="236">
        <v>38.496119870000008</v>
      </c>
      <c r="GS40" s="236">
        <v>37.075319239999999</v>
      </c>
      <c r="GT40" s="236">
        <v>37.340128709999973</v>
      </c>
      <c r="GU40" s="236">
        <v>37.359480230000045</v>
      </c>
      <c r="GV40" s="236">
        <v>41.321364459999984</v>
      </c>
      <c r="GW40" s="236">
        <v>73.908305979999994</v>
      </c>
      <c r="GX40" s="236">
        <v>50.596982899999958</v>
      </c>
      <c r="GY40" s="236">
        <v>39.856090690000038</v>
      </c>
      <c r="GZ40" s="236">
        <v>37.597048070000014</v>
      </c>
      <c r="HA40" s="236">
        <v>38.793089029999948</v>
      </c>
      <c r="HB40" s="236">
        <v>65.899878440000165</v>
      </c>
      <c r="HC40" s="236">
        <v>38.830194230000004</v>
      </c>
      <c r="HD40" s="236">
        <v>41.593214140000008</v>
      </c>
      <c r="HE40" s="236">
        <v>39.673572839999991</v>
      </c>
      <c r="HF40" s="236">
        <v>62.079758470000002</v>
      </c>
      <c r="HG40" s="236">
        <v>49.096843909999976</v>
      </c>
      <c r="HH40" s="236">
        <v>45.518722000000047</v>
      </c>
      <c r="HI40" s="236">
        <v>51.926351999999952</v>
      </c>
      <c r="HJ40" s="236">
        <v>54.667588440000024</v>
      </c>
      <c r="HK40" s="236">
        <v>42.981929869999966</v>
      </c>
      <c r="HL40" s="236">
        <v>44.282943960000011</v>
      </c>
      <c r="HM40" s="236">
        <v>41.28349719999995</v>
      </c>
    </row>
    <row r="41" spans="2:221" x14ac:dyDescent="0.25">
      <c r="B41" s="237">
        <v>2153</v>
      </c>
      <c r="C41" s="246" t="s">
        <v>35</v>
      </c>
      <c r="D41" s="233">
        <v>661.98544715000003</v>
      </c>
      <c r="E41" s="233">
        <v>709.64914651000004</v>
      </c>
      <c r="F41" s="233">
        <v>771.53459013999998</v>
      </c>
      <c r="G41" s="233">
        <v>778.02481476000003</v>
      </c>
      <c r="H41" s="233">
        <v>772.41300044000002</v>
      </c>
      <c r="I41" s="233">
        <v>730.81272758</v>
      </c>
      <c r="J41" s="233">
        <v>761.36342278999996</v>
      </c>
      <c r="K41" s="233">
        <v>816.65385342000002</v>
      </c>
      <c r="L41" s="233">
        <v>842.31919699999992</v>
      </c>
      <c r="M41" s="233">
        <v>913.48120237000001</v>
      </c>
      <c r="N41" s="233">
        <v>872.74590204000003</v>
      </c>
      <c r="O41" s="233">
        <v>902.8000420599999</v>
      </c>
      <c r="P41" s="233">
        <v>140.627409</v>
      </c>
      <c r="Q41" s="233">
        <v>160.13654</v>
      </c>
      <c r="R41" s="233">
        <v>155.7619610000001</v>
      </c>
      <c r="S41" s="233">
        <v>205.4595371499999</v>
      </c>
      <c r="T41" s="233">
        <v>173.12227978000001</v>
      </c>
      <c r="U41" s="233">
        <v>149.92428867999999</v>
      </c>
      <c r="V41" s="233">
        <v>188.22338390999994</v>
      </c>
      <c r="W41" s="233">
        <v>198.37919414000012</v>
      </c>
      <c r="X41" s="233">
        <v>177.67417712</v>
      </c>
      <c r="Y41" s="233">
        <v>198.75088833999996</v>
      </c>
      <c r="Z41" s="233">
        <v>178.31485430000001</v>
      </c>
      <c r="AA41" s="233">
        <v>216.79467037999996</v>
      </c>
      <c r="AB41" s="233">
        <v>181.31262745000001</v>
      </c>
      <c r="AC41" s="233">
        <v>182.88192578000002</v>
      </c>
      <c r="AD41" s="233">
        <v>183.56305149999997</v>
      </c>
      <c r="AE41" s="233">
        <v>230.26721002999994</v>
      </c>
      <c r="AF41" s="233">
        <v>177.57638968000001</v>
      </c>
      <c r="AG41" s="233">
        <v>175.64795638999999</v>
      </c>
      <c r="AH41" s="233">
        <v>194.38231178000007</v>
      </c>
      <c r="AI41" s="233">
        <v>224.80634259000001</v>
      </c>
      <c r="AJ41" s="233">
        <v>172.28792972000002</v>
      </c>
      <c r="AK41" s="233">
        <v>167.50498382999996</v>
      </c>
      <c r="AL41" s="233">
        <v>180.87701849000007</v>
      </c>
      <c r="AM41" s="233">
        <v>210.1427955399999</v>
      </c>
      <c r="AN41" s="233">
        <v>177.28732300999999</v>
      </c>
      <c r="AO41" s="233">
        <v>172.58691306000003</v>
      </c>
      <c r="AP41" s="233">
        <v>193.38680097000002</v>
      </c>
      <c r="AQ41" s="233">
        <v>218.10238574999994</v>
      </c>
      <c r="AR41" s="233">
        <v>183.19738401999999</v>
      </c>
      <c r="AS41" s="233">
        <v>176.53690467000004</v>
      </c>
      <c r="AT41" s="234">
        <v>216.87238056999996</v>
      </c>
      <c r="AU41" s="234">
        <v>240.04718416000014</v>
      </c>
      <c r="AV41" s="235">
        <v>204.04698006999999</v>
      </c>
      <c r="AW41" s="235">
        <v>203.01195939999997</v>
      </c>
      <c r="AX41" s="235">
        <v>202.34941296000002</v>
      </c>
      <c r="AY41" s="235">
        <v>232.91084457000011</v>
      </c>
      <c r="AZ41" s="235">
        <v>206.23484844000001</v>
      </c>
      <c r="BA41" s="235">
        <v>226.45308962000001</v>
      </c>
      <c r="BB41" s="235">
        <v>232.06179456000001</v>
      </c>
      <c r="BC41" s="235">
        <v>248.73146975</v>
      </c>
      <c r="BD41" s="235">
        <v>207.99099021999999</v>
      </c>
      <c r="BE41" s="235">
        <v>204.62434114000001</v>
      </c>
      <c r="BF41" s="235">
        <v>217.1755753999999</v>
      </c>
      <c r="BG41" s="235">
        <v>242.95499528000016</v>
      </c>
      <c r="BH41" s="235">
        <v>218.05773369000002</v>
      </c>
      <c r="BI41" s="235">
        <v>215.59480871</v>
      </c>
      <c r="BJ41" s="235">
        <v>228.1702305300002</v>
      </c>
      <c r="BK41" s="235">
        <v>240.97726912999974</v>
      </c>
      <c r="BL41" s="235">
        <v>227.79052784999999</v>
      </c>
      <c r="BM41" s="235">
        <v>209.25073852000008</v>
      </c>
      <c r="BN41" s="235">
        <v>222.45152957999994</v>
      </c>
      <c r="BO41" s="236">
        <v>39.831716</v>
      </c>
      <c r="BP41" s="236">
        <v>47.073227000000003</v>
      </c>
      <c r="BQ41" s="236">
        <v>53.72246599999999</v>
      </c>
      <c r="BR41" s="236">
        <v>59.50062299999999</v>
      </c>
      <c r="BS41" s="236">
        <v>51.424593000000023</v>
      </c>
      <c r="BT41" s="236">
        <v>49.211323999999991</v>
      </c>
      <c r="BU41" s="236">
        <v>52.240904000000029</v>
      </c>
      <c r="BV41" s="236">
        <v>56.773303000000055</v>
      </c>
      <c r="BW41" s="236">
        <v>46.747754000000015</v>
      </c>
      <c r="BX41" s="236">
        <v>55.384934999999935</v>
      </c>
      <c r="BY41" s="236">
        <v>48.798224999999995</v>
      </c>
      <c r="BZ41" s="236">
        <v>101.27637714999999</v>
      </c>
      <c r="CA41" s="236">
        <v>49.395734000000004</v>
      </c>
      <c r="CB41" s="236">
        <v>48.032439189999991</v>
      </c>
      <c r="CC41" s="236">
        <v>75.694106590000018</v>
      </c>
      <c r="CD41" s="236">
        <v>53.257756639999975</v>
      </c>
      <c r="CE41" s="236">
        <v>50.309626279999954</v>
      </c>
      <c r="CF41" s="236">
        <v>46.356905760000068</v>
      </c>
      <c r="CG41" s="236">
        <v>53.702075920000027</v>
      </c>
      <c r="CH41" s="236">
        <v>77.420366420000079</v>
      </c>
      <c r="CI41" s="236">
        <v>57.100941569999833</v>
      </c>
      <c r="CJ41" s="236">
        <v>56.137847380000025</v>
      </c>
      <c r="CK41" s="236">
        <v>53.136133800000046</v>
      </c>
      <c r="CL41" s="236">
        <v>89.105212960000046</v>
      </c>
      <c r="CM41" s="236">
        <v>45.937610550000002</v>
      </c>
      <c r="CN41" s="236">
        <v>58.383766519999995</v>
      </c>
      <c r="CO41" s="236">
        <v>73.352800049999999</v>
      </c>
      <c r="CP41" s="236">
        <v>75.605505240000014</v>
      </c>
      <c r="CQ41" s="236">
        <v>63.239478329999962</v>
      </c>
      <c r="CR41" s="236">
        <v>59.905904769999985</v>
      </c>
      <c r="CS41" s="236">
        <v>53.082861389999977</v>
      </c>
      <c r="CT41" s="236">
        <v>67.821197619999992</v>
      </c>
      <c r="CU41" s="236">
        <v>57.410795290000031</v>
      </c>
      <c r="CV41" s="236">
        <v>64.124766929999993</v>
      </c>
      <c r="CW41" s="236">
        <v>60.939903449999939</v>
      </c>
      <c r="CX41" s="236">
        <v>91.73</v>
      </c>
      <c r="CY41" s="236">
        <v>54.388756700000002</v>
      </c>
      <c r="CZ41" s="236">
        <v>63.516275690000001</v>
      </c>
      <c r="DA41" s="236">
        <v>63.407595059999998</v>
      </c>
      <c r="DB41" s="236">
        <v>61.59507507</v>
      </c>
      <c r="DC41" s="236">
        <v>58.686843969999998</v>
      </c>
      <c r="DD41" s="236">
        <v>62.600006740000019</v>
      </c>
      <c r="DE41" s="236">
        <v>51.749934059999966</v>
      </c>
      <c r="DF41" s="236">
        <v>68.997535820000053</v>
      </c>
      <c r="DG41" s="236">
        <v>62.815581619999961</v>
      </c>
      <c r="DH41" s="236">
        <v>64.166151500000055</v>
      </c>
      <c r="DI41" s="236">
        <v>57.073784819999901</v>
      </c>
      <c r="DJ41" s="236">
        <v>109.02727370999997</v>
      </c>
      <c r="DK41" s="236">
        <v>55.834093129999999</v>
      </c>
      <c r="DL41" s="236">
        <v>57.743608230000007</v>
      </c>
      <c r="DM41" s="236">
        <v>63.998688319999992</v>
      </c>
      <c r="DN41" s="236">
        <v>55.987815560000016</v>
      </c>
      <c r="DO41" s="236">
        <v>61.192063249999997</v>
      </c>
      <c r="DP41" s="236">
        <v>58.468077579999971</v>
      </c>
      <c r="DQ41" s="236">
        <v>57.045105339999992</v>
      </c>
      <c r="DR41" s="236">
        <v>67.57964690999998</v>
      </c>
      <c r="DS41" s="236">
        <v>69.757559530000108</v>
      </c>
      <c r="DT41" s="236">
        <v>65.564902419999981</v>
      </c>
      <c r="DU41" s="236">
        <v>65.489202720000009</v>
      </c>
      <c r="DV41" s="236">
        <v>93.752237450000024</v>
      </c>
      <c r="DW41" s="236">
        <v>54.046654650000001</v>
      </c>
      <c r="DX41" s="236">
        <v>53.979198599999997</v>
      </c>
      <c r="DY41" s="236">
        <v>64.262076470000011</v>
      </c>
      <c r="DZ41" s="236">
        <v>51.827871639999984</v>
      </c>
      <c r="EA41" s="236">
        <v>59.919383860000003</v>
      </c>
      <c r="EB41" s="236">
        <v>55.757728329999978</v>
      </c>
      <c r="EC41" s="236">
        <v>53.420458830000015</v>
      </c>
      <c r="ED41" s="236">
        <v>65.13382844000003</v>
      </c>
      <c r="EE41" s="236">
        <v>62.322731220000009</v>
      </c>
      <c r="EF41" s="236">
        <v>59.429146819999922</v>
      </c>
      <c r="EG41" s="236">
        <v>57.835245950000008</v>
      </c>
      <c r="EH41" s="236">
        <v>92.878402769999951</v>
      </c>
      <c r="EI41" s="236">
        <v>54.658433760000001</v>
      </c>
      <c r="EJ41" s="236">
        <v>56.499123289999993</v>
      </c>
      <c r="EK41" s="236">
        <v>66.12976596</v>
      </c>
      <c r="EL41" s="236">
        <v>57.813879650000018</v>
      </c>
      <c r="EM41" s="236">
        <v>57.993619490000029</v>
      </c>
      <c r="EN41" s="236">
        <v>56.779413919999989</v>
      </c>
      <c r="EO41" s="236">
        <v>56.783141490000013</v>
      </c>
      <c r="EP41" s="236">
        <v>67.622516119999986</v>
      </c>
      <c r="EQ41" s="236">
        <v>68.981143360000019</v>
      </c>
      <c r="ER41" s="236">
        <v>59.274043799999909</v>
      </c>
      <c r="ES41" s="236">
        <v>59.127951380000049</v>
      </c>
      <c r="ET41" s="236">
        <v>99.700390569999982</v>
      </c>
      <c r="EU41" s="236">
        <v>58.622596979999997</v>
      </c>
      <c r="EV41" s="236">
        <v>58.308015960000006</v>
      </c>
      <c r="EW41" s="236">
        <v>66.266771079999984</v>
      </c>
      <c r="EX41" s="236">
        <v>55.565312190000022</v>
      </c>
      <c r="EY41" s="236">
        <v>61.674112410000021</v>
      </c>
      <c r="EZ41" s="236">
        <v>59.297480070000013</v>
      </c>
      <c r="FA41" s="236">
        <v>64.79781706</v>
      </c>
      <c r="FB41" s="236">
        <v>74.076724750000011</v>
      </c>
      <c r="FC41" s="236">
        <v>77.997838759999937</v>
      </c>
      <c r="FD41" s="236">
        <v>72.536233329999973</v>
      </c>
      <c r="FE41" s="236">
        <v>62.529388830000059</v>
      </c>
      <c r="FF41" s="236">
        <v>104.9815620000001</v>
      </c>
      <c r="FG41" s="236">
        <v>62.704977139999997</v>
      </c>
      <c r="FH41" s="236">
        <v>68.50932723999999</v>
      </c>
      <c r="FI41" s="236">
        <v>72.832675690000002</v>
      </c>
      <c r="FJ41" s="236">
        <v>72.692283940000024</v>
      </c>
      <c r="FK41" s="236">
        <v>69.426412550000009</v>
      </c>
      <c r="FL41" s="236">
        <v>60.893262909999933</v>
      </c>
      <c r="FM41" s="236">
        <v>59.841618200000077</v>
      </c>
      <c r="FN41" s="236">
        <v>72.888662449999941</v>
      </c>
      <c r="FO41" s="236">
        <v>69.619132309999998</v>
      </c>
      <c r="FP41" s="236">
        <v>66.084581039999932</v>
      </c>
      <c r="FQ41" s="236">
        <v>62.95595316000017</v>
      </c>
      <c r="FR41" s="236">
        <v>103.87031037000001</v>
      </c>
      <c r="FS41" s="236">
        <v>61.069194009999997</v>
      </c>
      <c r="FT41" s="236">
        <v>63.532054620000004</v>
      </c>
      <c r="FU41" s="236">
        <v>81.633599810000007</v>
      </c>
      <c r="FV41" s="236">
        <v>77.66864527999995</v>
      </c>
      <c r="FW41" s="236">
        <v>77.100462540000038</v>
      </c>
      <c r="FX41" s="236">
        <v>71.683981800000012</v>
      </c>
      <c r="FY41" s="236">
        <v>71.566490959999925</v>
      </c>
      <c r="FZ41" s="236">
        <v>83.216323530000125</v>
      </c>
      <c r="GA41" s="236">
        <v>77.278980069999974</v>
      </c>
      <c r="GB41" s="236">
        <v>70.862990630000013</v>
      </c>
      <c r="GC41" s="236">
        <v>71.24462885999985</v>
      </c>
      <c r="GD41" s="236">
        <v>106.62385026000013</v>
      </c>
      <c r="GE41" s="236">
        <v>66.163511389999996</v>
      </c>
      <c r="GF41" s="236">
        <v>65.105672580000004</v>
      </c>
      <c r="GG41" s="236">
        <v>76.721806249999986</v>
      </c>
      <c r="GH41" s="236">
        <v>69.682679340000035</v>
      </c>
      <c r="GI41" s="236">
        <v>69.359989540000001</v>
      </c>
      <c r="GJ41" s="236">
        <v>65.581672259999976</v>
      </c>
      <c r="GK41" s="236">
        <v>65.762303360000018</v>
      </c>
      <c r="GL41" s="236">
        <v>81.73961022999994</v>
      </c>
      <c r="GM41" s="236">
        <v>69.673661809999942</v>
      </c>
      <c r="GN41" s="236">
        <v>66.457671060000052</v>
      </c>
      <c r="GO41" s="236">
        <v>68.954334630000048</v>
      </c>
      <c r="GP41" s="236">
        <v>107.54298959000006</v>
      </c>
      <c r="GQ41" s="236">
        <v>69.059053930000005</v>
      </c>
      <c r="GR41" s="236">
        <v>72.298726529999982</v>
      </c>
      <c r="GS41" s="236">
        <v>76.69995323000002</v>
      </c>
      <c r="GT41" s="236">
        <v>69.305719459999992</v>
      </c>
      <c r="GU41" s="236">
        <v>73.985638640000019</v>
      </c>
      <c r="GV41" s="236">
        <v>72.303450609999985</v>
      </c>
      <c r="GW41" s="236">
        <v>79.795746350000002</v>
      </c>
      <c r="GX41" s="236">
        <v>81.125744269999956</v>
      </c>
      <c r="GY41" s="236">
        <v>67.248739910000225</v>
      </c>
      <c r="GZ41" s="236">
        <v>67.134170979999766</v>
      </c>
      <c r="HA41" s="236">
        <v>66.600663910000037</v>
      </c>
      <c r="HB41" s="236">
        <v>107.24243423999992</v>
      </c>
      <c r="HC41" s="236">
        <v>66.480028649999994</v>
      </c>
      <c r="HD41" s="236">
        <v>84.041587129999996</v>
      </c>
      <c r="HE41" s="236">
        <v>77.268912069999985</v>
      </c>
      <c r="HF41" s="236">
        <v>68.54891959000004</v>
      </c>
      <c r="HG41" s="236">
        <v>74.172842300000028</v>
      </c>
      <c r="HH41" s="236">
        <v>66.528976630000003</v>
      </c>
      <c r="HI41" s="236">
        <v>63.500785480000012</v>
      </c>
      <c r="HJ41" s="236">
        <v>85.45685207999999</v>
      </c>
      <c r="HK41" s="236">
        <v>73.493892019999933</v>
      </c>
      <c r="HL41" s="236">
        <v>74.102987599999949</v>
      </c>
      <c r="HM41" s="236">
        <v>73.827900990000032</v>
      </c>
    </row>
    <row r="42" spans="2:221" x14ac:dyDescent="0.25">
      <c r="B42" s="237">
        <v>216</v>
      </c>
      <c r="C42" s="238" t="s">
        <v>122</v>
      </c>
      <c r="D42" s="233">
        <v>340.0215376699997</v>
      </c>
      <c r="E42" s="233">
        <v>505.41609736000294</v>
      </c>
      <c r="F42" s="233">
        <v>613.52811459300005</v>
      </c>
      <c r="G42" s="233">
        <v>655.2403013600001</v>
      </c>
      <c r="H42" s="233">
        <v>867.18370125000013</v>
      </c>
      <c r="I42" s="233">
        <v>1005.94996737</v>
      </c>
      <c r="J42" s="233">
        <v>1046.2572213260003</v>
      </c>
      <c r="K42" s="233">
        <v>1063.6483377099999</v>
      </c>
      <c r="L42" s="233">
        <v>944.2637526000002</v>
      </c>
      <c r="M42" s="233">
        <v>981.34507493000001</v>
      </c>
      <c r="N42" s="233">
        <v>1063.7987709900001</v>
      </c>
      <c r="O42" s="233">
        <v>1187.00972301</v>
      </c>
      <c r="P42" s="233">
        <v>49.750984848989503</v>
      </c>
      <c r="Q42" s="233">
        <v>57.40094372487313</v>
      </c>
      <c r="R42" s="233">
        <v>120.09471007874443</v>
      </c>
      <c r="S42" s="233">
        <v>112.77489901739264</v>
      </c>
      <c r="T42" s="233">
        <v>98.891776035897436</v>
      </c>
      <c r="U42" s="233">
        <v>177.9363354091733</v>
      </c>
      <c r="V42" s="233">
        <v>114.42651498384893</v>
      </c>
      <c r="W42" s="233">
        <v>114.16147093108324</v>
      </c>
      <c r="X42" s="233">
        <v>112.64687911635809</v>
      </c>
      <c r="Y42" s="233">
        <v>225.66203001985591</v>
      </c>
      <c r="Z42" s="233">
        <v>86.939085628288055</v>
      </c>
      <c r="AA42" s="233">
        <v>188.28011982849796</v>
      </c>
      <c r="AB42" s="233">
        <v>85.418302449999999</v>
      </c>
      <c r="AC42" s="233">
        <v>211.80902478000002</v>
      </c>
      <c r="AD42" s="233">
        <v>88.232206429999977</v>
      </c>
      <c r="AE42" s="233">
        <v>269.78076770000001</v>
      </c>
      <c r="AF42" s="233">
        <v>210.75093092</v>
      </c>
      <c r="AG42" s="233">
        <v>205.23795300100002</v>
      </c>
      <c r="AH42" s="233">
        <v>208.16281806900005</v>
      </c>
      <c r="AI42" s="233">
        <v>243.03199926000005</v>
      </c>
      <c r="AJ42" s="233">
        <v>217.02485589</v>
      </c>
      <c r="AK42" s="233">
        <v>244.90173983000003</v>
      </c>
      <c r="AL42" s="233">
        <v>184.42865658999995</v>
      </c>
      <c r="AM42" s="233">
        <v>359.59471506</v>
      </c>
      <c r="AN42" s="233">
        <v>190.05642205800001</v>
      </c>
      <c r="AO42" s="233">
        <v>410.54584379800008</v>
      </c>
      <c r="AP42" s="233">
        <v>244.44508615000012</v>
      </c>
      <c r="AQ42" s="233">
        <v>201.20986932000002</v>
      </c>
      <c r="AR42" s="233">
        <v>229.75515829000005</v>
      </c>
      <c r="AS42" s="233">
        <v>235.58242649999994</v>
      </c>
      <c r="AT42" s="234">
        <v>113.92388003000006</v>
      </c>
      <c r="AU42" s="234">
        <v>484.38687288999984</v>
      </c>
      <c r="AV42" s="235">
        <v>231.08393783999998</v>
      </c>
      <c r="AW42" s="235">
        <v>240.62634162000018</v>
      </c>
      <c r="AX42" s="235">
        <v>191.09358826000005</v>
      </c>
      <c r="AY42" s="235">
        <v>281.45988488</v>
      </c>
      <c r="AZ42" s="235">
        <v>241.14803784</v>
      </c>
      <c r="BA42" s="235">
        <v>265.63520822999993</v>
      </c>
      <c r="BB42" s="235">
        <v>219.15353102000012</v>
      </c>
      <c r="BC42" s="235">
        <v>255.40829783999996</v>
      </c>
      <c r="BD42" s="235">
        <v>202.29736607000001</v>
      </c>
      <c r="BE42" s="235">
        <v>287.68531087999992</v>
      </c>
      <c r="BF42" s="235">
        <v>195.24966263999991</v>
      </c>
      <c r="BG42" s="235">
        <v>378.56643140000023</v>
      </c>
      <c r="BH42" s="235">
        <v>219.42126392000006</v>
      </c>
      <c r="BI42" s="235">
        <v>304.47022071999993</v>
      </c>
      <c r="BJ42" s="235">
        <v>247.52107444000006</v>
      </c>
      <c r="BK42" s="235">
        <v>415.59716392999997</v>
      </c>
      <c r="BL42" s="235">
        <v>222.64934939999998</v>
      </c>
      <c r="BM42" s="235">
        <v>533.75790439465004</v>
      </c>
      <c r="BN42" s="235">
        <v>252.19346352504976</v>
      </c>
      <c r="BO42" s="236">
        <v>3.8563084754594392</v>
      </c>
      <c r="BP42" s="236">
        <v>18.350725948962157</v>
      </c>
      <c r="BQ42" s="236">
        <v>27.54395042456791</v>
      </c>
      <c r="BR42" s="236">
        <v>5.3774924958464645</v>
      </c>
      <c r="BS42" s="236">
        <v>35.209680847390409</v>
      </c>
      <c r="BT42" s="236">
        <v>16.81377038163626</v>
      </c>
      <c r="BU42" s="236">
        <v>68.842450780298563</v>
      </c>
      <c r="BV42" s="236">
        <v>24.920066032074647</v>
      </c>
      <c r="BW42" s="236">
        <v>26.332193266371217</v>
      </c>
      <c r="BX42" s="236">
        <v>22.014994041296404</v>
      </c>
      <c r="BY42" s="236">
        <v>28.753574545323797</v>
      </c>
      <c r="BZ42" s="236">
        <v>62.006330430772444</v>
      </c>
      <c r="CA42" s="236">
        <v>32.346273968277167</v>
      </c>
      <c r="CB42" s="236">
        <v>29.506374924219731</v>
      </c>
      <c r="CC42" s="236">
        <v>37.039127143400528</v>
      </c>
      <c r="CD42" s="236">
        <v>64.051376141238052</v>
      </c>
      <c r="CE42" s="236">
        <v>39.224223970498223</v>
      </c>
      <c r="CF42" s="236">
        <v>74.660735297437029</v>
      </c>
      <c r="CG42" s="236">
        <v>34.213618867112544</v>
      </c>
      <c r="CH42" s="236">
        <v>28.935895307846515</v>
      </c>
      <c r="CI42" s="236">
        <v>51.277000808889873</v>
      </c>
      <c r="CJ42" s="236">
        <v>21.590736239659051</v>
      </c>
      <c r="CK42" s="236">
        <v>4.5993021161396355</v>
      </c>
      <c r="CL42" s="236">
        <v>87.971432575284553</v>
      </c>
      <c r="CM42" s="236">
        <v>5.5623065525738493</v>
      </c>
      <c r="CN42" s="236">
        <v>23.80738567590582</v>
      </c>
      <c r="CO42" s="236">
        <v>83.277186887878415</v>
      </c>
      <c r="CP42" s="236">
        <v>83.594768729770522</v>
      </c>
      <c r="CQ42" s="236">
        <v>62.366472300520407</v>
      </c>
      <c r="CR42" s="236">
        <v>79.700788989564984</v>
      </c>
      <c r="CS42" s="236">
        <v>42.075760729187422</v>
      </c>
      <c r="CT42" s="236">
        <v>34.120545099963508</v>
      </c>
      <c r="CU42" s="236">
        <v>10.742779799137129</v>
      </c>
      <c r="CV42" s="236">
        <v>56.676655123195005</v>
      </c>
      <c r="CW42" s="236">
        <v>63.438446191740859</v>
      </c>
      <c r="CX42" s="236">
        <v>68.165018513562089</v>
      </c>
      <c r="CY42" s="236">
        <v>7.1393394699999986</v>
      </c>
      <c r="CZ42" s="236">
        <v>65.252947669999998</v>
      </c>
      <c r="DA42" s="236">
        <v>13.02601531</v>
      </c>
      <c r="DB42" s="236">
        <v>57.522395760000023</v>
      </c>
      <c r="DC42" s="236">
        <v>39.09544331999998</v>
      </c>
      <c r="DD42" s="236">
        <v>115.19118570000002</v>
      </c>
      <c r="DE42" s="236">
        <v>18.077583269999987</v>
      </c>
      <c r="DF42" s="236">
        <v>54.816915799999954</v>
      </c>
      <c r="DG42" s="236">
        <v>15.337707360000033</v>
      </c>
      <c r="DH42" s="236">
        <v>49.663101509999976</v>
      </c>
      <c r="DI42" s="236">
        <v>6.9111047399999617</v>
      </c>
      <c r="DJ42" s="236">
        <v>213.20656145000009</v>
      </c>
      <c r="DK42" s="236">
        <v>29.91897144</v>
      </c>
      <c r="DL42" s="236">
        <v>65.219214810000025</v>
      </c>
      <c r="DM42" s="236">
        <v>115.61274466999998</v>
      </c>
      <c r="DN42" s="236">
        <v>37.478849310000001</v>
      </c>
      <c r="DO42" s="236">
        <v>52.259832199999998</v>
      </c>
      <c r="DP42" s="236">
        <v>115.49927149100003</v>
      </c>
      <c r="DQ42" s="236">
        <v>69.721917518999987</v>
      </c>
      <c r="DR42" s="236">
        <v>60.414543870000038</v>
      </c>
      <c r="DS42" s="236">
        <v>78.026356680000021</v>
      </c>
      <c r="DT42" s="236">
        <v>53.203755139999927</v>
      </c>
      <c r="DU42" s="236">
        <v>79.306565110000051</v>
      </c>
      <c r="DV42" s="236">
        <v>110.52167901000007</v>
      </c>
      <c r="DW42" s="236">
        <v>13.083618430000001</v>
      </c>
      <c r="DX42" s="236">
        <v>93.963532649999991</v>
      </c>
      <c r="DY42" s="236">
        <v>109.97770481000001</v>
      </c>
      <c r="DZ42" s="236">
        <v>74.268084459999983</v>
      </c>
      <c r="EA42" s="236">
        <v>39.934090050000037</v>
      </c>
      <c r="EB42" s="236">
        <v>130.69956532</v>
      </c>
      <c r="EC42" s="236">
        <v>96.538464670000025</v>
      </c>
      <c r="ED42" s="236">
        <v>7.3701888499999626</v>
      </c>
      <c r="EE42" s="236">
        <v>80.520003069999945</v>
      </c>
      <c r="EF42" s="236">
        <v>69.005840740000011</v>
      </c>
      <c r="EG42" s="236">
        <v>93.899293930000027</v>
      </c>
      <c r="EH42" s="236">
        <v>196.68958038999992</v>
      </c>
      <c r="EI42" s="236">
        <v>11.925284980000002</v>
      </c>
      <c r="EJ42" s="236">
        <v>82.877608584000015</v>
      </c>
      <c r="EK42" s="236">
        <v>95.253528493999994</v>
      </c>
      <c r="EL42" s="236">
        <v>179.63608092400008</v>
      </c>
      <c r="EM42" s="236">
        <v>173.523533714</v>
      </c>
      <c r="EN42" s="236">
        <v>57.386229159999949</v>
      </c>
      <c r="EO42" s="236">
        <v>108.49358933000005</v>
      </c>
      <c r="EP42" s="236">
        <v>49.835793769999988</v>
      </c>
      <c r="EQ42" s="236">
        <v>86.115703050000079</v>
      </c>
      <c r="ER42" s="236">
        <v>38.412677709999883</v>
      </c>
      <c r="ES42" s="236">
        <v>85.419307720000063</v>
      </c>
      <c r="ET42" s="236">
        <v>77.377883890000078</v>
      </c>
      <c r="EU42" s="236">
        <v>12.89878002</v>
      </c>
      <c r="EV42" s="236">
        <v>69.365386010000009</v>
      </c>
      <c r="EW42" s="236">
        <v>147.49099226000004</v>
      </c>
      <c r="EX42" s="236">
        <v>65.461978439999967</v>
      </c>
      <c r="EY42" s="236">
        <v>76.924821249999965</v>
      </c>
      <c r="EZ42" s="236">
        <v>93.195626810000007</v>
      </c>
      <c r="FA42" s="236">
        <v>51.060340559999993</v>
      </c>
      <c r="FB42" s="236">
        <v>51.816912340000044</v>
      </c>
      <c r="FC42" s="236">
        <v>11.046627130000028</v>
      </c>
      <c r="FD42" s="236">
        <v>114.53372560999979</v>
      </c>
      <c r="FE42" s="236">
        <v>74.093844770000047</v>
      </c>
      <c r="FF42" s="236">
        <v>295.75930251</v>
      </c>
      <c r="FG42" s="236">
        <v>111.29021455</v>
      </c>
      <c r="FH42" s="236">
        <v>36.556344450000019</v>
      </c>
      <c r="FI42" s="236">
        <v>83.237378839999977</v>
      </c>
      <c r="FJ42" s="236">
        <v>44.821275280000023</v>
      </c>
      <c r="FK42" s="236">
        <v>126.69375731999997</v>
      </c>
      <c r="FL42" s="236">
        <v>69.111309020000206</v>
      </c>
      <c r="FM42" s="236">
        <v>72.221751899999987</v>
      </c>
      <c r="FN42" s="236">
        <v>57.423671259999843</v>
      </c>
      <c r="FO42" s="236">
        <v>61.448165100000224</v>
      </c>
      <c r="FP42" s="236">
        <v>72.60705607999985</v>
      </c>
      <c r="FQ42" s="236">
        <v>116.05298080000003</v>
      </c>
      <c r="FR42" s="236">
        <v>92.799848000000097</v>
      </c>
      <c r="FS42" s="236">
        <v>100.66619803999998</v>
      </c>
      <c r="FT42" s="236">
        <v>59.761416729999993</v>
      </c>
      <c r="FU42" s="236">
        <v>80.72042307000001</v>
      </c>
      <c r="FV42" s="236">
        <v>66.19889826000005</v>
      </c>
      <c r="FW42" s="236">
        <v>120.91186221999995</v>
      </c>
      <c r="FX42" s="236">
        <v>78.524447749999922</v>
      </c>
      <c r="FY42" s="236">
        <v>84.951859800000051</v>
      </c>
      <c r="FZ42" s="236">
        <v>55.982231010000085</v>
      </c>
      <c r="GA42" s="236">
        <v>78.219440209999973</v>
      </c>
      <c r="GB42" s="236">
        <v>66.838765659999851</v>
      </c>
      <c r="GC42" s="236">
        <v>50.450344720000196</v>
      </c>
      <c r="GD42" s="236">
        <v>138.11918745999992</v>
      </c>
      <c r="GE42" s="236">
        <v>76.482998320000007</v>
      </c>
      <c r="GF42" s="236">
        <v>60.037856419999983</v>
      </c>
      <c r="GG42" s="236">
        <v>65.776511330000019</v>
      </c>
      <c r="GH42" s="236">
        <v>43.918368129999934</v>
      </c>
      <c r="GI42" s="236">
        <v>131.98428643000005</v>
      </c>
      <c r="GJ42" s="236">
        <v>111.78265631999994</v>
      </c>
      <c r="GK42" s="236">
        <v>88.007726659999975</v>
      </c>
      <c r="GL42" s="236">
        <v>44.420492500000009</v>
      </c>
      <c r="GM42" s="236">
        <v>62.821443479999949</v>
      </c>
      <c r="GN42" s="236">
        <v>87.665166440000235</v>
      </c>
      <c r="GO42" s="236">
        <v>139.61929044999999</v>
      </c>
      <c r="GP42" s="236">
        <v>151.28197451</v>
      </c>
      <c r="GQ42" s="236">
        <v>63.315975070000007</v>
      </c>
      <c r="GR42" s="236">
        <v>7.1729973099999995</v>
      </c>
      <c r="GS42" s="236">
        <v>148.93229154000005</v>
      </c>
      <c r="GT42" s="236">
        <v>122.70490814000004</v>
      </c>
      <c r="GU42" s="236">
        <v>97.898519370000002</v>
      </c>
      <c r="GV42" s="236">
        <v>83.866793209999912</v>
      </c>
      <c r="GW42" s="236">
        <v>60.710493380000095</v>
      </c>
      <c r="GX42" s="236">
        <v>102.01829452</v>
      </c>
      <c r="GY42" s="236">
        <v>84.792286539999964</v>
      </c>
      <c r="GZ42" s="236">
        <v>108.87133260000002</v>
      </c>
      <c r="HA42" s="236">
        <v>149.23057817999978</v>
      </c>
      <c r="HB42" s="236">
        <v>157.49525315000017</v>
      </c>
      <c r="HC42" s="236">
        <v>47.038479959999997</v>
      </c>
      <c r="HD42" s="236">
        <v>98.73366132999999</v>
      </c>
      <c r="HE42" s="236">
        <v>76.877208109999998</v>
      </c>
      <c r="HF42" s="236">
        <v>144.49829434465002</v>
      </c>
      <c r="HG42" s="236">
        <v>289.21174522000007</v>
      </c>
      <c r="HH42" s="236">
        <v>100.04786483000002</v>
      </c>
      <c r="HI42" s="236">
        <v>74.526839039999913</v>
      </c>
      <c r="HJ42" s="236">
        <v>106.70210715999985</v>
      </c>
      <c r="HK42" s="236">
        <v>70.964517325049997</v>
      </c>
      <c r="HL42" s="236">
        <v>98.545982237525067</v>
      </c>
      <c r="HM42" s="236">
        <v>87.21252295451508</v>
      </c>
    </row>
    <row r="43" spans="2:221" x14ac:dyDescent="0.25">
      <c r="B43" s="237"/>
      <c r="C43" s="245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  <c r="BP43" s="228"/>
      <c r="BQ43" s="228"/>
      <c r="BR43" s="228"/>
      <c r="BS43" s="228"/>
      <c r="BT43" s="228"/>
      <c r="BU43" s="228"/>
      <c r="BV43" s="228"/>
      <c r="BW43" s="228"/>
      <c r="BX43" s="228"/>
      <c r="BY43" s="228"/>
      <c r="BZ43" s="228"/>
      <c r="CA43" s="228"/>
      <c r="CB43" s="228"/>
      <c r="CC43" s="228"/>
      <c r="CD43" s="228"/>
      <c r="CE43" s="228"/>
      <c r="CF43" s="228"/>
      <c r="CG43" s="228"/>
      <c r="CH43" s="228"/>
      <c r="CI43" s="228"/>
      <c r="CJ43" s="228"/>
      <c r="CK43" s="228"/>
      <c r="CL43" s="228"/>
      <c r="CM43" s="228"/>
      <c r="CN43" s="228"/>
      <c r="CO43" s="228"/>
      <c r="CP43" s="228"/>
      <c r="CQ43" s="228"/>
      <c r="CR43" s="228"/>
      <c r="CS43" s="228"/>
      <c r="CT43" s="228"/>
      <c r="CU43" s="228"/>
      <c r="CV43" s="228"/>
      <c r="CW43" s="228"/>
      <c r="CX43" s="228"/>
      <c r="CY43" s="228"/>
      <c r="CZ43" s="228"/>
      <c r="DA43" s="228"/>
      <c r="DB43" s="228"/>
      <c r="DC43" s="228"/>
      <c r="DD43" s="228"/>
      <c r="DE43" s="228"/>
      <c r="DF43" s="228"/>
      <c r="DG43" s="228"/>
      <c r="DH43" s="228"/>
      <c r="DI43" s="228"/>
      <c r="DJ43" s="228"/>
      <c r="DK43" s="228"/>
      <c r="DL43" s="228"/>
      <c r="DM43" s="228"/>
      <c r="DN43" s="228"/>
      <c r="DO43" s="228"/>
      <c r="DP43" s="228"/>
      <c r="DQ43" s="228"/>
      <c r="DR43" s="228"/>
      <c r="DS43" s="228"/>
      <c r="DT43" s="228"/>
      <c r="DU43" s="228"/>
      <c r="DV43" s="228"/>
      <c r="DW43" s="228"/>
      <c r="DX43" s="228"/>
      <c r="DY43" s="228"/>
      <c r="DZ43" s="228"/>
      <c r="EA43" s="228"/>
      <c r="EB43" s="228"/>
      <c r="EC43" s="228"/>
      <c r="ED43" s="228"/>
      <c r="EE43" s="228"/>
      <c r="EF43" s="228"/>
      <c r="EG43" s="228"/>
      <c r="EH43" s="228"/>
      <c r="EI43" s="228"/>
      <c r="EJ43" s="228"/>
      <c r="EK43" s="228"/>
      <c r="EL43" s="228"/>
      <c r="EM43" s="228"/>
      <c r="EN43" s="228"/>
      <c r="EO43" s="228"/>
      <c r="EP43" s="228"/>
      <c r="EQ43" s="228"/>
      <c r="ER43" s="228"/>
      <c r="ES43" s="228"/>
      <c r="ET43" s="228"/>
      <c r="EU43" s="228"/>
      <c r="EV43" s="228"/>
      <c r="EW43" s="228"/>
      <c r="EX43" s="228"/>
      <c r="EY43" s="228"/>
      <c r="EZ43" s="228"/>
      <c r="FA43" s="228"/>
      <c r="FB43" s="228"/>
      <c r="FC43" s="228"/>
      <c r="FD43" s="228"/>
      <c r="FE43" s="228"/>
      <c r="FF43" s="228"/>
      <c r="FG43" s="228"/>
      <c r="FH43" s="228"/>
      <c r="FI43" s="228"/>
      <c r="FJ43" s="228"/>
      <c r="FK43" s="228"/>
      <c r="FL43" s="228"/>
      <c r="FM43" s="228"/>
      <c r="FN43" s="228"/>
      <c r="FO43" s="228"/>
      <c r="FP43" s="228"/>
      <c r="FQ43" s="228"/>
      <c r="FR43" s="228"/>
      <c r="FS43" s="228"/>
      <c r="FT43" s="228"/>
      <c r="FU43" s="228"/>
      <c r="FV43" s="228"/>
      <c r="FW43" s="228"/>
      <c r="FX43" s="228"/>
      <c r="FY43" s="228"/>
      <c r="FZ43" s="228"/>
      <c r="GA43" s="228"/>
      <c r="GB43" s="228"/>
      <c r="GC43" s="228"/>
      <c r="GD43" s="228"/>
      <c r="GE43" s="228"/>
      <c r="GF43" s="228"/>
      <c r="GG43" s="228"/>
      <c r="GH43" s="228"/>
      <c r="GI43" s="228"/>
      <c r="GJ43" s="228"/>
      <c r="GK43" s="228"/>
      <c r="GL43" s="228"/>
      <c r="GM43" s="228"/>
      <c r="GN43" s="228"/>
      <c r="GO43" s="228"/>
      <c r="GP43" s="228"/>
      <c r="GQ43" s="228"/>
      <c r="GR43" s="228"/>
      <c r="GS43" s="228"/>
      <c r="GT43" s="228"/>
      <c r="GU43" s="228"/>
      <c r="GV43" s="228"/>
      <c r="GW43" s="228"/>
      <c r="GX43" s="228"/>
      <c r="GY43" s="228"/>
      <c r="GZ43" s="228"/>
      <c r="HA43" s="228"/>
      <c r="HB43" s="228"/>
      <c r="HC43" s="228"/>
      <c r="HD43" s="228"/>
      <c r="HE43" s="228"/>
      <c r="HF43" s="228"/>
      <c r="HG43" s="228"/>
      <c r="HH43" s="228"/>
      <c r="HI43" s="228"/>
      <c r="HJ43" s="228"/>
      <c r="HK43" s="228"/>
      <c r="HL43" s="228"/>
      <c r="HM43" s="228"/>
    </row>
    <row r="44" spans="2:221" x14ac:dyDescent="0.25">
      <c r="B44" s="237"/>
      <c r="C44" s="245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  <c r="BN44" s="228"/>
      <c r="BO44" s="228"/>
      <c r="BP44" s="228"/>
      <c r="BQ44" s="228"/>
      <c r="BR44" s="228"/>
      <c r="BS44" s="228"/>
      <c r="BT44" s="228"/>
      <c r="BU44" s="228"/>
      <c r="BV44" s="228"/>
      <c r="BW44" s="228"/>
      <c r="BX44" s="228"/>
      <c r="BY44" s="228"/>
      <c r="BZ44" s="228"/>
      <c r="CA44" s="228"/>
      <c r="CB44" s="228"/>
      <c r="CC44" s="228"/>
      <c r="CD44" s="228"/>
      <c r="CE44" s="228"/>
      <c r="CF44" s="228"/>
      <c r="CG44" s="228"/>
      <c r="CH44" s="228"/>
      <c r="CI44" s="228"/>
      <c r="CJ44" s="228"/>
      <c r="CK44" s="228"/>
      <c r="CL44" s="228"/>
      <c r="CM44" s="228"/>
      <c r="CN44" s="228"/>
      <c r="CO44" s="228"/>
      <c r="CP44" s="228"/>
      <c r="CQ44" s="228"/>
      <c r="CR44" s="228"/>
      <c r="CS44" s="228"/>
      <c r="CT44" s="228"/>
      <c r="CU44" s="228"/>
      <c r="CV44" s="228"/>
      <c r="CW44" s="228"/>
      <c r="CX44" s="228"/>
      <c r="CY44" s="228"/>
      <c r="CZ44" s="228"/>
      <c r="DA44" s="228"/>
      <c r="DB44" s="228"/>
      <c r="DC44" s="228"/>
      <c r="DD44" s="228"/>
      <c r="DE44" s="228"/>
      <c r="DF44" s="228"/>
      <c r="DG44" s="228"/>
      <c r="DH44" s="228"/>
      <c r="DI44" s="228"/>
      <c r="DJ44" s="228"/>
      <c r="DK44" s="228"/>
      <c r="DL44" s="228"/>
      <c r="DM44" s="228"/>
      <c r="DN44" s="228"/>
      <c r="DO44" s="228"/>
      <c r="DP44" s="228"/>
      <c r="DQ44" s="228"/>
      <c r="DR44" s="228"/>
      <c r="DS44" s="228"/>
      <c r="DT44" s="228"/>
      <c r="DU44" s="228"/>
      <c r="DV44" s="228"/>
      <c r="DW44" s="228"/>
      <c r="DX44" s="228"/>
      <c r="DY44" s="228"/>
      <c r="DZ44" s="228"/>
      <c r="EA44" s="228"/>
      <c r="EB44" s="228"/>
      <c r="EC44" s="228"/>
      <c r="ED44" s="228"/>
      <c r="EE44" s="228"/>
      <c r="EF44" s="228"/>
      <c r="EG44" s="228"/>
      <c r="EH44" s="228"/>
      <c r="EI44" s="228"/>
      <c r="EJ44" s="228"/>
      <c r="EK44" s="228"/>
      <c r="EL44" s="228"/>
      <c r="EM44" s="228"/>
      <c r="EN44" s="228"/>
      <c r="EO44" s="228"/>
      <c r="EP44" s="228"/>
      <c r="EQ44" s="228"/>
      <c r="ER44" s="228"/>
      <c r="ES44" s="228"/>
      <c r="ET44" s="228"/>
      <c r="EU44" s="228"/>
      <c r="EV44" s="228"/>
      <c r="EW44" s="228"/>
      <c r="EX44" s="228"/>
      <c r="EY44" s="228"/>
      <c r="EZ44" s="228"/>
      <c r="FA44" s="228"/>
      <c r="FB44" s="228"/>
      <c r="FC44" s="228"/>
      <c r="FD44" s="228"/>
      <c r="FE44" s="228"/>
      <c r="FF44" s="228"/>
      <c r="FG44" s="228"/>
      <c r="FH44" s="228"/>
      <c r="FI44" s="228"/>
      <c r="FJ44" s="228"/>
      <c r="FK44" s="228"/>
      <c r="FL44" s="228"/>
      <c r="FM44" s="228"/>
      <c r="FN44" s="228"/>
      <c r="FO44" s="228"/>
      <c r="FP44" s="228"/>
      <c r="FQ44" s="228"/>
      <c r="FR44" s="228"/>
      <c r="FS44" s="228"/>
      <c r="FT44" s="228"/>
      <c r="FU44" s="228"/>
      <c r="FV44" s="228"/>
      <c r="FW44" s="228"/>
      <c r="FX44" s="228"/>
      <c r="FY44" s="228"/>
      <c r="FZ44" s="228"/>
      <c r="GA44" s="228"/>
      <c r="GB44" s="228"/>
      <c r="GC44" s="228"/>
      <c r="GD44" s="228"/>
      <c r="GE44" s="228"/>
      <c r="GF44" s="228"/>
      <c r="GG44" s="228"/>
      <c r="GH44" s="228"/>
      <c r="GI44" s="228"/>
      <c r="GJ44" s="228"/>
      <c r="GK44" s="228"/>
      <c r="GL44" s="228"/>
      <c r="GM44" s="228"/>
      <c r="GN44" s="228"/>
      <c r="GO44" s="228"/>
      <c r="GP44" s="228"/>
      <c r="GQ44" s="228"/>
      <c r="GR44" s="228"/>
      <c r="GS44" s="228"/>
      <c r="GT44" s="228"/>
      <c r="GU44" s="228"/>
      <c r="GV44" s="228"/>
      <c r="GW44" s="228"/>
      <c r="GX44" s="228"/>
      <c r="GY44" s="228"/>
      <c r="GZ44" s="228"/>
      <c r="HA44" s="228"/>
      <c r="HB44" s="228"/>
      <c r="HC44" s="228"/>
      <c r="HD44" s="228"/>
      <c r="HE44" s="228"/>
      <c r="HF44" s="228"/>
      <c r="HG44" s="228"/>
      <c r="HH44" s="228"/>
      <c r="HI44" s="228"/>
      <c r="HJ44" s="228"/>
      <c r="HK44" s="228"/>
      <c r="HL44" s="228"/>
      <c r="HM44" s="228"/>
    </row>
    <row r="45" spans="2:221" x14ac:dyDescent="0.25">
      <c r="B45" s="244">
        <v>22</v>
      </c>
      <c r="C45" s="231" t="s">
        <v>216</v>
      </c>
      <c r="D45" s="232">
        <v>16014.078424986787</v>
      </c>
      <c r="E45" s="232">
        <v>16198.153224229507</v>
      </c>
      <c r="F45" s="232">
        <v>13301.151732973707</v>
      </c>
      <c r="G45" s="232">
        <v>14206.029278142472</v>
      </c>
      <c r="H45" s="232">
        <v>11772.143221300001</v>
      </c>
      <c r="I45" s="232">
        <v>10493.309107589997</v>
      </c>
      <c r="J45" s="232">
        <v>8213.6830691883897</v>
      </c>
      <c r="K45" s="232">
        <v>7216.2014710094518</v>
      </c>
      <c r="L45" s="232">
        <v>9352.1797285185239</v>
      </c>
      <c r="M45" s="232">
        <v>7932.2022196800008</v>
      </c>
      <c r="N45" s="232">
        <v>7986.6678020056252</v>
      </c>
      <c r="O45" s="232">
        <v>7520.6852237985113</v>
      </c>
      <c r="P45" s="232">
        <v>2954.9430938207556</v>
      </c>
      <c r="Q45" s="232">
        <v>3416.1431479171492</v>
      </c>
      <c r="R45" s="232">
        <v>3794.311996338713</v>
      </c>
      <c r="S45" s="232">
        <v>5848.6801869101701</v>
      </c>
      <c r="T45" s="232">
        <v>3227.2494302869568</v>
      </c>
      <c r="U45" s="232">
        <v>3598.312541092057</v>
      </c>
      <c r="V45" s="232">
        <v>3892.5486717051876</v>
      </c>
      <c r="W45" s="232">
        <v>5480.042581145306</v>
      </c>
      <c r="X45" s="232">
        <v>2739.2141298366178</v>
      </c>
      <c r="Y45" s="232">
        <v>3418.3300329254957</v>
      </c>
      <c r="Z45" s="232">
        <v>2786.4433855924235</v>
      </c>
      <c r="AA45" s="232">
        <v>4357.1641846191715</v>
      </c>
      <c r="AB45" s="232">
        <v>2710.2745181619985</v>
      </c>
      <c r="AC45" s="232">
        <v>2816.3213960070075</v>
      </c>
      <c r="AD45" s="232">
        <v>3382.6936530068028</v>
      </c>
      <c r="AE45" s="232">
        <v>5296.7397109666636</v>
      </c>
      <c r="AF45" s="232">
        <v>2613.0432653318353</v>
      </c>
      <c r="AG45" s="232">
        <v>2559.7194589993424</v>
      </c>
      <c r="AH45" s="232">
        <v>2096.9043389027474</v>
      </c>
      <c r="AI45" s="232">
        <v>4502.4761580660743</v>
      </c>
      <c r="AJ45" s="232">
        <v>2011.9462815525105</v>
      </c>
      <c r="AK45" s="232">
        <v>2399.2414373983693</v>
      </c>
      <c r="AL45" s="232">
        <v>2403.3040041953964</v>
      </c>
      <c r="AM45" s="232">
        <v>3678.8173844437224</v>
      </c>
      <c r="AN45" s="232">
        <v>1546.2782151199999</v>
      </c>
      <c r="AO45" s="232">
        <v>2091.5730031100002</v>
      </c>
      <c r="AP45" s="232">
        <v>2008.6984688079983</v>
      </c>
      <c r="AQ45" s="232">
        <v>2567.1333821503913</v>
      </c>
      <c r="AR45" s="232">
        <v>1373.3685796160657</v>
      </c>
      <c r="AS45" s="232">
        <v>1160.3439447515721</v>
      </c>
      <c r="AT45" s="232">
        <v>1667.171092829896</v>
      </c>
      <c r="AU45" s="232">
        <v>3015.3178538119182</v>
      </c>
      <c r="AV45" s="232">
        <v>1482.8164710385363</v>
      </c>
      <c r="AW45" s="232">
        <v>2063.6777877200002</v>
      </c>
      <c r="AX45" s="232">
        <v>2151.1592985662496</v>
      </c>
      <c r="AY45" s="232">
        <v>3654.5261711937374</v>
      </c>
      <c r="AZ45" s="232">
        <v>1297.95065421</v>
      </c>
      <c r="BA45" s="232">
        <v>1708.3879523300002</v>
      </c>
      <c r="BB45" s="232">
        <v>1970.6160255866662</v>
      </c>
      <c r="BC45" s="232">
        <v>2955.2475875533341</v>
      </c>
      <c r="BD45" s="232">
        <v>1596.0671849400003</v>
      </c>
      <c r="BE45" s="232">
        <v>2011.5839648160004</v>
      </c>
      <c r="BF45" s="232">
        <v>1849.783069954</v>
      </c>
      <c r="BG45" s="232">
        <v>2529.2335822956247</v>
      </c>
      <c r="BH45" s="232">
        <v>1296.5249325416476</v>
      </c>
      <c r="BI45" s="232">
        <v>1660.2097124463066</v>
      </c>
      <c r="BJ45" s="232">
        <v>1999.4090909353538</v>
      </c>
      <c r="BK45" s="232">
        <v>2564.541487875204</v>
      </c>
      <c r="BL45" s="232">
        <v>1384.8462428913513</v>
      </c>
      <c r="BM45" s="232">
        <v>1897.9208342132943</v>
      </c>
      <c r="BN45" s="232">
        <v>1909.5253471989447</v>
      </c>
      <c r="BO45" s="229">
        <f t="shared" ref="BO45:DJ45" si="377">+BO46+BO51+BO52</f>
        <v>780.41989741862358</v>
      </c>
      <c r="BP45" s="229">
        <f t="shared" si="377"/>
        <v>1052.868100109238</v>
      </c>
      <c r="BQ45" s="229">
        <f t="shared" si="377"/>
        <v>1121.6550962928941</v>
      </c>
      <c r="BR45" s="229">
        <f t="shared" si="377"/>
        <v>1270.2181418977157</v>
      </c>
      <c r="BS45" s="229">
        <f t="shared" si="377"/>
        <v>1066.3456561739281</v>
      </c>
      <c r="BT45" s="229">
        <f t="shared" si="377"/>
        <v>1079.5793498455055</v>
      </c>
      <c r="BU45" s="229">
        <f t="shared" si="377"/>
        <v>1254.7092692484366</v>
      </c>
      <c r="BV45" s="229">
        <f t="shared" si="377"/>
        <v>1270.6499085469989</v>
      </c>
      <c r="BW45" s="229">
        <f t="shared" si="377"/>
        <v>1268.9528185432778</v>
      </c>
      <c r="BX45" s="229">
        <f t="shared" si="377"/>
        <v>1666.8994204923033</v>
      </c>
      <c r="BY45" s="229">
        <f t="shared" si="377"/>
        <v>1770.5648585552979</v>
      </c>
      <c r="BZ45" s="229">
        <f t="shared" si="377"/>
        <v>2411.2159078625691</v>
      </c>
      <c r="CA45" s="229">
        <f t="shared" si="377"/>
        <v>755.27232412809133</v>
      </c>
      <c r="CB45" s="229">
        <f t="shared" si="377"/>
        <v>1287.869868983516</v>
      </c>
      <c r="CC45" s="229">
        <f t="shared" si="377"/>
        <v>1184.1072371753494</v>
      </c>
      <c r="CD45" s="229">
        <f t="shared" si="377"/>
        <v>1284.9510946548266</v>
      </c>
      <c r="CE45" s="229">
        <f t="shared" si="377"/>
        <v>1090.2199475066636</v>
      </c>
      <c r="CF45" s="229">
        <f t="shared" si="377"/>
        <v>1223.1414989305667</v>
      </c>
      <c r="CG45" s="229">
        <f t="shared" si="377"/>
        <v>1360.4898576443675</v>
      </c>
      <c r="CH45" s="229">
        <f t="shared" si="377"/>
        <v>1236.0582934426948</v>
      </c>
      <c r="CI45" s="229">
        <f t="shared" si="377"/>
        <v>1296.0005206181254</v>
      </c>
      <c r="CJ45" s="229">
        <f t="shared" si="377"/>
        <v>1706.9567228463732</v>
      </c>
      <c r="CK45" s="229">
        <f t="shared" si="377"/>
        <v>1555.6649670321672</v>
      </c>
      <c r="CL45" s="229">
        <f t="shared" si="377"/>
        <v>2217.4208912667655</v>
      </c>
      <c r="CM45" s="229">
        <f t="shared" si="377"/>
        <v>643.12126818992601</v>
      </c>
      <c r="CN45" s="229">
        <f t="shared" si="377"/>
        <v>1030.4393832239723</v>
      </c>
      <c r="CO45" s="229">
        <f t="shared" si="377"/>
        <v>1065.6534784227192</v>
      </c>
      <c r="CP45" s="229">
        <f t="shared" si="377"/>
        <v>898.60126433885068</v>
      </c>
      <c r="CQ45" s="229">
        <f t="shared" si="377"/>
        <v>1354.7427638342772</v>
      </c>
      <c r="CR45" s="229">
        <f t="shared" si="377"/>
        <v>1164.986004752368</v>
      </c>
      <c r="CS45" s="229">
        <f t="shared" si="377"/>
        <v>1000.4776441440678</v>
      </c>
      <c r="CT45" s="229">
        <f t="shared" si="377"/>
        <v>909.90828200142596</v>
      </c>
      <c r="CU45" s="229">
        <f t="shared" si="377"/>
        <v>876.05745944692967</v>
      </c>
      <c r="CV45" s="229">
        <f t="shared" si="377"/>
        <v>1198.9626794507355</v>
      </c>
      <c r="CW45" s="229">
        <f t="shared" si="377"/>
        <v>923.41796797568918</v>
      </c>
      <c r="CX45" s="229">
        <f t="shared" si="377"/>
        <v>2234.7835371927467</v>
      </c>
      <c r="CY45" s="229">
        <f t="shared" si="377"/>
        <v>649.01085416602973</v>
      </c>
      <c r="CZ45" s="229">
        <f t="shared" si="377"/>
        <v>879.68437450843737</v>
      </c>
      <c r="DA45" s="229">
        <f t="shared" si="377"/>
        <v>1181.5792894875312</v>
      </c>
      <c r="DB45" s="229">
        <f t="shared" si="377"/>
        <v>925.27537818000019</v>
      </c>
      <c r="DC45" s="229">
        <f t="shared" si="377"/>
        <v>809.53392014646374</v>
      </c>
      <c r="DD45" s="229">
        <f t="shared" si="377"/>
        <v>1081.5120976805435</v>
      </c>
      <c r="DE45" s="229">
        <f t="shared" si="377"/>
        <v>1023.703841531822</v>
      </c>
      <c r="DF45" s="229">
        <f t="shared" si="377"/>
        <v>1106.0975289975026</v>
      </c>
      <c r="DG45" s="229">
        <f t="shared" si="377"/>
        <v>1252.8922824774781</v>
      </c>
      <c r="DH45" s="229">
        <f t="shared" si="377"/>
        <v>1164.5193144782152</v>
      </c>
      <c r="DI45" s="229">
        <f t="shared" si="377"/>
        <v>1450.5227053873414</v>
      </c>
      <c r="DJ45" s="229">
        <f t="shared" si="377"/>
        <v>2681.697691101107</v>
      </c>
      <c r="DK45" s="229">
        <f t="shared" ref="DK45" si="378">+DK46+DK51+DK52</f>
        <v>494.07349943476351</v>
      </c>
      <c r="DL45" s="229">
        <f t="shared" ref="DL45" si="379">+DL46+DL51+DL52</f>
        <v>921.32832092725425</v>
      </c>
      <c r="DM45" s="229">
        <f t="shared" ref="DM45" si="380">+DM46+DM51+DM52</f>
        <v>1197.6414449698173</v>
      </c>
      <c r="DN45" s="229">
        <f t="shared" ref="DN45:DO45" si="381">+DN46+DN51+DN52</f>
        <v>1022.9083764595159</v>
      </c>
      <c r="DO45" s="229">
        <f t="shared" si="381"/>
        <v>796.88179703141668</v>
      </c>
      <c r="DP45" s="229">
        <f t="shared" ref="DP45" si="382">+DP46+DP51+DP52</f>
        <v>739.92928550840986</v>
      </c>
      <c r="DQ45" s="229">
        <f t="shared" ref="DQ45" si="383">+DQ46+DQ51+DQ52</f>
        <v>671.87442086953047</v>
      </c>
      <c r="DR45" s="229">
        <f t="shared" ref="DR45" si="384">+DR46+DR51+DR52</f>
        <v>736.63329224121935</v>
      </c>
      <c r="DS45" s="229">
        <f t="shared" ref="DS45" si="385">+DS46+DS51+DS52</f>
        <v>688.39662579199762</v>
      </c>
      <c r="DT45" s="229">
        <f t="shared" ref="DT45" si="386">+DT46+DT51+DT52</f>
        <v>810.26267095195089</v>
      </c>
      <c r="DU45" s="229">
        <f t="shared" ref="DU45" si="387">+DU46+DU51+DU52</f>
        <v>1182.3746211368787</v>
      </c>
      <c r="DV45" s="229">
        <f t="shared" ref="DV45:DW45" si="388">+DV46+DV51+DV52</f>
        <v>2509.8388659772454</v>
      </c>
      <c r="DW45" s="229">
        <f t="shared" si="388"/>
        <v>379.36060761281965</v>
      </c>
      <c r="DX45" s="229">
        <f t="shared" ref="DX45" si="389">+DX46+DX51+DX52</f>
        <v>609.66502103084758</v>
      </c>
      <c r="DY45" s="229">
        <f t="shared" ref="DY45" si="390">+DY46+DY51+DY52</f>
        <v>1022.920652908843</v>
      </c>
      <c r="DZ45" s="229">
        <f t="shared" ref="DZ45" si="391">+DZ46+DZ51+DZ52</f>
        <v>904.61548793136296</v>
      </c>
      <c r="EA45" s="229">
        <f t="shared" ref="EA45" si="392">+EA46+EA51+EA52</f>
        <v>692.83013618538826</v>
      </c>
      <c r="EB45" s="229">
        <f t="shared" ref="EB45" si="393">+EB46+EB51+EB52</f>
        <v>801.79581328161794</v>
      </c>
      <c r="EC45" s="229">
        <f t="shared" ref="EC45" si="394">+EC46+EC51+EC52</f>
        <v>726.29604550648719</v>
      </c>
      <c r="ED45" s="229">
        <f t="shared" ref="ED45:EE45" si="395">+ED46+ED51+ED52</f>
        <v>619.69516301286808</v>
      </c>
      <c r="EE45" s="229">
        <f t="shared" si="395"/>
        <v>1057.3127956760409</v>
      </c>
      <c r="EF45" s="229">
        <f t="shared" ref="EF45" si="396">+EF46+EF51+EF52</f>
        <v>724.77545415675195</v>
      </c>
      <c r="EG45" s="229">
        <f t="shared" ref="EG45" si="397">+EG46+EG51+EG52</f>
        <v>724.49814864310497</v>
      </c>
      <c r="EH45" s="229">
        <f t="shared" ref="EH45" si="398">+EH46+EH51+EH52</f>
        <v>2229.5437816438657</v>
      </c>
      <c r="EI45" s="229">
        <f t="shared" ref="EI45" si="399">+EI46+EI51+EI52</f>
        <v>466.58529621999992</v>
      </c>
      <c r="EJ45" s="229">
        <f t="shared" ref="EJ45" si="400">+EJ46+EJ51+EJ52</f>
        <v>531.22156910000012</v>
      </c>
      <c r="EK45" s="229">
        <f t="shared" ref="EK45" si="401">+EK46+EK51+EK52</f>
        <v>548.47134979999976</v>
      </c>
      <c r="EL45" s="229">
        <f t="shared" ref="EL45:EM45" si="402">+EL46+EL51+EL52</f>
        <v>725.95201775999976</v>
      </c>
      <c r="EM45" s="229">
        <f t="shared" si="402"/>
        <v>748.40800586000012</v>
      </c>
      <c r="EN45" s="229">
        <f t="shared" ref="EN45" si="403">+EN46+EN51+EN52</f>
        <v>617.21297949000018</v>
      </c>
      <c r="EO45" s="229">
        <f t="shared" ref="EO45" si="404">+EO46+EO51+EO52</f>
        <v>667.91547290999983</v>
      </c>
      <c r="EP45" s="229">
        <f t="shared" ref="EP45" si="405">+EP46+EP51+EP52</f>
        <v>626.82276725999895</v>
      </c>
      <c r="EQ45" s="229">
        <f t="shared" ref="EQ45" si="406">+EQ46+EQ51+EQ52</f>
        <v>713.96022863799953</v>
      </c>
      <c r="ER45" s="229">
        <f t="shared" ref="ER45" si="407">+ER46+ER51+ER52</f>
        <v>652.29038882000123</v>
      </c>
      <c r="ES45" s="229">
        <f t="shared" ref="ES45" si="408">+ES46+ES51+ES52</f>
        <v>598.27782744999854</v>
      </c>
      <c r="ET45" s="229">
        <f t="shared" ref="ET45:EU45" si="409">+ET46+ET51+ET52</f>
        <v>1316.5651658803913</v>
      </c>
      <c r="EU45" s="229">
        <f t="shared" si="409"/>
        <v>413.71994722360506</v>
      </c>
      <c r="EV45" s="229">
        <f t="shared" ref="EV45" si="410">+EV46+EV51+EV52</f>
        <v>507.55598144727009</v>
      </c>
      <c r="EW45" s="229">
        <f t="shared" ref="EW45" si="411">+EW46+EW51+EW52</f>
        <v>452.0926509451906</v>
      </c>
      <c r="EX45" s="229">
        <f t="shared" ref="EX45" si="412">+EX46+EX51+EX52</f>
        <v>288.82544831654559</v>
      </c>
      <c r="EY45" s="229">
        <f t="shared" ref="EY45" si="413">+EY46+EY51+EY52</f>
        <v>435.74249719700504</v>
      </c>
      <c r="EZ45" s="229">
        <f t="shared" ref="EZ45" si="414">+EZ46+EZ51+EZ52</f>
        <v>435.77599923802143</v>
      </c>
      <c r="FA45" s="229">
        <f t="shared" ref="FA45" si="415">+FA46+FA51+FA52</f>
        <v>573.11977166858117</v>
      </c>
      <c r="FB45" s="229">
        <f t="shared" ref="FB45:FC45" si="416">+FB46+FB51+FB52</f>
        <v>493.0067424705868</v>
      </c>
      <c r="FC45" s="229">
        <f t="shared" si="416"/>
        <v>601.04457869072803</v>
      </c>
      <c r="FD45" s="229">
        <f t="shared" ref="FD45" si="417">+FD46+FD51+FD52</f>
        <v>701.85520304944555</v>
      </c>
      <c r="FE45" s="229">
        <f t="shared" ref="FE45:FS45" si="418">+FE46+FE51+FE52</f>
        <v>801.43607766499667</v>
      </c>
      <c r="FF45" s="229">
        <f t="shared" si="418"/>
        <v>1512.0265730974761</v>
      </c>
      <c r="FG45" s="229">
        <f t="shared" si="418"/>
        <v>230.5765969785366</v>
      </c>
      <c r="FH45" s="229">
        <f t="shared" si="418"/>
        <v>359.19671093000005</v>
      </c>
      <c r="FI45" s="229">
        <f t="shared" si="418"/>
        <v>893.04316312999958</v>
      </c>
      <c r="FJ45" s="229">
        <f t="shared" si="418"/>
        <v>564.27224247000083</v>
      </c>
      <c r="FK45" s="229">
        <f t="shared" si="418"/>
        <v>773.93473559999973</v>
      </c>
      <c r="FL45" s="229">
        <f t="shared" si="418"/>
        <v>725.47080964999964</v>
      </c>
      <c r="FM45" s="229">
        <f t="shared" si="418"/>
        <v>713.89975815666639</v>
      </c>
      <c r="FN45" s="229">
        <f t="shared" si="418"/>
        <v>750.12188857333422</v>
      </c>
      <c r="FO45" s="229">
        <f t="shared" si="418"/>
        <v>687.13765183624923</v>
      </c>
      <c r="FP45" s="229">
        <f t="shared" si="418"/>
        <v>730.61039171374955</v>
      </c>
      <c r="FQ45" s="229">
        <f t="shared" si="418"/>
        <v>820.39594387999978</v>
      </c>
      <c r="FR45" s="229">
        <f t="shared" si="418"/>
        <v>2103.5198355999878</v>
      </c>
      <c r="FS45" s="229">
        <f t="shared" si="418"/>
        <v>291.86931333000001</v>
      </c>
      <c r="FT45" s="229">
        <f t="shared" ref="FT45:FU45" si="419">+FT46+FT51+FT52</f>
        <v>454.52274485999993</v>
      </c>
      <c r="FU45" s="229">
        <f t="shared" si="419"/>
        <v>551.55859601999998</v>
      </c>
      <c r="FV45" s="229">
        <f t="shared" ref="FV45:FW45" si="420">+FV46+FV51+FV52</f>
        <v>546.60893647</v>
      </c>
      <c r="FW45" s="229">
        <f t="shared" si="420"/>
        <v>558.28094402000011</v>
      </c>
      <c r="FX45" s="229">
        <f t="shared" ref="FX45" si="421">+FX46+FX51+FX52</f>
        <v>603.49807184000031</v>
      </c>
      <c r="FY45" s="229">
        <f t="shared" ref="FY45" si="422">+FY46+FY51+FY52</f>
        <v>658.57513712000048</v>
      </c>
      <c r="FZ45" s="229">
        <f t="shared" ref="FZ45" si="423">+FZ46+FZ51+FZ52</f>
        <v>661.91400520999855</v>
      </c>
      <c r="GA45" s="229">
        <f t="shared" ref="GA45" si="424">+GA46+GA51+GA52</f>
        <v>650.12688325666716</v>
      </c>
      <c r="GB45" s="229">
        <f t="shared" ref="GB45" si="425">+GB46+GB51+GB52</f>
        <v>710.91806001333407</v>
      </c>
      <c r="GC45" s="229">
        <f t="shared" ref="GC45" si="426">+GC46+GC51+GC52</f>
        <v>751.06782956000006</v>
      </c>
      <c r="GD45" s="229">
        <f t="shared" ref="GD45:GE45" si="427">+GD46+GD51+GD52</f>
        <v>1493.26169798</v>
      </c>
      <c r="GE45" s="229">
        <f t="shared" si="427"/>
        <v>418.59125746999996</v>
      </c>
      <c r="GF45" s="229">
        <f t="shared" ref="GF45:GG45" si="428">+GF46+GF51+GF52</f>
        <v>521.18325801999993</v>
      </c>
      <c r="GG45" s="229">
        <f t="shared" si="428"/>
        <v>656.2926694500004</v>
      </c>
      <c r="GH45" s="229">
        <f t="shared" ref="GH45" si="429">+GH46+GH51+GH52</f>
        <v>746.88590042999931</v>
      </c>
      <c r="GI45" s="229">
        <f t="shared" ref="GI45:GJ45" si="430">+GI46+GI51+GI52</f>
        <v>701.02715149000005</v>
      </c>
      <c r="GJ45" s="229">
        <f t="shared" si="430"/>
        <v>563.67091289600103</v>
      </c>
      <c r="GK45" s="229">
        <f t="shared" ref="GK45" si="431">+GK46+GK51+GK52</f>
        <v>560.28777881400003</v>
      </c>
      <c r="GL45" s="229">
        <f t="shared" ref="GL45" si="432">+GL46+GL51+GL52</f>
        <v>638.70336457999952</v>
      </c>
      <c r="GM45" s="229">
        <f t="shared" ref="GM45" si="433">+GM46+GM51+GM52</f>
        <v>650.79192656000032</v>
      </c>
      <c r="GN45" s="229">
        <f t="shared" ref="GN45:GO45" si="434">+GN46+GN51+GN52</f>
        <v>692.56489033000003</v>
      </c>
      <c r="GO45" s="229">
        <f t="shared" si="434"/>
        <v>749.50571432849927</v>
      </c>
      <c r="GP45" s="229">
        <f t="shared" ref="GP45" si="435">+GP46+GP51+GP52</f>
        <v>1087.1629776371258</v>
      </c>
      <c r="GQ45" s="229">
        <f t="shared" ref="GQ45:GR45" si="436">+GQ46+GQ51+GQ52</f>
        <v>333.05969014772478</v>
      </c>
      <c r="GR45" s="229">
        <f t="shared" si="436"/>
        <v>445.09930839750075</v>
      </c>
      <c r="GS45" s="229">
        <f t="shared" ref="GS45" si="437">+GS46+GS51+GS52</f>
        <v>518.36593399642197</v>
      </c>
      <c r="GT45" s="229">
        <f t="shared" ref="GT45" si="438">+GT46+GT51+GT52</f>
        <v>517.38166207535551</v>
      </c>
      <c r="GU45" s="229">
        <f t="shared" ref="GU45" si="439">+GU46+GU51+GU52</f>
        <v>557.34954112321793</v>
      </c>
      <c r="GV45" s="229">
        <f t="shared" ref="GV45" si="440">+GV46+GV51+GV52</f>
        <v>585.4785092477332</v>
      </c>
      <c r="GW45" s="229">
        <f t="shared" ref="GW45" si="441">+GW46+GW51+GW52</f>
        <v>676.66402329203868</v>
      </c>
      <c r="GX45" s="229">
        <f t="shared" ref="GX45" si="442">+GX46+GX51+GX52</f>
        <v>617.31414899661854</v>
      </c>
      <c r="GY45" s="229">
        <f t="shared" ref="GY45" si="443">+GY46+GY51+GY52</f>
        <v>705.43091864669645</v>
      </c>
      <c r="GZ45" s="229">
        <f t="shared" ref="GZ45" si="444">+GZ46+GZ51+GZ52</f>
        <v>606.8356492462899</v>
      </c>
      <c r="HA45" s="229">
        <f t="shared" ref="HA45" si="445">+HA46+HA51+HA52</f>
        <v>728.88994194361339</v>
      </c>
      <c r="HB45" s="229">
        <f t="shared" ref="HB45:HC45" si="446">+HB46+HB51+HB52</f>
        <v>1228.8158966853007</v>
      </c>
      <c r="HC45" s="229">
        <f t="shared" si="446"/>
        <v>354.06238725793162</v>
      </c>
      <c r="HD45" s="229">
        <f t="shared" ref="HD45:HE45" si="447">+HD46+HD51+HD52</f>
        <v>505.11028807861464</v>
      </c>
      <c r="HE45" s="229">
        <f t="shared" si="447"/>
        <v>525.673567554805</v>
      </c>
      <c r="HF45" s="229">
        <f t="shared" ref="HF45:HG45" si="448">+HF46+HF51+HF52</f>
        <v>629.76200303071073</v>
      </c>
      <c r="HG45" s="229">
        <f t="shared" si="448"/>
        <v>636.75605521398495</v>
      </c>
      <c r="HH45" s="229">
        <f t="shared" ref="HH45:HI45" si="449">+HH46+HH51+HH52</f>
        <v>631.40277596859869</v>
      </c>
      <c r="HI45" s="229">
        <f t="shared" si="449"/>
        <v>490.43410755894774</v>
      </c>
      <c r="HJ45" s="229">
        <f t="shared" ref="HJ45:HK45" si="450">+HJ46+HJ51+HJ52</f>
        <v>667.54453639978442</v>
      </c>
      <c r="HK45" s="229">
        <f t="shared" si="450"/>
        <v>751.54670324021254</v>
      </c>
      <c r="HL45" s="229">
        <f t="shared" ref="HL45:HM45" si="451">+HL46+HL51+HL52</f>
        <v>678.83317056531882</v>
      </c>
      <c r="HM45" s="229">
        <f t="shared" si="451"/>
        <v>900.82951441518185</v>
      </c>
    </row>
    <row r="46" spans="2:221" x14ac:dyDescent="0.25">
      <c r="B46" s="237">
        <v>221</v>
      </c>
      <c r="C46" s="246" t="s">
        <v>147</v>
      </c>
      <c r="D46" s="229">
        <v>6284.7416240499997</v>
      </c>
      <c r="E46" s="229">
        <v>6077.3221173376014</v>
      </c>
      <c r="F46" s="229">
        <v>4298.2687601100006</v>
      </c>
      <c r="G46" s="229">
        <v>4978.2556319183559</v>
      </c>
      <c r="H46" s="229">
        <v>5114.5149784599998</v>
      </c>
      <c r="I46" s="229">
        <v>3674.5412294799989</v>
      </c>
      <c r="J46" s="229">
        <v>2867.6183824679997</v>
      </c>
      <c r="K46" s="229">
        <v>1857.1160643800001</v>
      </c>
      <c r="L46" s="229">
        <v>2274.8540264185249</v>
      </c>
      <c r="M46" s="229">
        <v>2318.2730766200002</v>
      </c>
      <c r="N46" s="229">
        <v>2080.3822833756253</v>
      </c>
      <c r="O46" s="229">
        <v>1878.998457203402</v>
      </c>
      <c r="P46" s="229">
        <v>1090.2952878729948</v>
      </c>
      <c r="Q46" s="229">
        <v>1427.1562209454898</v>
      </c>
      <c r="R46" s="229">
        <v>1566.0408394653573</v>
      </c>
      <c r="S46" s="229">
        <v>2201.2492757661576</v>
      </c>
      <c r="T46" s="229">
        <v>1238.1250704882204</v>
      </c>
      <c r="U46" s="229">
        <v>1385.9375823878718</v>
      </c>
      <c r="V46" s="229">
        <v>1413.6834139641542</v>
      </c>
      <c r="W46" s="229">
        <v>2039.576050497355</v>
      </c>
      <c r="X46" s="229">
        <v>856.24586561500723</v>
      </c>
      <c r="Y46" s="229">
        <v>1070.9365287800269</v>
      </c>
      <c r="Z46" s="229">
        <v>1046.4101403894235</v>
      </c>
      <c r="AA46" s="229">
        <v>1324.6762253255429</v>
      </c>
      <c r="AB46" s="229">
        <v>577.34977810275177</v>
      </c>
      <c r="AC46" s="229">
        <v>739.41103298815096</v>
      </c>
      <c r="AD46" s="229">
        <v>1351.7788042757793</v>
      </c>
      <c r="AE46" s="229">
        <v>2309.7160165516734</v>
      </c>
      <c r="AF46" s="229">
        <v>1074.4612986900001</v>
      </c>
      <c r="AG46" s="229">
        <v>1218.6423857499999</v>
      </c>
      <c r="AH46" s="229">
        <v>867.43443801000046</v>
      </c>
      <c r="AI46" s="229">
        <v>1953.9768560099992</v>
      </c>
      <c r="AJ46" s="229">
        <v>583.03813426000011</v>
      </c>
      <c r="AK46" s="229">
        <v>736.89328909000005</v>
      </c>
      <c r="AL46" s="229">
        <v>1031.8186931999999</v>
      </c>
      <c r="AM46" s="229">
        <v>1322.7911129299987</v>
      </c>
      <c r="AN46" s="229">
        <v>501.25018015000001</v>
      </c>
      <c r="AO46" s="229">
        <v>827.90932550999992</v>
      </c>
      <c r="AP46" s="229">
        <v>571.19923067799994</v>
      </c>
      <c r="AQ46" s="229">
        <v>967.25964613000008</v>
      </c>
      <c r="AR46" s="229">
        <v>319.61554490000003</v>
      </c>
      <c r="AS46" s="229">
        <v>259.16831488999998</v>
      </c>
      <c r="AT46" s="229">
        <v>434.00173960000035</v>
      </c>
      <c r="AU46" s="229">
        <v>844.33046498999977</v>
      </c>
      <c r="AV46" s="235">
        <v>320.50572209853658</v>
      </c>
      <c r="AW46" s="235">
        <v>512.08161326000231</v>
      </c>
      <c r="AX46" s="235">
        <v>489.21326333624393</v>
      </c>
      <c r="AY46" s="235">
        <v>953.05342772374195</v>
      </c>
      <c r="AZ46" s="235">
        <v>301.63544981999996</v>
      </c>
      <c r="BA46" s="235">
        <v>466.88683438000044</v>
      </c>
      <c r="BB46" s="235">
        <v>568.29927923666628</v>
      </c>
      <c r="BC46" s="235">
        <v>981.45151318333342</v>
      </c>
      <c r="BD46" s="235">
        <v>409.54766258999996</v>
      </c>
      <c r="BE46" s="235">
        <v>537.44346152600042</v>
      </c>
      <c r="BF46" s="235">
        <v>466.87854837400005</v>
      </c>
      <c r="BG46" s="235">
        <v>666.51261088562512</v>
      </c>
      <c r="BH46" s="235">
        <v>251.97879729882385</v>
      </c>
      <c r="BI46" s="235">
        <v>366.15853256996547</v>
      </c>
      <c r="BJ46" s="235">
        <v>511.70990583022677</v>
      </c>
      <c r="BK46" s="235">
        <v>749.15122150438583</v>
      </c>
      <c r="BL46" s="235">
        <v>305.97465652954423</v>
      </c>
      <c r="BM46" s="235">
        <v>442.38927078474171</v>
      </c>
      <c r="BN46" s="235">
        <v>575.03433705980945</v>
      </c>
      <c r="BO46" s="229">
        <f t="shared" ref="BO46:DJ46" si="452">+SUM(BO47:BO50)</f>
        <v>282.85789933673794</v>
      </c>
      <c r="BP46" s="229">
        <f t="shared" si="452"/>
        <v>372.56002523195934</v>
      </c>
      <c r="BQ46" s="229">
        <f t="shared" si="452"/>
        <v>434.87736330429738</v>
      </c>
      <c r="BR46" s="229">
        <f t="shared" si="452"/>
        <v>537.04134164156687</v>
      </c>
      <c r="BS46" s="229">
        <f t="shared" si="452"/>
        <v>469.05365208231439</v>
      </c>
      <c r="BT46" s="229">
        <f t="shared" si="452"/>
        <v>421.06122722160848</v>
      </c>
      <c r="BU46" s="229">
        <f t="shared" si="452"/>
        <v>508.99308615846104</v>
      </c>
      <c r="BV46" s="229">
        <f t="shared" si="452"/>
        <v>520.5438587945639</v>
      </c>
      <c r="BW46" s="229">
        <f t="shared" si="452"/>
        <v>536.50389451233252</v>
      </c>
      <c r="BX46" s="229">
        <f t="shared" si="452"/>
        <v>602.0669868654245</v>
      </c>
      <c r="BY46" s="229">
        <f t="shared" si="452"/>
        <v>739.75888328541691</v>
      </c>
      <c r="BZ46" s="229">
        <f t="shared" si="452"/>
        <v>859.42340561531614</v>
      </c>
      <c r="CA46" s="229">
        <f t="shared" si="452"/>
        <v>246.73056789672404</v>
      </c>
      <c r="CB46" s="229">
        <f t="shared" si="452"/>
        <v>537.72242436146973</v>
      </c>
      <c r="CC46" s="229">
        <f t="shared" si="452"/>
        <v>453.67207823002667</v>
      </c>
      <c r="CD46" s="229">
        <f t="shared" si="452"/>
        <v>479.18758828885467</v>
      </c>
      <c r="CE46" s="229">
        <f t="shared" si="452"/>
        <v>471.14529255644175</v>
      </c>
      <c r="CF46" s="229">
        <f t="shared" si="452"/>
        <v>435.60470154257541</v>
      </c>
      <c r="CG46" s="229">
        <f t="shared" si="452"/>
        <v>465.95164329174798</v>
      </c>
      <c r="CH46" s="229">
        <f t="shared" si="452"/>
        <v>423.61588693616426</v>
      </c>
      <c r="CI46" s="229">
        <f t="shared" si="452"/>
        <v>524.11588373624204</v>
      </c>
      <c r="CJ46" s="229">
        <f t="shared" si="452"/>
        <v>586.82417544681766</v>
      </c>
      <c r="CK46" s="229">
        <f t="shared" si="452"/>
        <v>604.73412312127948</v>
      </c>
      <c r="CL46" s="229">
        <f t="shared" si="452"/>
        <v>848.017751929258</v>
      </c>
      <c r="CM46" s="229">
        <f t="shared" si="452"/>
        <v>145.71940895116933</v>
      </c>
      <c r="CN46" s="229">
        <f t="shared" si="452"/>
        <v>278.17022605397835</v>
      </c>
      <c r="CO46" s="229">
        <f t="shared" si="452"/>
        <v>432.35623060985949</v>
      </c>
      <c r="CP46" s="229">
        <f t="shared" si="452"/>
        <v>258.87773988836602</v>
      </c>
      <c r="CQ46" s="229">
        <f t="shared" si="452"/>
        <v>376.7987815116573</v>
      </c>
      <c r="CR46" s="229">
        <f t="shared" si="452"/>
        <v>435.26000738000351</v>
      </c>
      <c r="CS46" s="229">
        <f t="shared" si="452"/>
        <v>339.09045562727033</v>
      </c>
      <c r="CT46" s="229">
        <f t="shared" si="452"/>
        <v>356.37580354553234</v>
      </c>
      <c r="CU46" s="229">
        <f t="shared" si="452"/>
        <v>350.94388121662092</v>
      </c>
      <c r="CV46" s="229">
        <f t="shared" si="452"/>
        <v>371.19393222253734</v>
      </c>
      <c r="CW46" s="229">
        <f t="shared" si="452"/>
        <v>358.87092243890208</v>
      </c>
      <c r="CX46" s="229">
        <f t="shared" si="452"/>
        <v>594.61137066410356</v>
      </c>
      <c r="CY46" s="229">
        <f t="shared" si="452"/>
        <v>90.765278393851275</v>
      </c>
      <c r="CZ46" s="229">
        <f t="shared" si="452"/>
        <v>185.4037168829627</v>
      </c>
      <c r="DA46" s="229">
        <f t="shared" si="452"/>
        <v>301.18078282593774</v>
      </c>
      <c r="DB46" s="229">
        <f t="shared" si="452"/>
        <v>251.13804103682676</v>
      </c>
      <c r="DC46" s="229">
        <f t="shared" si="452"/>
        <v>273.40877183082188</v>
      </c>
      <c r="DD46" s="229">
        <f t="shared" si="452"/>
        <v>214.86422012050227</v>
      </c>
      <c r="DE46" s="229">
        <f t="shared" si="452"/>
        <v>337.09677660679506</v>
      </c>
      <c r="DF46" s="229">
        <f t="shared" si="452"/>
        <v>547.28789296553282</v>
      </c>
      <c r="DG46" s="229">
        <f t="shared" si="452"/>
        <v>467.3941347034513</v>
      </c>
      <c r="DH46" s="229">
        <f t="shared" si="452"/>
        <v>427.21419476319534</v>
      </c>
      <c r="DI46" s="229">
        <f t="shared" si="452"/>
        <v>673.51253777856709</v>
      </c>
      <c r="DJ46" s="229">
        <f t="shared" si="452"/>
        <v>1208.9892840099108</v>
      </c>
      <c r="DK46" s="229">
        <f t="shared" ref="DK46" si="453">+SUM(DK47:DK50)</f>
        <v>152.13128277999999</v>
      </c>
      <c r="DL46" s="229">
        <f t="shared" ref="DL46" si="454">+SUM(DL47:DL50)</f>
        <v>390.45079050000004</v>
      </c>
      <c r="DM46" s="229">
        <f t="shared" ref="DM46" si="455">+SUM(DM47:DM50)</f>
        <v>531.87922540999989</v>
      </c>
      <c r="DN46" s="229">
        <f t="shared" ref="DN46:DO46" si="456">+SUM(DN47:DN50)</f>
        <v>489.00927630000001</v>
      </c>
      <c r="DO46" s="229">
        <f t="shared" si="456"/>
        <v>412.25361792000007</v>
      </c>
      <c r="DP46" s="229">
        <f t="shared" ref="DP46" si="457">+SUM(DP47:DP50)</f>
        <v>317.37949152999971</v>
      </c>
      <c r="DQ46" s="229">
        <f t="shared" ref="DQ46" si="458">+SUM(DQ47:DQ50)</f>
        <v>232.16291838000015</v>
      </c>
      <c r="DR46" s="229">
        <f t="shared" ref="DR46" si="459">+SUM(DR47:DR50)</f>
        <v>327.74166755999983</v>
      </c>
      <c r="DS46" s="229">
        <f t="shared" ref="DS46" si="460">+SUM(DS47:DS50)</f>
        <v>307.52985207000052</v>
      </c>
      <c r="DT46" s="229">
        <f t="shared" ref="DT46" si="461">+SUM(DT47:DT50)</f>
        <v>371.48043711999918</v>
      </c>
      <c r="DU46" s="229">
        <f t="shared" ref="DU46" si="462">+SUM(DU47:DU50)</f>
        <v>496.36509920000077</v>
      </c>
      <c r="DV46" s="229">
        <f t="shared" ref="DV46:DW46" si="463">+SUM(DV47:DV50)</f>
        <v>1086.1313196899994</v>
      </c>
      <c r="DW46" s="229">
        <f t="shared" si="463"/>
        <v>123.79030386000001</v>
      </c>
      <c r="DX46" s="229">
        <f t="shared" ref="DX46" si="464">+SUM(DX47:DX50)</f>
        <v>246.47100396000013</v>
      </c>
      <c r="DY46" s="229">
        <f t="shared" ref="DY46" si="465">+SUM(DY47:DY50)</f>
        <v>212.77682643999984</v>
      </c>
      <c r="DZ46" s="229">
        <f t="shared" ref="DZ46" si="466">+SUM(DZ47:DZ50)</f>
        <v>254.45593383000019</v>
      </c>
      <c r="EA46" s="229">
        <f t="shared" ref="EA46" si="467">+SUM(EA47:EA50)</f>
        <v>203.86621907999955</v>
      </c>
      <c r="EB46" s="229">
        <f t="shared" ref="EB46" si="468">+SUM(EB47:EB50)</f>
        <v>278.57113618000034</v>
      </c>
      <c r="EC46" s="229">
        <f t="shared" ref="EC46" si="469">+SUM(EC47:EC50)</f>
        <v>287.68338945999972</v>
      </c>
      <c r="ED46" s="229">
        <f t="shared" ref="ED46:EE46" si="470">+SUM(ED47:ED50)</f>
        <v>267.71997093000078</v>
      </c>
      <c r="EE46" s="229">
        <f t="shared" si="470"/>
        <v>476.41533280999937</v>
      </c>
      <c r="EF46" s="229">
        <f t="shared" ref="EF46" si="471">+SUM(EF47:EF50)</f>
        <v>285.76201176000029</v>
      </c>
      <c r="EG46" s="229">
        <f t="shared" ref="EG46" si="472">+SUM(EG47:EG50)</f>
        <v>267.52446056999986</v>
      </c>
      <c r="EH46" s="229">
        <f t="shared" ref="EH46" si="473">+SUM(EH47:EH50)</f>
        <v>769.50464059999854</v>
      </c>
      <c r="EI46" s="229">
        <f t="shared" ref="EI46" si="474">+SUM(EI47:EI50)</f>
        <v>149.58144630999999</v>
      </c>
      <c r="EJ46" s="229">
        <f t="shared" ref="EJ46" si="475">+SUM(EJ47:EJ50)</f>
        <v>148.64890176000006</v>
      </c>
      <c r="EK46" s="229">
        <f t="shared" ref="EK46" si="476">+SUM(EK47:EK50)</f>
        <v>203.01983207999996</v>
      </c>
      <c r="EL46" s="229">
        <f t="shared" ref="EL46:EM46" si="477">+SUM(EL47:EL50)</f>
        <v>289.49585098999978</v>
      </c>
      <c r="EM46" s="229">
        <f t="shared" si="477"/>
        <v>330.90660952999986</v>
      </c>
      <c r="EN46" s="229">
        <f t="shared" ref="EN46" si="478">+SUM(EN47:EN50)</f>
        <v>207.50686499000022</v>
      </c>
      <c r="EO46" s="229">
        <f t="shared" ref="EO46" si="479">+SUM(EO47:EO50)</f>
        <v>198.83736854</v>
      </c>
      <c r="EP46" s="229">
        <f t="shared" ref="EP46" si="480">+SUM(EP47:EP50)</f>
        <v>177.45542968000029</v>
      </c>
      <c r="EQ46" s="229">
        <f t="shared" ref="EQ46" si="481">+SUM(EQ47:EQ50)</f>
        <v>194.9064324579997</v>
      </c>
      <c r="ER46" s="229">
        <f t="shared" ref="ER46" si="482">+SUM(ER47:ER50)</f>
        <v>227.69952511000042</v>
      </c>
      <c r="ES46" s="229">
        <f t="shared" ref="ES46" si="483">+SUM(ES47:ES50)</f>
        <v>228.58814537999939</v>
      </c>
      <c r="ET46" s="229">
        <f t="shared" ref="ET46:EU46" si="484">+SUM(ET47:ET50)</f>
        <v>510.97197564000015</v>
      </c>
      <c r="EU46" s="229">
        <f t="shared" si="484"/>
        <v>89.532632779999986</v>
      </c>
      <c r="EV46" s="229">
        <f t="shared" ref="EV46" si="485">+SUM(EV47:EV50)</f>
        <v>131.85497280000004</v>
      </c>
      <c r="EW46" s="229">
        <f t="shared" ref="EW46" si="486">+SUM(EW47:EW50)</f>
        <v>98.227939320000019</v>
      </c>
      <c r="EX46" s="229">
        <f t="shared" ref="EX46" si="487">+SUM(EX47:EX50)</f>
        <v>62.919263030000053</v>
      </c>
      <c r="EY46" s="229">
        <f t="shared" ref="EY46" si="488">+SUM(EY47:EY50)</f>
        <v>94.75756019999983</v>
      </c>
      <c r="EZ46" s="229">
        <f t="shared" ref="EZ46" si="489">+SUM(EZ47:EZ50)</f>
        <v>101.49149166000011</v>
      </c>
      <c r="FA46" s="229">
        <f t="shared" ref="FA46" si="490">+SUM(FA47:FA50)</f>
        <v>122.58033425000008</v>
      </c>
      <c r="FB46" s="229">
        <f t="shared" ref="FB46:FC46" si="491">+SUM(FB47:FB50)</f>
        <v>157.66430840999999</v>
      </c>
      <c r="FC46" s="229">
        <f t="shared" si="491"/>
        <v>153.75709694000022</v>
      </c>
      <c r="FD46" s="229">
        <f t="shared" ref="FD46" si="492">+SUM(FD47:FD50)</f>
        <v>161.0280386822219</v>
      </c>
      <c r="FE46" s="229">
        <f t="shared" ref="FE46:FS46" si="493">+SUM(FE47:FE50)</f>
        <v>226.58748773777751</v>
      </c>
      <c r="FF46" s="229">
        <f t="shared" si="493"/>
        <v>456.71493857000041</v>
      </c>
      <c r="FG46" s="229">
        <f t="shared" si="493"/>
        <v>51.615977908536564</v>
      </c>
      <c r="FH46" s="229">
        <f t="shared" si="493"/>
        <v>89.584315860000302</v>
      </c>
      <c r="FI46" s="229">
        <f t="shared" si="493"/>
        <v>179.3054283299997</v>
      </c>
      <c r="FJ46" s="229">
        <f t="shared" si="493"/>
        <v>152.0489060099988</v>
      </c>
      <c r="FK46" s="229">
        <f t="shared" si="493"/>
        <v>214.75518874000147</v>
      </c>
      <c r="FL46" s="229">
        <f t="shared" si="493"/>
        <v>145.27751851000207</v>
      </c>
      <c r="FM46" s="229">
        <f t="shared" si="493"/>
        <v>175.64358293666814</v>
      </c>
      <c r="FN46" s="229">
        <f t="shared" si="493"/>
        <v>146.90425682332861</v>
      </c>
      <c r="FO46" s="229">
        <f t="shared" si="493"/>
        <v>166.66542357624721</v>
      </c>
      <c r="FP46" s="229">
        <f t="shared" si="493"/>
        <v>172.88608408375225</v>
      </c>
      <c r="FQ46" s="229">
        <f t="shared" si="493"/>
        <v>182.60879667000236</v>
      </c>
      <c r="FR46" s="229">
        <f t="shared" si="493"/>
        <v>597.55854696998733</v>
      </c>
      <c r="FS46" s="229">
        <f t="shared" si="493"/>
        <v>44.638777089999991</v>
      </c>
      <c r="FT46" s="229">
        <f t="shared" ref="FT46:FU46" si="494">+SUM(FT47:FT50)</f>
        <v>101.95383881000002</v>
      </c>
      <c r="FU46" s="229">
        <f t="shared" si="494"/>
        <v>155.04283391999996</v>
      </c>
      <c r="FV46" s="229">
        <f t="shared" ref="FV46:FW46" si="495">+SUM(FV47:FV50)</f>
        <v>138.64536335999989</v>
      </c>
      <c r="FW46" s="229">
        <f t="shared" si="495"/>
        <v>173.15589448999984</v>
      </c>
      <c r="FX46" s="229">
        <f t="shared" ref="FX46" si="496">+SUM(FX47:FX50)</f>
        <v>155.08557653000071</v>
      </c>
      <c r="FY46" s="229">
        <f t="shared" ref="FY46" si="497">+SUM(FY47:FY50)</f>
        <v>170.93533624999989</v>
      </c>
      <c r="FZ46" s="229">
        <f t="shared" ref="FZ46" si="498">+SUM(FZ47:FZ50)</f>
        <v>192.65724602999978</v>
      </c>
      <c r="GA46" s="229">
        <f t="shared" ref="GA46" si="499">+SUM(GA47:GA50)</f>
        <v>204.7066969566666</v>
      </c>
      <c r="GB46" s="229">
        <f t="shared" ref="GB46" si="500">+SUM(GB47:GB50)</f>
        <v>210.25618134333374</v>
      </c>
      <c r="GC46" s="229">
        <f t="shared" ref="GC46" si="501">+SUM(GC47:GC50)</f>
        <v>219.74320647999957</v>
      </c>
      <c r="GD46" s="229">
        <f t="shared" ref="GD46:GE46" si="502">+SUM(GD47:GD50)</f>
        <v>551.45212536000008</v>
      </c>
      <c r="GE46" s="229">
        <f t="shared" si="502"/>
        <v>95.400372329999996</v>
      </c>
      <c r="GF46" s="229">
        <f t="shared" ref="GF46:GG46" si="503">+SUM(GF47:GF50)</f>
        <v>132.26485979999984</v>
      </c>
      <c r="GG46" s="229">
        <f t="shared" si="503"/>
        <v>181.88243046000017</v>
      </c>
      <c r="GH46" s="229">
        <f t="shared" ref="GH46" si="504">+SUM(GH47:GH50)</f>
        <v>226.5969167599998</v>
      </c>
      <c r="GI46" s="229">
        <f t="shared" ref="GI46:GJ46" si="505">+SUM(GI47:GI50)</f>
        <v>177.14909888000022</v>
      </c>
      <c r="GJ46" s="229">
        <f t="shared" si="505"/>
        <v>133.69744588600037</v>
      </c>
      <c r="GK46" s="229">
        <f t="shared" ref="GK46" si="506">+SUM(GK47:GK50)</f>
        <v>137.30004802399995</v>
      </c>
      <c r="GL46" s="229">
        <f t="shared" ref="GL46" si="507">+SUM(GL47:GL50)</f>
        <v>175.63111055000019</v>
      </c>
      <c r="GM46" s="229">
        <f t="shared" ref="GM46" si="508">+SUM(GM47:GM50)</f>
        <v>153.94738979999985</v>
      </c>
      <c r="GN46" s="229">
        <f t="shared" ref="GN46:GO46" si="509">+SUM(GN47:GN50)</f>
        <v>146.15212196000041</v>
      </c>
      <c r="GO46" s="229">
        <f t="shared" si="509"/>
        <v>175.99035455849938</v>
      </c>
      <c r="GP46" s="229">
        <f t="shared" ref="GP46" si="510">+SUM(GP47:GP50)</f>
        <v>344.37013436712533</v>
      </c>
      <c r="GQ46" s="229">
        <f t="shared" ref="GQ46:GR46" si="511">+SUM(GQ47:GQ50)</f>
        <v>39.278413439068984</v>
      </c>
      <c r="GR46" s="229">
        <f t="shared" si="511"/>
        <v>80.094072002752839</v>
      </c>
      <c r="GS46" s="229">
        <f t="shared" ref="GS46" si="512">+SUM(GS47:GS50)</f>
        <v>132.60631185700203</v>
      </c>
      <c r="GT46" s="229">
        <f t="shared" ref="GT46" si="513">+SUM(GT47:GT50)</f>
        <v>101.59709656237435</v>
      </c>
      <c r="GU46" s="229">
        <f t="shared" ref="GU46" si="514">+SUM(GU47:GU50)</f>
        <v>130.80825752832197</v>
      </c>
      <c r="GV46" s="229">
        <f t="shared" ref="GV46" si="515">+SUM(GV47:GV50)</f>
        <v>133.75317847926911</v>
      </c>
      <c r="GW46" s="229">
        <f t="shared" ref="GW46" si="516">+SUM(GW47:GW50)</f>
        <v>164.56986874245791</v>
      </c>
      <c r="GX46" s="229">
        <f t="shared" ref="GX46" si="517">+SUM(GX47:GX50)</f>
        <v>164.91894550553016</v>
      </c>
      <c r="GY46" s="229">
        <f t="shared" ref="GY46" si="518">+SUM(GY47:GY50)</f>
        <v>182.22109158223867</v>
      </c>
      <c r="GZ46" s="229">
        <f t="shared" ref="GZ46" si="519">+SUM(GZ47:GZ50)</f>
        <v>181.410397301312</v>
      </c>
      <c r="HA46" s="229">
        <f t="shared" ref="HA46" si="520">+SUM(HA47:HA50)</f>
        <v>206.03402978673168</v>
      </c>
      <c r="HB46" s="229">
        <f t="shared" ref="HB46:HC46" si="521">+SUM(HB47:HB50)</f>
        <v>361.70679441634223</v>
      </c>
      <c r="HC46" s="229">
        <f t="shared" si="521"/>
        <v>49.08908698042633</v>
      </c>
      <c r="HD46" s="229">
        <f t="shared" ref="HD46:HE46" si="522">+SUM(HD47:HD50)</f>
        <v>111.77555002965499</v>
      </c>
      <c r="HE46" s="229">
        <f t="shared" si="522"/>
        <v>145.11001951946292</v>
      </c>
      <c r="HF46" s="229">
        <f t="shared" ref="HF46:HG46" si="523">+SUM(HF47:HF50)</f>
        <v>167.84761075226837</v>
      </c>
      <c r="HG46" s="229">
        <f t="shared" si="523"/>
        <v>129.78805008787162</v>
      </c>
      <c r="HH46" s="229">
        <f t="shared" ref="HH46:HI46" si="524">+SUM(HH47:HH50)</f>
        <v>144.75360994460178</v>
      </c>
      <c r="HI46" s="229">
        <f t="shared" si="524"/>
        <v>169.92078123843427</v>
      </c>
      <c r="HJ46" s="229">
        <f t="shared" ref="HJ46:HK46" si="525">+SUM(HJ47:HJ50)</f>
        <v>153.01140129440907</v>
      </c>
      <c r="HK46" s="229">
        <f t="shared" si="525"/>
        <v>252.1021545269661</v>
      </c>
      <c r="HL46" s="229">
        <f t="shared" ref="HL46:HM46" si="526">+SUM(HL47:HL50)</f>
        <v>202.18743379597078</v>
      </c>
      <c r="HM46" s="229">
        <f t="shared" si="526"/>
        <v>220.52320990686542</v>
      </c>
    </row>
    <row r="47" spans="2:221" x14ac:dyDescent="0.25">
      <c r="B47" s="237">
        <v>2211</v>
      </c>
      <c r="C47" s="247" t="s">
        <v>54</v>
      </c>
      <c r="D47" s="233">
        <v>4361.7496222499994</v>
      </c>
      <c r="E47" s="233">
        <v>4274.6399123700012</v>
      </c>
      <c r="F47" s="233">
        <v>2316.4660776900005</v>
      </c>
      <c r="G47" s="233">
        <v>2673.8104828799992</v>
      </c>
      <c r="H47" s="233">
        <v>2605.9144667400001</v>
      </c>
      <c r="I47" s="233">
        <v>1039.90919992</v>
      </c>
      <c r="J47" s="233">
        <v>819.52664183999991</v>
      </c>
      <c r="K47" s="233">
        <v>533.09327129999997</v>
      </c>
      <c r="L47" s="233">
        <v>680.67052386852561</v>
      </c>
      <c r="M47" s="233">
        <v>603.13508633000026</v>
      </c>
      <c r="N47" s="233">
        <v>451.20249753000019</v>
      </c>
      <c r="O47" s="233">
        <v>445.60107339000029</v>
      </c>
      <c r="P47" s="233">
        <v>723.86004924000008</v>
      </c>
      <c r="Q47" s="233">
        <v>1014.6795330200001</v>
      </c>
      <c r="R47" s="233">
        <v>1098.6419917400001</v>
      </c>
      <c r="S47" s="233">
        <v>1524.5680482499995</v>
      </c>
      <c r="T47" s="233">
        <v>848.50937912000018</v>
      </c>
      <c r="U47" s="233">
        <v>938.65544117000024</v>
      </c>
      <c r="V47" s="233">
        <v>1048.2714374500001</v>
      </c>
      <c r="W47" s="233">
        <v>1439.2036546300008</v>
      </c>
      <c r="X47" s="233">
        <v>539.98464053000021</v>
      </c>
      <c r="Y47" s="233">
        <v>590.39401392000002</v>
      </c>
      <c r="Z47" s="233">
        <v>561.4839714000002</v>
      </c>
      <c r="AA47" s="233">
        <v>624.60345184000005</v>
      </c>
      <c r="AB47" s="233">
        <v>197.29140161999999</v>
      </c>
      <c r="AC47" s="233">
        <v>248.60159434999991</v>
      </c>
      <c r="AD47" s="233">
        <v>865.29652650999992</v>
      </c>
      <c r="AE47" s="233">
        <v>1362.6209603999996</v>
      </c>
      <c r="AF47" s="233">
        <v>611.49557920999996</v>
      </c>
      <c r="AG47" s="233">
        <v>585.13000418000024</v>
      </c>
      <c r="AH47" s="233">
        <v>358.36225770000004</v>
      </c>
      <c r="AI47" s="233">
        <v>1050.92662565</v>
      </c>
      <c r="AJ47" s="233">
        <v>104.32915089000001</v>
      </c>
      <c r="AK47" s="233">
        <v>205.62563196999997</v>
      </c>
      <c r="AL47" s="233">
        <v>249.99181137000002</v>
      </c>
      <c r="AM47" s="233">
        <v>479.96260568999998</v>
      </c>
      <c r="AN47" s="233">
        <v>28.301870010000002</v>
      </c>
      <c r="AO47" s="233">
        <v>289.83977099999993</v>
      </c>
      <c r="AP47" s="233">
        <v>159.04016786000003</v>
      </c>
      <c r="AQ47" s="233">
        <v>342.34483297000008</v>
      </c>
      <c r="AR47" s="233">
        <v>41.515316259999999</v>
      </c>
      <c r="AS47" s="233">
        <v>62.513026199999985</v>
      </c>
      <c r="AT47" s="234">
        <v>126.98538555999998</v>
      </c>
      <c r="AU47" s="234">
        <v>302.07954327999994</v>
      </c>
      <c r="AV47" s="235">
        <v>67.756990558536529</v>
      </c>
      <c r="AW47" s="235">
        <v>194.61197096000222</v>
      </c>
      <c r="AX47" s="235">
        <v>138.85072063999445</v>
      </c>
      <c r="AY47" s="235">
        <v>279.45084170999246</v>
      </c>
      <c r="AZ47" s="235">
        <v>26.084696199999996</v>
      </c>
      <c r="BA47" s="235">
        <v>92.59545318000022</v>
      </c>
      <c r="BB47" s="235">
        <v>134.36067572999968</v>
      </c>
      <c r="BC47" s="235">
        <v>350.09426122000042</v>
      </c>
      <c r="BD47" s="235">
        <v>34.493106959999999</v>
      </c>
      <c r="BE47" s="235">
        <v>132.7502094900002</v>
      </c>
      <c r="BF47" s="235">
        <v>97.349911509999941</v>
      </c>
      <c r="BG47" s="235">
        <v>186.60926957000004</v>
      </c>
      <c r="BH47" s="235">
        <v>9.9759941300000019</v>
      </c>
      <c r="BI47" s="235">
        <v>69.117876249999966</v>
      </c>
      <c r="BJ47" s="235">
        <v>155.07581411000004</v>
      </c>
      <c r="BK47" s="235">
        <v>211.43138890000029</v>
      </c>
      <c r="BL47" s="235">
        <v>43.125767810000021</v>
      </c>
      <c r="BM47" s="235">
        <v>103.41097089000003</v>
      </c>
      <c r="BN47" s="235">
        <v>172.77394548999976</v>
      </c>
      <c r="BO47" s="229">
        <v>190.79400910000012</v>
      </c>
      <c r="BP47" s="229">
        <v>248.91941494</v>
      </c>
      <c r="BQ47" s="229">
        <v>284.1466251999999</v>
      </c>
      <c r="BR47" s="229">
        <v>386.05777080999997</v>
      </c>
      <c r="BS47" s="229">
        <v>333.46105674000012</v>
      </c>
      <c r="BT47" s="229">
        <v>295.16070547000004</v>
      </c>
      <c r="BU47" s="229">
        <v>360.10648095000028</v>
      </c>
      <c r="BV47" s="229">
        <v>358.16874633999998</v>
      </c>
      <c r="BW47" s="229">
        <v>380.36676444999995</v>
      </c>
      <c r="BX47" s="229">
        <v>423.52609768000013</v>
      </c>
      <c r="BY47" s="229">
        <v>551.12918822999973</v>
      </c>
      <c r="BZ47" s="229">
        <v>549.91276233999963</v>
      </c>
      <c r="CA47" s="229">
        <v>152.24074625000006</v>
      </c>
      <c r="CB47" s="229">
        <v>395.97120865000011</v>
      </c>
      <c r="CC47" s="229">
        <v>300.29742421999998</v>
      </c>
      <c r="CD47" s="229">
        <v>290.05758616000026</v>
      </c>
      <c r="CE47" s="229">
        <v>333.25041636999993</v>
      </c>
      <c r="CF47" s="229">
        <v>315.34743864000006</v>
      </c>
      <c r="CG47" s="229">
        <v>348.65244225999999</v>
      </c>
      <c r="CH47" s="229">
        <v>308.90864583000013</v>
      </c>
      <c r="CI47" s="229">
        <v>390.7103493599999</v>
      </c>
      <c r="CJ47" s="229">
        <v>443.92190046000042</v>
      </c>
      <c r="CK47" s="229">
        <v>447.46740483000025</v>
      </c>
      <c r="CL47" s="229">
        <v>547.81434934000004</v>
      </c>
      <c r="CM47" s="229">
        <v>88.346107169999996</v>
      </c>
      <c r="CN47" s="229">
        <v>176.43423498000001</v>
      </c>
      <c r="CO47" s="229">
        <v>275.20429838000013</v>
      </c>
      <c r="CP47" s="229">
        <v>109.60749697</v>
      </c>
      <c r="CQ47" s="229">
        <v>211.05585786999998</v>
      </c>
      <c r="CR47" s="229">
        <v>269.73065908000001</v>
      </c>
      <c r="CS47" s="229">
        <v>167.14184857000012</v>
      </c>
      <c r="CT47" s="229">
        <v>221.46102329000013</v>
      </c>
      <c r="CU47" s="229">
        <v>172.88109953999998</v>
      </c>
      <c r="CV47" s="229">
        <v>201.81472495000008</v>
      </c>
      <c r="CW47" s="229">
        <v>202.74812686999996</v>
      </c>
      <c r="CX47" s="229">
        <v>220.04060002000003</v>
      </c>
      <c r="CY47" s="229">
        <v>13.79802772</v>
      </c>
      <c r="CZ47" s="229">
        <v>60.682586929999999</v>
      </c>
      <c r="DA47" s="229">
        <v>122.81078696999998</v>
      </c>
      <c r="DB47" s="229">
        <v>94.513858989999974</v>
      </c>
      <c r="DC47" s="229">
        <v>69.922979029999979</v>
      </c>
      <c r="DD47" s="229">
        <v>84.164756329999975</v>
      </c>
      <c r="DE47" s="229">
        <v>184.96501605000003</v>
      </c>
      <c r="DF47" s="229">
        <v>383.05186550000002</v>
      </c>
      <c r="DG47" s="229">
        <v>297.27964495999981</v>
      </c>
      <c r="DH47" s="229">
        <v>148.11696021000003</v>
      </c>
      <c r="DI47" s="229">
        <v>495.39850920999982</v>
      </c>
      <c r="DJ47" s="229">
        <v>719.10549097999967</v>
      </c>
      <c r="DK47" s="229">
        <v>53.020146640000007</v>
      </c>
      <c r="DL47" s="229">
        <v>256.26408989999999</v>
      </c>
      <c r="DM47" s="229">
        <v>302.21134266999991</v>
      </c>
      <c r="DN47" s="229">
        <v>288.6185528900001</v>
      </c>
      <c r="DO47" s="229">
        <v>179.15464696000006</v>
      </c>
      <c r="DP47" s="229">
        <v>117.35680433000003</v>
      </c>
      <c r="DQ47" s="229">
        <v>87.931408509999997</v>
      </c>
      <c r="DR47" s="229">
        <v>154.42169456000005</v>
      </c>
      <c r="DS47" s="229">
        <v>116.00915463</v>
      </c>
      <c r="DT47" s="229">
        <v>156.89062770999999</v>
      </c>
      <c r="DU47" s="229">
        <v>281.60259224999993</v>
      </c>
      <c r="DV47" s="229">
        <v>612.43340569000009</v>
      </c>
      <c r="DW47" s="229">
        <v>11.431022759999999</v>
      </c>
      <c r="DX47" s="229">
        <v>25.170026829999991</v>
      </c>
      <c r="DY47" s="229">
        <v>67.72810130000002</v>
      </c>
      <c r="DZ47" s="229">
        <v>67.433467309999983</v>
      </c>
      <c r="EA47" s="229">
        <v>51.207207229999995</v>
      </c>
      <c r="EB47" s="229">
        <v>86.984957429999994</v>
      </c>
      <c r="EC47" s="229">
        <v>60.774424149999994</v>
      </c>
      <c r="ED47" s="229">
        <v>97.294481660000017</v>
      </c>
      <c r="EE47" s="229">
        <v>91.922905560000004</v>
      </c>
      <c r="EF47" s="229">
        <v>83.028586959999998</v>
      </c>
      <c r="EG47" s="229">
        <v>79.816545849999954</v>
      </c>
      <c r="EH47" s="229">
        <v>317.11747288000004</v>
      </c>
      <c r="EI47" s="229">
        <v>0.79406508000000009</v>
      </c>
      <c r="EJ47" s="229">
        <v>9.9824559100000005</v>
      </c>
      <c r="EK47" s="229">
        <v>17.525349020000004</v>
      </c>
      <c r="EL47" s="229">
        <v>62.418806959999998</v>
      </c>
      <c r="EM47" s="229">
        <v>148.26546705999993</v>
      </c>
      <c r="EN47" s="229">
        <v>79.155496979999995</v>
      </c>
      <c r="EO47" s="229">
        <v>67.829291169999991</v>
      </c>
      <c r="EP47" s="229">
        <v>47.764903220000008</v>
      </c>
      <c r="EQ47" s="229">
        <v>43.445973470000027</v>
      </c>
      <c r="ER47" s="229">
        <v>80.284540640000074</v>
      </c>
      <c r="ES47" s="229">
        <v>68.346508780000022</v>
      </c>
      <c r="ET47" s="229">
        <v>193.71378354999996</v>
      </c>
      <c r="EU47" s="229">
        <v>3.0436350299999995</v>
      </c>
      <c r="EV47" s="229">
        <v>24.534075689999995</v>
      </c>
      <c r="EW47" s="229">
        <v>13.937605540000003</v>
      </c>
      <c r="EX47" s="229">
        <v>13.554940839999995</v>
      </c>
      <c r="EY47" s="229">
        <v>28.161652419999996</v>
      </c>
      <c r="EZ47" s="229">
        <v>20.796432939999999</v>
      </c>
      <c r="FA47" s="229">
        <v>31.234911869999998</v>
      </c>
      <c r="FB47" s="229">
        <v>50.848446959999997</v>
      </c>
      <c r="FC47" s="229">
        <v>44.902026729999989</v>
      </c>
      <c r="FD47" s="229">
        <v>26.973523130000004</v>
      </c>
      <c r="FE47" s="229">
        <v>91.561499089999998</v>
      </c>
      <c r="FF47" s="229">
        <v>183.54452105999997</v>
      </c>
      <c r="FG47" s="229">
        <v>5.2025299185365759</v>
      </c>
      <c r="FH47" s="229">
        <v>3.0012510200002964</v>
      </c>
      <c r="FI47" s="229">
        <v>59.553209619999649</v>
      </c>
      <c r="FJ47" s="229">
        <v>56.853513929998847</v>
      </c>
      <c r="FK47" s="229">
        <v>107.98674916000141</v>
      </c>
      <c r="FL47" s="229">
        <v>29.771707870001958</v>
      </c>
      <c r="FM47" s="229">
        <v>52.210746600001656</v>
      </c>
      <c r="FN47" s="229">
        <v>40.276568899995027</v>
      </c>
      <c r="FO47" s="229">
        <v>46.363405139997752</v>
      </c>
      <c r="FP47" s="229">
        <v>54.847104530001829</v>
      </c>
      <c r="FQ47" s="229">
        <v>54.875113830002363</v>
      </c>
      <c r="FR47" s="229">
        <v>169.72862334998825</v>
      </c>
      <c r="FS47" s="229">
        <v>4.47E-3</v>
      </c>
      <c r="FT47" s="229">
        <v>1.2342213900000001</v>
      </c>
      <c r="FU47" s="229">
        <v>24.846004809999997</v>
      </c>
      <c r="FV47" s="229">
        <v>17.98672107000003</v>
      </c>
      <c r="FW47" s="229">
        <v>46.063088159999985</v>
      </c>
      <c r="FX47" s="229">
        <v>28.545643950000191</v>
      </c>
      <c r="FY47" s="229">
        <v>29.93031491999993</v>
      </c>
      <c r="FZ47" s="229">
        <v>55.71462066999991</v>
      </c>
      <c r="GA47" s="229">
        <v>48.715740139999838</v>
      </c>
      <c r="GB47" s="229">
        <v>60.748224050000168</v>
      </c>
      <c r="GC47" s="229">
        <v>53.854402850000113</v>
      </c>
      <c r="GD47" s="229">
        <v>235.49163432000014</v>
      </c>
      <c r="GE47" s="229">
        <v>0.3963824000000003</v>
      </c>
      <c r="GF47" s="229">
        <v>13.259223649999994</v>
      </c>
      <c r="GG47" s="229">
        <v>20.837500910000006</v>
      </c>
      <c r="GH47" s="229">
        <v>55.584897060000003</v>
      </c>
      <c r="GI47" s="229">
        <v>35.544261850000019</v>
      </c>
      <c r="GJ47" s="229">
        <v>41.62105058000018</v>
      </c>
      <c r="GK47" s="229">
        <v>25.514208349999979</v>
      </c>
      <c r="GL47" s="229">
        <v>37.899614380000024</v>
      </c>
      <c r="GM47" s="229">
        <v>33.936088779999935</v>
      </c>
      <c r="GN47" s="229">
        <v>35.393825590000191</v>
      </c>
      <c r="GO47" s="229">
        <v>52.093041739999798</v>
      </c>
      <c r="GP47" s="229">
        <v>99.122402240000028</v>
      </c>
      <c r="GQ47" s="229">
        <v>0.50591894000000004</v>
      </c>
      <c r="GR47" s="229">
        <v>5.8190761799999997</v>
      </c>
      <c r="GS47" s="229">
        <v>3.6509990100000023</v>
      </c>
      <c r="GT47" s="229">
        <v>9.2123605999999985</v>
      </c>
      <c r="GU47" s="229">
        <v>20.927811509999998</v>
      </c>
      <c r="GV47" s="229">
        <v>38.977704139999972</v>
      </c>
      <c r="GW47" s="229">
        <v>44.863078700000038</v>
      </c>
      <c r="GX47" s="229">
        <v>49.094511820000058</v>
      </c>
      <c r="GY47" s="229">
        <v>61.118223589999936</v>
      </c>
      <c r="GZ47" s="229">
        <v>40.880643360000022</v>
      </c>
      <c r="HA47" s="229">
        <v>71.771809889999915</v>
      </c>
      <c r="HB47" s="229">
        <v>98.778935650000349</v>
      </c>
      <c r="HC47" s="229">
        <v>3.9412219499999974</v>
      </c>
      <c r="HD47" s="229">
        <v>11.803561649999995</v>
      </c>
      <c r="HE47" s="229">
        <v>27.38098421000003</v>
      </c>
      <c r="HF47" s="229">
        <v>44.17621605999998</v>
      </c>
      <c r="HG47" s="229">
        <v>26.610590550000133</v>
      </c>
      <c r="HH47" s="229">
        <v>32.624164279999917</v>
      </c>
      <c r="HI47" s="229">
        <v>27.851404999999943</v>
      </c>
      <c r="HJ47" s="229">
        <v>25.284332499999927</v>
      </c>
      <c r="HK47" s="229">
        <v>119.6382079899999</v>
      </c>
      <c r="HL47" s="229">
        <v>79.681603919999972</v>
      </c>
      <c r="HM47" s="229">
        <v>71.940169900000313</v>
      </c>
    </row>
    <row r="48" spans="2:221" x14ac:dyDescent="0.25">
      <c r="B48" s="237">
        <v>2212</v>
      </c>
      <c r="C48" s="247" t="s">
        <v>17</v>
      </c>
      <c r="D48" s="233">
        <v>1718.8663420899995</v>
      </c>
      <c r="E48" s="233">
        <v>1659.4939633400004</v>
      </c>
      <c r="F48" s="233">
        <v>1852.8862354500002</v>
      </c>
      <c r="G48" s="233">
        <v>1928.3327788099998</v>
      </c>
      <c r="H48" s="233">
        <v>2146.8787387299994</v>
      </c>
      <c r="I48" s="233">
        <v>2588.7791802299989</v>
      </c>
      <c r="J48" s="233">
        <v>2002.5571246599995</v>
      </c>
      <c r="K48" s="233">
        <v>1300.3547305000002</v>
      </c>
      <c r="L48" s="233">
        <v>1566.4491945299992</v>
      </c>
      <c r="M48" s="233">
        <v>1651.1553159199998</v>
      </c>
      <c r="N48" s="233">
        <v>1554.6110774500003</v>
      </c>
      <c r="O48" s="233">
        <v>1371.0658096234017</v>
      </c>
      <c r="P48" s="233">
        <v>324.25036814000009</v>
      </c>
      <c r="Q48" s="233">
        <v>368.05414209000003</v>
      </c>
      <c r="R48" s="233">
        <v>421.9875828800001</v>
      </c>
      <c r="S48" s="233">
        <v>604.57424897999931</v>
      </c>
      <c r="T48" s="233">
        <v>362.05338216999996</v>
      </c>
      <c r="U48" s="233">
        <v>415.56546614999974</v>
      </c>
      <c r="V48" s="233">
        <v>342.58898940000023</v>
      </c>
      <c r="W48" s="233">
        <v>539.28612562000058</v>
      </c>
      <c r="X48" s="233">
        <v>307.84905593999997</v>
      </c>
      <c r="Y48" s="233">
        <v>430.37776116000032</v>
      </c>
      <c r="Z48" s="233">
        <v>446.57703776999983</v>
      </c>
      <c r="AA48" s="233">
        <v>668.08238058000006</v>
      </c>
      <c r="AB48" s="233">
        <v>343.20148283000003</v>
      </c>
      <c r="AC48" s="233">
        <v>427.78193237999994</v>
      </c>
      <c r="AD48" s="233">
        <v>425.87461340999999</v>
      </c>
      <c r="AE48" s="233">
        <v>731.4747501899999</v>
      </c>
      <c r="AF48" s="233">
        <v>387.98188258000016</v>
      </c>
      <c r="AG48" s="233">
        <v>521.14932053999962</v>
      </c>
      <c r="AH48" s="233">
        <v>419.66153954000049</v>
      </c>
      <c r="AI48" s="233">
        <v>818.08599606999928</v>
      </c>
      <c r="AJ48" s="233">
        <v>473.46233015000001</v>
      </c>
      <c r="AK48" s="233">
        <v>524.70430067000007</v>
      </c>
      <c r="AL48" s="233">
        <v>768.90451517999986</v>
      </c>
      <c r="AM48" s="233">
        <v>821.70803422999882</v>
      </c>
      <c r="AN48" s="233">
        <v>469.68904342999997</v>
      </c>
      <c r="AO48" s="233">
        <v>518.48670943999991</v>
      </c>
      <c r="AP48" s="233">
        <v>401.00082734999989</v>
      </c>
      <c r="AQ48" s="233">
        <v>613.38054443999999</v>
      </c>
      <c r="AR48" s="233">
        <v>276.13241437000005</v>
      </c>
      <c r="AS48" s="233">
        <v>190.17068125</v>
      </c>
      <c r="AT48" s="234">
        <v>301.73281370000035</v>
      </c>
      <c r="AU48" s="234">
        <v>532.31882117999976</v>
      </c>
      <c r="AV48" s="235">
        <v>249.47132548000002</v>
      </c>
      <c r="AW48" s="235">
        <v>311.0095478400001</v>
      </c>
      <c r="AX48" s="235">
        <v>343.59971416999952</v>
      </c>
      <c r="AY48" s="235">
        <v>662.36860703999957</v>
      </c>
      <c r="AZ48" s="235">
        <v>267.74489194</v>
      </c>
      <c r="BA48" s="235">
        <v>349.58800272000019</v>
      </c>
      <c r="BB48" s="235">
        <v>422.36123324999994</v>
      </c>
      <c r="BC48" s="235">
        <v>611.46118800999966</v>
      </c>
      <c r="BD48" s="235">
        <v>369.11003329000005</v>
      </c>
      <c r="BE48" s="235">
        <v>393.45585772000015</v>
      </c>
      <c r="BF48" s="235">
        <v>348.04125206000003</v>
      </c>
      <c r="BG48" s="235">
        <v>444.00393438000009</v>
      </c>
      <c r="BH48" s="235">
        <v>233.78045671882384</v>
      </c>
      <c r="BI48" s="235">
        <v>284.09923879996546</v>
      </c>
      <c r="BJ48" s="235">
        <v>337.86828849022669</v>
      </c>
      <c r="BK48" s="235">
        <v>515.31782561438558</v>
      </c>
      <c r="BL48" s="235">
        <v>253.87144066954426</v>
      </c>
      <c r="BM48" s="235">
        <v>321.69812098474171</v>
      </c>
      <c r="BN48" s="235">
        <v>387.11008935592076</v>
      </c>
      <c r="BO48" s="229">
        <v>80.923469350000019</v>
      </c>
      <c r="BP48" s="229">
        <v>112.48921753999998</v>
      </c>
      <c r="BQ48" s="229">
        <v>130.83768125000009</v>
      </c>
      <c r="BR48" s="229">
        <v>135.64528715999995</v>
      </c>
      <c r="BS48" s="229">
        <v>120.60334444999997</v>
      </c>
      <c r="BT48" s="229">
        <v>111.80551048000015</v>
      </c>
      <c r="BU48" s="229">
        <v>133.8376571500001</v>
      </c>
      <c r="BV48" s="229">
        <v>146.26122812999998</v>
      </c>
      <c r="BW48" s="229">
        <v>141.88869760000003</v>
      </c>
      <c r="BX48" s="229">
        <v>161.35880212999962</v>
      </c>
      <c r="BY48" s="229">
        <v>167.15689149000033</v>
      </c>
      <c r="BZ48" s="229">
        <v>276.05855535999927</v>
      </c>
      <c r="CA48" s="229">
        <v>87.039806720000001</v>
      </c>
      <c r="CB48" s="229">
        <v>133.07432987999996</v>
      </c>
      <c r="CC48" s="229">
        <v>141.93924557</v>
      </c>
      <c r="CD48" s="229">
        <v>174.35685802000003</v>
      </c>
      <c r="CE48" s="229">
        <v>128.86971378999996</v>
      </c>
      <c r="CF48" s="229">
        <v>112.33889433999974</v>
      </c>
      <c r="CG48" s="229">
        <v>108.62103401000039</v>
      </c>
      <c r="CH48" s="229">
        <v>105.42238191999984</v>
      </c>
      <c r="CI48" s="229">
        <v>128.54557347000002</v>
      </c>
      <c r="CJ48" s="229">
        <v>136.76674847000041</v>
      </c>
      <c r="CK48" s="229">
        <v>127.13736202000008</v>
      </c>
      <c r="CL48" s="229">
        <v>275.38201513000001</v>
      </c>
      <c r="CM48" s="229">
        <v>56.764991529999996</v>
      </c>
      <c r="CN48" s="229">
        <v>98.92625879000002</v>
      </c>
      <c r="CO48" s="229">
        <v>152.15780561999998</v>
      </c>
      <c r="CP48" s="229">
        <v>138.53022738000033</v>
      </c>
      <c r="CQ48" s="229">
        <v>136.22680154999969</v>
      </c>
      <c r="CR48" s="229">
        <v>155.62073223000024</v>
      </c>
      <c r="CS48" s="229">
        <v>145.94106630000002</v>
      </c>
      <c r="CT48" s="229">
        <v>130.26647366999973</v>
      </c>
      <c r="CU48" s="229">
        <v>170.36949780000012</v>
      </c>
      <c r="CV48" s="229">
        <v>164.59892596999987</v>
      </c>
      <c r="CW48" s="229">
        <v>149.85817356000035</v>
      </c>
      <c r="CX48" s="229">
        <v>353.62528104999978</v>
      </c>
      <c r="CY48" s="229">
        <v>66.887576599999989</v>
      </c>
      <c r="CZ48" s="229">
        <v>114.75349812999995</v>
      </c>
      <c r="DA48" s="229">
        <v>161.5604081000001</v>
      </c>
      <c r="DB48" s="229">
        <v>142.33390009000001</v>
      </c>
      <c r="DC48" s="229">
        <v>164.47468954000013</v>
      </c>
      <c r="DD48" s="229">
        <v>120.97334274999983</v>
      </c>
      <c r="DE48" s="229">
        <v>129.1400772100001</v>
      </c>
      <c r="DF48" s="229">
        <v>151.15425270999984</v>
      </c>
      <c r="DG48" s="229">
        <v>145.58028349000006</v>
      </c>
      <c r="DH48" s="229">
        <v>242.59756355999991</v>
      </c>
      <c r="DI48" s="229">
        <v>167.54802267000053</v>
      </c>
      <c r="DJ48" s="229">
        <v>321.32916395999945</v>
      </c>
      <c r="DK48" s="229">
        <v>96.281261459999996</v>
      </c>
      <c r="DL48" s="229">
        <v>124.59474671000004</v>
      </c>
      <c r="DM48" s="229">
        <v>167.1058744100001</v>
      </c>
      <c r="DN48" s="229">
        <v>159.03263414999992</v>
      </c>
      <c r="DO48" s="229">
        <v>169.70864479000002</v>
      </c>
      <c r="DP48" s="229">
        <v>192.40804159999968</v>
      </c>
      <c r="DQ48" s="229">
        <v>119.87203919000015</v>
      </c>
      <c r="DR48" s="229">
        <v>138.49212750999982</v>
      </c>
      <c r="DS48" s="229">
        <v>161.29737284000055</v>
      </c>
      <c r="DT48" s="229">
        <v>210.1504787899992</v>
      </c>
      <c r="DU48" s="229">
        <v>194.22149235000086</v>
      </c>
      <c r="DV48" s="229">
        <v>413.71402492999925</v>
      </c>
      <c r="DW48" s="229">
        <v>111.03359909000001</v>
      </c>
      <c r="DX48" s="229">
        <v>219.49937383000017</v>
      </c>
      <c r="DY48" s="229">
        <v>142.92935722999982</v>
      </c>
      <c r="DZ48" s="229">
        <v>181.18824509000021</v>
      </c>
      <c r="EA48" s="229">
        <v>155.46825848999956</v>
      </c>
      <c r="EB48" s="229">
        <v>188.04779709000033</v>
      </c>
      <c r="EC48" s="229">
        <v>223.98502778999969</v>
      </c>
      <c r="ED48" s="229">
        <v>168.73419769000077</v>
      </c>
      <c r="EE48" s="229">
        <v>376.18528969999937</v>
      </c>
      <c r="EF48" s="229">
        <v>197.1528344000003</v>
      </c>
      <c r="EG48" s="229">
        <v>180.34425668999992</v>
      </c>
      <c r="EH48" s="229">
        <v>444.21094313999856</v>
      </c>
      <c r="EI48" s="229">
        <v>148.36461378999999</v>
      </c>
      <c r="EJ48" s="229">
        <v>137.74149490000005</v>
      </c>
      <c r="EK48" s="229">
        <v>183.58293473999996</v>
      </c>
      <c r="EL48" s="229">
        <v>224.8090169099998</v>
      </c>
      <c r="EM48" s="229">
        <v>179.9331375399999</v>
      </c>
      <c r="EN48" s="229">
        <v>113.74455499000022</v>
      </c>
      <c r="EO48" s="229">
        <v>127.16772259000001</v>
      </c>
      <c r="EP48" s="229">
        <v>124.29037396000028</v>
      </c>
      <c r="EQ48" s="229">
        <v>149.54273079999965</v>
      </c>
      <c r="ER48" s="229">
        <v>145.17221801000034</v>
      </c>
      <c r="ES48" s="229">
        <v>158.81481066999939</v>
      </c>
      <c r="ET48" s="229">
        <v>309.39351576000018</v>
      </c>
      <c r="EU48" s="229">
        <v>86.06821275999998</v>
      </c>
      <c r="EV48" s="229">
        <v>106.42123103000004</v>
      </c>
      <c r="EW48" s="229">
        <v>83.642970580000011</v>
      </c>
      <c r="EX48" s="229">
        <v>46.746411250000058</v>
      </c>
      <c r="EY48" s="229">
        <v>64.060553629999831</v>
      </c>
      <c r="EZ48" s="229">
        <v>79.363716370000105</v>
      </c>
      <c r="FA48" s="229">
        <v>88.70585946000007</v>
      </c>
      <c r="FB48" s="229">
        <v>105.23896166</v>
      </c>
      <c r="FC48" s="229">
        <v>107.78799258000025</v>
      </c>
      <c r="FD48" s="229">
        <v>133.21809828999969</v>
      </c>
      <c r="FE48" s="229">
        <v>132.62329598999972</v>
      </c>
      <c r="FF48" s="229">
        <v>266.47742690000041</v>
      </c>
      <c r="FG48" s="229">
        <v>45.577216659999991</v>
      </c>
      <c r="FH48" s="229">
        <v>85.658514280000006</v>
      </c>
      <c r="FI48" s="229">
        <v>118.23559454000004</v>
      </c>
      <c r="FJ48" s="229">
        <v>93.868920759999952</v>
      </c>
      <c r="FK48" s="229">
        <v>104.41182234000006</v>
      </c>
      <c r="FL48" s="229">
        <v>112.7288047400001</v>
      </c>
      <c r="FM48" s="229">
        <v>119.1514641699998</v>
      </c>
      <c r="FN48" s="229">
        <v>105.33451641000025</v>
      </c>
      <c r="FO48" s="229">
        <v>119.11373358999947</v>
      </c>
      <c r="FP48" s="229">
        <v>115.51135946000042</v>
      </c>
      <c r="FQ48" s="229">
        <v>123.43759666999999</v>
      </c>
      <c r="FR48" s="229">
        <v>423.41965090999918</v>
      </c>
      <c r="FS48" s="229">
        <v>44.006305299999987</v>
      </c>
      <c r="FT48" s="229">
        <v>94.788140490000018</v>
      </c>
      <c r="FU48" s="229">
        <v>128.95044614999998</v>
      </c>
      <c r="FV48" s="229">
        <v>118.87027733999986</v>
      </c>
      <c r="FW48" s="229">
        <v>112.40225276999986</v>
      </c>
      <c r="FX48" s="229">
        <v>118.31547261000051</v>
      </c>
      <c r="FY48" s="229">
        <v>138.07458002999994</v>
      </c>
      <c r="FZ48" s="229">
        <v>134.52735340999988</v>
      </c>
      <c r="GA48" s="229">
        <v>149.7592998100001</v>
      </c>
      <c r="GB48" s="229">
        <v>144.37100512000023</v>
      </c>
      <c r="GC48" s="229">
        <v>162.57107830999942</v>
      </c>
      <c r="GD48" s="229">
        <v>304.51910457999992</v>
      </c>
      <c r="GE48" s="229">
        <v>94.158075999999994</v>
      </c>
      <c r="GF48" s="229">
        <v>116.56230738999987</v>
      </c>
      <c r="GG48" s="229">
        <v>158.38964990000014</v>
      </c>
      <c r="GH48" s="229">
        <v>166.48624453999977</v>
      </c>
      <c r="GI48" s="229">
        <v>137.2186391800002</v>
      </c>
      <c r="GJ48" s="229">
        <v>89.750974000000184</v>
      </c>
      <c r="GK48" s="229">
        <v>107.77742640999996</v>
      </c>
      <c r="GL48" s="229">
        <v>125.13705848000015</v>
      </c>
      <c r="GM48" s="229">
        <v>115.12676716999994</v>
      </c>
      <c r="GN48" s="229">
        <v>106.79037024000021</v>
      </c>
      <c r="GO48" s="229">
        <v>109.17502133999956</v>
      </c>
      <c r="GP48" s="229">
        <v>228.0385428000003</v>
      </c>
      <c r="GQ48" s="229">
        <v>37.808598239068985</v>
      </c>
      <c r="GR48" s="229">
        <v>69.951340192752838</v>
      </c>
      <c r="GS48" s="229">
        <v>126.02051828700202</v>
      </c>
      <c r="GT48" s="229">
        <v>88.072020382374347</v>
      </c>
      <c r="GU48" s="229">
        <v>105.04948226832198</v>
      </c>
      <c r="GV48" s="229">
        <v>90.977736149269134</v>
      </c>
      <c r="GW48" s="229">
        <v>109.54995972245786</v>
      </c>
      <c r="GX48" s="229">
        <v>112.30505928553009</v>
      </c>
      <c r="GY48" s="229">
        <v>116.01326948223873</v>
      </c>
      <c r="GZ48" s="229">
        <v>135.57367199131198</v>
      </c>
      <c r="HA48" s="229">
        <v>129.81675028673175</v>
      </c>
      <c r="HB48" s="229">
        <v>249.92740333634191</v>
      </c>
      <c r="HC48" s="229">
        <v>44.231723210426331</v>
      </c>
      <c r="HD48" s="229">
        <v>96.864776509655002</v>
      </c>
      <c r="HE48" s="229">
        <v>112.7749409494629</v>
      </c>
      <c r="HF48" s="229">
        <v>115.33637344226837</v>
      </c>
      <c r="HG48" s="229">
        <v>98.651015167871492</v>
      </c>
      <c r="HH48" s="229">
        <v>107.71073237460185</v>
      </c>
      <c r="HI48" s="229">
        <v>136.419229705101</v>
      </c>
      <c r="HJ48" s="229">
        <v>121.48840274385357</v>
      </c>
      <c r="HK48" s="229">
        <v>129.2024569069662</v>
      </c>
      <c r="HL48" s="229">
        <v>119.52808864597083</v>
      </c>
      <c r="HM48" s="229">
        <v>144.21349044075399</v>
      </c>
    </row>
    <row r="49" spans="2:221" x14ac:dyDescent="0.25">
      <c r="B49" s="237">
        <v>2213</v>
      </c>
      <c r="C49" s="247" t="s">
        <v>55</v>
      </c>
      <c r="D49" s="233">
        <v>48.836875129999996</v>
      </c>
      <c r="E49" s="233">
        <v>96.775974297600001</v>
      </c>
      <c r="F49" s="233">
        <v>82.444828150000006</v>
      </c>
      <c r="G49" s="233">
        <v>270.50789966835583</v>
      </c>
      <c r="H49" s="233">
        <v>353.1804501499999</v>
      </c>
      <c r="I49" s="233">
        <v>42.32827949</v>
      </c>
      <c r="J49" s="233">
        <v>23.829142718</v>
      </c>
      <c r="K49" s="233">
        <v>16.052370419999999</v>
      </c>
      <c r="L49" s="233">
        <v>15.867237549999999</v>
      </c>
      <c r="M49" s="233">
        <v>25.025418050000003</v>
      </c>
      <c r="N49" s="233">
        <v>22.538392495625001</v>
      </c>
      <c r="O49" s="233">
        <v>30.148563540000005</v>
      </c>
      <c r="P49" s="233">
        <v>5.4858312029945786</v>
      </c>
      <c r="Q49" s="233">
        <v>10.325415455489598</v>
      </c>
      <c r="R49" s="233">
        <v>11.369413155357115</v>
      </c>
      <c r="S49" s="233">
        <v>21.656215316158701</v>
      </c>
      <c r="T49" s="233">
        <v>11.253329448220347</v>
      </c>
      <c r="U49" s="233">
        <v>18.517524187871913</v>
      </c>
      <c r="V49" s="233">
        <v>18.553536934153982</v>
      </c>
      <c r="W49" s="233">
        <v>48.45158372735375</v>
      </c>
      <c r="X49" s="233">
        <v>6.8629566550070056</v>
      </c>
      <c r="Y49" s="233">
        <v>28.439693990026555</v>
      </c>
      <c r="Z49" s="233">
        <v>29.434111479423517</v>
      </c>
      <c r="AA49" s="233">
        <v>17.708066025542927</v>
      </c>
      <c r="AB49" s="233">
        <v>4.4451293800000009</v>
      </c>
      <c r="AC49" s="233">
        <v>29.935141519999998</v>
      </c>
      <c r="AD49" s="233">
        <v>43.998288738355825</v>
      </c>
      <c r="AE49" s="233">
        <v>192.12934003000004</v>
      </c>
      <c r="AF49" s="233">
        <v>70.258720890000006</v>
      </c>
      <c r="AG49" s="233">
        <v>111.85444849</v>
      </c>
      <c r="AH49" s="233">
        <v>87.281575399999994</v>
      </c>
      <c r="AI49" s="233">
        <v>83.785705369999988</v>
      </c>
      <c r="AJ49" s="233">
        <v>5.2157202999999992</v>
      </c>
      <c r="AK49" s="233">
        <v>6.3419473400000008</v>
      </c>
      <c r="AL49" s="233">
        <v>12.127246719999999</v>
      </c>
      <c r="AM49" s="233">
        <v>18.643365129999999</v>
      </c>
      <c r="AN49" s="233">
        <v>3.2327083000000001</v>
      </c>
      <c r="AO49" s="233">
        <v>6.6131510200000001</v>
      </c>
      <c r="AP49" s="233">
        <v>6.9271917580000002</v>
      </c>
      <c r="AQ49" s="233">
        <v>7.05609164</v>
      </c>
      <c r="AR49" s="233">
        <v>1.08056006</v>
      </c>
      <c r="AS49" s="233">
        <v>3.5430589700000006</v>
      </c>
      <c r="AT49" s="234">
        <v>2.3852363099999998</v>
      </c>
      <c r="AU49" s="234">
        <v>9.0435150799999988</v>
      </c>
      <c r="AV49" s="235">
        <v>2.4643365500000005</v>
      </c>
      <c r="AW49" s="235">
        <v>3.8302261099999995</v>
      </c>
      <c r="AX49" s="235">
        <v>3.245536766249999</v>
      </c>
      <c r="AY49" s="235">
        <v>6.3271381237500002</v>
      </c>
      <c r="AZ49" s="235">
        <v>2.1720602099999997</v>
      </c>
      <c r="BA49" s="235">
        <v>9.455866799999999</v>
      </c>
      <c r="BB49" s="235">
        <v>6.9992278566666659</v>
      </c>
      <c r="BC49" s="235">
        <v>6.3982631833333334</v>
      </c>
      <c r="BD49" s="235">
        <v>3.1926124400000004</v>
      </c>
      <c r="BE49" s="235">
        <v>3.6064481260000005</v>
      </c>
      <c r="BF49" s="235">
        <v>7.9820290939999996</v>
      </c>
      <c r="BG49" s="235">
        <v>7.7573028356249996</v>
      </c>
      <c r="BH49" s="235">
        <v>2.8842036200000001</v>
      </c>
      <c r="BI49" s="235">
        <v>5.5448506200000001</v>
      </c>
      <c r="BJ49" s="235">
        <v>10.216083229999999</v>
      </c>
      <c r="BK49" s="235">
        <v>11.50342607</v>
      </c>
      <c r="BL49" s="235">
        <v>4.70691931</v>
      </c>
      <c r="BM49" s="235">
        <v>9.2918229299999986</v>
      </c>
      <c r="BN49" s="235">
        <v>13.884592963888888</v>
      </c>
      <c r="BO49" s="229">
        <v>0.28370370673782475</v>
      </c>
      <c r="BP49" s="229">
        <v>1.5068402719593303</v>
      </c>
      <c r="BQ49" s="229">
        <v>3.6952872242974233</v>
      </c>
      <c r="BR49" s="229">
        <v>3.3304941615669681</v>
      </c>
      <c r="BS49" s="229">
        <v>4.6498306323143472</v>
      </c>
      <c r="BT49" s="229">
        <v>2.3450906616082814</v>
      </c>
      <c r="BU49" s="229">
        <v>3.7956222084606499</v>
      </c>
      <c r="BV49" s="229">
        <v>3.1019455645639198</v>
      </c>
      <c r="BW49" s="229">
        <v>4.4718453823325461</v>
      </c>
      <c r="BX49" s="229">
        <v>3.5298989954247442</v>
      </c>
      <c r="BY49" s="229">
        <v>6.1436046754167632</v>
      </c>
      <c r="BZ49" s="229">
        <v>11.982711645317195</v>
      </c>
      <c r="CA49" s="229">
        <v>0.8068765567239703</v>
      </c>
      <c r="CB49" s="229">
        <v>4.536734881469676</v>
      </c>
      <c r="CC49" s="229">
        <v>5.9097180100267011</v>
      </c>
      <c r="CD49" s="229">
        <v>6.9184555288544063</v>
      </c>
      <c r="CE49" s="229">
        <v>5.9221379364418727</v>
      </c>
      <c r="CF49" s="229">
        <v>5.6769307225756327</v>
      </c>
      <c r="CG49" s="229">
        <v>8.1357766717475712</v>
      </c>
      <c r="CH49" s="229">
        <v>6.1011378761643007</v>
      </c>
      <c r="CI49" s="229">
        <v>4.3166223862421091</v>
      </c>
      <c r="CJ49" s="229">
        <v>4.647651846816828</v>
      </c>
      <c r="CK49" s="229">
        <v>28.935680751279016</v>
      </c>
      <c r="CL49" s="229">
        <v>14.86825112925791</v>
      </c>
      <c r="CM49" s="229">
        <v>0.38414704116934278</v>
      </c>
      <c r="CN49" s="229">
        <v>2.0113862439782721</v>
      </c>
      <c r="CO49" s="229">
        <v>4.4674233698593913</v>
      </c>
      <c r="CP49" s="229">
        <v>3.9157730283656882</v>
      </c>
      <c r="CQ49" s="229">
        <v>21.305931691657634</v>
      </c>
      <c r="CR49" s="229">
        <v>3.2179892700032329</v>
      </c>
      <c r="CS49" s="229">
        <v>20.949824797270225</v>
      </c>
      <c r="CT49" s="229">
        <v>3.7946314455324988</v>
      </c>
      <c r="CU49" s="229">
        <v>4.6896552366207933</v>
      </c>
      <c r="CV49" s="229">
        <v>4.0342256425373764</v>
      </c>
      <c r="CW49" s="229">
        <v>5.3160894589018106</v>
      </c>
      <c r="CX49" s="229">
        <v>8.3577509241037387</v>
      </c>
      <c r="CY49" s="229">
        <v>0.31086194</v>
      </c>
      <c r="CZ49" s="229">
        <v>1.2650876700000002</v>
      </c>
      <c r="DA49" s="229">
        <v>2.8691797700000006</v>
      </c>
      <c r="DB49" s="229">
        <v>1.3297247399999996</v>
      </c>
      <c r="DC49" s="229">
        <v>25.972586589999999</v>
      </c>
      <c r="DD49" s="229">
        <v>2.6328301899999991</v>
      </c>
      <c r="DE49" s="229">
        <v>18.008811110000003</v>
      </c>
      <c r="DF49" s="229">
        <v>8.233971378355827</v>
      </c>
      <c r="DG49" s="229">
        <v>17.755506249999996</v>
      </c>
      <c r="DH49" s="229">
        <v>32.793497979999998</v>
      </c>
      <c r="DI49" s="229">
        <v>5.410081249999994</v>
      </c>
      <c r="DJ49" s="229">
        <v>153.92576080000003</v>
      </c>
      <c r="DK49" s="229">
        <v>2.7786736799999994</v>
      </c>
      <c r="DL49" s="229">
        <v>8.5070662699999993</v>
      </c>
      <c r="DM49" s="229">
        <v>58.972980940000006</v>
      </c>
      <c r="DN49" s="229">
        <v>41.18755702</v>
      </c>
      <c r="DO49" s="229">
        <v>63.314575560000002</v>
      </c>
      <c r="DP49" s="229">
        <v>7.3523159099999997</v>
      </c>
      <c r="DQ49" s="229">
        <v>22.66774281</v>
      </c>
      <c r="DR49" s="229">
        <v>34.719161069999998</v>
      </c>
      <c r="DS49" s="229">
        <v>29.894671519999996</v>
      </c>
      <c r="DT49" s="229">
        <v>4.2615181900000003</v>
      </c>
      <c r="DU49" s="229">
        <v>19.72201583</v>
      </c>
      <c r="DV49" s="229">
        <v>59.802171349999995</v>
      </c>
      <c r="DW49" s="229">
        <v>1.32568201</v>
      </c>
      <c r="DX49" s="229">
        <v>1.8014593199999998</v>
      </c>
      <c r="DY49" s="229">
        <v>2.0885789699999999</v>
      </c>
      <c r="DZ49" s="229">
        <v>5.8080721200000003</v>
      </c>
      <c r="EA49" s="229">
        <v>-2.8202608899999992</v>
      </c>
      <c r="EB49" s="229">
        <v>3.3541361099999998</v>
      </c>
      <c r="EC49" s="229">
        <v>2.8216971200000001</v>
      </c>
      <c r="ED49" s="229">
        <v>1.4298133900000001</v>
      </c>
      <c r="EE49" s="229">
        <v>7.8757362099999995</v>
      </c>
      <c r="EF49" s="229">
        <v>4.6398121400000001</v>
      </c>
      <c r="EG49" s="229">
        <v>7.1688421200000008</v>
      </c>
      <c r="EH49" s="229">
        <v>6.8347108699999994</v>
      </c>
      <c r="EI49" s="229">
        <v>0.41876747000000003</v>
      </c>
      <c r="EJ49" s="229">
        <v>0.91177751000000007</v>
      </c>
      <c r="EK49" s="229">
        <v>1.9021633200000001</v>
      </c>
      <c r="EL49" s="229">
        <v>2.2455037500000001</v>
      </c>
      <c r="EM49" s="229">
        <v>2.5295785500000001</v>
      </c>
      <c r="EN49" s="229">
        <v>1.8380687199999999</v>
      </c>
      <c r="EO49" s="229">
        <v>1.5431196100000002</v>
      </c>
      <c r="EP49" s="229">
        <v>3.68334596</v>
      </c>
      <c r="EQ49" s="229">
        <v>1.7007261880000002</v>
      </c>
      <c r="ER49" s="229">
        <v>2.01957816</v>
      </c>
      <c r="ES49" s="229">
        <v>1.0738615300000003</v>
      </c>
      <c r="ET49" s="229">
        <v>3.9626519500000001</v>
      </c>
      <c r="EU49" s="229">
        <v>0.42078499000000003</v>
      </c>
      <c r="EV49" s="229">
        <v>0.57279543999999993</v>
      </c>
      <c r="EW49" s="229">
        <v>8.6979630000000072E-2</v>
      </c>
      <c r="EX49" s="229">
        <v>1.8958270200000003</v>
      </c>
      <c r="EY49" s="229">
        <v>0.74955632000000005</v>
      </c>
      <c r="EZ49" s="229">
        <v>0.89767563000000006</v>
      </c>
      <c r="FA49" s="229">
        <v>0.42823149999999988</v>
      </c>
      <c r="FB49" s="229">
        <v>1.3353929700000002</v>
      </c>
      <c r="FC49" s="229">
        <v>0.6216118399999998</v>
      </c>
      <c r="FD49" s="229">
        <v>0.67999000222222228</v>
      </c>
      <c r="FE49" s="229">
        <v>2.361015017777778</v>
      </c>
      <c r="FF49" s="229">
        <v>6.0025100599999996</v>
      </c>
      <c r="FG49" s="229">
        <v>0.83623133000000005</v>
      </c>
      <c r="FH49" s="229">
        <v>0.8221841700000001</v>
      </c>
      <c r="FI49" s="229">
        <v>0.80592105000000014</v>
      </c>
      <c r="FJ49" s="229">
        <v>1.0329344699999998</v>
      </c>
      <c r="FK49" s="229">
        <v>0.87095677999999999</v>
      </c>
      <c r="FL49" s="229">
        <v>1.9263348599999996</v>
      </c>
      <c r="FM49" s="229">
        <v>1.4268539866666665</v>
      </c>
      <c r="FN49" s="229">
        <v>0.89693771333333283</v>
      </c>
      <c r="FO49" s="229">
        <v>0.92174506624999997</v>
      </c>
      <c r="FP49" s="229">
        <v>2.0274761937500001</v>
      </c>
      <c r="FQ49" s="229">
        <v>1.8468056500000007</v>
      </c>
      <c r="FR49" s="229">
        <v>2.4528562799999989</v>
      </c>
      <c r="FS49" s="229">
        <v>0.53499063000000002</v>
      </c>
      <c r="FT49" s="229">
        <v>1.06642299</v>
      </c>
      <c r="FU49" s="229">
        <v>0.57064658999999995</v>
      </c>
      <c r="FV49" s="229">
        <v>1.2202533600000005</v>
      </c>
      <c r="FW49" s="229">
        <v>1.0227856999999998</v>
      </c>
      <c r="FX49" s="229">
        <v>7.2128277399999998</v>
      </c>
      <c r="FY49" s="229">
        <v>2.1664993100000003</v>
      </c>
      <c r="FZ49" s="229">
        <v>1.3784542799999997</v>
      </c>
      <c r="GA49" s="229">
        <v>3.4542742666666664</v>
      </c>
      <c r="GB49" s="229">
        <v>1.4988218333333343</v>
      </c>
      <c r="GC49" s="229">
        <v>1.3618884199999997</v>
      </c>
      <c r="GD49" s="229">
        <v>3.5375529299999995</v>
      </c>
      <c r="GE49" s="229">
        <v>0.71756730000000002</v>
      </c>
      <c r="GF49" s="229">
        <v>1.08634736</v>
      </c>
      <c r="GG49" s="229">
        <v>1.3886977800000002</v>
      </c>
      <c r="GH49" s="229">
        <v>0.92281600000000008</v>
      </c>
      <c r="GI49" s="229">
        <v>1.1637275399999998</v>
      </c>
      <c r="GJ49" s="229">
        <v>1.5199045860000004</v>
      </c>
      <c r="GK49" s="229">
        <v>2.2566884639999998</v>
      </c>
      <c r="GL49" s="229">
        <v>4.2882338400000002</v>
      </c>
      <c r="GM49" s="229">
        <v>1.4371067899999996</v>
      </c>
      <c r="GN49" s="229">
        <v>2.15952425</v>
      </c>
      <c r="GO49" s="229">
        <v>1.7398513685000001</v>
      </c>
      <c r="GP49" s="229">
        <v>3.8579272171249999</v>
      </c>
      <c r="GQ49" s="229">
        <v>0.88689625999999999</v>
      </c>
      <c r="GR49" s="229">
        <v>0.82997470999999989</v>
      </c>
      <c r="GS49" s="229">
        <v>1.1673326500000001</v>
      </c>
      <c r="GT49" s="229">
        <v>1.8243509800000004</v>
      </c>
      <c r="GU49" s="229">
        <v>2.0370261300000001</v>
      </c>
      <c r="GV49" s="229">
        <v>1.6834735100000002</v>
      </c>
      <c r="GW49" s="229">
        <v>5.1071367900000002</v>
      </c>
      <c r="GX49" s="229">
        <v>1.1860929399999998</v>
      </c>
      <c r="GY49" s="229">
        <v>3.9228534999999991</v>
      </c>
      <c r="GZ49" s="229">
        <v>2.9285631300000006</v>
      </c>
      <c r="HA49" s="229">
        <v>2.8919525000000004</v>
      </c>
      <c r="HB49" s="229">
        <v>5.6829104399999988</v>
      </c>
      <c r="HC49" s="229">
        <v>0.87692222000000009</v>
      </c>
      <c r="HD49" s="229">
        <v>2.0296365199999999</v>
      </c>
      <c r="HE49" s="229">
        <v>1.8003605699999998</v>
      </c>
      <c r="HF49" s="229">
        <v>1.9725060999999999</v>
      </c>
      <c r="HG49" s="229">
        <v>3.2613340800000001</v>
      </c>
      <c r="HH49" s="229">
        <v>4.057982749999999</v>
      </c>
      <c r="HI49" s="229">
        <v>4.9180400933333317</v>
      </c>
      <c r="HJ49" s="229">
        <v>6.0355165105555555</v>
      </c>
      <c r="HK49" s="229">
        <v>2.9310363599999998</v>
      </c>
      <c r="HL49" s="229">
        <v>2.9055686799999996</v>
      </c>
      <c r="HM49" s="229">
        <v>4.3695495661111119</v>
      </c>
    </row>
    <row r="50" spans="2:221" x14ac:dyDescent="0.25">
      <c r="B50" s="237">
        <v>2214</v>
      </c>
      <c r="C50" s="247" t="s">
        <v>56</v>
      </c>
      <c r="D50" s="233">
        <v>155.28878457999997</v>
      </c>
      <c r="E50" s="233">
        <v>46.412267329999999</v>
      </c>
      <c r="F50" s="233">
        <v>46.47161882000001</v>
      </c>
      <c r="G50" s="233">
        <v>105.60447056000001</v>
      </c>
      <c r="H50" s="233">
        <v>8.5413228399999994</v>
      </c>
      <c r="I50" s="233">
        <v>3.5245698400000003</v>
      </c>
      <c r="J50" s="233">
        <v>21.705473250000004</v>
      </c>
      <c r="K50" s="233">
        <v>7.61569216</v>
      </c>
      <c r="L50" s="233">
        <v>11.86707047</v>
      </c>
      <c r="M50" s="233">
        <v>38.957256319999999</v>
      </c>
      <c r="N50" s="233">
        <v>52.030315899999998</v>
      </c>
      <c r="O50" s="233">
        <v>32.18301065</v>
      </c>
      <c r="P50" s="233">
        <v>36.699039290000002</v>
      </c>
      <c r="Q50" s="233">
        <v>34.097130379999996</v>
      </c>
      <c r="R50" s="233">
        <v>34.041851689999994</v>
      </c>
      <c r="S50" s="233">
        <v>50.450763219999999</v>
      </c>
      <c r="T50" s="233">
        <v>16.308979749999999</v>
      </c>
      <c r="U50" s="233">
        <v>13.199150880000001</v>
      </c>
      <c r="V50" s="233">
        <v>4.2694501799999998</v>
      </c>
      <c r="W50" s="233">
        <v>12.634686520000002</v>
      </c>
      <c r="X50" s="233">
        <v>1.5492124899999999</v>
      </c>
      <c r="Y50" s="233">
        <v>21.72505971</v>
      </c>
      <c r="Z50" s="233">
        <v>8.91501974</v>
      </c>
      <c r="AA50" s="233">
        <v>14.282326880000003</v>
      </c>
      <c r="AB50" s="233">
        <v>32.411764272751618</v>
      </c>
      <c r="AC50" s="233">
        <v>33.092364738150998</v>
      </c>
      <c r="AD50" s="233">
        <v>16.609375617423552</v>
      </c>
      <c r="AE50" s="233">
        <v>23.490965931673831</v>
      </c>
      <c r="AF50" s="233">
        <v>4.7251160099999998</v>
      </c>
      <c r="AG50" s="233">
        <v>0.50861254</v>
      </c>
      <c r="AH50" s="233">
        <v>2.1290653700000002</v>
      </c>
      <c r="AI50" s="233">
        <v>1.17852892</v>
      </c>
      <c r="AJ50" s="233">
        <v>3.0932919999999996E-2</v>
      </c>
      <c r="AK50" s="233">
        <v>0.22140910999999996</v>
      </c>
      <c r="AL50" s="233">
        <v>0.79511992999999992</v>
      </c>
      <c r="AM50" s="233">
        <v>2.4771078800000002</v>
      </c>
      <c r="AN50" s="233">
        <v>2.6558410000000001E-2</v>
      </c>
      <c r="AO50" s="233">
        <v>12.969694050000001</v>
      </c>
      <c r="AP50" s="233">
        <v>4.2310437099999989</v>
      </c>
      <c r="AQ50" s="233">
        <v>4.47817708</v>
      </c>
      <c r="AR50" s="233">
        <v>0.88725420999999993</v>
      </c>
      <c r="AS50" s="233">
        <v>2.9415484700000003</v>
      </c>
      <c r="AT50" s="234">
        <v>2.8983040300000007</v>
      </c>
      <c r="AU50" s="234">
        <v>0.88858545000000011</v>
      </c>
      <c r="AV50" s="235">
        <v>0.81306951000000005</v>
      </c>
      <c r="AW50" s="235">
        <v>2.6298683500000002</v>
      </c>
      <c r="AX50" s="235">
        <v>3.5172917600000004</v>
      </c>
      <c r="AY50" s="235">
        <v>4.90684085</v>
      </c>
      <c r="AZ50" s="235">
        <v>5.6338014700000008</v>
      </c>
      <c r="BA50" s="235">
        <v>15.247511679999999</v>
      </c>
      <c r="BB50" s="235">
        <v>4.5781423999999999</v>
      </c>
      <c r="BC50" s="235">
        <v>13.497800770000001</v>
      </c>
      <c r="BD50" s="235">
        <v>2.7519099000000002</v>
      </c>
      <c r="BE50" s="235">
        <v>7.6309461900000004</v>
      </c>
      <c r="BF50" s="235">
        <v>13.505355710000002</v>
      </c>
      <c r="BG50" s="235">
        <v>28.142104100000001</v>
      </c>
      <c r="BH50" s="235">
        <v>5.3381428299999989</v>
      </c>
      <c r="BI50" s="235">
        <v>7.3965669000000007</v>
      </c>
      <c r="BJ50" s="235">
        <v>8.5497200000000007</v>
      </c>
      <c r="BK50" s="235">
        <v>10.898580920000002</v>
      </c>
      <c r="BL50" s="235">
        <v>4.2705287399999996</v>
      </c>
      <c r="BM50" s="235">
        <v>7.9883559799999997</v>
      </c>
      <c r="BN50" s="235">
        <v>1.26570925</v>
      </c>
      <c r="BO50" s="229">
        <v>10.85671718</v>
      </c>
      <c r="BP50" s="229">
        <v>9.6445524799999998</v>
      </c>
      <c r="BQ50" s="229">
        <v>16.19776963</v>
      </c>
      <c r="BR50" s="229">
        <v>12.007789509999997</v>
      </c>
      <c r="BS50" s="229">
        <v>10.339420259999999</v>
      </c>
      <c r="BT50" s="229">
        <v>11.74992061</v>
      </c>
      <c r="BU50" s="229">
        <v>11.253325849999998</v>
      </c>
      <c r="BV50" s="229">
        <v>13.011938759999998</v>
      </c>
      <c r="BW50" s="229">
        <v>9.7765870800000005</v>
      </c>
      <c r="BX50" s="229">
        <v>13.652188060000002</v>
      </c>
      <c r="BY50" s="229">
        <v>15.329198890000001</v>
      </c>
      <c r="BZ50" s="229">
        <v>21.469376269999998</v>
      </c>
      <c r="CA50" s="229">
        <v>6.64313837</v>
      </c>
      <c r="CB50" s="229">
        <v>4.1401509499999998</v>
      </c>
      <c r="CC50" s="229">
        <v>5.5256904299999992</v>
      </c>
      <c r="CD50" s="229">
        <v>7.8546885800000004</v>
      </c>
      <c r="CE50" s="229">
        <v>3.1030244600000003</v>
      </c>
      <c r="CF50" s="229">
        <v>2.2414378400000001</v>
      </c>
      <c r="CG50" s="229">
        <v>0.54239035000000002</v>
      </c>
      <c r="CH50" s="229">
        <v>3.1837213100000001</v>
      </c>
      <c r="CI50" s="229">
        <v>0.54333852000000005</v>
      </c>
      <c r="CJ50" s="229">
        <v>1.4878746700000001</v>
      </c>
      <c r="CK50" s="229">
        <v>1.1936755200000002</v>
      </c>
      <c r="CL50" s="229">
        <v>9.9531363300000013</v>
      </c>
      <c r="CM50" s="229">
        <v>0.22416321000000003</v>
      </c>
      <c r="CN50" s="229">
        <v>0.79834603999999998</v>
      </c>
      <c r="CO50" s="229">
        <v>0.52670324000000002</v>
      </c>
      <c r="CP50" s="229">
        <v>6.8242425100000004</v>
      </c>
      <c r="CQ50" s="229">
        <v>8.2101904000000001</v>
      </c>
      <c r="CR50" s="229">
        <v>6.6906268000000004</v>
      </c>
      <c r="CS50" s="229">
        <v>5.0577159599999995</v>
      </c>
      <c r="CT50" s="229">
        <v>0.85367514000000011</v>
      </c>
      <c r="CU50" s="229">
        <v>3.0036286400000001</v>
      </c>
      <c r="CV50" s="229">
        <v>0.74605566000000001</v>
      </c>
      <c r="CW50" s="229">
        <v>0.94853254999999992</v>
      </c>
      <c r="CX50" s="229">
        <v>12.587738670000002</v>
      </c>
      <c r="CY50" s="229">
        <v>9.7688121338512985</v>
      </c>
      <c r="CZ50" s="229">
        <v>8.7025441529627354</v>
      </c>
      <c r="DA50" s="229">
        <v>13.940407985937583</v>
      </c>
      <c r="DB50" s="229">
        <v>12.960557216826761</v>
      </c>
      <c r="DC50" s="229">
        <v>13.03851667082175</v>
      </c>
      <c r="DD50" s="229">
        <v>7.0932908505024894</v>
      </c>
      <c r="DE50" s="229">
        <v>4.9828722367949307</v>
      </c>
      <c r="DF50" s="229">
        <v>4.8478033771771667</v>
      </c>
      <c r="DG50" s="229">
        <v>6.7787000034514566</v>
      </c>
      <c r="DH50" s="229">
        <v>3.7061730131954533</v>
      </c>
      <c r="DI50" s="229">
        <v>5.155924648566792</v>
      </c>
      <c r="DJ50" s="229">
        <v>14.628868269911585</v>
      </c>
      <c r="DK50" s="229">
        <v>5.120100000000001E-2</v>
      </c>
      <c r="DL50" s="229">
        <v>1.0848876199999999</v>
      </c>
      <c r="DM50" s="229">
        <v>3.58902739</v>
      </c>
      <c r="DN50" s="229">
        <v>0.17053224</v>
      </c>
      <c r="DO50" s="229">
        <v>7.575061000000001E-2</v>
      </c>
      <c r="DP50" s="229">
        <v>0.26232969</v>
      </c>
      <c r="DQ50" s="229">
        <v>1.6917278700000002</v>
      </c>
      <c r="DR50" s="229">
        <v>0.10868442000000003</v>
      </c>
      <c r="DS50" s="229">
        <v>0.32865307999999999</v>
      </c>
      <c r="DT50" s="229">
        <v>0.17781243000000002</v>
      </c>
      <c r="DU50" s="229">
        <v>0.81899876999999988</v>
      </c>
      <c r="DV50" s="229">
        <v>0.18171772</v>
      </c>
      <c r="DW50" s="229">
        <v>0</v>
      </c>
      <c r="DX50" s="229">
        <v>1.4397999999999999E-4</v>
      </c>
      <c r="DY50" s="229">
        <v>3.0788939999999997E-2</v>
      </c>
      <c r="DZ50" s="229">
        <v>2.6149310000000002E-2</v>
      </c>
      <c r="EA50" s="229">
        <v>1.101425E-2</v>
      </c>
      <c r="EB50" s="229">
        <v>0.18424554999999998</v>
      </c>
      <c r="EC50" s="229">
        <v>0.10224039999999998</v>
      </c>
      <c r="ED50" s="229">
        <v>0.26147819</v>
      </c>
      <c r="EE50" s="229">
        <v>0.43140133999999997</v>
      </c>
      <c r="EF50" s="229">
        <v>0.94077825999999998</v>
      </c>
      <c r="EG50" s="229">
        <v>0.19481591000000001</v>
      </c>
      <c r="EH50" s="229">
        <v>1.3415137100000001</v>
      </c>
      <c r="EI50" s="229">
        <v>3.9999699999999994E-3</v>
      </c>
      <c r="EJ50" s="229">
        <v>1.3173440000000002E-2</v>
      </c>
      <c r="EK50" s="229">
        <v>9.385000000000001E-3</v>
      </c>
      <c r="EL50" s="229">
        <v>2.2523370000000001E-2</v>
      </c>
      <c r="EM50" s="229">
        <v>0.17842638</v>
      </c>
      <c r="EN50" s="229">
        <v>12.768744300000002</v>
      </c>
      <c r="EO50" s="229">
        <v>2.2972351699999995</v>
      </c>
      <c r="EP50" s="229">
        <v>1.7168065399999999</v>
      </c>
      <c r="EQ50" s="229">
        <v>0.217002</v>
      </c>
      <c r="ER50" s="229">
        <v>0.22318830000000001</v>
      </c>
      <c r="ES50" s="229">
        <v>0.35296440000000001</v>
      </c>
      <c r="ET50" s="229">
        <v>3.9020243799999998</v>
      </c>
      <c r="EU50" s="229">
        <v>0</v>
      </c>
      <c r="EV50" s="229">
        <v>0.32687063999999999</v>
      </c>
      <c r="EW50" s="229">
        <v>0.56038356999999994</v>
      </c>
      <c r="EX50" s="229">
        <v>0.72208391999999999</v>
      </c>
      <c r="EY50" s="229">
        <v>1.7857978299999999</v>
      </c>
      <c r="EZ50" s="229">
        <v>0.43366672000000012</v>
      </c>
      <c r="FA50" s="229">
        <v>2.2113314200000005</v>
      </c>
      <c r="FB50" s="229">
        <v>0.24150682000000001</v>
      </c>
      <c r="FC50" s="229">
        <v>0.44546578999999997</v>
      </c>
      <c r="FD50" s="229">
        <v>0.15642726000000001</v>
      </c>
      <c r="FE50" s="229">
        <v>4.1677640000000002E-2</v>
      </c>
      <c r="FF50" s="229">
        <v>0.69048055000000008</v>
      </c>
      <c r="FG50" s="229">
        <v>0</v>
      </c>
      <c r="FH50" s="229">
        <v>0.10236639</v>
      </c>
      <c r="FI50" s="229">
        <v>0.71070312000000002</v>
      </c>
      <c r="FJ50" s="229">
        <v>0.29353684999999996</v>
      </c>
      <c r="FK50" s="229">
        <v>1.4856604600000001</v>
      </c>
      <c r="FL50" s="229">
        <v>0.85067104000000004</v>
      </c>
      <c r="FM50" s="229">
        <v>2.8545181800000003</v>
      </c>
      <c r="FN50" s="229">
        <v>0.39623380000000002</v>
      </c>
      <c r="FO50" s="229">
        <v>0.26653978</v>
      </c>
      <c r="FP50" s="229">
        <v>0.50014389999999997</v>
      </c>
      <c r="FQ50" s="229">
        <v>2.4492805199999999</v>
      </c>
      <c r="FR50" s="229">
        <v>1.9574164299999999</v>
      </c>
      <c r="FS50" s="229">
        <v>9.3011160000000009E-2</v>
      </c>
      <c r="FT50" s="229">
        <v>4.865053940000001</v>
      </c>
      <c r="FU50" s="229">
        <v>0.67573636999999998</v>
      </c>
      <c r="FV50" s="229">
        <v>0.56811159</v>
      </c>
      <c r="FW50" s="229">
        <v>13.66776786</v>
      </c>
      <c r="FX50" s="229">
        <v>1.01163223</v>
      </c>
      <c r="FY50" s="229">
        <v>0.76394198999999996</v>
      </c>
      <c r="FZ50" s="229">
        <v>1.03681767</v>
      </c>
      <c r="GA50" s="229">
        <v>2.7773827399999997</v>
      </c>
      <c r="GB50" s="229">
        <v>3.63813034</v>
      </c>
      <c r="GC50" s="229">
        <v>1.9558369000000004</v>
      </c>
      <c r="GD50" s="229">
        <v>7.90383353</v>
      </c>
      <c r="GE50" s="229">
        <v>0.12834663000000002</v>
      </c>
      <c r="GF50" s="229">
        <v>1.3569813999999998</v>
      </c>
      <c r="GG50" s="229">
        <v>1.2665818700000002</v>
      </c>
      <c r="GH50" s="229">
        <v>3.6029591600000002</v>
      </c>
      <c r="GI50" s="229">
        <v>3.2224703100000003</v>
      </c>
      <c r="GJ50" s="229">
        <v>0.80551671999999996</v>
      </c>
      <c r="GK50" s="229">
        <v>1.7517248000000001</v>
      </c>
      <c r="GL50" s="229">
        <v>8.3062038500000011</v>
      </c>
      <c r="GM50" s="229">
        <v>3.4474270600000003</v>
      </c>
      <c r="GN50" s="229">
        <v>1.8084018799999999</v>
      </c>
      <c r="GO50" s="229">
        <v>12.982440110000001</v>
      </c>
      <c r="GP50" s="229">
        <v>13.35126211</v>
      </c>
      <c r="GQ50" s="229">
        <v>7.6999999999999999E-2</v>
      </c>
      <c r="GR50" s="229">
        <v>3.4936809199999996</v>
      </c>
      <c r="GS50" s="229">
        <v>1.7674619099999997</v>
      </c>
      <c r="GT50" s="229">
        <v>2.4883646000000001</v>
      </c>
      <c r="GU50" s="229">
        <v>2.7939376199999995</v>
      </c>
      <c r="GV50" s="229">
        <v>2.1142646800000007</v>
      </c>
      <c r="GW50" s="229">
        <v>5.0496935299999999</v>
      </c>
      <c r="GX50" s="229">
        <v>2.3332814600000003</v>
      </c>
      <c r="GY50" s="229">
        <v>1.1667450100000003</v>
      </c>
      <c r="GZ50" s="229">
        <v>2.0275188200000001</v>
      </c>
      <c r="HA50" s="229">
        <v>1.5535171100000005</v>
      </c>
      <c r="HB50" s="229">
        <v>7.3175449900000018</v>
      </c>
      <c r="HC50" s="229">
        <v>3.92196E-2</v>
      </c>
      <c r="HD50" s="229">
        <v>1.07757535</v>
      </c>
      <c r="HE50" s="229">
        <v>3.15373379</v>
      </c>
      <c r="HF50" s="229">
        <v>6.3625151500000001</v>
      </c>
      <c r="HG50" s="229">
        <v>1.26511029</v>
      </c>
      <c r="HH50" s="229">
        <v>0.36073054000000004</v>
      </c>
      <c r="HI50" s="229">
        <v>0.73210643999999991</v>
      </c>
      <c r="HJ50" s="229">
        <v>0.20314954000000002</v>
      </c>
      <c r="HK50" s="229">
        <v>0.33045326999999997</v>
      </c>
      <c r="HL50" s="229">
        <v>7.2172550000000002E-2</v>
      </c>
      <c r="HM50" s="229">
        <v>0</v>
      </c>
    </row>
    <row r="51" spans="2:221" x14ac:dyDescent="0.25">
      <c r="B51" s="237">
        <v>222</v>
      </c>
      <c r="C51" s="246" t="s">
        <v>136</v>
      </c>
      <c r="D51" s="233">
        <v>2873.0931614624706</v>
      </c>
      <c r="E51" s="233">
        <v>3091.7017442919064</v>
      </c>
      <c r="F51" s="233">
        <v>3260.665032689491</v>
      </c>
      <c r="G51" s="233">
        <v>3607.7246202600004</v>
      </c>
      <c r="H51" s="233">
        <v>2267.0608835499997</v>
      </c>
      <c r="I51" s="233">
        <v>1849.7413002799988</v>
      </c>
      <c r="J51" s="233">
        <v>1059.3435784103922</v>
      </c>
      <c r="K51" s="233">
        <v>1101.7402459399996</v>
      </c>
      <c r="L51" s="233">
        <v>2003.2330280699985</v>
      </c>
      <c r="M51" s="233">
        <v>849.20782957000017</v>
      </c>
      <c r="N51" s="233">
        <v>975.16779844999996</v>
      </c>
      <c r="O51" s="233">
        <v>935.32008904454165</v>
      </c>
      <c r="P51" s="233">
        <v>631.4950611200004</v>
      </c>
      <c r="Q51" s="233">
        <v>636.86939255247125</v>
      </c>
      <c r="R51" s="233">
        <v>525.38473264715424</v>
      </c>
      <c r="S51" s="233">
        <v>1079.3439751428441</v>
      </c>
      <c r="T51" s="233">
        <v>604.61452080999993</v>
      </c>
      <c r="U51" s="233">
        <v>677.12656885000035</v>
      </c>
      <c r="V51" s="233">
        <v>840.94796564999979</v>
      </c>
      <c r="W51" s="233">
        <v>969.01268898190597</v>
      </c>
      <c r="X51" s="233">
        <v>557.90607206999994</v>
      </c>
      <c r="Y51" s="233">
        <v>842.42869087000042</v>
      </c>
      <c r="Z51" s="233">
        <v>420.89545154999951</v>
      </c>
      <c r="AA51" s="233">
        <v>1439.4348181994912</v>
      </c>
      <c r="AB51" s="233">
        <v>592.61897984999985</v>
      </c>
      <c r="AC51" s="233">
        <v>521.66460481000036</v>
      </c>
      <c r="AD51" s="233">
        <v>889.49078620000114</v>
      </c>
      <c r="AE51" s="233">
        <v>1603.9502493999985</v>
      </c>
      <c r="AF51" s="233">
        <v>608.23369091999973</v>
      </c>
      <c r="AG51" s="233">
        <v>441.80953471000004</v>
      </c>
      <c r="AH51" s="233">
        <v>291.49711180999986</v>
      </c>
      <c r="AI51" s="233">
        <v>925.52054611000028</v>
      </c>
      <c r="AJ51" s="233">
        <v>186.71039489999998</v>
      </c>
      <c r="AK51" s="233">
        <v>329.6878814899992</v>
      </c>
      <c r="AL51" s="233">
        <v>428.00271048999974</v>
      </c>
      <c r="AM51" s="233">
        <v>905.34031340000001</v>
      </c>
      <c r="AN51" s="233">
        <v>164.06067331999986</v>
      </c>
      <c r="AO51" s="233">
        <v>261.24294931999998</v>
      </c>
      <c r="AP51" s="233">
        <v>289.11847442000027</v>
      </c>
      <c r="AQ51" s="233">
        <v>344.92148135039224</v>
      </c>
      <c r="AR51" s="233">
        <v>128.76929611000011</v>
      </c>
      <c r="AS51" s="233">
        <v>230.58350832999918</v>
      </c>
      <c r="AT51" s="234">
        <v>211.49074839000062</v>
      </c>
      <c r="AU51" s="234">
        <v>530.89669310999989</v>
      </c>
      <c r="AV51" s="235">
        <v>212.43578185999928</v>
      </c>
      <c r="AW51" s="235">
        <v>352.05239639999934</v>
      </c>
      <c r="AX51" s="235">
        <v>538.70100485000341</v>
      </c>
      <c r="AY51" s="235">
        <v>900.04384495999625</v>
      </c>
      <c r="AZ51" s="235">
        <v>153.04006242</v>
      </c>
      <c r="BA51" s="235">
        <v>198.60151009999998</v>
      </c>
      <c r="BB51" s="235">
        <v>196.06572251999998</v>
      </c>
      <c r="BC51" s="235">
        <v>301.5005345300001</v>
      </c>
      <c r="BD51" s="235">
        <v>152.19378998000002</v>
      </c>
      <c r="BE51" s="235">
        <v>203.25567907000013</v>
      </c>
      <c r="BF51" s="235">
        <v>236.82044958999984</v>
      </c>
      <c r="BG51" s="235">
        <v>382.89787981000001</v>
      </c>
      <c r="BH51" s="235">
        <v>105.73584123974763</v>
      </c>
      <c r="BI51" s="235">
        <v>168.1190852097964</v>
      </c>
      <c r="BJ51" s="235">
        <v>265.96880263392148</v>
      </c>
      <c r="BK51" s="235">
        <v>395.49635996107622</v>
      </c>
      <c r="BL51" s="235">
        <v>125.08461453233357</v>
      </c>
      <c r="BM51" s="235">
        <v>291.77628725306636</v>
      </c>
      <c r="BN51" s="235">
        <v>215.86394714788747</v>
      </c>
      <c r="BO51" s="229">
        <v>124.88936700000004</v>
      </c>
      <c r="BP51" s="229">
        <v>308.35215241000003</v>
      </c>
      <c r="BQ51" s="229">
        <v>198.25354171000032</v>
      </c>
      <c r="BR51" s="229">
        <v>244.82916690999963</v>
      </c>
      <c r="BS51" s="229">
        <v>161.98786320000031</v>
      </c>
      <c r="BT51" s="229">
        <v>230.05236244247141</v>
      </c>
      <c r="BU51" s="229">
        <v>163.47349615019036</v>
      </c>
      <c r="BV51" s="229">
        <v>156.125740291819</v>
      </c>
      <c r="BW51" s="229">
        <v>205.78549620514494</v>
      </c>
      <c r="BX51" s="229">
        <v>369.6787074822418</v>
      </c>
      <c r="BY51" s="229">
        <v>278.33733732999895</v>
      </c>
      <c r="BZ51" s="229">
        <v>431.32793033060341</v>
      </c>
      <c r="CA51" s="229">
        <v>150.20788322000016</v>
      </c>
      <c r="CB51" s="229">
        <v>255.10529790000001</v>
      </c>
      <c r="CC51" s="229">
        <v>199.30133968999974</v>
      </c>
      <c r="CD51" s="229">
        <v>296.51415646000038</v>
      </c>
      <c r="CE51" s="229">
        <v>120.2320401500005</v>
      </c>
      <c r="CF51" s="229">
        <v>260.38037223999947</v>
      </c>
      <c r="CG51" s="229">
        <v>310.54542090000075</v>
      </c>
      <c r="CH51" s="229">
        <v>284.30813784999867</v>
      </c>
      <c r="CI51" s="229">
        <v>246.09440690000039</v>
      </c>
      <c r="CJ51" s="229">
        <v>318.95977471999959</v>
      </c>
      <c r="CK51" s="229">
        <v>334.28556618015728</v>
      </c>
      <c r="CL51" s="229">
        <v>315.76734808174916</v>
      </c>
      <c r="CM51" s="229">
        <v>173.42564052999992</v>
      </c>
      <c r="CN51" s="229">
        <v>282.24644737999995</v>
      </c>
      <c r="CO51" s="229">
        <v>102.23398416000003</v>
      </c>
      <c r="CP51" s="229">
        <v>146.38829151000007</v>
      </c>
      <c r="CQ51" s="229">
        <v>484.23257566000001</v>
      </c>
      <c r="CR51" s="229">
        <v>211.80782370000034</v>
      </c>
      <c r="CS51" s="229">
        <v>230.85401779</v>
      </c>
      <c r="CT51" s="229">
        <v>121.28119429999947</v>
      </c>
      <c r="CU51" s="229">
        <v>68.760239460000037</v>
      </c>
      <c r="CV51" s="229">
        <v>341.48213089000012</v>
      </c>
      <c r="CW51" s="229">
        <v>145.42795468249204</v>
      </c>
      <c r="CX51" s="229">
        <v>952.52473262699903</v>
      </c>
      <c r="CY51" s="229">
        <v>286.89486632999996</v>
      </c>
      <c r="CZ51" s="229">
        <v>169.04824152999993</v>
      </c>
      <c r="DA51" s="229">
        <v>136.67587198999996</v>
      </c>
      <c r="DB51" s="229">
        <v>154.06985735000021</v>
      </c>
      <c r="DC51" s="229">
        <v>179.31035059999985</v>
      </c>
      <c r="DD51" s="229">
        <v>188.2843968600003</v>
      </c>
      <c r="DE51" s="229">
        <v>212.43713012999984</v>
      </c>
      <c r="DF51" s="229">
        <v>234.27991076000006</v>
      </c>
      <c r="DG51" s="229">
        <v>442.77374531000117</v>
      </c>
      <c r="DH51" s="229">
        <v>359.99457355999806</v>
      </c>
      <c r="DI51" s="229">
        <v>417.688449560001</v>
      </c>
      <c r="DJ51" s="229">
        <v>826.26722627999959</v>
      </c>
      <c r="DK51" s="229">
        <v>99.259867139999812</v>
      </c>
      <c r="DL51" s="229">
        <v>271.37025306999999</v>
      </c>
      <c r="DM51" s="229">
        <v>237.60357070999993</v>
      </c>
      <c r="DN51" s="229">
        <v>254.67456104999985</v>
      </c>
      <c r="DO51" s="229">
        <v>62.402797460000436</v>
      </c>
      <c r="DP51" s="229">
        <v>124.73217619999974</v>
      </c>
      <c r="DQ51" s="229">
        <v>121.59265162999939</v>
      </c>
      <c r="DR51" s="229">
        <v>94.910827970000454</v>
      </c>
      <c r="DS51" s="229">
        <v>74.993632210000044</v>
      </c>
      <c r="DT51" s="229">
        <v>121.16098291999968</v>
      </c>
      <c r="DU51" s="229">
        <v>151.54456881000024</v>
      </c>
      <c r="DV51" s="229">
        <v>652.81499438000037</v>
      </c>
      <c r="DW51" s="229">
        <v>16.519714100000002</v>
      </c>
      <c r="DX51" s="229">
        <v>77.638488209999963</v>
      </c>
      <c r="DY51" s="229">
        <v>92.552192590000004</v>
      </c>
      <c r="DZ51" s="229">
        <v>68.93345961</v>
      </c>
      <c r="EA51" s="229">
        <v>55.642346869999969</v>
      </c>
      <c r="EB51" s="229">
        <v>205.11207500999924</v>
      </c>
      <c r="EC51" s="229">
        <v>110.34130223999979</v>
      </c>
      <c r="ED51" s="229">
        <v>69.654891379999896</v>
      </c>
      <c r="EE51" s="229">
        <v>248.00651687000004</v>
      </c>
      <c r="EF51" s="229">
        <v>83.012698039999776</v>
      </c>
      <c r="EG51" s="229">
        <v>80.865150610000754</v>
      </c>
      <c r="EH51" s="229">
        <v>741.46246474999953</v>
      </c>
      <c r="EI51" s="229">
        <v>56.118767099999957</v>
      </c>
      <c r="EJ51" s="229">
        <v>70.621822250000065</v>
      </c>
      <c r="EK51" s="229">
        <v>37.320083969999835</v>
      </c>
      <c r="EL51" s="229">
        <v>80.343794899999736</v>
      </c>
      <c r="EM51" s="229">
        <v>78.839315639999811</v>
      </c>
      <c r="EN51" s="229">
        <v>102.0598387800004</v>
      </c>
      <c r="EO51" s="229">
        <v>122.00258584000021</v>
      </c>
      <c r="EP51" s="229">
        <v>42.110746709999113</v>
      </c>
      <c r="EQ51" s="229">
        <v>125.00514187000094</v>
      </c>
      <c r="ER51" s="229">
        <v>71.612402920000605</v>
      </c>
      <c r="ES51" s="229">
        <v>43.80133189999993</v>
      </c>
      <c r="ET51" s="229">
        <v>229.50774653039167</v>
      </c>
      <c r="EU51" s="229">
        <v>52.89729853</v>
      </c>
      <c r="EV51" s="229">
        <v>47.168537720000231</v>
      </c>
      <c r="EW51" s="229">
        <v>28.703459859999885</v>
      </c>
      <c r="EX51" s="229">
        <v>43.888363660000145</v>
      </c>
      <c r="EY51" s="229">
        <v>111.44526294999925</v>
      </c>
      <c r="EZ51" s="229">
        <v>75.249881719999777</v>
      </c>
      <c r="FA51" s="229">
        <v>132.18554808000033</v>
      </c>
      <c r="FB51" s="229">
        <v>18.663023840000708</v>
      </c>
      <c r="FC51" s="229">
        <v>60.642176469999576</v>
      </c>
      <c r="FD51" s="229">
        <v>93.830354059998896</v>
      </c>
      <c r="FE51" s="229">
        <v>83.137428679999871</v>
      </c>
      <c r="FF51" s="229">
        <v>353.92891037000106</v>
      </c>
      <c r="FG51" s="229">
        <v>24.270927950000004</v>
      </c>
      <c r="FH51" s="229">
        <v>93.750347329999897</v>
      </c>
      <c r="FI51" s="229">
        <v>94.414506579999397</v>
      </c>
      <c r="FJ51" s="229">
        <v>38.524023810001424</v>
      </c>
      <c r="FK51" s="229">
        <v>82.560782409999348</v>
      </c>
      <c r="FL51" s="229">
        <v>230.96759017999858</v>
      </c>
      <c r="FM51" s="229">
        <v>188.7891519999994</v>
      </c>
      <c r="FN51" s="229">
        <v>199.20692681000369</v>
      </c>
      <c r="FO51" s="229">
        <v>150.70492604000032</v>
      </c>
      <c r="FP51" s="229">
        <v>214.78699842999907</v>
      </c>
      <c r="FQ51" s="229">
        <v>254.2242913899961</v>
      </c>
      <c r="FR51" s="229">
        <v>431.03255514000114</v>
      </c>
      <c r="FS51" s="229">
        <v>21.409695039999999</v>
      </c>
      <c r="FT51" s="229">
        <v>62.723063240000016</v>
      </c>
      <c r="FU51" s="229">
        <v>68.907304139999979</v>
      </c>
      <c r="FV51" s="229">
        <v>35.56730653000001</v>
      </c>
      <c r="FW51" s="229">
        <v>65.214680279999968</v>
      </c>
      <c r="FX51" s="229">
        <v>97.819523289999992</v>
      </c>
      <c r="FY51" s="229">
        <v>81.531971270000099</v>
      </c>
      <c r="FZ51" s="229">
        <v>66.452908859999894</v>
      </c>
      <c r="GA51" s="229">
        <v>48.080842389999994</v>
      </c>
      <c r="GB51" s="229">
        <v>67.284850920000039</v>
      </c>
      <c r="GC51" s="229">
        <v>88.789154589999953</v>
      </c>
      <c r="GD51" s="229">
        <v>145.42652902000009</v>
      </c>
      <c r="GE51" s="229">
        <v>28.213932049999997</v>
      </c>
      <c r="GF51" s="229">
        <v>50.988440920000002</v>
      </c>
      <c r="GG51" s="229">
        <v>72.991417010000006</v>
      </c>
      <c r="GH51" s="229">
        <v>85.629678269999985</v>
      </c>
      <c r="GI51" s="229">
        <v>66.543356650000021</v>
      </c>
      <c r="GJ51" s="229">
        <v>51.0826441500001</v>
      </c>
      <c r="GK51" s="229">
        <v>70.445406359999922</v>
      </c>
      <c r="GL51" s="229">
        <v>63.494804489999979</v>
      </c>
      <c r="GM51" s="229">
        <v>102.88023873999992</v>
      </c>
      <c r="GN51" s="229">
        <v>94.888088750000193</v>
      </c>
      <c r="GO51" s="229">
        <v>136.5335057399999</v>
      </c>
      <c r="GP51" s="229">
        <v>151.47628531999993</v>
      </c>
      <c r="GQ51" s="229">
        <v>18.845932841712042</v>
      </c>
      <c r="GR51" s="229">
        <v>51.341074755216418</v>
      </c>
      <c r="GS51" s="229">
        <v>35.548833642819176</v>
      </c>
      <c r="GT51" s="229">
        <v>57.693704852524569</v>
      </c>
      <c r="GU51" s="229">
        <v>54.497350544698627</v>
      </c>
      <c r="GV51" s="229">
        <v>55.9280298125732</v>
      </c>
      <c r="GW51" s="229">
        <v>80.402578486564678</v>
      </c>
      <c r="GX51" s="229">
        <v>76.749646863940967</v>
      </c>
      <c r="GY51" s="229">
        <v>108.81657728341582</v>
      </c>
      <c r="GZ51" s="229">
        <v>65.859183286845507</v>
      </c>
      <c r="HA51" s="229">
        <v>82.578636693486644</v>
      </c>
      <c r="HB51" s="229">
        <v>247.05853998074406</v>
      </c>
      <c r="HC51" s="229">
        <v>36.375571293623423</v>
      </c>
      <c r="HD51" s="229">
        <v>45.434566358451235</v>
      </c>
      <c r="HE51" s="229">
        <v>43.274476880258923</v>
      </c>
      <c r="HF51" s="229">
        <v>74.834075480438798</v>
      </c>
      <c r="HG51" s="229">
        <v>143.85848692853304</v>
      </c>
      <c r="HH51" s="229">
        <v>73.083724844094533</v>
      </c>
      <c r="HI51" s="229">
        <v>66.587840810423344</v>
      </c>
      <c r="HJ51" s="229">
        <v>85.902100368890601</v>
      </c>
      <c r="HK51" s="229">
        <v>63.374005968573513</v>
      </c>
      <c r="HL51" s="229">
        <v>88.688698022717162</v>
      </c>
      <c r="HM51" s="229">
        <v>197.3893513712178</v>
      </c>
    </row>
    <row r="52" spans="2:221" x14ac:dyDescent="0.25">
      <c r="B52" s="237">
        <v>223</v>
      </c>
      <c r="C52" s="246" t="s">
        <v>25</v>
      </c>
      <c r="D52" s="233">
        <v>6856.2436394743199</v>
      </c>
      <c r="E52" s="233">
        <v>7029.1293626000006</v>
      </c>
      <c r="F52" s="233">
        <v>5742.217940174216</v>
      </c>
      <c r="G52" s="233">
        <v>5620.0490259641165</v>
      </c>
      <c r="H52" s="233">
        <v>4390.5673592900002</v>
      </c>
      <c r="I52" s="233">
        <v>4969.0265778300009</v>
      </c>
      <c r="J52" s="233">
        <v>4286.7211083099974</v>
      </c>
      <c r="K52" s="233">
        <v>4257.3451606894523</v>
      </c>
      <c r="L52" s="233">
        <v>5074.0926740300001</v>
      </c>
      <c r="M52" s="233">
        <v>4764.7213134900012</v>
      </c>
      <c r="N52" s="233">
        <v>4931.1177201800001</v>
      </c>
      <c r="O52" s="233">
        <v>4706.3666775505681</v>
      </c>
      <c r="P52" s="233">
        <v>1233.1527448277607</v>
      </c>
      <c r="Q52" s="233">
        <v>1352.1175344191884</v>
      </c>
      <c r="R52" s="233">
        <v>1702.8864242262016</v>
      </c>
      <c r="S52" s="233">
        <v>2568.0869360011684</v>
      </c>
      <c r="T52" s="233">
        <v>1384.5098389887366</v>
      </c>
      <c r="U52" s="233">
        <v>1535.2483898541848</v>
      </c>
      <c r="V52" s="233">
        <v>1637.9172920910337</v>
      </c>
      <c r="W52" s="233">
        <v>2471.4538416660444</v>
      </c>
      <c r="X52" s="233">
        <v>1325.0621921516104</v>
      </c>
      <c r="Y52" s="233">
        <v>1504.9648132754685</v>
      </c>
      <c r="Z52" s="233">
        <v>1319.1377936530002</v>
      </c>
      <c r="AA52" s="233">
        <v>1593.0531410941373</v>
      </c>
      <c r="AB52" s="233">
        <v>1540.3057602092467</v>
      </c>
      <c r="AC52" s="233">
        <v>1555.2457582088562</v>
      </c>
      <c r="AD52" s="233">
        <v>1141.4240625310226</v>
      </c>
      <c r="AE52" s="233">
        <v>1383.0734450149916</v>
      </c>
      <c r="AF52" s="233">
        <v>930.34827572183519</v>
      </c>
      <c r="AG52" s="233">
        <v>899.26753853934258</v>
      </c>
      <c r="AH52" s="233">
        <v>937.97278908274711</v>
      </c>
      <c r="AI52" s="233">
        <v>1622.9787559460751</v>
      </c>
      <c r="AJ52" s="233">
        <v>1242.1977523925104</v>
      </c>
      <c r="AK52" s="233">
        <v>1332.6602668183698</v>
      </c>
      <c r="AL52" s="233">
        <v>943.48260050539648</v>
      </c>
      <c r="AM52" s="233">
        <v>1450.6859581137239</v>
      </c>
      <c r="AN52" s="233">
        <v>880.96736164999993</v>
      </c>
      <c r="AO52" s="233">
        <v>1002.4207282800002</v>
      </c>
      <c r="AP52" s="233">
        <v>1148.3807637099981</v>
      </c>
      <c r="AQ52" s="233">
        <v>1254.9522546699991</v>
      </c>
      <c r="AR52" s="233">
        <v>924.98373860606557</v>
      </c>
      <c r="AS52" s="233">
        <v>670.59212153157296</v>
      </c>
      <c r="AT52" s="234">
        <v>1021.678604839895</v>
      </c>
      <c r="AU52" s="234">
        <v>1640.0906957119189</v>
      </c>
      <c r="AV52" s="235">
        <v>949.87496708000037</v>
      </c>
      <c r="AW52" s="235">
        <v>1199.5437780599987</v>
      </c>
      <c r="AX52" s="235">
        <v>1123.2450303800024</v>
      </c>
      <c r="AY52" s="235">
        <v>1801.428898509999</v>
      </c>
      <c r="AZ52" s="235">
        <v>843.27514197000005</v>
      </c>
      <c r="BA52" s="235">
        <v>1042.8996078499999</v>
      </c>
      <c r="BB52" s="235">
        <v>1206.2510238300001</v>
      </c>
      <c r="BC52" s="235">
        <v>1672.2955398400009</v>
      </c>
      <c r="BD52" s="235">
        <v>1034.3257323700002</v>
      </c>
      <c r="BE52" s="235">
        <v>1270.8848242199999</v>
      </c>
      <c r="BF52" s="235">
        <v>1146.08407199</v>
      </c>
      <c r="BG52" s="235">
        <v>1479.8230916</v>
      </c>
      <c r="BH52" s="235">
        <v>938.81029400307602</v>
      </c>
      <c r="BI52" s="235">
        <v>1125.9320946665448</v>
      </c>
      <c r="BJ52" s="235">
        <v>1221.7303824712055</v>
      </c>
      <c r="BK52" s="235">
        <v>1419.8939064097422</v>
      </c>
      <c r="BL52" s="235">
        <v>953.78697182947349</v>
      </c>
      <c r="BM52" s="235">
        <v>1163.7552761754862</v>
      </c>
      <c r="BN52" s="235">
        <v>1118.6270629912476</v>
      </c>
      <c r="BO52" s="229">
        <v>372.67263108188553</v>
      </c>
      <c r="BP52" s="229">
        <v>371.95592246727858</v>
      </c>
      <c r="BQ52" s="229">
        <v>488.5241912785965</v>
      </c>
      <c r="BR52" s="229">
        <v>488.34763334614934</v>
      </c>
      <c r="BS52" s="229">
        <v>435.30414089161343</v>
      </c>
      <c r="BT52" s="229">
        <v>428.46576018142548</v>
      </c>
      <c r="BU52" s="229">
        <v>582.24268693978524</v>
      </c>
      <c r="BV52" s="229">
        <v>593.9803094606159</v>
      </c>
      <c r="BW52" s="229">
        <v>526.66342782580034</v>
      </c>
      <c r="BX52" s="229">
        <v>695.15372614463695</v>
      </c>
      <c r="BY52" s="229">
        <v>752.468637939882</v>
      </c>
      <c r="BZ52" s="229">
        <v>1120.4645719166497</v>
      </c>
      <c r="CA52" s="229">
        <v>358.33387301136713</v>
      </c>
      <c r="CB52" s="229">
        <v>495.04214672204637</v>
      </c>
      <c r="CC52" s="229">
        <v>531.13381925532303</v>
      </c>
      <c r="CD52" s="229">
        <v>509.2493499059716</v>
      </c>
      <c r="CE52" s="229">
        <v>498.84261480022127</v>
      </c>
      <c r="CF52" s="229">
        <v>527.15642514799197</v>
      </c>
      <c r="CG52" s="229">
        <v>583.99279345261891</v>
      </c>
      <c r="CH52" s="229">
        <v>528.13426865653196</v>
      </c>
      <c r="CI52" s="229">
        <v>525.79022998188293</v>
      </c>
      <c r="CJ52" s="229">
        <v>801.17277267955592</v>
      </c>
      <c r="CK52" s="229">
        <v>616.64527773073041</v>
      </c>
      <c r="CL52" s="229">
        <v>1053.6357912557582</v>
      </c>
      <c r="CM52" s="229">
        <v>323.97621870875668</v>
      </c>
      <c r="CN52" s="229">
        <v>470.02270978999394</v>
      </c>
      <c r="CO52" s="229">
        <v>531.06326365285963</v>
      </c>
      <c r="CP52" s="229">
        <v>493.33523294048462</v>
      </c>
      <c r="CQ52" s="229">
        <v>493.71140666261988</v>
      </c>
      <c r="CR52" s="229">
        <v>517.91817367236399</v>
      </c>
      <c r="CS52" s="229">
        <v>430.53317072679749</v>
      </c>
      <c r="CT52" s="229">
        <v>432.25128415589415</v>
      </c>
      <c r="CU52" s="229">
        <v>456.35333877030871</v>
      </c>
      <c r="CV52" s="229">
        <v>486.28661633819814</v>
      </c>
      <c r="CW52" s="229">
        <v>419.119090854295</v>
      </c>
      <c r="CX52" s="229">
        <v>687.64743390164426</v>
      </c>
      <c r="CY52" s="229">
        <v>271.35070944217853</v>
      </c>
      <c r="CZ52" s="229">
        <v>525.23241609547472</v>
      </c>
      <c r="DA52" s="229">
        <v>743.72263467159348</v>
      </c>
      <c r="DB52" s="229">
        <v>520.06747979317322</v>
      </c>
      <c r="DC52" s="229">
        <v>356.81479771564199</v>
      </c>
      <c r="DD52" s="229">
        <v>678.36348070004101</v>
      </c>
      <c r="DE52" s="229">
        <v>474.16993479502707</v>
      </c>
      <c r="DF52" s="229">
        <v>324.52972527196971</v>
      </c>
      <c r="DG52" s="229">
        <v>342.72440246402573</v>
      </c>
      <c r="DH52" s="229">
        <v>377.3105461550216</v>
      </c>
      <c r="DI52" s="229">
        <v>359.32171804877305</v>
      </c>
      <c r="DJ52" s="229">
        <v>646.44118081119689</v>
      </c>
      <c r="DK52" s="229">
        <v>242.6823495147637</v>
      </c>
      <c r="DL52" s="229">
        <v>259.50727735725417</v>
      </c>
      <c r="DM52" s="229">
        <v>428.15864884981733</v>
      </c>
      <c r="DN52" s="229">
        <v>279.22453910951606</v>
      </c>
      <c r="DO52" s="229">
        <v>322.22538165141617</v>
      </c>
      <c r="DP52" s="229">
        <v>297.81761777841041</v>
      </c>
      <c r="DQ52" s="229">
        <v>318.11885085953094</v>
      </c>
      <c r="DR52" s="229">
        <v>313.98079671121911</v>
      </c>
      <c r="DS52" s="229">
        <v>305.87314151199712</v>
      </c>
      <c r="DT52" s="229">
        <v>317.62125091195202</v>
      </c>
      <c r="DU52" s="229">
        <v>534.46495312687762</v>
      </c>
      <c r="DV52" s="229">
        <v>770.89255190724555</v>
      </c>
      <c r="DW52" s="229">
        <v>239.05058965281967</v>
      </c>
      <c r="DX52" s="229">
        <v>285.55552886084757</v>
      </c>
      <c r="DY52" s="229">
        <v>717.59163387884314</v>
      </c>
      <c r="DZ52" s="229">
        <v>581.2260944913628</v>
      </c>
      <c r="EA52" s="229">
        <v>433.32157023538866</v>
      </c>
      <c r="EB52" s="229">
        <v>318.11260209161833</v>
      </c>
      <c r="EC52" s="229">
        <v>328.2713538064877</v>
      </c>
      <c r="ED52" s="229">
        <v>282.32030070286737</v>
      </c>
      <c r="EE52" s="229">
        <v>332.89094599604147</v>
      </c>
      <c r="EF52" s="229">
        <v>356.00074435675185</v>
      </c>
      <c r="EG52" s="229">
        <v>376.10853746310443</v>
      </c>
      <c r="EH52" s="229">
        <v>718.57667629386765</v>
      </c>
      <c r="EI52" s="229">
        <v>260.88508280999997</v>
      </c>
      <c r="EJ52" s="229">
        <v>311.95084509000003</v>
      </c>
      <c r="EK52" s="229">
        <v>308.13143374999999</v>
      </c>
      <c r="EL52" s="229">
        <v>356.11237187000017</v>
      </c>
      <c r="EM52" s="229">
        <v>338.66208069000044</v>
      </c>
      <c r="EN52" s="229">
        <v>307.64627571999961</v>
      </c>
      <c r="EO52" s="229">
        <v>347.07551852999961</v>
      </c>
      <c r="EP52" s="229">
        <v>407.25659086999957</v>
      </c>
      <c r="EQ52" s="229">
        <v>394.04865430999894</v>
      </c>
      <c r="ER52" s="229">
        <v>352.97846079000016</v>
      </c>
      <c r="ES52" s="229">
        <v>325.88835016999928</v>
      </c>
      <c r="ET52" s="229">
        <v>576.08544370999959</v>
      </c>
      <c r="EU52" s="229">
        <v>271.29001591360509</v>
      </c>
      <c r="EV52" s="229">
        <v>328.5324709272698</v>
      </c>
      <c r="EW52" s="229">
        <v>325.16125176519068</v>
      </c>
      <c r="EX52" s="229">
        <v>182.01782162654541</v>
      </c>
      <c r="EY52" s="229">
        <v>229.53967404700597</v>
      </c>
      <c r="EZ52" s="229">
        <v>259.03462585802151</v>
      </c>
      <c r="FA52" s="229">
        <v>318.35388933858076</v>
      </c>
      <c r="FB52" s="229">
        <v>316.67941022058608</v>
      </c>
      <c r="FC52" s="229">
        <v>386.64530528072817</v>
      </c>
      <c r="FD52" s="229">
        <v>446.99681030722473</v>
      </c>
      <c r="FE52" s="229">
        <v>491.71116124721937</v>
      </c>
      <c r="FF52" s="229">
        <v>701.38272415747474</v>
      </c>
      <c r="FG52" s="229">
        <v>154.68969112000002</v>
      </c>
      <c r="FH52" s="229">
        <v>175.86204773999987</v>
      </c>
      <c r="FI52" s="229">
        <v>619.32322822000049</v>
      </c>
      <c r="FJ52" s="229">
        <v>373.69931265000059</v>
      </c>
      <c r="FK52" s="229">
        <v>476.61876444999893</v>
      </c>
      <c r="FL52" s="229">
        <v>349.22570095999902</v>
      </c>
      <c r="FM52" s="229">
        <v>349.46702321999891</v>
      </c>
      <c r="FN52" s="229">
        <v>404.01070494000186</v>
      </c>
      <c r="FO52" s="229">
        <v>369.76730222000174</v>
      </c>
      <c r="FP52" s="229">
        <v>342.93730919999825</v>
      </c>
      <c r="FQ52" s="229">
        <v>383.5628558200014</v>
      </c>
      <c r="FR52" s="229">
        <v>1074.9287334899993</v>
      </c>
      <c r="FS52" s="229">
        <v>225.82084120000002</v>
      </c>
      <c r="FT52" s="229">
        <v>289.84584280999991</v>
      </c>
      <c r="FU52" s="229">
        <v>327.60845796000007</v>
      </c>
      <c r="FV52" s="229">
        <v>372.39626658000009</v>
      </c>
      <c r="FW52" s="229">
        <v>319.91036925000037</v>
      </c>
      <c r="FX52" s="229">
        <v>350.59297201999959</v>
      </c>
      <c r="FY52" s="229">
        <v>406.10782960000046</v>
      </c>
      <c r="FZ52" s="229">
        <v>402.80385031999896</v>
      </c>
      <c r="GA52" s="229">
        <v>397.33934391000059</v>
      </c>
      <c r="GB52" s="229">
        <v>433.37702775000031</v>
      </c>
      <c r="GC52" s="229">
        <v>442.5354684900006</v>
      </c>
      <c r="GD52" s="229">
        <v>796.38304359999995</v>
      </c>
      <c r="GE52" s="229">
        <v>294.97695308999994</v>
      </c>
      <c r="GF52" s="229">
        <v>337.92995730000007</v>
      </c>
      <c r="GG52" s="229">
        <v>401.41882198000025</v>
      </c>
      <c r="GH52" s="229">
        <v>434.65930539999954</v>
      </c>
      <c r="GI52" s="229">
        <v>457.33469595999986</v>
      </c>
      <c r="GJ52" s="229">
        <v>378.89082286000053</v>
      </c>
      <c r="GK52" s="229">
        <v>352.54232443000018</v>
      </c>
      <c r="GL52" s="229">
        <v>399.57744953999929</v>
      </c>
      <c r="GM52" s="229">
        <v>393.96429802000057</v>
      </c>
      <c r="GN52" s="229">
        <v>451.52467961999946</v>
      </c>
      <c r="GO52" s="229">
        <v>436.98185403000002</v>
      </c>
      <c r="GP52" s="229">
        <v>591.31655795000052</v>
      </c>
      <c r="GQ52" s="229">
        <v>274.93534386694375</v>
      </c>
      <c r="GR52" s="229">
        <v>313.66416163953147</v>
      </c>
      <c r="GS52" s="229">
        <v>350.2107884966008</v>
      </c>
      <c r="GT52" s="229">
        <v>358.09086066045666</v>
      </c>
      <c r="GU52" s="229">
        <v>372.04393305019732</v>
      </c>
      <c r="GV52" s="229">
        <v>395.79730095589093</v>
      </c>
      <c r="GW52" s="229">
        <v>431.6915760630161</v>
      </c>
      <c r="GX52" s="229">
        <v>375.64555662714741</v>
      </c>
      <c r="GY52" s="229">
        <v>414.39324978104196</v>
      </c>
      <c r="GZ52" s="229">
        <v>359.56606865813245</v>
      </c>
      <c r="HA52" s="229">
        <v>440.27727546339503</v>
      </c>
      <c r="HB52" s="229">
        <v>620.05056228821456</v>
      </c>
      <c r="HC52" s="229">
        <v>268.59772898388189</v>
      </c>
      <c r="HD52" s="229">
        <v>347.90017169050839</v>
      </c>
      <c r="HE52" s="229">
        <v>337.28907115508315</v>
      </c>
      <c r="HF52" s="229">
        <v>387.08031679800354</v>
      </c>
      <c r="HG52" s="229">
        <v>363.10951819758031</v>
      </c>
      <c r="HH52" s="229">
        <v>413.56544117990239</v>
      </c>
      <c r="HI52" s="229">
        <v>253.92548551009011</v>
      </c>
      <c r="HJ52" s="229">
        <v>428.63103473648471</v>
      </c>
      <c r="HK52" s="229">
        <v>436.07054274467288</v>
      </c>
      <c r="HL52" s="229">
        <v>387.95703874663093</v>
      </c>
      <c r="HM52" s="229">
        <v>482.91695313709863</v>
      </c>
    </row>
    <row r="53" spans="2:221" hidden="1" x14ac:dyDescent="0.25">
      <c r="B53" s="227"/>
      <c r="C53" s="245"/>
      <c r="D53" s="228">
        <v>0</v>
      </c>
      <c r="E53" s="228">
        <v>0</v>
      </c>
      <c r="F53" s="228">
        <v>0</v>
      </c>
      <c r="G53" s="228">
        <v>0</v>
      </c>
      <c r="H53" s="228"/>
      <c r="I53" s="228"/>
      <c r="J53" s="228"/>
      <c r="K53" s="228"/>
      <c r="L53" s="228"/>
      <c r="M53" s="228">
        <v>0</v>
      </c>
      <c r="N53" s="228">
        <v>0</v>
      </c>
      <c r="O53" s="228">
        <v>0</v>
      </c>
      <c r="P53" s="228">
        <v>0</v>
      </c>
      <c r="Q53" s="228">
        <v>0</v>
      </c>
      <c r="R53" s="228">
        <v>0</v>
      </c>
      <c r="S53" s="228">
        <v>0</v>
      </c>
      <c r="T53" s="228">
        <v>0</v>
      </c>
      <c r="U53" s="228">
        <v>0</v>
      </c>
      <c r="V53" s="228">
        <v>0</v>
      </c>
      <c r="W53" s="228">
        <v>0</v>
      </c>
      <c r="X53" s="228">
        <v>0</v>
      </c>
      <c r="Y53" s="228">
        <v>0</v>
      </c>
      <c r="Z53" s="228">
        <v>0</v>
      </c>
      <c r="AA53" s="228">
        <v>0</v>
      </c>
      <c r="AB53" s="228">
        <v>0</v>
      </c>
      <c r="AC53" s="228">
        <v>0</v>
      </c>
      <c r="AD53" s="228">
        <v>0</v>
      </c>
      <c r="AE53" s="228">
        <v>0</v>
      </c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>
        <v>0</v>
      </c>
      <c r="BB53" s="228">
        <v>0</v>
      </c>
      <c r="BC53" s="228">
        <v>0</v>
      </c>
      <c r="BD53" s="228">
        <v>0</v>
      </c>
      <c r="BE53" s="228">
        <v>0</v>
      </c>
      <c r="BF53" s="228">
        <v>0</v>
      </c>
      <c r="BG53" s="228">
        <v>0</v>
      </c>
      <c r="BH53" s="228">
        <v>0</v>
      </c>
      <c r="BI53" s="228">
        <v>0</v>
      </c>
      <c r="BJ53" s="228">
        <v>0</v>
      </c>
      <c r="BK53" s="228">
        <v>0</v>
      </c>
      <c r="BL53" s="228">
        <v>0</v>
      </c>
      <c r="BM53" s="228">
        <v>0</v>
      </c>
      <c r="BN53" s="228">
        <v>0</v>
      </c>
      <c r="BO53" s="228"/>
      <c r="BP53" s="228"/>
      <c r="BQ53" s="228"/>
      <c r="BR53" s="228"/>
      <c r="BS53" s="228"/>
      <c r="BT53" s="228"/>
      <c r="BU53" s="228"/>
      <c r="BV53" s="228"/>
      <c r="BW53" s="228"/>
      <c r="BX53" s="228"/>
      <c r="BY53" s="228"/>
      <c r="BZ53" s="228"/>
      <c r="CA53" s="228"/>
      <c r="CB53" s="228"/>
      <c r="CC53" s="228"/>
      <c r="CD53" s="228"/>
      <c r="CE53" s="228"/>
      <c r="CF53" s="228"/>
      <c r="CG53" s="228"/>
      <c r="CH53" s="228"/>
      <c r="CI53" s="228"/>
      <c r="CJ53" s="228"/>
      <c r="CK53" s="228"/>
      <c r="CL53" s="228"/>
      <c r="CM53" s="228"/>
      <c r="CN53" s="228"/>
      <c r="CO53" s="228"/>
      <c r="CP53" s="228"/>
      <c r="CQ53" s="228"/>
      <c r="CR53" s="228"/>
      <c r="CS53" s="228"/>
      <c r="CT53" s="228"/>
      <c r="CU53" s="228"/>
      <c r="CV53" s="228"/>
      <c r="CW53" s="228"/>
      <c r="CX53" s="228"/>
      <c r="CY53" s="228"/>
      <c r="CZ53" s="228"/>
      <c r="DA53" s="228"/>
      <c r="DB53" s="228"/>
      <c r="DC53" s="228"/>
      <c r="DD53" s="228"/>
      <c r="DE53" s="228"/>
      <c r="DF53" s="228"/>
      <c r="DG53" s="228"/>
      <c r="DH53" s="228"/>
      <c r="DI53" s="228"/>
      <c r="DJ53" s="228"/>
      <c r="DK53" s="228"/>
      <c r="DL53" s="228"/>
      <c r="DM53" s="228"/>
      <c r="DN53" s="228"/>
      <c r="DO53" s="228"/>
      <c r="DP53" s="228"/>
      <c r="DQ53" s="228"/>
      <c r="DR53" s="228"/>
      <c r="DS53" s="228"/>
      <c r="DT53" s="228"/>
      <c r="DU53" s="228"/>
      <c r="DV53" s="228"/>
      <c r="DW53" s="228"/>
      <c r="DX53" s="228"/>
      <c r="DY53" s="228"/>
      <c r="DZ53" s="228"/>
      <c r="EA53" s="228"/>
      <c r="EB53" s="228"/>
      <c r="EC53" s="228"/>
      <c r="ED53" s="228"/>
      <c r="EE53" s="228"/>
      <c r="EF53" s="228"/>
      <c r="EG53" s="228"/>
      <c r="EH53" s="228"/>
      <c r="EI53" s="228"/>
      <c r="EJ53" s="228"/>
      <c r="EK53" s="228"/>
      <c r="EL53" s="228"/>
      <c r="EM53" s="228"/>
      <c r="EN53" s="228"/>
      <c r="EO53" s="228"/>
      <c r="EP53" s="228"/>
      <c r="EQ53" s="228"/>
      <c r="ER53" s="228"/>
      <c r="ES53" s="228"/>
      <c r="ET53" s="228"/>
      <c r="EU53" s="228"/>
      <c r="EV53" s="228"/>
      <c r="EW53" s="228"/>
      <c r="EX53" s="228"/>
      <c r="EY53" s="228"/>
      <c r="EZ53" s="228"/>
      <c r="FA53" s="228"/>
      <c r="FB53" s="228"/>
      <c r="FC53" s="228"/>
      <c r="FD53" s="228"/>
      <c r="FE53" s="228"/>
      <c r="FF53" s="228"/>
      <c r="FG53" s="228"/>
      <c r="FH53" s="228"/>
      <c r="FI53" s="228"/>
      <c r="FJ53" s="228"/>
      <c r="FK53" s="228"/>
      <c r="FL53" s="228"/>
      <c r="FM53" s="228"/>
      <c r="FN53" s="228"/>
      <c r="FO53" s="228"/>
      <c r="FP53" s="228"/>
      <c r="FQ53" s="228"/>
      <c r="FR53" s="228"/>
      <c r="FS53" s="228"/>
      <c r="FT53" s="228"/>
      <c r="FU53" s="228"/>
      <c r="FV53" s="228"/>
      <c r="FW53" s="228"/>
      <c r="FX53" s="228"/>
      <c r="FY53" s="228"/>
      <c r="FZ53" s="228"/>
      <c r="GA53" s="228"/>
      <c r="GB53" s="228"/>
      <c r="GC53" s="228"/>
      <c r="GD53" s="228"/>
      <c r="GE53" s="228"/>
      <c r="GF53" s="228"/>
      <c r="GG53" s="228"/>
      <c r="GH53" s="228"/>
      <c r="GI53" s="228"/>
      <c r="GJ53" s="228"/>
      <c r="GK53" s="228"/>
      <c r="GL53" s="228"/>
      <c r="GM53" s="228"/>
      <c r="GN53" s="228"/>
      <c r="GO53" s="228"/>
      <c r="GP53" s="228"/>
      <c r="GQ53" s="228"/>
      <c r="GR53" s="228"/>
      <c r="GS53" s="228"/>
      <c r="GT53" s="228"/>
      <c r="GU53" s="228"/>
      <c r="GV53" s="228"/>
      <c r="GW53" s="228"/>
      <c r="GX53" s="228"/>
      <c r="GY53" s="228"/>
      <c r="GZ53" s="228"/>
      <c r="HA53" s="228"/>
      <c r="HB53" s="228"/>
      <c r="HC53" s="228"/>
      <c r="HD53" s="228"/>
      <c r="HE53" s="228"/>
      <c r="HF53" s="228"/>
      <c r="HG53" s="228"/>
      <c r="HH53" s="228"/>
      <c r="HI53" s="228"/>
      <c r="HJ53" s="228"/>
      <c r="HK53" s="228"/>
      <c r="HL53" s="228"/>
      <c r="HM53" s="228"/>
    </row>
    <row r="54" spans="2:221" hidden="1" x14ac:dyDescent="0.25">
      <c r="B54" s="244"/>
      <c r="C54" s="231"/>
      <c r="D54" s="229">
        <v>0</v>
      </c>
      <c r="E54" s="229">
        <v>0</v>
      </c>
      <c r="F54" s="229">
        <v>0</v>
      </c>
      <c r="G54" s="229">
        <v>0</v>
      </c>
      <c r="H54" s="229"/>
      <c r="I54" s="229"/>
      <c r="J54" s="229"/>
      <c r="K54" s="229"/>
      <c r="L54" s="229"/>
      <c r="M54" s="229">
        <v>0</v>
      </c>
      <c r="N54" s="229">
        <v>0</v>
      </c>
      <c r="O54" s="229">
        <v>0</v>
      </c>
      <c r="P54" s="229">
        <v>0</v>
      </c>
      <c r="Q54" s="229">
        <v>0</v>
      </c>
      <c r="R54" s="229">
        <v>0</v>
      </c>
      <c r="S54" s="229">
        <v>0</v>
      </c>
      <c r="T54" s="229">
        <v>0</v>
      </c>
      <c r="U54" s="229">
        <v>0</v>
      </c>
      <c r="V54" s="229">
        <v>0</v>
      </c>
      <c r="W54" s="229">
        <v>0</v>
      </c>
      <c r="X54" s="229">
        <v>0</v>
      </c>
      <c r="Y54" s="229">
        <v>0</v>
      </c>
      <c r="Z54" s="229">
        <v>0</v>
      </c>
      <c r="AA54" s="229">
        <v>0</v>
      </c>
      <c r="AB54" s="229">
        <v>0</v>
      </c>
      <c r="AC54" s="229">
        <v>0</v>
      </c>
      <c r="AD54" s="229">
        <v>0</v>
      </c>
      <c r="AE54" s="229">
        <v>0</v>
      </c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>
        <v>0</v>
      </c>
      <c r="BB54" s="229">
        <v>0</v>
      </c>
      <c r="BC54" s="229">
        <v>0</v>
      </c>
      <c r="BD54" s="229">
        <v>0</v>
      </c>
      <c r="BE54" s="229">
        <v>0</v>
      </c>
      <c r="BF54" s="229">
        <v>0</v>
      </c>
      <c r="BG54" s="229">
        <v>0</v>
      </c>
      <c r="BH54" s="229">
        <v>0</v>
      </c>
      <c r="BI54" s="229">
        <v>0</v>
      </c>
      <c r="BJ54" s="229">
        <v>0</v>
      </c>
      <c r="BK54" s="229">
        <v>0</v>
      </c>
      <c r="BL54" s="229">
        <v>0</v>
      </c>
      <c r="BM54" s="229">
        <v>0</v>
      </c>
      <c r="BN54" s="229">
        <v>0</v>
      </c>
      <c r="BO54" s="229"/>
      <c r="BP54" s="229"/>
      <c r="BQ54" s="229"/>
      <c r="BR54" s="229"/>
      <c r="BS54" s="229"/>
      <c r="BT54" s="229"/>
      <c r="BU54" s="229"/>
      <c r="BV54" s="229"/>
      <c r="BW54" s="229"/>
      <c r="BX54" s="229"/>
      <c r="BY54" s="229"/>
      <c r="BZ54" s="229"/>
      <c r="CA54" s="229"/>
      <c r="CB54" s="229"/>
      <c r="CC54" s="229"/>
      <c r="CD54" s="229"/>
      <c r="CE54" s="229"/>
      <c r="CF54" s="229"/>
      <c r="CG54" s="229"/>
      <c r="CH54" s="229"/>
      <c r="CI54" s="229"/>
      <c r="CJ54" s="229"/>
      <c r="CK54" s="229"/>
      <c r="CL54" s="229"/>
      <c r="CM54" s="229"/>
      <c r="CN54" s="229"/>
      <c r="CO54" s="229"/>
      <c r="CP54" s="229"/>
      <c r="CQ54" s="229"/>
      <c r="CR54" s="229"/>
      <c r="CS54" s="229"/>
      <c r="CT54" s="229"/>
      <c r="CU54" s="229"/>
      <c r="CV54" s="229"/>
      <c r="CW54" s="229"/>
      <c r="CX54" s="229"/>
      <c r="CY54" s="229"/>
      <c r="CZ54" s="229"/>
      <c r="DA54" s="229"/>
      <c r="DB54" s="229"/>
      <c r="DC54" s="229"/>
      <c r="DD54" s="229"/>
      <c r="DE54" s="229"/>
      <c r="DF54" s="229"/>
      <c r="DG54" s="229"/>
      <c r="DH54" s="229"/>
      <c r="DI54" s="229"/>
      <c r="DJ54" s="229"/>
      <c r="DK54" s="229"/>
      <c r="DL54" s="229"/>
      <c r="DM54" s="229"/>
      <c r="DN54" s="229"/>
      <c r="DO54" s="229"/>
      <c r="DP54" s="229"/>
      <c r="DQ54" s="229"/>
      <c r="DR54" s="229"/>
      <c r="DS54" s="229"/>
      <c r="DT54" s="229"/>
      <c r="DU54" s="229"/>
      <c r="DV54" s="229"/>
      <c r="DW54" s="229"/>
      <c r="DX54" s="229"/>
      <c r="DY54" s="229"/>
      <c r="DZ54" s="229"/>
      <c r="EA54" s="229"/>
      <c r="EB54" s="229"/>
      <c r="EC54" s="229"/>
      <c r="ED54" s="229"/>
      <c r="EE54" s="229"/>
      <c r="EF54" s="229"/>
      <c r="EG54" s="229"/>
      <c r="EH54" s="229"/>
      <c r="EI54" s="229"/>
      <c r="EJ54" s="229"/>
      <c r="EK54" s="229"/>
      <c r="EL54" s="229"/>
      <c r="EM54" s="229"/>
      <c r="EN54" s="229"/>
      <c r="EO54" s="229"/>
      <c r="EP54" s="229"/>
      <c r="EQ54" s="229"/>
      <c r="ER54" s="229"/>
      <c r="ES54" s="229"/>
      <c r="ET54" s="229"/>
      <c r="EU54" s="229"/>
      <c r="EV54" s="229"/>
      <c r="EW54" s="229"/>
      <c r="EX54" s="229"/>
      <c r="EY54" s="229"/>
      <c r="EZ54" s="229"/>
      <c r="FA54" s="229"/>
      <c r="FB54" s="229"/>
      <c r="FC54" s="229"/>
      <c r="FD54" s="229"/>
      <c r="FE54" s="229"/>
      <c r="FF54" s="229"/>
      <c r="FG54" s="229"/>
      <c r="FH54" s="229"/>
      <c r="FI54" s="229"/>
      <c r="FJ54" s="229"/>
      <c r="FK54" s="229"/>
      <c r="FL54" s="229"/>
      <c r="FM54" s="229"/>
      <c r="FN54" s="229"/>
      <c r="FO54" s="229"/>
      <c r="FP54" s="229"/>
      <c r="FQ54" s="229"/>
      <c r="FR54" s="229"/>
      <c r="FS54" s="229"/>
      <c r="FT54" s="229"/>
      <c r="FU54" s="229"/>
      <c r="FV54" s="229"/>
      <c r="FW54" s="229"/>
      <c r="FX54" s="229"/>
      <c r="FY54" s="229"/>
      <c r="FZ54" s="229"/>
      <c r="GA54" s="229"/>
      <c r="GB54" s="229"/>
      <c r="GC54" s="229"/>
      <c r="GD54" s="229"/>
      <c r="GE54" s="229"/>
      <c r="GF54" s="229"/>
      <c r="GG54" s="229"/>
      <c r="GH54" s="229"/>
      <c r="GI54" s="229"/>
      <c r="GJ54" s="229"/>
      <c r="GK54" s="229"/>
      <c r="GL54" s="229"/>
      <c r="GM54" s="229"/>
      <c r="GN54" s="229"/>
      <c r="GO54" s="229"/>
      <c r="GP54" s="229"/>
      <c r="GQ54" s="229"/>
      <c r="GR54" s="229"/>
      <c r="GS54" s="229"/>
      <c r="GT54" s="229"/>
      <c r="GU54" s="229"/>
      <c r="GV54" s="229"/>
      <c r="GW54" s="229"/>
      <c r="GX54" s="229"/>
      <c r="GY54" s="229"/>
      <c r="GZ54" s="229"/>
      <c r="HA54" s="229"/>
      <c r="HB54" s="229"/>
      <c r="HC54" s="229"/>
      <c r="HD54" s="229"/>
      <c r="HE54" s="229"/>
      <c r="HF54" s="229"/>
      <c r="HG54" s="229"/>
      <c r="HH54" s="229"/>
      <c r="HI54" s="229"/>
      <c r="HJ54" s="229"/>
      <c r="HK54" s="229"/>
      <c r="HL54" s="229"/>
      <c r="HM54" s="229"/>
    </row>
    <row r="55" spans="2:221" x14ac:dyDescent="0.25">
      <c r="B55" s="227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228"/>
      <c r="CB55" s="228"/>
      <c r="CC55" s="228"/>
      <c r="CD55" s="228"/>
      <c r="CE55" s="228"/>
      <c r="CF55" s="228"/>
      <c r="CG55" s="228"/>
      <c r="CH55" s="228"/>
      <c r="CI55" s="228"/>
      <c r="CJ55" s="228"/>
      <c r="CK55" s="228"/>
      <c r="CL55" s="228"/>
      <c r="CM55" s="228"/>
      <c r="CN55" s="228"/>
      <c r="CO55" s="228"/>
      <c r="CP55" s="228"/>
      <c r="CQ55" s="228"/>
      <c r="CR55" s="228"/>
      <c r="CS55" s="228"/>
      <c r="CT55" s="228"/>
      <c r="CU55" s="228"/>
      <c r="CV55" s="228"/>
      <c r="CW55" s="228"/>
      <c r="CX55" s="228"/>
      <c r="CY55" s="228"/>
      <c r="CZ55" s="228"/>
      <c r="DA55" s="228"/>
      <c r="DB55" s="228"/>
      <c r="DC55" s="228"/>
      <c r="DD55" s="228"/>
      <c r="DE55" s="228"/>
      <c r="DF55" s="228"/>
      <c r="DG55" s="228"/>
      <c r="DH55" s="228"/>
      <c r="DI55" s="228"/>
      <c r="DJ55" s="228"/>
      <c r="DK55" s="228"/>
      <c r="DL55" s="228"/>
      <c r="DM55" s="228"/>
      <c r="DN55" s="228"/>
      <c r="DO55" s="228"/>
      <c r="DP55" s="228"/>
      <c r="DQ55" s="228"/>
      <c r="DR55" s="228"/>
      <c r="DS55" s="228"/>
      <c r="DT55" s="228"/>
      <c r="DU55" s="228"/>
      <c r="DV55" s="228"/>
      <c r="DW55" s="228"/>
      <c r="DX55" s="228"/>
      <c r="DY55" s="228"/>
      <c r="DZ55" s="228"/>
      <c r="EA55" s="228"/>
      <c r="EB55" s="228"/>
      <c r="EC55" s="228"/>
      <c r="ED55" s="228"/>
      <c r="EE55" s="228"/>
      <c r="EF55" s="228"/>
      <c r="EG55" s="228"/>
      <c r="EH55" s="228"/>
      <c r="EI55" s="228"/>
      <c r="EJ55" s="228"/>
      <c r="EK55" s="228"/>
      <c r="EL55" s="228"/>
      <c r="EM55" s="228"/>
      <c r="EN55" s="228"/>
      <c r="EO55" s="228"/>
      <c r="EP55" s="228"/>
      <c r="EQ55" s="228"/>
      <c r="ER55" s="228"/>
      <c r="ES55" s="228"/>
      <c r="ET55" s="228"/>
      <c r="EU55" s="228"/>
      <c r="EV55" s="228"/>
      <c r="EW55" s="228"/>
      <c r="EX55" s="228"/>
      <c r="EY55" s="228"/>
      <c r="EZ55" s="228"/>
      <c r="FA55" s="228"/>
      <c r="FB55" s="228"/>
      <c r="FC55" s="228"/>
      <c r="FD55" s="228"/>
      <c r="FE55" s="228"/>
      <c r="FF55" s="228"/>
      <c r="FG55" s="228"/>
      <c r="FH55" s="228"/>
      <c r="FI55" s="228"/>
      <c r="FJ55" s="228"/>
      <c r="FK55" s="228"/>
      <c r="FL55" s="228"/>
      <c r="FM55" s="228"/>
      <c r="FN55" s="228"/>
      <c r="FO55" s="228"/>
      <c r="FP55" s="228"/>
      <c r="FQ55" s="228"/>
      <c r="FR55" s="228"/>
      <c r="FS55" s="228"/>
      <c r="FT55" s="228"/>
      <c r="FU55" s="228"/>
      <c r="FV55" s="228"/>
      <c r="FW55" s="228"/>
      <c r="FX55" s="228"/>
      <c r="FY55" s="228"/>
      <c r="FZ55" s="228"/>
      <c r="GA55" s="228"/>
      <c r="GB55" s="228"/>
      <c r="GC55" s="228"/>
      <c r="GD55" s="228"/>
      <c r="GE55" s="228"/>
      <c r="GF55" s="228"/>
      <c r="GG55" s="228"/>
      <c r="GH55" s="228"/>
      <c r="GI55" s="228"/>
      <c r="GJ55" s="228"/>
      <c r="GK55" s="228"/>
      <c r="GL55" s="228"/>
      <c r="GM55" s="228"/>
      <c r="GN55" s="228"/>
      <c r="GO55" s="228"/>
      <c r="GP55" s="228"/>
      <c r="GQ55" s="228"/>
      <c r="GR55" s="228"/>
      <c r="GS55" s="228"/>
      <c r="GT55" s="228"/>
      <c r="GU55" s="228"/>
      <c r="GV55" s="228"/>
      <c r="GW55" s="228"/>
      <c r="GX55" s="228"/>
      <c r="GY55" s="228"/>
      <c r="GZ55" s="228"/>
      <c r="HA55" s="228"/>
      <c r="HB55" s="228"/>
      <c r="HC55" s="228"/>
      <c r="HD55" s="228"/>
      <c r="HE55" s="228"/>
      <c r="HF55" s="228"/>
      <c r="HG55" s="228"/>
      <c r="HH55" s="228"/>
      <c r="HI55" s="228"/>
      <c r="HJ55" s="228"/>
      <c r="HK55" s="228"/>
      <c r="HL55" s="228"/>
      <c r="HM55" s="228"/>
    </row>
    <row r="56" spans="2:221" s="22" customFormat="1" ht="37.5" x14ac:dyDescent="0.25">
      <c r="B56" s="248" t="s">
        <v>144</v>
      </c>
      <c r="C56" s="249" t="s">
        <v>195</v>
      </c>
      <c r="D56" s="250">
        <v>-7907.9984257381948</v>
      </c>
      <c r="E56" s="250">
        <v>-8375.0243401517291</v>
      </c>
      <c r="F56" s="250">
        <v>-6728.6851820942029</v>
      </c>
      <c r="G56" s="250">
        <v>-10109.266962811816</v>
      </c>
      <c r="H56" s="250">
        <v>-6094.4265066187072</v>
      </c>
      <c r="I56" s="250">
        <v>-3062.1302656525368</v>
      </c>
      <c r="J56" s="250">
        <v>-3784.8877130818291</v>
      </c>
      <c r="K56" s="250">
        <v>-7092.2578919201005</v>
      </c>
      <c r="L56" s="250">
        <v>-1782.3133239063027</v>
      </c>
      <c r="M56" s="251">
        <v>-23.950470175230294</v>
      </c>
      <c r="N56" s="250">
        <v>-4273.6655437611698</v>
      </c>
      <c r="O56" s="250">
        <v>-1632.4942736535568</v>
      </c>
      <c r="P56" s="250">
        <v>-526.46574340406733</v>
      </c>
      <c r="Q56" s="250">
        <v>-658.84507518025384</v>
      </c>
      <c r="R56" s="250">
        <v>-1655.5847942495548</v>
      </c>
      <c r="S56" s="250">
        <v>-5067.1028129043189</v>
      </c>
      <c r="T56" s="250">
        <v>-461.90573205072542</v>
      </c>
      <c r="U56" s="250">
        <v>-633.44005008654131</v>
      </c>
      <c r="V56" s="250">
        <v>-2201.1770160036194</v>
      </c>
      <c r="W56" s="250">
        <v>-5078.5015420108466</v>
      </c>
      <c r="X56" s="250">
        <v>-307.87893568958316</v>
      </c>
      <c r="Y56" s="250">
        <v>-621.71339814410203</v>
      </c>
      <c r="Z56" s="250">
        <v>-937.12502330533243</v>
      </c>
      <c r="AA56" s="250">
        <v>-4861.9678249551871</v>
      </c>
      <c r="AB56" s="250">
        <v>-1741.7374546965584</v>
      </c>
      <c r="AC56" s="250">
        <v>-1415.952479726895</v>
      </c>
      <c r="AD56" s="250">
        <v>-2000.9132803389512</v>
      </c>
      <c r="AE56" s="250">
        <v>-4950.6637480494155</v>
      </c>
      <c r="AF56" s="250">
        <v>-806.11512484923514</v>
      </c>
      <c r="AG56" s="250">
        <v>-730.47448567835818</v>
      </c>
      <c r="AH56" s="250">
        <v>-601.08263378298761</v>
      </c>
      <c r="AI56" s="250">
        <v>-3956.7542623081226</v>
      </c>
      <c r="AJ56" s="250">
        <v>75.641438696840851</v>
      </c>
      <c r="AK56" s="250">
        <v>74.288600200146902</v>
      </c>
      <c r="AL56" s="250">
        <v>-675.53161146102684</v>
      </c>
      <c r="AM56" s="250">
        <v>-2536.528693088505</v>
      </c>
      <c r="AN56" s="250">
        <v>-60.349019911021969</v>
      </c>
      <c r="AO56" s="250">
        <v>40.044160514182295</v>
      </c>
      <c r="AP56" s="250">
        <v>-692.44237337220147</v>
      </c>
      <c r="AQ56" s="250">
        <v>-3072.1404803127971</v>
      </c>
      <c r="AR56" s="250">
        <v>313.70247825713705</v>
      </c>
      <c r="AS56" s="250">
        <v>-2342.7049504164706</v>
      </c>
      <c r="AT56" s="250">
        <v>-1372.324076535815</v>
      </c>
      <c r="AU56" s="250">
        <v>-3690.9313432249573</v>
      </c>
      <c r="AV56" s="250">
        <v>110.73915965854212</v>
      </c>
      <c r="AW56" s="250">
        <v>49.193478244944345</v>
      </c>
      <c r="AX56" s="250">
        <v>162.67180128114705</v>
      </c>
      <c r="AY56" s="250">
        <v>-2104.9177630909398</v>
      </c>
      <c r="AZ56" s="250">
        <v>857.55469315613118</v>
      </c>
      <c r="BA56" s="250">
        <v>966.11797893891708</v>
      </c>
      <c r="BB56" s="250">
        <v>622.59663702639227</v>
      </c>
      <c r="BC56" s="250">
        <v>-2470.2197792966745</v>
      </c>
      <c r="BD56" s="250">
        <v>153.38026253999487</v>
      </c>
      <c r="BE56" s="250">
        <v>202.56421634893923</v>
      </c>
      <c r="BF56" s="250">
        <v>-1483.1095428490771</v>
      </c>
      <c r="BG56" s="250">
        <v>-3146.5004798010264</v>
      </c>
      <c r="BH56" s="250">
        <v>1138.3011836970163</v>
      </c>
      <c r="BI56" s="250">
        <v>1222.5102269369445</v>
      </c>
      <c r="BJ56" s="250">
        <v>-886.59358419148339</v>
      </c>
      <c r="BK56" s="250">
        <v>-3106.7121000960342</v>
      </c>
      <c r="BL56" s="250">
        <v>255.84108199496586</v>
      </c>
      <c r="BM56" s="250">
        <v>124.02212677465241</v>
      </c>
      <c r="BN56" s="250">
        <v>-1096.6577055108855</v>
      </c>
      <c r="BO56" s="250">
        <f t="shared" ref="BO56:DJ56" si="527">BO7-BO29</f>
        <v>865.22228219988119</v>
      </c>
      <c r="BP56" s="250">
        <f t="shared" si="527"/>
        <v>-821.13500667142989</v>
      </c>
      <c r="BQ56" s="250">
        <f t="shared" si="527"/>
        <v>-570.55301893251817</v>
      </c>
      <c r="BR56" s="250">
        <f t="shared" si="527"/>
        <v>307.67096163285078</v>
      </c>
      <c r="BS56" s="250">
        <f t="shared" si="527"/>
        <v>-84.738562046388324</v>
      </c>
      <c r="BT56" s="250">
        <f t="shared" si="527"/>
        <v>-881.77747476671811</v>
      </c>
      <c r="BU56" s="250">
        <f t="shared" si="527"/>
        <v>-96.754515154368619</v>
      </c>
      <c r="BV56" s="250">
        <f t="shared" si="527"/>
        <v>-835.67511499515012</v>
      </c>
      <c r="BW56" s="250">
        <f t="shared" si="527"/>
        <v>-723.15516410003738</v>
      </c>
      <c r="BX56" s="250">
        <f t="shared" si="527"/>
        <v>-768.96596561073193</v>
      </c>
      <c r="BY56" s="250">
        <f t="shared" si="527"/>
        <v>-1208.854451673556</v>
      </c>
      <c r="BZ56" s="250">
        <f t="shared" si="527"/>
        <v>-3089.2823956200314</v>
      </c>
      <c r="CA56" s="250">
        <f t="shared" si="527"/>
        <v>703.92639510686831</v>
      </c>
      <c r="CB56" s="250">
        <f t="shared" si="527"/>
        <v>-796.86498585935942</v>
      </c>
      <c r="CC56" s="250">
        <f t="shared" si="527"/>
        <v>-368.96714129823476</v>
      </c>
      <c r="CD56" s="250">
        <f t="shared" si="527"/>
        <v>-133.22279944044703</v>
      </c>
      <c r="CE56" s="250">
        <f t="shared" si="527"/>
        <v>-204.35953482291688</v>
      </c>
      <c r="CF56" s="250">
        <f t="shared" si="527"/>
        <v>-295.85771582317739</v>
      </c>
      <c r="CG56" s="250">
        <f t="shared" si="527"/>
        <v>-714.76109252534434</v>
      </c>
      <c r="CH56" s="250">
        <f t="shared" si="527"/>
        <v>-842.90501122354272</v>
      </c>
      <c r="CI56" s="250">
        <f t="shared" si="527"/>
        <v>-643.51091225473328</v>
      </c>
      <c r="CJ56" s="250">
        <f t="shared" si="527"/>
        <v>-974.10189594992698</v>
      </c>
      <c r="CK56" s="250">
        <f t="shared" si="527"/>
        <v>-736.20271658281899</v>
      </c>
      <c r="CL56" s="250">
        <f t="shared" si="527"/>
        <v>-3368.1969294781002</v>
      </c>
      <c r="CM56" s="250">
        <f t="shared" si="527"/>
        <v>639.23437576635706</v>
      </c>
      <c r="CN56" s="250">
        <f t="shared" si="527"/>
        <v>-243.13085067424345</v>
      </c>
      <c r="CO56" s="250">
        <f t="shared" si="527"/>
        <v>-703.98246078169723</v>
      </c>
      <c r="CP56" s="250">
        <f t="shared" si="527"/>
        <v>466.77619277028271</v>
      </c>
      <c r="CQ56" s="250">
        <f t="shared" si="527"/>
        <v>-570.0543052348421</v>
      </c>
      <c r="CR56" s="250">
        <f t="shared" si="527"/>
        <v>-518.43528567954172</v>
      </c>
      <c r="CS56" s="250">
        <f t="shared" si="527"/>
        <v>405.21638135479861</v>
      </c>
      <c r="CT56" s="250">
        <f t="shared" si="527"/>
        <v>-707.59322628970767</v>
      </c>
      <c r="CU56" s="250">
        <f t="shared" si="527"/>
        <v>-634.74817837042428</v>
      </c>
      <c r="CV56" s="250">
        <f t="shared" si="527"/>
        <v>-832.08253698106273</v>
      </c>
      <c r="CW56" s="250">
        <f t="shared" si="527"/>
        <v>-733.66601923423104</v>
      </c>
      <c r="CX56" s="250">
        <f t="shared" si="527"/>
        <v>-3296.2192687398929</v>
      </c>
      <c r="CY56" s="250">
        <f t="shared" si="527"/>
        <v>295.34222739511597</v>
      </c>
      <c r="CZ56" s="250">
        <f t="shared" si="527"/>
        <v>-938.70054073736446</v>
      </c>
      <c r="DA56" s="250">
        <f t="shared" si="527"/>
        <v>-1098.3791413543108</v>
      </c>
      <c r="DB56" s="250">
        <f t="shared" si="527"/>
        <v>-51.210125005964528</v>
      </c>
      <c r="DC56" s="250">
        <f t="shared" si="527"/>
        <v>-563.45934491190474</v>
      </c>
      <c r="DD56" s="250">
        <f t="shared" si="527"/>
        <v>-801.28300980902486</v>
      </c>
      <c r="DE56" s="250">
        <f t="shared" si="527"/>
        <v>-387.56053820917896</v>
      </c>
      <c r="DF56" s="250">
        <f t="shared" si="527"/>
        <v>-665.86802087536807</v>
      </c>
      <c r="DG56" s="250">
        <f t="shared" si="527"/>
        <v>-947.48472125440503</v>
      </c>
      <c r="DH56" s="250">
        <f t="shared" si="527"/>
        <v>-709.33528984590748</v>
      </c>
      <c r="DI56" s="250">
        <f t="shared" si="527"/>
        <v>-1254.9301515236402</v>
      </c>
      <c r="DJ56" s="250">
        <f t="shared" si="527"/>
        <v>-2986.3983066798669</v>
      </c>
      <c r="DK56" s="250">
        <f t="shared" ref="DK56:DN56" si="528">DK7-DK29</f>
        <v>700.08997094936603</v>
      </c>
      <c r="DL56" s="250">
        <f t="shared" si="528"/>
        <v>-563.18561093627068</v>
      </c>
      <c r="DM56" s="250">
        <f t="shared" si="528"/>
        <v>-943.01948486232959</v>
      </c>
      <c r="DN56" s="250">
        <f t="shared" si="528"/>
        <v>26.735640379850338</v>
      </c>
      <c r="DO56" s="250">
        <f t="shared" ref="DO56:ET56" si="529">DO7-DO29</f>
        <v>-193.25151313036531</v>
      </c>
      <c r="DP56" s="250">
        <f t="shared" si="529"/>
        <v>-563.95861292784275</v>
      </c>
      <c r="DQ56" s="250">
        <f t="shared" si="529"/>
        <v>102.95542337682855</v>
      </c>
      <c r="DR56" s="250">
        <f t="shared" si="529"/>
        <v>-658.15624558765512</v>
      </c>
      <c r="DS56" s="250">
        <f t="shared" si="529"/>
        <v>-45.881811572160586</v>
      </c>
      <c r="DT56" s="250">
        <f t="shared" si="529"/>
        <v>-395.0260626421009</v>
      </c>
      <c r="DU56" s="250">
        <f t="shared" si="529"/>
        <v>-677.97376498313042</v>
      </c>
      <c r="DV56" s="250">
        <f t="shared" si="529"/>
        <v>-2883.7544346828936</v>
      </c>
      <c r="DW56" s="250">
        <f t="shared" si="529"/>
        <v>696.9236107681977</v>
      </c>
      <c r="DX56" s="250">
        <f t="shared" si="529"/>
        <v>-178.5580112008829</v>
      </c>
      <c r="DY56" s="250">
        <f t="shared" si="529"/>
        <v>-442.72416087047259</v>
      </c>
      <c r="DZ56" s="250">
        <f t="shared" si="529"/>
        <v>247.06612634472503</v>
      </c>
      <c r="EA56" s="250">
        <f t="shared" si="529"/>
        <v>137.05388641715308</v>
      </c>
      <c r="EB56" s="250">
        <f t="shared" si="529"/>
        <v>-309.83141256172985</v>
      </c>
      <c r="EC56" s="250">
        <f t="shared" si="529"/>
        <v>-164.94055112346086</v>
      </c>
      <c r="ED56" s="250">
        <f t="shared" si="529"/>
        <v>-30.982447153543035</v>
      </c>
      <c r="EE56" s="250">
        <f t="shared" si="529"/>
        <v>-479.60861318402112</v>
      </c>
      <c r="EF56" s="250">
        <f t="shared" si="529"/>
        <v>-206.2517167148203</v>
      </c>
      <c r="EG56" s="250">
        <f t="shared" si="529"/>
        <v>57.181062526224196</v>
      </c>
      <c r="EH56" s="250">
        <f t="shared" si="529"/>
        <v>-2387.4580388999093</v>
      </c>
      <c r="EI56" s="250">
        <f t="shared" si="529"/>
        <v>465.52327068025534</v>
      </c>
      <c r="EJ56" s="250">
        <f t="shared" si="529"/>
        <v>-140.49127387005274</v>
      </c>
      <c r="EK56" s="250">
        <f t="shared" si="529"/>
        <v>-385.38101672122411</v>
      </c>
      <c r="EL56" s="250">
        <f t="shared" si="529"/>
        <v>344.4261976437233</v>
      </c>
      <c r="EM56" s="250">
        <f t="shared" si="529"/>
        <v>42.109780341474107</v>
      </c>
      <c r="EN56" s="250">
        <f t="shared" si="529"/>
        <v>-346.49181747101193</v>
      </c>
      <c r="EO56" s="250">
        <f t="shared" si="529"/>
        <v>-534.24363992566123</v>
      </c>
      <c r="EP56" s="250">
        <f t="shared" si="529"/>
        <v>-67.330535491364571</v>
      </c>
      <c r="EQ56" s="250">
        <f t="shared" si="529"/>
        <v>-90.868197955176583</v>
      </c>
      <c r="ER56" s="250">
        <f t="shared" si="529"/>
        <v>-155.29101426897023</v>
      </c>
      <c r="ES56" s="250">
        <f t="shared" si="529"/>
        <v>-853.75157121003895</v>
      </c>
      <c r="ET56" s="250">
        <f t="shared" si="529"/>
        <v>-2063.0978948337843</v>
      </c>
      <c r="EU56" s="250">
        <f t="shared" ref="EU56:FE56" si="530">EU7-EU29</f>
        <v>374.79267500863943</v>
      </c>
      <c r="EV56" s="250">
        <f t="shared" si="530"/>
        <v>-114.53413473954697</v>
      </c>
      <c r="EW56" s="250">
        <f t="shared" si="530"/>
        <v>53.443937988041398</v>
      </c>
      <c r="EX56" s="250">
        <f t="shared" si="530"/>
        <v>-398.65938918795018</v>
      </c>
      <c r="EY56" s="250">
        <f t="shared" si="530"/>
        <v>-850.71556234267473</v>
      </c>
      <c r="EZ56" s="250">
        <f t="shared" si="530"/>
        <v>-1093.3299988858462</v>
      </c>
      <c r="FA56" s="250">
        <f t="shared" si="530"/>
        <v>-816.44249871552665</v>
      </c>
      <c r="FB56" s="250">
        <f t="shared" si="530"/>
        <v>-760.23996230114244</v>
      </c>
      <c r="FC56" s="250">
        <f t="shared" si="530"/>
        <v>204.35838448085497</v>
      </c>
      <c r="FD56" s="250">
        <f t="shared" si="530"/>
        <v>-662.52732861264758</v>
      </c>
      <c r="FE56" s="250">
        <f t="shared" si="530"/>
        <v>-449.42045969010451</v>
      </c>
      <c r="FF56" s="250">
        <f t="shared" ref="FF56:FS56" si="531">FF7-FF29</f>
        <v>-2578.9835549222034</v>
      </c>
      <c r="FG56" s="250">
        <f t="shared" si="531"/>
        <v>322.0726892515213</v>
      </c>
      <c r="FH56" s="250">
        <f t="shared" si="531"/>
        <v>-88.47104354347448</v>
      </c>
      <c r="FI56" s="250">
        <f t="shared" si="531"/>
        <v>-122.86248604950424</v>
      </c>
      <c r="FJ56" s="250">
        <f t="shared" si="531"/>
        <v>413.17680121830108</v>
      </c>
      <c r="FK56" s="250">
        <f t="shared" si="531"/>
        <v>-392.73532945380339</v>
      </c>
      <c r="FL56" s="250">
        <f t="shared" si="531"/>
        <v>28.752006480444834</v>
      </c>
      <c r="FM56" s="250">
        <f t="shared" si="531"/>
        <v>-192.62571495008842</v>
      </c>
      <c r="FN56" s="250">
        <f t="shared" si="531"/>
        <v>-487.48518527566694</v>
      </c>
      <c r="FO56" s="250">
        <f t="shared" si="531"/>
        <v>842.78270150689877</v>
      </c>
      <c r="FP56" s="250">
        <f t="shared" si="531"/>
        <v>262.61520546665088</v>
      </c>
      <c r="FQ56" s="250">
        <f t="shared" si="531"/>
        <v>161.13244130173189</v>
      </c>
      <c r="FR56" s="250">
        <f t="shared" si="531"/>
        <v>-2528.6654098593217</v>
      </c>
      <c r="FS56" s="250">
        <f t="shared" si="531"/>
        <v>672.89814802272576</v>
      </c>
      <c r="FT56" s="250">
        <f t="shared" ref="FT56:FU56" si="532">FT7-FT29</f>
        <v>-303.27175501089641</v>
      </c>
      <c r="FU56" s="250">
        <f t="shared" si="532"/>
        <v>487.9283001443041</v>
      </c>
      <c r="FV56" s="250">
        <f t="shared" ref="FV56:FW56" si="533">FV7-FV29</f>
        <v>379.34071232119459</v>
      </c>
      <c r="FW56" s="250">
        <f t="shared" si="533"/>
        <v>646.97734858431431</v>
      </c>
      <c r="FX56" s="250">
        <f t="shared" ref="FX56" si="534">FX7-FX29</f>
        <v>-60.200081966592279</v>
      </c>
      <c r="FY56" s="250">
        <f t="shared" ref="FY56" si="535">FY7-FY29</f>
        <v>120.32308936062782</v>
      </c>
      <c r="FZ56" s="250">
        <f t="shared" ref="FZ56" si="536">FZ7-FZ29</f>
        <v>37.063057535856842</v>
      </c>
      <c r="GA56" s="250">
        <f t="shared" ref="GA56" si="537">GA7-GA29</f>
        <v>465.21049012990716</v>
      </c>
      <c r="GB56" s="250">
        <f t="shared" ref="GB56" si="538">GB7-GB29</f>
        <v>-75.719982266893567</v>
      </c>
      <c r="GC56" s="250">
        <f t="shared" ref="GC56" si="539">GC7-GC29</f>
        <v>-378.11340996133913</v>
      </c>
      <c r="GD56" s="250">
        <f t="shared" ref="GD56:GE56" si="540">GD7-GD29</f>
        <v>-2016.3863870684413</v>
      </c>
      <c r="GE56" s="250">
        <f t="shared" si="540"/>
        <v>797.65267003118515</v>
      </c>
      <c r="GF56" s="250">
        <f t="shared" ref="GF56:GG56" si="541">GF7-GF29</f>
        <v>-541.71230527213629</v>
      </c>
      <c r="GG56" s="250">
        <f t="shared" si="541"/>
        <v>-102.56010221905399</v>
      </c>
      <c r="GH56" s="250">
        <f t="shared" ref="GH56" si="542">GH7-GH29</f>
        <v>910.0375214727801</v>
      </c>
      <c r="GI56" s="250">
        <f t="shared" ref="GI56:GJ56" si="543">GI7-GI29</f>
        <v>-312.0432434582217</v>
      </c>
      <c r="GJ56" s="250">
        <f t="shared" si="543"/>
        <v>-395.43006166561918</v>
      </c>
      <c r="GK56" s="250">
        <f t="shared" ref="GK56" si="544">GK7-GK29</f>
        <v>-425.34309607784689</v>
      </c>
      <c r="GL56" s="250">
        <f t="shared" ref="GL56" si="545">GL7-GL29</f>
        <v>-654.23113811585472</v>
      </c>
      <c r="GM56" s="250">
        <f t="shared" ref="GM56" si="546">GM7-GM29</f>
        <v>-403.5353086553755</v>
      </c>
      <c r="GN56" s="250">
        <f t="shared" ref="GN56:GO56" si="547">GN7-GN29</f>
        <v>-320.81136184763272</v>
      </c>
      <c r="GO56" s="250">
        <f t="shared" si="547"/>
        <v>-853.75869012469593</v>
      </c>
      <c r="GP56" s="250">
        <f t="shared" ref="GP56" si="548">GP7-GP29</f>
        <v>-1971.9304278286977</v>
      </c>
      <c r="GQ56" s="250">
        <f t="shared" ref="GQ56:GR56" si="549">GQ7-GQ29</f>
        <v>373.88758150304466</v>
      </c>
      <c r="GR56" s="250">
        <f t="shared" si="549"/>
        <v>580.48608633197364</v>
      </c>
      <c r="GS56" s="250">
        <f t="shared" ref="GS56" si="550">GS7-GS29</f>
        <v>183.92751586199802</v>
      </c>
      <c r="GT56" s="250">
        <f t="shared" ref="GT56" si="551">GT7-GT29</f>
        <v>645.76555641393907</v>
      </c>
      <c r="GU56" s="250">
        <f t="shared" ref="GU56" si="552">GU7-GU29</f>
        <v>361.82629163383081</v>
      </c>
      <c r="GV56" s="250">
        <f t="shared" ref="GV56" si="553">GV7-GV29</f>
        <v>214.91837888917462</v>
      </c>
      <c r="GW56" s="250">
        <f t="shared" ref="GW56" si="554">GW7-GW29</f>
        <v>-511.89801224006351</v>
      </c>
      <c r="GX56" s="250">
        <f t="shared" ref="GX56" si="555">GX7-GX29</f>
        <v>-150.33531488583776</v>
      </c>
      <c r="GY56" s="250">
        <f t="shared" ref="GY56" si="556">GY7-GY29</f>
        <v>-224.36025706558212</v>
      </c>
      <c r="GZ56" s="250">
        <f t="shared" ref="GZ56" si="557">GZ7-GZ29</f>
        <v>-316.69880938219012</v>
      </c>
      <c r="HA56" s="250">
        <f t="shared" ref="HA56" si="558">HA7-HA29</f>
        <v>-698.48062217943243</v>
      </c>
      <c r="HB56" s="250">
        <f t="shared" ref="HB56:HC56" si="559">HB7-HB29</f>
        <v>-2091.5326685344116</v>
      </c>
      <c r="HC56" s="250">
        <f t="shared" si="559"/>
        <v>512.79030685467706</v>
      </c>
      <c r="HD56" s="250">
        <f t="shared" ref="HD56:HE56" si="560">HD7-HD29</f>
        <v>-569.94049698171466</v>
      </c>
      <c r="HE56" s="250">
        <f t="shared" si="560"/>
        <v>312.99127212200347</v>
      </c>
      <c r="HF56" s="250">
        <f t="shared" ref="HF56:HG56" si="561">HF7-HF29</f>
        <v>367.61323444371237</v>
      </c>
      <c r="HG56" s="250">
        <f t="shared" si="561"/>
        <v>-383.31011646094657</v>
      </c>
      <c r="HH56" s="250">
        <f t="shared" ref="HH56:HI56" si="562">HH7-HH29</f>
        <v>139.71900879188661</v>
      </c>
      <c r="HI56" s="250">
        <f t="shared" si="562"/>
        <v>-328.13129864523125</v>
      </c>
      <c r="HJ56" s="250">
        <f t="shared" ref="HJ56:HK56" si="563">HJ7-HJ29</f>
        <v>-477.63675624125972</v>
      </c>
      <c r="HK56" s="250">
        <f t="shared" si="563"/>
        <v>-290.88965062439456</v>
      </c>
      <c r="HL56" s="250">
        <f t="shared" ref="HL56:HM56" si="564">HL7-HL29</f>
        <v>-122.21871478425328</v>
      </c>
      <c r="HM56" s="250">
        <f t="shared" si="564"/>
        <v>-1174.9910656825446</v>
      </c>
    </row>
    <row r="57" spans="2:221" s="19" customFormat="1" ht="18.75" x14ac:dyDescent="0.3">
      <c r="B57" s="252" t="s">
        <v>188</v>
      </c>
      <c r="C57" s="253" t="s">
        <v>187</v>
      </c>
      <c r="D57" s="254">
        <v>-1623.2568016882024</v>
      </c>
      <c r="E57" s="254">
        <v>-2297.702222814125</v>
      </c>
      <c r="F57" s="254">
        <v>-2430.4164219841991</v>
      </c>
      <c r="G57" s="254">
        <v>-5131.0113308934579</v>
      </c>
      <c r="H57" s="254">
        <v>-979.91152815870282</v>
      </c>
      <c r="I57" s="254">
        <v>612.41096382745764</v>
      </c>
      <c r="J57" s="254">
        <v>-917.26933061383079</v>
      </c>
      <c r="K57" s="254">
        <v>-5235.1418275401011</v>
      </c>
      <c r="L57" s="254">
        <v>492.54070251221856</v>
      </c>
      <c r="M57" s="254">
        <v>2294.3226064447636</v>
      </c>
      <c r="N57" s="254">
        <v>-2193.283260385545</v>
      </c>
      <c r="O57" s="254">
        <v>246.50418354984481</v>
      </c>
      <c r="P57" s="254">
        <v>563.82954446892677</v>
      </c>
      <c r="Q57" s="254">
        <v>768.31114576523623</v>
      </c>
      <c r="R57" s="254">
        <v>-89.543954784197922</v>
      </c>
      <c r="S57" s="254">
        <v>-2865.8535371381604</v>
      </c>
      <c r="T57" s="254">
        <v>776.21933843749457</v>
      </c>
      <c r="U57" s="254">
        <v>752.49753230133115</v>
      </c>
      <c r="V57" s="254">
        <v>-787.4936020394648</v>
      </c>
      <c r="W57" s="254">
        <v>-3038.9254915134907</v>
      </c>
      <c r="X57" s="254">
        <v>548.36692992542339</v>
      </c>
      <c r="Y57" s="254">
        <v>449.22313063592605</v>
      </c>
      <c r="Z57" s="254">
        <v>109.28511708408951</v>
      </c>
      <c r="AA57" s="254">
        <v>-3537.2915996296433</v>
      </c>
      <c r="AB57" s="254">
        <v>-1164.3876765938076</v>
      </c>
      <c r="AC57" s="254">
        <v>-676.54144673874362</v>
      </c>
      <c r="AD57" s="254">
        <v>-649.13447606317163</v>
      </c>
      <c r="AE57" s="254">
        <v>-2640.9477314977421</v>
      </c>
      <c r="AF57" s="254">
        <v>268.34617384076557</v>
      </c>
      <c r="AG57" s="254">
        <v>488.16790007164252</v>
      </c>
      <c r="AH57" s="254">
        <v>266.35180422701296</v>
      </c>
      <c r="AI57" s="254">
        <v>-2002.7774062981239</v>
      </c>
      <c r="AJ57" s="254">
        <v>658.67957295684164</v>
      </c>
      <c r="AK57" s="254">
        <v>811.18188929014809</v>
      </c>
      <c r="AL57" s="254">
        <v>356.28708173897235</v>
      </c>
      <c r="AM57" s="254">
        <v>-1213.7375801585065</v>
      </c>
      <c r="AN57" s="254">
        <v>440.90116023897826</v>
      </c>
      <c r="AO57" s="254">
        <v>867.95348602418323</v>
      </c>
      <c r="AP57" s="254">
        <v>-121.24314269420233</v>
      </c>
      <c r="AQ57" s="254">
        <v>-2104.8808341827962</v>
      </c>
      <c r="AR57" s="254">
        <v>633.31802315713753</v>
      </c>
      <c r="AS57" s="254">
        <v>-2083.5366355264705</v>
      </c>
      <c r="AT57" s="254">
        <v>-938.32233693581441</v>
      </c>
      <c r="AU57" s="254">
        <v>-2846.6008782349572</v>
      </c>
      <c r="AV57" s="254">
        <v>431.24488175707972</v>
      </c>
      <c r="AW57" s="254">
        <v>561.27509150494643</v>
      </c>
      <c r="AX57" s="254">
        <v>651.88506461739053</v>
      </c>
      <c r="AY57" s="254">
        <v>-1151.8643353671987</v>
      </c>
      <c r="AZ57" s="254">
        <v>1159.1901429761319</v>
      </c>
      <c r="BA57" s="254">
        <v>1433.0048133189175</v>
      </c>
      <c r="BB57" s="254">
        <v>1190.8959162630576</v>
      </c>
      <c r="BC57" s="254">
        <v>-1488.7682661133408</v>
      </c>
      <c r="BD57" s="254">
        <v>562.92792512999335</v>
      </c>
      <c r="BE57" s="254">
        <v>740.00767787493965</v>
      </c>
      <c r="BF57" s="254">
        <v>-1016.2309944750775</v>
      </c>
      <c r="BG57" s="254">
        <v>-2479.987868915402</v>
      </c>
      <c r="BH57" s="254">
        <v>1390.2799809958401</v>
      </c>
      <c r="BI57" s="254">
        <v>1588.6687595069097</v>
      </c>
      <c r="BJ57" s="254">
        <v>-374.88367836125582</v>
      </c>
      <c r="BK57" s="254">
        <v>-2357.5608785916493</v>
      </c>
      <c r="BL57" s="254">
        <v>561.81573852451015</v>
      </c>
      <c r="BM57" s="254">
        <v>566.41139755939457</v>
      </c>
      <c r="BN57" s="254">
        <v>-521.6233684510762</v>
      </c>
      <c r="BO57" s="254">
        <f t="shared" ref="BO57:DJ57" si="565">+BO7-BO31-BO51-BO52</f>
        <v>1148.0801815366194</v>
      </c>
      <c r="BP57" s="254">
        <f t="shared" si="565"/>
        <v>-448.57498143947078</v>
      </c>
      <c r="BQ57" s="254">
        <f t="shared" si="565"/>
        <v>-135.67565562822091</v>
      </c>
      <c r="BR57" s="254">
        <f t="shared" si="565"/>
        <v>844.71230327441742</v>
      </c>
      <c r="BS57" s="254">
        <f t="shared" si="565"/>
        <v>384.315090035926</v>
      </c>
      <c r="BT57" s="254">
        <f t="shared" si="565"/>
        <v>-460.71624754510952</v>
      </c>
      <c r="BU57" s="254">
        <f t="shared" si="565"/>
        <v>412.23857100409236</v>
      </c>
      <c r="BV57" s="254">
        <f t="shared" si="565"/>
        <v>-315.13125620058594</v>
      </c>
      <c r="BW57" s="254">
        <f t="shared" si="565"/>
        <v>-186.65126958770486</v>
      </c>
      <c r="BX57" s="254">
        <f t="shared" si="565"/>
        <v>-166.89897874530743</v>
      </c>
      <c r="BY57" s="254">
        <f t="shared" si="565"/>
        <v>-469.09556838813933</v>
      </c>
      <c r="BZ57" s="254">
        <f t="shared" si="565"/>
        <v>-2229.8589900047155</v>
      </c>
      <c r="CA57" s="254">
        <f t="shared" si="565"/>
        <v>950.65696300359241</v>
      </c>
      <c r="CB57" s="254">
        <f t="shared" si="565"/>
        <v>-259.1425614978898</v>
      </c>
      <c r="CC57" s="254">
        <f t="shared" si="565"/>
        <v>84.704936931791849</v>
      </c>
      <c r="CD57" s="254">
        <f t="shared" si="565"/>
        <v>345.96478884840769</v>
      </c>
      <c r="CE57" s="254">
        <f t="shared" si="565"/>
        <v>266.78575773352492</v>
      </c>
      <c r="CF57" s="254">
        <f t="shared" si="565"/>
        <v>139.74698571939791</v>
      </c>
      <c r="CG57" s="254">
        <f t="shared" si="565"/>
        <v>-248.80944923359652</v>
      </c>
      <c r="CH57" s="254">
        <f t="shared" si="565"/>
        <v>-419.28912428737857</v>
      </c>
      <c r="CI57" s="254">
        <f t="shared" si="565"/>
        <v>-119.39502851849124</v>
      </c>
      <c r="CJ57" s="254">
        <f t="shared" si="565"/>
        <v>-387.27772050310909</v>
      </c>
      <c r="CK57" s="254">
        <f t="shared" si="565"/>
        <v>-131.46859346153951</v>
      </c>
      <c r="CL57" s="254">
        <f t="shared" si="565"/>
        <v>-2520.1791775488418</v>
      </c>
      <c r="CM57" s="254">
        <f t="shared" si="565"/>
        <v>784.95378471752633</v>
      </c>
      <c r="CN57" s="254">
        <f t="shared" si="565"/>
        <v>35.039375379734736</v>
      </c>
      <c r="CO57" s="254">
        <f t="shared" si="565"/>
        <v>-271.62623017183768</v>
      </c>
      <c r="CP57" s="254">
        <f t="shared" si="565"/>
        <v>725.65393265864884</v>
      </c>
      <c r="CQ57" s="254">
        <f t="shared" si="565"/>
        <v>-193.25552372318458</v>
      </c>
      <c r="CR57" s="254">
        <f t="shared" si="565"/>
        <v>-83.175278299538036</v>
      </c>
      <c r="CS57" s="254">
        <f t="shared" si="565"/>
        <v>744.30683698206883</v>
      </c>
      <c r="CT57" s="254">
        <f t="shared" si="565"/>
        <v>-351.21742274417534</v>
      </c>
      <c r="CU57" s="254">
        <f t="shared" si="565"/>
        <v>-283.80429715380359</v>
      </c>
      <c r="CV57" s="254">
        <f t="shared" si="565"/>
        <v>-460.88860475852522</v>
      </c>
      <c r="CW57" s="254">
        <f t="shared" si="565"/>
        <v>-374.79509679532867</v>
      </c>
      <c r="CX57" s="254">
        <f t="shared" si="565"/>
        <v>-2701.6078980757893</v>
      </c>
      <c r="CY57" s="254">
        <f t="shared" si="565"/>
        <v>386.10750578896693</v>
      </c>
      <c r="CZ57" s="254">
        <f t="shared" si="565"/>
        <v>-753.29682385440162</v>
      </c>
      <c r="DA57" s="254">
        <f t="shared" si="565"/>
        <v>-797.19835852837309</v>
      </c>
      <c r="DB57" s="254">
        <f t="shared" si="565"/>
        <v>199.92791603086221</v>
      </c>
      <c r="DC57" s="254">
        <f t="shared" si="565"/>
        <v>-290.05057308108258</v>
      </c>
      <c r="DD57" s="254">
        <f t="shared" si="565"/>
        <v>-586.41878968852279</v>
      </c>
      <c r="DE57" s="254">
        <f t="shared" si="565"/>
        <v>-50.463761602383613</v>
      </c>
      <c r="DF57" s="254">
        <f t="shared" si="565"/>
        <v>-118.5801279098352</v>
      </c>
      <c r="DG57" s="254">
        <f t="shared" si="565"/>
        <v>-480.09058655095379</v>
      </c>
      <c r="DH57" s="254">
        <f t="shared" si="565"/>
        <v>-282.12109508271197</v>
      </c>
      <c r="DI57" s="254">
        <f t="shared" si="565"/>
        <v>-581.41761374507291</v>
      </c>
      <c r="DJ57" s="254">
        <f t="shared" si="565"/>
        <v>-1777.4090226699568</v>
      </c>
      <c r="DK57" s="254">
        <f t="shared" ref="DK57:EW57" si="566">+DK7-DK31-DK51-DK52</f>
        <v>852.22125372936603</v>
      </c>
      <c r="DL57" s="254">
        <f t="shared" si="566"/>
        <v>-172.73482043627081</v>
      </c>
      <c r="DM57" s="254">
        <f t="shared" si="566"/>
        <v>-411.14025945233004</v>
      </c>
      <c r="DN57" s="254">
        <f t="shared" si="566"/>
        <v>515.74491667985012</v>
      </c>
      <c r="DO57" s="254">
        <f t="shared" si="566"/>
        <v>219.00210478963476</v>
      </c>
      <c r="DP57" s="254">
        <f t="shared" si="566"/>
        <v>-246.57912139784293</v>
      </c>
      <c r="DQ57" s="254">
        <f t="shared" si="566"/>
        <v>335.11834175682844</v>
      </c>
      <c r="DR57" s="254">
        <f t="shared" si="566"/>
        <v>-330.41457802765535</v>
      </c>
      <c r="DS57" s="254">
        <f t="shared" si="566"/>
        <v>261.64804049784016</v>
      </c>
      <c r="DT57" s="254">
        <f t="shared" si="566"/>
        <v>-23.545625522101716</v>
      </c>
      <c r="DU57" s="254">
        <f t="shared" si="566"/>
        <v>-181.60866578312982</v>
      </c>
      <c r="DV57" s="254">
        <f t="shared" si="566"/>
        <v>-1797.623114992894</v>
      </c>
      <c r="DW57" s="254">
        <f t="shared" si="566"/>
        <v>820.71391462819781</v>
      </c>
      <c r="DX57" s="254">
        <f t="shared" si="566"/>
        <v>67.912992759117117</v>
      </c>
      <c r="DY57" s="254">
        <f t="shared" si="566"/>
        <v>-229.94733443047289</v>
      </c>
      <c r="DZ57" s="254">
        <f t="shared" si="566"/>
        <v>501.52206017472531</v>
      </c>
      <c r="EA57" s="254">
        <f t="shared" si="566"/>
        <v>340.92010549715269</v>
      </c>
      <c r="EB57" s="254">
        <f t="shared" si="566"/>
        <v>-31.260276381729454</v>
      </c>
      <c r="EC57" s="254">
        <f t="shared" si="566"/>
        <v>122.74283833653885</v>
      </c>
      <c r="ED57" s="254">
        <f t="shared" si="566"/>
        <v>236.73752377645758</v>
      </c>
      <c r="EE57" s="254">
        <f t="shared" si="566"/>
        <v>-3.1932803740217537</v>
      </c>
      <c r="EF57" s="254">
        <f t="shared" si="566"/>
        <v>79.510295045179987</v>
      </c>
      <c r="EG57" s="254">
        <f t="shared" si="566"/>
        <v>324.70552309622371</v>
      </c>
      <c r="EH57" s="254">
        <f t="shared" si="566"/>
        <v>-1617.9533982999112</v>
      </c>
      <c r="EI57" s="254">
        <f t="shared" si="566"/>
        <v>615.10471699025504</v>
      </c>
      <c r="EJ57" s="254">
        <f t="shared" si="566"/>
        <v>8.1576278899473209</v>
      </c>
      <c r="EK57" s="254">
        <f t="shared" si="566"/>
        <v>-182.3611846412243</v>
      </c>
      <c r="EL57" s="254">
        <f t="shared" si="566"/>
        <v>633.92204863372319</v>
      </c>
      <c r="EM57" s="254">
        <f t="shared" si="566"/>
        <v>373.01638987147413</v>
      </c>
      <c r="EN57" s="254">
        <f t="shared" si="566"/>
        <v>-138.98495248101176</v>
      </c>
      <c r="EO57" s="254">
        <f t="shared" si="566"/>
        <v>-335.406271385661</v>
      </c>
      <c r="EP57" s="254">
        <f t="shared" si="566"/>
        <v>110.12489418863589</v>
      </c>
      <c r="EQ57" s="254">
        <f t="shared" si="566"/>
        <v>104.03823450282306</v>
      </c>
      <c r="ER57" s="254">
        <f t="shared" si="566"/>
        <v>72.40851084103025</v>
      </c>
      <c r="ES57" s="254">
        <f t="shared" si="566"/>
        <v>-625.16342583003939</v>
      </c>
      <c r="ET57" s="254">
        <f t="shared" si="566"/>
        <v>-1552.1259191937847</v>
      </c>
      <c r="EU57" s="254">
        <f t="shared" si="566"/>
        <v>464.32530778863963</v>
      </c>
      <c r="EV57" s="254">
        <f t="shared" si="566"/>
        <v>17.3208380604529</v>
      </c>
      <c r="EW57" s="254">
        <f t="shared" si="566"/>
        <v>151.67187730804142</v>
      </c>
      <c r="EX57" s="254">
        <f t="shared" ref="EX57:FU57" si="567">+EX7-EX31-EX51-EX52</f>
        <v>-335.74012615795016</v>
      </c>
      <c r="EY57" s="254">
        <f t="shared" si="567"/>
        <v>-755.95800214267501</v>
      </c>
      <c r="EZ57" s="254">
        <f t="shared" si="567"/>
        <v>-991.83850722584589</v>
      </c>
      <c r="FA57" s="254">
        <f t="shared" si="567"/>
        <v>-693.86216446552669</v>
      </c>
      <c r="FB57" s="254">
        <f t="shared" si="567"/>
        <v>-602.57565389114257</v>
      </c>
      <c r="FC57" s="254">
        <f t="shared" si="567"/>
        <v>358.1154814208553</v>
      </c>
      <c r="FD57" s="254">
        <f t="shared" si="567"/>
        <v>-501.49928993042556</v>
      </c>
      <c r="FE57" s="254">
        <f t="shared" si="567"/>
        <v>-222.83297195232683</v>
      </c>
      <c r="FF57" s="254">
        <f t="shared" si="567"/>
        <v>-2122.268616352203</v>
      </c>
      <c r="FG57" s="254">
        <f t="shared" si="567"/>
        <v>373.68866716005789</v>
      </c>
      <c r="FH57" s="254">
        <f t="shared" si="567"/>
        <v>1.113272316525638</v>
      </c>
      <c r="FI57" s="254">
        <f t="shared" si="567"/>
        <v>56.442942280495686</v>
      </c>
      <c r="FJ57" s="254">
        <f t="shared" si="567"/>
        <v>565.22570722830005</v>
      </c>
      <c r="FK57" s="254">
        <f t="shared" si="567"/>
        <v>-177.9801407138018</v>
      </c>
      <c r="FL57" s="254">
        <f t="shared" si="567"/>
        <v>174.02952499044716</v>
      </c>
      <c r="FM57" s="254">
        <f t="shared" si="567"/>
        <v>-16.982132013420312</v>
      </c>
      <c r="FN57" s="254">
        <f t="shared" si="567"/>
        <v>-340.5809284523383</v>
      </c>
      <c r="FO57" s="254">
        <f>+FO7-FO31-FO51-FO52</f>
        <v>1009.4481250831461</v>
      </c>
      <c r="FP57" s="254">
        <f t="shared" si="567"/>
        <v>435.50128955040282</v>
      </c>
      <c r="FQ57" s="254">
        <f t="shared" si="567"/>
        <v>343.74123797173417</v>
      </c>
      <c r="FR57" s="254">
        <f t="shared" si="567"/>
        <v>-1931.1068628893345</v>
      </c>
      <c r="FS57" s="254">
        <f t="shared" si="567"/>
        <v>717.53692511272561</v>
      </c>
      <c r="FT57" s="254">
        <f t="shared" si="567"/>
        <v>-201.31791620089646</v>
      </c>
      <c r="FU57" s="254">
        <f t="shared" si="567"/>
        <v>642.97113406430412</v>
      </c>
      <c r="FV57" s="254">
        <f t="shared" ref="FV57:FW57" si="568">+FV7-FV31-FV51-FV52</f>
        <v>517.98607568119462</v>
      </c>
      <c r="FW57" s="254">
        <f t="shared" si="568"/>
        <v>820.13324307431424</v>
      </c>
      <c r="FX57" s="254">
        <f t="shared" ref="FX57" si="569">+FX7-FX31-FX51-FX52</f>
        <v>94.885494563408315</v>
      </c>
      <c r="FY57" s="254">
        <f t="shared" ref="FY57" si="570">+FY7-FY31-FY51-FY52</f>
        <v>291.25842561062763</v>
      </c>
      <c r="FZ57" s="254">
        <f t="shared" ref="FZ57" si="571">+FZ7-FZ31-FZ51-FZ52</f>
        <v>229.7203035658568</v>
      </c>
      <c r="GA57" s="254">
        <f t="shared" ref="GA57" si="572">+GA7-GA31-GA51-GA52</f>
        <v>669.91718708657356</v>
      </c>
      <c r="GB57" s="254">
        <f t="shared" ref="GB57" si="573">+GB7-GB31-GB51-GB52</f>
        <v>134.53619907644014</v>
      </c>
      <c r="GC57" s="254">
        <f t="shared" ref="GC57" si="574">+GC7-GC31-GC51-GC52</f>
        <v>-158.37020348133962</v>
      </c>
      <c r="GD57" s="254">
        <f t="shared" ref="GD57:GE57" si="575">+GD7-GD31-GD51-GD52</f>
        <v>-1464.9342617084417</v>
      </c>
      <c r="GE57" s="254">
        <f t="shared" si="575"/>
        <v>893.05304236118525</v>
      </c>
      <c r="GF57" s="254">
        <f t="shared" ref="GF57:GG57" si="576">+GF7-GF31-GF51-GF52</f>
        <v>-409.44744547213656</v>
      </c>
      <c r="GG57" s="254">
        <f t="shared" si="576"/>
        <v>79.322328240945922</v>
      </c>
      <c r="GH57" s="254">
        <f t="shared" ref="GH57" si="577">+GH7-GH31-GH51-GH52</f>
        <v>1136.63443823278</v>
      </c>
      <c r="GI57" s="254">
        <f t="shared" ref="GI57:GJ57" si="578">+GI7-GI31-GI51-GI52</f>
        <v>-134.89414457822153</v>
      </c>
      <c r="GJ57" s="254">
        <f t="shared" si="578"/>
        <v>-261.73261577961875</v>
      </c>
      <c r="GK57" s="254">
        <f t="shared" ref="GK57" si="579">+GK7-GK31-GK51-GK52</f>
        <v>-288.04304805384709</v>
      </c>
      <c r="GL57" s="254">
        <f t="shared" ref="GL57" si="580">+GL7-GL31-GL51-GL52</f>
        <v>-478.6000275658547</v>
      </c>
      <c r="GM57" s="254">
        <f t="shared" ref="GM57" si="581">+GM7-GM31-GM51-GM52</f>
        <v>-249.58791885537568</v>
      </c>
      <c r="GN57" s="254">
        <f t="shared" ref="GN57:GO57" si="582">+GN7-GN31-GN51-GN52</f>
        <v>-174.65923988763257</v>
      </c>
      <c r="GO57" s="254">
        <f t="shared" si="582"/>
        <v>-677.76833556619692</v>
      </c>
      <c r="GP57" s="254">
        <f t="shared" ref="GP57" si="583">+GP7-GP31-GP51-GP52</f>
        <v>-1627.5602934615727</v>
      </c>
      <c r="GQ57" s="254">
        <f t="shared" ref="GQ57:GR57" si="584">+GQ7-GQ31-GQ51-GQ52</f>
        <v>413.16599494211357</v>
      </c>
      <c r="GR57" s="254">
        <f t="shared" si="584"/>
        <v>660.58015833472666</v>
      </c>
      <c r="GS57" s="254">
        <f t="shared" ref="GS57" si="585">+GS7-GS31-GS51-GS52</f>
        <v>316.53382771899999</v>
      </c>
      <c r="GT57" s="254">
        <f t="shared" ref="GT57" si="586">+GT7-GT31-GT51-GT52</f>
        <v>747.36265297631326</v>
      </c>
      <c r="GU57" s="254">
        <f t="shared" ref="GU57" si="587">+GU7-GU31-GU51-GU52</f>
        <v>492.63454916215278</v>
      </c>
      <c r="GV57" s="254">
        <f t="shared" ref="GV57" si="588">+GV7-GV31-GV51-GV52</f>
        <v>348.6715573684437</v>
      </c>
      <c r="GW57" s="254">
        <f t="shared" ref="GW57" si="589">+GW7-GW31-GW51-GW52</f>
        <v>-347.32814349760525</v>
      </c>
      <c r="GX57" s="254">
        <f t="shared" ref="GX57" si="590">+GX7-GX31-GX51-GX52</f>
        <v>14.583630619692656</v>
      </c>
      <c r="GY57" s="254">
        <f t="shared" ref="GY57" si="591">+GY7-GY31-GY51-GY52</f>
        <v>-42.13916548334322</v>
      </c>
      <c r="GZ57" s="254">
        <f t="shared" ref="GZ57" si="592">+GZ7-GZ31-GZ51-GZ52</f>
        <v>-135.28841208087817</v>
      </c>
      <c r="HA57" s="254">
        <f t="shared" ref="HA57" si="593">+HA7-HA31-HA51-HA52</f>
        <v>-492.44659239270118</v>
      </c>
      <c r="HB57" s="254">
        <f t="shared" ref="HB57:HC57" si="594">+HB7-HB31-HB51-HB52</f>
        <v>-1729.8258741180698</v>
      </c>
      <c r="HC57" s="254">
        <f t="shared" si="594"/>
        <v>561.87939383510343</v>
      </c>
      <c r="HD57" s="254">
        <f t="shared" ref="HD57:HE57" si="595">+HD7-HD31-HD51-HD52</f>
        <v>-458.16494695205949</v>
      </c>
      <c r="HE57" s="254">
        <f t="shared" si="595"/>
        <v>458.10129164146616</v>
      </c>
      <c r="HF57" s="254">
        <f t="shared" ref="HF57:HG57" si="596">+HF7-HF31-HF51-HF52</f>
        <v>535.46084519598082</v>
      </c>
      <c r="HG57" s="254">
        <f t="shared" si="596"/>
        <v>-253.52206637307464</v>
      </c>
      <c r="HH57" s="254">
        <f t="shared" ref="HH57:HI57" si="597">+HH7-HH31-HH51-HH52</f>
        <v>284.47261873648841</v>
      </c>
      <c r="HI57" s="254">
        <f t="shared" si="597"/>
        <v>-158.21051740679695</v>
      </c>
      <c r="HJ57" s="254">
        <f t="shared" ref="HJ57:HK57" si="598">+HJ7-HJ31-HJ51-HJ52</f>
        <v>-324.62535494685085</v>
      </c>
      <c r="HK57" s="254">
        <f t="shared" si="598"/>
        <v>-38.787496097428402</v>
      </c>
      <c r="HL57" s="254">
        <f t="shared" ref="HL57:HM57" si="599">+HL7-HL31-HL51-HL52</f>
        <v>79.968719011717667</v>
      </c>
      <c r="HM57" s="254">
        <f t="shared" si="599"/>
        <v>-954.46785577567891</v>
      </c>
    </row>
    <row r="58" spans="2:221" s="18" customFormat="1" ht="18.75" x14ac:dyDescent="0.3">
      <c r="B58" s="255">
        <v>4</v>
      </c>
      <c r="C58" s="256" t="s">
        <v>57</v>
      </c>
      <c r="D58" s="257">
        <v>-7001.8384218102692</v>
      </c>
      <c r="E58" s="257">
        <v>-7324.416171548216</v>
      </c>
      <c r="F58" s="257">
        <v>-5345.3665668646499</v>
      </c>
      <c r="G58" s="257">
        <v>-8513.5002639912964</v>
      </c>
      <c r="H58" s="257">
        <v>-3874.5994237051787</v>
      </c>
      <c r="I58" s="257">
        <v>-333.90739226707819</v>
      </c>
      <c r="J58" s="257">
        <v>-798.60158982298663</v>
      </c>
      <c r="K58" s="257">
        <v>-4250.5039715018311</v>
      </c>
      <c r="L58" s="257">
        <v>-316.49162497016073</v>
      </c>
      <c r="M58" s="257">
        <v>1857.7566625343163</v>
      </c>
      <c r="N58" s="257">
        <v>-1568.6929710876002</v>
      </c>
      <c r="O58" s="257">
        <v>1349.2470451941906</v>
      </c>
      <c r="P58" s="257">
        <v>-350.86034889615814</v>
      </c>
      <c r="Q58" s="257">
        <v>-397.35561695136363</v>
      </c>
      <c r="R58" s="257">
        <v>-1454.8155731155175</v>
      </c>
      <c r="S58" s="257">
        <v>-4798.8068828472296</v>
      </c>
      <c r="T58" s="257">
        <v>-199.83644335898708</v>
      </c>
      <c r="U58" s="257">
        <v>-403.50679252005125</v>
      </c>
      <c r="V58" s="257">
        <v>-1973.5188331959466</v>
      </c>
      <c r="W58" s="257">
        <v>-4747.5541024732311</v>
      </c>
      <c r="X58" s="257">
        <v>18.651919505944761</v>
      </c>
      <c r="Y58" s="257">
        <v>-276.80501321727587</v>
      </c>
      <c r="Z58" s="257">
        <v>-573.81283282199138</v>
      </c>
      <c r="AA58" s="257">
        <v>-4513.4006403313278</v>
      </c>
      <c r="AB58" s="257">
        <v>-1368.1753384501453</v>
      </c>
      <c r="AC58" s="257">
        <v>-1043.7198769510405</v>
      </c>
      <c r="AD58" s="257">
        <v>-1598.2971385850046</v>
      </c>
      <c r="AE58" s="257">
        <v>-4503.3079100051054</v>
      </c>
      <c r="AF58" s="257">
        <v>-214.31014694144324</v>
      </c>
      <c r="AG58" s="257">
        <v>-259.59895816452558</v>
      </c>
      <c r="AH58" s="257">
        <v>0.17745785710337714</v>
      </c>
      <c r="AI58" s="257">
        <v>-3400.8677764563099</v>
      </c>
      <c r="AJ58" s="257">
        <v>676.9643105956834</v>
      </c>
      <c r="AK58" s="257">
        <v>748.42690898944852</v>
      </c>
      <c r="AL58" s="257">
        <v>45.348303342811164</v>
      </c>
      <c r="AM58" s="257">
        <v>-1804.6469151950282</v>
      </c>
      <c r="AN58" s="257">
        <v>673.69173241968304</v>
      </c>
      <c r="AO58" s="257">
        <v>789.11057838935926</v>
      </c>
      <c r="AP58" s="257">
        <v>70.102560605380859</v>
      </c>
      <c r="AQ58" s="257">
        <v>-2331.5064612374185</v>
      </c>
      <c r="AR58" s="257">
        <v>1136.2136289226551</v>
      </c>
      <c r="AS58" s="257">
        <v>-1624.0067048938442</v>
      </c>
      <c r="AT58" s="257">
        <v>-388.55693557235566</v>
      </c>
      <c r="AU58" s="257">
        <v>-3374.1539599582916</v>
      </c>
      <c r="AV58" s="257">
        <v>519.09774015142727</v>
      </c>
      <c r="AW58" s="257">
        <v>360.31698148400324</v>
      </c>
      <c r="AX58" s="257">
        <v>563.90196997897863</v>
      </c>
      <c r="AY58" s="257">
        <v>-1759.8083165845733</v>
      </c>
      <c r="AZ58" s="257">
        <v>1372.9939438849833</v>
      </c>
      <c r="BA58" s="257">
        <v>1353.285641315983</v>
      </c>
      <c r="BB58" s="257">
        <v>1125.5084459983641</v>
      </c>
      <c r="BC58" s="257">
        <v>-1994.031368665017</v>
      </c>
      <c r="BD58" s="257">
        <v>852.10036183118405</v>
      </c>
      <c r="BE58" s="257">
        <v>835.252416428983</v>
      </c>
      <c r="BF58" s="257">
        <v>-736.03917196402108</v>
      </c>
      <c r="BG58" s="257">
        <v>-2520.0065773837459</v>
      </c>
      <c r="BH58" s="257">
        <v>1968.2370085164112</v>
      </c>
      <c r="BI58" s="257">
        <v>1825.6799147425613</v>
      </c>
      <c r="BJ58" s="257">
        <v>-24.013732690303897</v>
      </c>
      <c r="BK58" s="257">
        <v>-2420.656145374478</v>
      </c>
      <c r="BL58" s="257">
        <v>1243.9957964983892</v>
      </c>
      <c r="BM58" s="257">
        <v>750.63868271524052</v>
      </c>
      <c r="BN58" s="257">
        <v>-121.12052067580964</v>
      </c>
      <c r="BO58" s="257">
        <f t="shared" ref="BO58:DJ58" si="600">+BO56+BO34</f>
        <v>895.50461560629446</v>
      </c>
      <c r="BP58" s="257">
        <f t="shared" si="600"/>
        <v>-784.95418489728434</v>
      </c>
      <c r="BQ58" s="257">
        <f t="shared" si="600"/>
        <v>-461.41077960516827</v>
      </c>
      <c r="BR58" s="257">
        <f t="shared" si="600"/>
        <v>343.54603915630446</v>
      </c>
      <c r="BS58" s="257">
        <f t="shared" si="600"/>
        <v>-46.762179761418153</v>
      </c>
      <c r="BT58" s="257">
        <f t="shared" si="600"/>
        <v>-694.13947634624992</v>
      </c>
      <c r="BU58" s="257">
        <f t="shared" si="600"/>
        <v>-78.497598459240308</v>
      </c>
      <c r="BV58" s="257">
        <f t="shared" si="600"/>
        <v>-784.75170075496942</v>
      </c>
      <c r="BW58" s="257">
        <f t="shared" si="600"/>
        <v>-591.56627390130768</v>
      </c>
      <c r="BX58" s="257">
        <f t="shared" si="600"/>
        <v>-727.71184483812465</v>
      </c>
      <c r="BY58" s="257">
        <f t="shared" si="600"/>
        <v>-1175.8220903323249</v>
      </c>
      <c r="BZ58" s="257">
        <f t="shared" si="600"/>
        <v>-2895.2729476767799</v>
      </c>
      <c r="CA58" s="257">
        <f t="shared" si="600"/>
        <v>748.07276606246626</v>
      </c>
      <c r="CB58" s="257">
        <f t="shared" si="600"/>
        <v>-737.58597640695518</v>
      </c>
      <c r="CC58" s="257">
        <f t="shared" si="600"/>
        <v>-210.32323301449816</v>
      </c>
      <c r="CD58" s="257">
        <f t="shared" si="600"/>
        <v>-85.2702975939157</v>
      </c>
      <c r="CE58" s="257">
        <f t="shared" si="600"/>
        <v>-164.81229363909972</v>
      </c>
      <c r="CF58" s="257">
        <f t="shared" si="600"/>
        <v>-153.4242012870358</v>
      </c>
      <c r="CG58" s="257">
        <f t="shared" si="600"/>
        <v>-682.64073504036753</v>
      </c>
      <c r="CH58" s="257">
        <f t="shared" si="600"/>
        <v>-797.98172158970556</v>
      </c>
      <c r="CI58" s="257">
        <f t="shared" si="600"/>
        <v>-492.89637656587354</v>
      </c>
      <c r="CJ58" s="257">
        <f t="shared" si="600"/>
        <v>-929.28346786552015</v>
      </c>
      <c r="CK58" s="257">
        <f t="shared" si="600"/>
        <v>-690.00583801576931</v>
      </c>
      <c r="CL58" s="257">
        <f t="shared" si="600"/>
        <v>-3128.2647965919414</v>
      </c>
      <c r="CM58" s="257">
        <f t="shared" si="600"/>
        <v>676.67114387490619</v>
      </c>
      <c r="CN58" s="257">
        <f t="shared" si="600"/>
        <v>-194.56159035113316</v>
      </c>
      <c r="CO58" s="257">
        <f t="shared" si="600"/>
        <v>-463.45763401782824</v>
      </c>
      <c r="CP58" s="257">
        <f t="shared" si="600"/>
        <v>507.21312176941495</v>
      </c>
      <c r="CQ58" s="257">
        <f t="shared" si="600"/>
        <v>-520.55982686156972</v>
      </c>
      <c r="CR58" s="257">
        <f t="shared" si="600"/>
        <v>-263.45830812512111</v>
      </c>
      <c r="CS58" s="257">
        <f t="shared" si="600"/>
        <v>442.10034754815786</v>
      </c>
      <c r="CT58" s="257">
        <f t="shared" si="600"/>
        <v>-650.31003422769277</v>
      </c>
      <c r="CU58" s="257">
        <f t="shared" si="600"/>
        <v>-365.60314614245652</v>
      </c>
      <c r="CV58" s="257">
        <f t="shared" si="600"/>
        <v>-786.19159160640811</v>
      </c>
      <c r="CW58" s="257">
        <f t="shared" si="600"/>
        <v>-683.40995493832384</v>
      </c>
      <c r="CX58" s="257">
        <f t="shared" si="600"/>
        <v>-3043.7990937865957</v>
      </c>
      <c r="CY58" s="257">
        <f t="shared" si="600"/>
        <v>350.42111121088823</v>
      </c>
      <c r="CZ58" s="257">
        <f t="shared" si="600"/>
        <v>-886.41371173263803</v>
      </c>
      <c r="DA58" s="257">
        <f t="shared" si="600"/>
        <v>-832.18273792839545</v>
      </c>
      <c r="DB58" s="257">
        <f t="shared" si="600"/>
        <v>-9.3214541581833288</v>
      </c>
      <c r="DC58" s="257">
        <f t="shared" si="600"/>
        <v>-487.4521903148335</v>
      </c>
      <c r="DD58" s="257">
        <f t="shared" si="600"/>
        <v>-546.94623247802383</v>
      </c>
      <c r="DE58" s="257">
        <f t="shared" si="600"/>
        <v>-323.61900803640106</v>
      </c>
      <c r="DF58" s="257">
        <f t="shared" si="600"/>
        <v>-597.84838619084621</v>
      </c>
      <c r="DG58" s="257">
        <f t="shared" si="600"/>
        <v>-676.82974435775736</v>
      </c>
      <c r="DH58" s="257">
        <f t="shared" si="600"/>
        <v>-633.71291351313801</v>
      </c>
      <c r="DI58" s="257">
        <f t="shared" si="600"/>
        <v>-1185.3780487152098</v>
      </c>
      <c r="DJ58" s="257">
        <f t="shared" si="600"/>
        <v>-2684.2169477767575</v>
      </c>
      <c r="DK58" s="257">
        <f t="shared" ref="DK58:DN58" si="601">+DK56+DK34</f>
        <v>789.5274391581944</v>
      </c>
      <c r="DL58" s="257">
        <f t="shared" si="601"/>
        <v>-482.76017733005438</v>
      </c>
      <c r="DM58" s="257">
        <f t="shared" si="601"/>
        <v>-521.07740876958235</v>
      </c>
      <c r="DN58" s="257">
        <f t="shared" si="601"/>
        <v>105.26200147855556</v>
      </c>
      <c r="DO58" s="257">
        <f t="shared" ref="DO58:ET58" si="602">+DO56+DO34</f>
        <v>-100.09381122135134</v>
      </c>
      <c r="DP58" s="257">
        <f t="shared" si="602"/>
        <v>-264.7671484217293</v>
      </c>
      <c r="DQ58" s="257">
        <f t="shared" si="602"/>
        <v>193.86199692960236</v>
      </c>
      <c r="DR58" s="257">
        <f t="shared" si="602"/>
        <v>-561.99155683011008</v>
      </c>
      <c r="DS58" s="257">
        <f t="shared" si="602"/>
        <v>368.3070177576115</v>
      </c>
      <c r="DT58" s="257">
        <f t="shared" si="602"/>
        <v>-311.26003730835203</v>
      </c>
      <c r="DU58" s="257">
        <f t="shared" si="602"/>
        <v>-589.66631577326814</v>
      </c>
      <c r="DV58" s="257">
        <f t="shared" si="602"/>
        <v>-2499.941423374692</v>
      </c>
      <c r="DW58" s="257">
        <f t="shared" si="602"/>
        <v>812.13703247878823</v>
      </c>
      <c r="DX58" s="257">
        <f t="shared" si="602"/>
        <v>-78.927778675102928</v>
      </c>
      <c r="DY58" s="257">
        <f t="shared" si="602"/>
        <v>-56.244943208000677</v>
      </c>
      <c r="DZ58" s="257">
        <f t="shared" si="602"/>
        <v>449.5488211620966</v>
      </c>
      <c r="EA58" s="257">
        <f t="shared" si="602"/>
        <v>325.59433719847777</v>
      </c>
      <c r="EB58" s="257">
        <f t="shared" si="602"/>
        <v>-26.716249371124547</v>
      </c>
      <c r="EC58" s="257">
        <f t="shared" si="602"/>
        <v>63.095476831933183</v>
      </c>
      <c r="ED58" s="257">
        <f t="shared" si="602"/>
        <v>85.56149829968497</v>
      </c>
      <c r="EE58" s="257">
        <f t="shared" si="602"/>
        <v>-103.30867178880516</v>
      </c>
      <c r="EF58" s="257">
        <f t="shared" si="602"/>
        <v>12.215898569322093</v>
      </c>
      <c r="EG58" s="257">
        <f t="shared" si="602"/>
        <v>264.27756234186018</v>
      </c>
      <c r="EH58" s="257">
        <f t="shared" si="602"/>
        <v>-2081.1403761062111</v>
      </c>
      <c r="EI58" s="257">
        <f t="shared" si="602"/>
        <v>718.00003377522069</v>
      </c>
      <c r="EJ58" s="257">
        <f t="shared" si="602"/>
        <v>-31.007837272768043</v>
      </c>
      <c r="EK58" s="257">
        <f t="shared" si="602"/>
        <v>-13.300464082769224</v>
      </c>
      <c r="EL58" s="257">
        <f t="shared" si="602"/>
        <v>561.11852152124652</v>
      </c>
      <c r="EM58" s="257">
        <f t="shared" si="602"/>
        <v>264.66211805923041</v>
      </c>
      <c r="EN58" s="257">
        <f t="shared" si="602"/>
        <v>-36.670061191114542</v>
      </c>
      <c r="EO58" s="257">
        <f t="shared" si="602"/>
        <v>-179.3667533707636</v>
      </c>
      <c r="EP58" s="257">
        <f t="shared" si="602"/>
        <v>38.434973195235543</v>
      </c>
      <c r="EQ58" s="257">
        <f t="shared" si="602"/>
        <v>211.034340780908</v>
      </c>
      <c r="ER58" s="257">
        <f t="shared" si="602"/>
        <v>69.315189054629798</v>
      </c>
      <c r="ES58" s="257">
        <f t="shared" si="602"/>
        <v>-641.38775815974464</v>
      </c>
      <c r="ET58" s="257">
        <f t="shared" si="602"/>
        <v>-1759.4338921323001</v>
      </c>
      <c r="EU58" s="257">
        <f t="shared" ref="EU58:FE58" si="603">+EU56+EU34</f>
        <v>723.89296025968974</v>
      </c>
      <c r="EV58" s="257">
        <f t="shared" si="603"/>
        <v>-13.059079951076683</v>
      </c>
      <c r="EW58" s="257">
        <f t="shared" si="603"/>
        <v>425.37974861403899</v>
      </c>
      <c r="EX58" s="257">
        <f t="shared" si="603"/>
        <v>-134.47004197426543</v>
      </c>
      <c r="EY58" s="257">
        <f t="shared" si="603"/>
        <v>-749.17312448208224</v>
      </c>
      <c r="EZ58" s="257">
        <f t="shared" si="603"/>
        <v>-740.36353843749703</v>
      </c>
      <c r="FA58" s="257">
        <f t="shared" si="603"/>
        <v>-471.7150838465767</v>
      </c>
      <c r="FB58" s="257">
        <f t="shared" si="603"/>
        <v>-265.34940473091291</v>
      </c>
      <c r="FC58" s="257">
        <f t="shared" si="603"/>
        <v>348.50755300513487</v>
      </c>
      <c r="FD58" s="257">
        <f t="shared" si="603"/>
        <v>-564.80859335712751</v>
      </c>
      <c r="FE58" s="257">
        <f t="shared" si="603"/>
        <v>-349.17515075277839</v>
      </c>
      <c r="FF58" s="257">
        <f t="shared" ref="FF58:FS58" si="604">+FF56+FF34</f>
        <v>-2460.170215848384</v>
      </c>
      <c r="FG58" s="257">
        <f t="shared" si="604"/>
        <v>480.16368499012901</v>
      </c>
      <c r="FH58" s="257">
        <f t="shared" si="604"/>
        <v>19.495327854651137</v>
      </c>
      <c r="FI58" s="257">
        <f t="shared" si="604"/>
        <v>19.438727306647507</v>
      </c>
      <c r="FJ58" s="257">
        <f t="shared" si="604"/>
        <v>494.42399419667112</v>
      </c>
      <c r="FK58" s="257">
        <f t="shared" si="604"/>
        <v>-258.94260955334329</v>
      </c>
      <c r="FL58" s="257">
        <f t="shared" si="604"/>
        <v>124.83559684067356</v>
      </c>
      <c r="FM58" s="257">
        <f t="shared" si="604"/>
        <v>-47.965724299962886</v>
      </c>
      <c r="FN58" s="257">
        <f t="shared" si="604"/>
        <v>-370.05814158143642</v>
      </c>
      <c r="FO58" s="257">
        <f t="shared" si="604"/>
        <v>981.92583586037438</v>
      </c>
      <c r="FP58" s="257">
        <f t="shared" si="604"/>
        <v>375.84658241288889</v>
      </c>
      <c r="FQ58" s="257">
        <f t="shared" si="604"/>
        <v>294.16714559165769</v>
      </c>
      <c r="FR58" s="257">
        <f t="shared" si="604"/>
        <v>-2429.8220445891188</v>
      </c>
      <c r="FS58" s="257">
        <f t="shared" si="604"/>
        <v>926.38600087498855</v>
      </c>
      <c r="FT58" s="257">
        <f t="shared" ref="FT58:FU58" si="605">+FT56+FT34</f>
        <v>-181.15333955500478</v>
      </c>
      <c r="FU58" s="257">
        <f t="shared" si="605"/>
        <v>627.76128256500169</v>
      </c>
      <c r="FV58" s="257">
        <f t="shared" ref="FV58:FW58" si="606">+FV56+FV34</f>
        <v>483.86730645099271</v>
      </c>
      <c r="FW58" s="257">
        <f t="shared" si="606"/>
        <v>800.41468718500744</v>
      </c>
      <c r="FX58" s="257">
        <f t="shared" ref="FX58" si="607">+FX56+FX34</f>
        <v>69.003647679982805</v>
      </c>
      <c r="FY58" s="257">
        <f t="shared" ref="FY58" si="608">+FY56+FY34</f>
        <v>332.14360142504017</v>
      </c>
      <c r="FZ58" s="257">
        <f t="shared" ref="FZ58" si="609">+FZ56+FZ34</f>
        <v>188.53144136499384</v>
      </c>
      <c r="GA58" s="257">
        <f t="shared" ref="GA58" si="610">+GA56+GA34</f>
        <v>604.8334032083302</v>
      </c>
      <c r="GB58" s="257">
        <f t="shared" ref="GB58" si="611">+GB56+GB34</f>
        <v>34.45829989666916</v>
      </c>
      <c r="GC58" s="257">
        <f t="shared" ref="GC58" si="612">+GC56+GC34</f>
        <v>-120.828257450009</v>
      </c>
      <c r="GD58" s="257">
        <f t="shared" ref="GD58:GE58" si="613">+GD56+GD34</f>
        <v>-1907.6614111116771</v>
      </c>
      <c r="GE58" s="257">
        <f t="shared" si="613"/>
        <v>1137.0319442621585</v>
      </c>
      <c r="GF58" s="257">
        <f t="shared" ref="GF58:GG58" si="614">+GF56+GF34</f>
        <v>-350.06774973498932</v>
      </c>
      <c r="GG58" s="257">
        <f t="shared" si="614"/>
        <v>65.136167304014918</v>
      </c>
      <c r="GH58" s="257">
        <f t="shared" ref="GH58" si="615">+GH56+GH34</f>
        <v>1026.0693494849791</v>
      </c>
      <c r="GI58" s="257">
        <f t="shared" ref="GI58:GJ58" si="616">+GI56+GI34</f>
        <v>39.346639150011242</v>
      </c>
      <c r="GJ58" s="257">
        <f t="shared" si="616"/>
        <v>-230.16357220600736</v>
      </c>
      <c r="GK58" s="257">
        <f t="shared" ref="GK58" si="617">+GK56+GK34</f>
        <v>-103.5732649889685</v>
      </c>
      <c r="GL58" s="257">
        <f t="shared" ref="GL58" si="618">+GL56+GL34</f>
        <v>-412.89953301506034</v>
      </c>
      <c r="GM58" s="257">
        <f t="shared" ref="GM58" si="619">+GM56+GM34</f>
        <v>-219.56637395999223</v>
      </c>
      <c r="GN58" s="257">
        <f t="shared" ref="GN58:GO58" si="620">+GN56+GN34</f>
        <v>-202.56561517497016</v>
      </c>
      <c r="GO58" s="257">
        <f t="shared" si="620"/>
        <v>-487.31854497353231</v>
      </c>
      <c r="GP58" s="257">
        <f t="shared" ref="GP58" si="621">+GP56+GP34</f>
        <v>-1830.1224172352436</v>
      </c>
      <c r="GQ58" s="257">
        <f t="shared" ref="GQ58:GR58" si="622">+GQ56+GQ34</f>
        <v>813.12600099322299</v>
      </c>
      <c r="GR58" s="257">
        <f t="shared" si="622"/>
        <v>800.40559587439782</v>
      </c>
      <c r="GS58" s="257">
        <f t="shared" ref="GS58" si="623">+GS56+GS34</f>
        <v>354.70541164879023</v>
      </c>
      <c r="GT58" s="257">
        <f t="shared" ref="GT58" si="624">+GT56+GT34</f>
        <v>758.38428644645296</v>
      </c>
      <c r="GU58" s="257">
        <f t="shared" ref="GU58" si="625">+GU56+GU34</f>
        <v>726.57283958409971</v>
      </c>
      <c r="GV58" s="257">
        <f t="shared" ref="GV58" si="626">+GV56+GV34</f>
        <v>340.72278871200854</v>
      </c>
      <c r="GW58" s="257">
        <f t="shared" ref="GW58" si="627">+GW56+GW34</f>
        <v>-66.891247407509525</v>
      </c>
      <c r="GX58" s="257">
        <f t="shared" ref="GX58" si="628">+GX56+GX34</f>
        <v>81.906294503541915</v>
      </c>
      <c r="GY58" s="257">
        <f t="shared" ref="GY58" si="629">+GY56+GY34</f>
        <v>-39.028779786336287</v>
      </c>
      <c r="GZ58" s="257">
        <f t="shared" ref="GZ58" si="630">+GZ56+GZ34</f>
        <v>-199.02391555776111</v>
      </c>
      <c r="HA58" s="257">
        <f t="shared" ref="HA58" si="631">+HA56+HA34</f>
        <v>-322.94426301867355</v>
      </c>
      <c r="HB58" s="257">
        <f t="shared" ref="HB58:HC58" si="632">+HB56+HB34</f>
        <v>-1898.6879667980436</v>
      </c>
      <c r="HC58" s="257">
        <f t="shared" si="632"/>
        <v>1059.8439549041545</v>
      </c>
      <c r="HD58" s="257">
        <f t="shared" ref="HD58:HE58" si="633">+HD56+HD34</f>
        <v>-347.26288715916451</v>
      </c>
      <c r="HE58" s="257">
        <f t="shared" si="633"/>
        <v>531.41472875339923</v>
      </c>
      <c r="HF58" s="257">
        <f t="shared" ref="HF58:HG58" si="634">+HF56+HF34</f>
        <v>514.77838353678476</v>
      </c>
      <c r="HG58" s="257">
        <f t="shared" si="634"/>
        <v>-47.877015229290521</v>
      </c>
      <c r="HH58" s="257">
        <f t="shared" ref="HH58:HI58" si="635">+HH56+HH34</f>
        <v>283.73731440774623</v>
      </c>
      <c r="HI58" s="257">
        <f t="shared" si="635"/>
        <v>211.20611695505158</v>
      </c>
      <c r="HJ58" s="257">
        <f t="shared" ref="HJ58:HK58" si="636">+HJ56+HJ34</f>
        <v>-269.70791120694821</v>
      </c>
      <c r="HK58" s="257">
        <f t="shared" si="636"/>
        <v>-62.618726423913017</v>
      </c>
      <c r="HL58" s="257">
        <f t="shared" ref="HL58:HM58" si="637">+HL56+HL34</f>
        <v>18.363231201819701</v>
      </c>
      <c r="HM58" s="257">
        <f t="shared" si="637"/>
        <v>-859.07381859066641</v>
      </c>
    </row>
    <row r="59" spans="2:221" s="18" customFormat="1" ht="18.75" x14ac:dyDescent="0.3">
      <c r="B59" s="255">
        <v>41</v>
      </c>
      <c r="C59" s="256" t="s">
        <v>189</v>
      </c>
      <c r="D59" s="257">
        <v>-7902.2710323454048</v>
      </c>
      <c r="E59" s="257">
        <v>-6932.5368557411521</v>
      </c>
      <c r="F59" s="257">
        <v>-3358.3258884485203</v>
      </c>
      <c r="G59" s="257">
        <v>-7347.3905705170137</v>
      </c>
      <c r="H59" s="257">
        <v>-5607.5476644747177</v>
      </c>
      <c r="I59" s="257">
        <v>-4225.3518442418099</v>
      </c>
      <c r="J59" s="257">
        <v>-3678.0902272926414</v>
      </c>
      <c r="K59" s="257">
        <v>-4779.5634243618324</v>
      </c>
      <c r="L59" s="257">
        <v>-4514.5769052601572</v>
      </c>
      <c r="M59" s="257">
        <v>-2311.3114113256815</v>
      </c>
      <c r="N59" s="257">
        <v>-3859.4726654265978</v>
      </c>
      <c r="O59" s="257">
        <v>-1686.3120219790485</v>
      </c>
      <c r="P59" s="257">
        <v>-727.79007888622709</v>
      </c>
      <c r="Q59" s="257">
        <v>-681.96641889777538</v>
      </c>
      <c r="R59" s="257">
        <v>-1747.4531993099067</v>
      </c>
      <c r="S59" s="257">
        <v>-4745.0613352514974</v>
      </c>
      <c r="T59" s="257">
        <v>-675.56457150047208</v>
      </c>
      <c r="U59" s="257">
        <v>-538.91705228085357</v>
      </c>
      <c r="V59" s="257">
        <v>-1680.1142230901264</v>
      </c>
      <c r="W59" s="257">
        <v>-4037.9410088696991</v>
      </c>
      <c r="X59" s="257">
        <v>534.97570371452639</v>
      </c>
      <c r="Y59" s="257">
        <v>-50.990374409301694</v>
      </c>
      <c r="Z59" s="257">
        <v>-200.19526777650435</v>
      </c>
      <c r="AA59" s="257">
        <v>-3642.1159499772425</v>
      </c>
      <c r="AB59" s="257">
        <v>-554.73946791151366</v>
      </c>
      <c r="AC59" s="257">
        <v>-678.84754867077572</v>
      </c>
      <c r="AD59" s="257">
        <v>-1676.177914196609</v>
      </c>
      <c r="AE59" s="257">
        <v>-4437.6256397381148</v>
      </c>
      <c r="AF59" s="257">
        <v>-718.13030943259491</v>
      </c>
      <c r="AG59" s="257">
        <v>-484.57451475946868</v>
      </c>
      <c r="AH59" s="257">
        <v>-368.98555635107277</v>
      </c>
      <c r="AI59" s="257">
        <v>-4035.857283931578</v>
      </c>
      <c r="AJ59" s="257">
        <v>-145.98534622611396</v>
      </c>
      <c r="AK59" s="257">
        <v>-207.54966751394659</v>
      </c>
      <c r="AL59" s="257">
        <v>-1077.1067610467267</v>
      </c>
      <c r="AM59" s="257">
        <v>-2794.7100694550281</v>
      </c>
      <c r="AN59" s="257">
        <v>186.41461651968348</v>
      </c>
      <c r="AO59" s="257">
        <v>-69.908034820293778</v>
      </c>
      <c r="AP59" s="257">
        <v>-853.06380023461952</v>
      </c>
      <c r="AQ59" s="257">
        <v>-2941.5330087574184</v>
      </c>
      <c r="AR59" s="257">
        <v>535.94614105265464</v>
      </c>
      <c r="AS59" s="257">
        <v>-870.88561482384421</v>
      </c>
      <c r="AT59" s="257">
        <v>-753.33363092235595</v>
      </c>
      <c r="AU59" s="257">
        <v>-3691.2903196682914</v>
      </c>
      <c r="AV59" s="257">
        <v>54.681930281427412</v>
      </c>
      <c r="AW59" s="257">
        <v>-815.44434213599607</v>
      </c>
      <c r="AX59" s="257">
        <v>-787.41909609102277</v>
      </c>
      <c r="AY59" s="257">
        <v>-2966.3953973145717</v>
      </c>
      <c r="AZ59" s="257">
        <v>604.69846562498378</v>
      </c>
      <c r="BA59" s="257">
        <v>341.8733207559826</v>
      </c>
      <c r="BB59" s="257">
        <v>-529.60910119163691</v>
      </c>
      <c r="BC59" s="257">
        <v>-2699.4922753950177</v>
      </c>
      <c r="BD59" s="257">
        <v>290.6622851321838</v>
      </c>
      <c r="BE59" s="257">
        <v>307.20728310898301</v>
      </c>
      <c r="BF59" s="257">
        <v>-1401.963911194021</v>
      </c>
      <c r="BG59" s="257">
        <v>-3055.3783224737463</v>
      </c>
      <c r="BH59" s="257">
        <v>1209.009255906411</v>
      </c>
      <c r="BI59" s="257">
        <v>977.68093632932346</v>
      </c>
      <c r="BJ59" s="257">
        <v>-878.30931380030347</v>
      </c>
      <c r="BK59" s="257">
        <v>-2994.6929004144795</v>
      </c>
      <c r="BL59" s="257">
        <v>906.29140622838906</v>
      </c>
      <c r="BM59" s="257">
        <v>87.087938995241302</v>
      </c>
      <c r="BN59" s="257">
        <v>-560.65779351578942</v>
      </c>
      <c r="BO59" s="257">
        <f t="shared" ref="BO59:CC59" si="638">+BO58+BO62-BO9</f>
        <v>408.6184548666713</v>
      </c>
      <c r="BP59" s="257">
        <f t="shared" si="638"/>
        <v>-663.62087822636806</v>
      </c>
      <c r="BQ59" s="257">
        <f t="shared" si="638"/>
        <v>-472.78765552653067</v>
      </c>
      <c r="BR59" s="257">
        <f t="shared" si="638"/>
        <v>37.234666156309459</v>
      </c>
      <c r="BS59" s="257">
        <f t="shared" si="638"/>
        <v>-270.08104509513862</v>
      </c>
      <c r="BT59" s="257">
        <f t="shared" si="638"/>
        <v>-449.12003995894668</v>
      </c>
      <c r="BU59" s="257">
        <f t="shared" si="638"/>
        <v>-449.98210430743268</v>
      </c>
      <c r="BV59" s="257">
        <f t="shared" si="638"/>
        <v>-780.57989764841693</v>
      </c>
      <c r="BW59" s="257">
        <f t="shared" si="638"/>
        <v>-516.891197354057</v>
      </c>
      <c r="BX59" s="257">
        <f t="shared" si="638"/>
        <v>-859.64084161735798</v>
      </c>
      <c r="BY59" s="257">
        <f t="shared" si="638"/>
        <v>-1165.7910603432811</v>
      </c>
      <c r="BZ59" s="257">
        <f t="shared" si="638"/>
        <v>-2719.6294332908583</v>
      </c>
      <c r="CA59" s="257">
        <f t="shared" si="638"/>
        <v>444.75699429970905</v>
      </c>
      <c r="CB59" s="257">
        <f t="shared" si="638"/>
        <v>-603.74417638125294</v>
      </c>
      <c r="CC59" s="257">
        <f t="shared" si="638"/>
        <v>-516.57738941892831</v>
      </c>
      <c r="CD59" s="257">
        <f t="shared" ref="CD59:EO59" si="639">+CD58+CD62-CD9</f>
        <v>58.360406547443063</v>
      </c>
      <c r="CE59" s="257">
        <f t="shared" si="639"/>
        <v>-234.24448785897255</v>
      </c>
      <c r="CF59" s="257">
        <f t="shared" si="639"/>
        <v>-363.03297096932488</v>
      </c>
      <c r="CG59" s="257">
        <f t="shared" si="639"/>
        <v>-441.50599991064348</v>
      </c>
      <c r="CH59" s="257">
        <f t="shared" si="639"/>
        <v>-720.49590392913137</v>
      </c>
      <c r="CI59" s="257">
        <f t="shared" si="639"/>
        <v>-518.11231925035179</v>
      </c>
      <c r="CJ59" s="257">
        <f t="shared" si="639"/>
        <v>-727.25056246129793</v>
      </c>
      <c r="CK59" s="257">
        <f t="shared" si="639"/>
        <v>-773.56305121406308</v>
      </c>
      <c r="CL59" s="257">
        <f t="shared" si="639"/>
        <v>-2537.1273951943376</v>
      </c>
      <c r="CM59" s="257">
        <f t="shared" si="639"/>
        <v>863.20526258550638</v>
      </c>
      <c r="CN59" s="257">
        <f t="shared" si="639"/>
        <v>52.25380437104252</v>
      </c>
      <c r="CO59" s="257">
        <f t="shared" si="639"/>
        <v>-380.48336324202205</v>
      </c>
      <c r="CP59" s="257">
        <f t="shared" si="639"/>
        <v>640.89829361631837</v>
      </c>
      <c r="CQ59" s="257">
        <f t="shared" si="639"/>
        <v>-429.81642541639076</v>
      </c>
      <c r="CR59" s="257">
        <f t="shared" si="639"/>
        <v>-262.07224260922942</v>
      </c>
      <c r="CS59" s="257">
        <f t="shared" si="639"/>
        <v>456.99091054021994</v>
      </c>
      <c r="CT59" s="257">
        <f t="shared" si="639"/>
        <v>-537.76443259952862</v>
      </c>
      <c r="CU59" s="257">
        <f t="shared" si="639"/>
        <v>-119.42174571719619</v>
      </c>
      <c r="CV59" s="257">
        <f t="shared" si="639"/>
        <v>-636.92105976650316</v>
      </c>
      <c r="CW59" s="257">
        <f t="shared" si="639"/>
        <v>-456.34026122276941</v>
      </c>
      <c r="CX59" s="257">
        <f t="shared" si="639"/>
        <v>-2548.8546289879696</v>
      </c>
      <c r="CY59" s="257">
        <f t="shared" si="639"/>
        <v>510.77707617658376</v>
      </c>
      <c r="CZ59" s="257">
        <f t="shared" si="639"/>
        <v>-489.26307540300087</v>
      </c>
      <c r="DA59" s="257">
        <f t="shared" si="639"/>
        <v>-576.25346868509632</v>
      </c>
      <c r="DB59" s="257">
        <f t="shared" si="639"/>
        <v>185.14283116139904</v>
      </c>
      <c r="DC59" s="257">
        <f t="shared" si="639"/>
        <v>-422.35214205206876</v>
      </c>
      <c r="DD59" s="257">
        <f t="shared" si="639"/>
        <v>-441.63823778010635</v>
      </c>
      <c r="DE59" s="257">
        <f t="shared" si="639"/>
        <v>-296.20006219823279</v>
      </c>
      <c r="DF59" s="257">
        <f t="shared" si="639"/>
        <v>-696.74983482003677</v>
      </c>
      <c r="DG59" s="257">
        <f t="shared" si="639"/>
        <v>-683.2280171783392</v>
      </c>
      <c r="DH59" s="257">
        <f t="shared" si="639"/>
        <v>-562.80142740149893</v>
      </c>
      <c r="DI59" s="257">
        <f t="shared" si="639"/>
        <v>-1126.4857164518294</v>
      </c>
      <c r="DJ59" s="257">
        <f t="shared" si="639"/>
        <v>-2748.3384958847855</v>
      </c>
      <c r="DK59" s="257">
        <f t="shared" si="639"/>
        <v>590.74665820691575</v>
      </c>
      <c r="DL59" s="257">
        <f t="shared" si="639"/>
        <v>-533.89688130751813</v>
      </c>
      <c r="DM59" s="257">
        <f t="shared" si="639"/>
        <v>-774.98008633199152</v>
      </c>
      <c r="DN59" s="257">
        <f t="shared" si="639"/>
        <v>158.77026655617362</v>
      </c>
      <c r="DO59" s="257">
        <f t="shared" si="639"/>
        <v>-236.05395521937157</v>
      </c>
      <c r="DP59" s="257">
        <f t="shared" si="639"/>
        <v>-407.29082609627028</v>
      </c>
      <c r="DQ59" s="257">
        <f t="shared" si="639"/>
        <v>-24.353745992342169</v>
      </c>
      <c r="DR59" s="257">
        <f t="shared" si="639"/>
        <v>-622.90265257533315</v>
      </c>
      <c r="DS59" s="257">
        <f t="shared" si="639"/>
        <v>278.27084221660311</v>
      </c>
      <c r="DT59" s="257">
        <f t="shared" si="639"/>
        <v>-302.13074026405309</v>
      </c>
      <c r="DU59" s="257">
        <f t="shared" si="639"/>
        <v>-700.655385670295</v>
      </c>
      <c r="DV59" s="257">
        <f t="shared" si="639"/>
        <v>-3033.0711579972321</v>
      </c>
      <c r="DW59" s="257">
        <f t="shared" si="639"/>
        <v>673.79420917606171</v>
      </c>
      <c r="DX59" s="257">
        <f t="shared" si="639"/>
        <v>-134.39011316213907</v>
      </c>
      <c r="DY59" s="257">
        <f t="shared" si="639"/>
        <v>-685.38944224003569</v>
      </c>
      <c r="DZ59" s="257">
        <f t="shared" si="639"/>
        <v>262.75823632870254</v>
      </c>
      <c r="EA59" s="257">
        <f t="shared" si="639"/>
        <v>31.642486248477894</v>
      </c>
      <c r="EB59" s="257">
        <f t="shared" si="639"/>
        <v>-501.95039009112475</v>
      </c>
      <c r="EC59" s="257">
        <f t="shared" si="639"/>
        <v>-284.86652359806703</v>
      </c>
      <c r="ED59" s="257">
        <f t="shared" si="639"/>
        <v>-297.60583779031492</v>
      </c>
      <c r="EE59" s="257">
        <f t="shared" si="639"/>
        <v>-494.63439965834277</v>
      </c>
      <c r="EF59" s="257">
        <f t="shared" si="639"/>
        <v>-332.90308519067787</v>
      </c>
      <c r="EG59" s="257">
        <f t="shared" si="639"/>
        <v>-280.2445075581395</v>
      </c>
      <c r="EH59" s="257">
        <f t="shared" si="639"/>
        <v>-2181.5624767062109</v>
      </c>
      <c r="EI59" s="257">
        <f t="shared" si="639"/>
        <v>812.03931345522039</v>
      </c>
      <c r="EJ59" s="257">
        <f t="shared" si="639"/>
        <v>-228.36927825276791</v>
      </c>
      <c r="EK59" s="257">
        <f t="shared" si="639"/>
        <v>-397.255418682769</v>
      </c>
      <c r="EL59" s="257">
        <f t="shared" si="639"/>
        <v>380.23002262124669</v>
      </c>
      <c r="EM59" s="257">
        <f t="shared" si="639"/>
        <v>-223.23279674076957</v>
      </c>
      <c r="EN59" s="257">
        <f t="shared" si="639"/>
        <v>-226.90526070076817</v>
      </c>
      <c r="EO59" s="257">
        <f t="shared" si="639"/>
        <v>-278.28138535076368</v>
      </c>
      <c r="EP59" s="257">
        <f t="shared" ref="EP59:GC59" si="640">+EP58+EP62-EP9</f>
        <v>-441.01819439476424</v>
      </c>
      <c r="EQ59" s="257">
        <f t="shared" si="640"/>
        <v>-133.76422048909171</v>
      </c>
      <c r="ER59" s="257">
        <f t="shared" si="640"/>
        <v>-36.866427225370217</v>
      </c>
      <c r="ES59" s="257">
        <f t="shared" si="640"/>
        <v>-949.21372718974476</v>
      </c>
      <c r="ET59" s="257">
        <f t="shared" si="640"/>
        <v>-1955.4528543423</v>
      </c>
      <c r="EU59" s="257">
        <f t="shared" si="640"/>
        <v>625.76167227968961</v>
      </c>
      <c r="EV59" s="257">
        <f t="shared" si="640"/>
        <v>-318.18619681107702</v>
      </c>
      <c r="EW59" s="257">
        <f t="shared" si="640"/>
        <v>228.37066558403876</v>
      </c>
      <c r="EX59" s="257">
        <f t="shared" si="640"/>
        <v>40.431958655734491</v>
      </c>
      <c r="EY59" s="257">
        <f t="shared" si="640"/>
        <v>-493.64338612208223</v>
      </c>
      <c r="EZ59" s="257">
        <f t="shared" si="640"/>
        <v>-417.67418735749703</v>
      </c>
      <c r="FA59" s="257">
        <f t="shared" si="640"/>
        <v>-389.2943121965767</v>
      </c>
      <c r="FB59" s="257">
        <f t="shared" si="640"/>
        <v>-337.94723258091295</v>
      </c>
      <c r="FC59" s="257">
        <f t="shared" si="640"/>
        <v>-26.09208614486522</v>
      </c>
      <c r="FD59" s="257">
        <f t="shared" si="640"/>
        <v>-748.46270705712755</v>
      </c>
      <c r="FE59" s="257">
        <f t="shared" si="640"/>
        <v>-555.73562898277851</v>
      </c>
      <c r="FF59" s="257">
        <f t="shared" si="640"/>
        <v>-2387.0919836283842</v>
      </c>
      <c r="FG59" s="257">
        <f t="shared" si="640"/>
        <v>437.82254647012917</v>
      </c>
      <c r="FH59" s="257">
        <f t="shared" si="640"/>
        <v>-65.135818155348829</v>
      </c>
      <c r="FI59" s="257">
        <f t="shared" si="640"/>
        <v>-318.00479803335224</v>
      </c>
      <c r="FJ59" s="257">
        <f t="shared" si="640"/>
        <v>276.3357931366711</v>
      </c>
      <c r="FK59" s="257">
        <f t="shared" si="640"/>
        <v>-770.06723779334288</v>
      </c>
      <c r="FL59" s="257">
        <f t="shared" si="640"/>
        <v>-321.71289747932667</v>
      </c>
      <c r="FM59" s="257">
        <f t="shared" si="640"/>
        <v>-173.21028085996363</v>
      </c>
      <c r="FN59" s="257">
        <f t="shared" si="640"/>
        <v>-525.9989323914366</v>
      </c>
      <c r="FO59" s="257">
        <f t="shared" si="640"/>
        <v>-88.209882839626516</v>
      </c>
      <c r="FP59" s="257">
        <f t="shared" si="640"/>
        <v>-73.176279717110901</v>
      </c>
      <c r="FQ59" s="257">
        <f t="shared" si="640"/>
        <v>-287.44748192834186</v>
      </c>
      <c r="FR59" s="257">
        <f t="shared" si="640"/>
        <v>-2605.7716356691185</v>
      </c>
      <c r="FS59" s="257">
        <f t="shared" si="640"/>
        <v>616.85954353498869</v>
      </c>
      <c r="FT59" s="257">
        <f t="shared" si="640"/>
        <v>-259.82537733500476</v>
      </c>
      <c r="FU59" s="257">
        <f t="shared" si="640"/>
        <v>218.88247830500154</v>
      </c>
      <c r="FV59" s="257">
        <f t="shared" si="640"/>
        <v>463.05487103099267</v>
      </c>
      <c r="FW59" s="257">
        <f t="shared" si="640"/>
        <v>-8.5699214749927251</v>
      </c>
      <c r="FX59" s="257">
        <f t="shared" si="640"/>
        <v>-112.61162880001712</v>
      </c>
      <c r="FY59" s="257">
        <f t="shared" si="640"/>
        <v>-320.25327703495941</v>
      </c>
      <c r="FZ59" s="257">
        <f t="shared" si="640"/>
        <v>-418.97873288500705</v>
      </c>
      <c r="GA59" s="257">
        <f t="shared" si="640"/>
        <v>209.62290872833023</v>
      </c>
      <c r="GB59" s="257">
        <f t="shared" si="640"/>
        <v>-161.15008584333077</v>
      </c>
      <c r="GC59" s="257">
        <f t="shared" si="640"/>
        <v>-501.8292720400093</v>
      </c>
      <c r="GD59" s="257">
        <f t="shared" ref="GD59:GE59" si="641">+GD58+GD62-GD9</f>
        <v>-2036.512917511677</v>
      </c>
      <c r="GE59" s="257">
        <f t="shared" si="641"/>
        <v>762.38110738215823</v>
      </c>
      <c r="GF59" s="257">
        <f t="shared" ref="GF59:GG59" si="642">+GF58+GF62-GF9</f>
        <v>-263.51202107498943</v>
      </c>
      <c r="GG59" s="257">
        <f t="shared" si="642"/>
        <v>-208.206801174985</v>
      </c>
      <c r="GH59" s="257">
        <f t="shared" ref="GH59" si="643">+GH58+GH62-GH9</f>
        <v>758.37199325497909</v>
      </c>
      <c r="GI59" s="257">
        <f t="shared" ref="GI59:GJ59" si="644">+GI58+GI62-GI9</f>
        <v>-174.06678576998888</v>
      </c>
      <c r="GJ59" s="257">
        <f t="shared" si="644"/>
        <v>-277.0979243760072</v>
      </c>
      <c r="GK59" s="257">
        <f t="shared" ref="GK59" si="645">+GK58+GK62-GK9</f>
        <v>-325.85278005896862</v>
      </c>
      <c r="GL59" s="257">
        <f t="shared" ref="GL59" si="646">+GL58+GL62-GL9</f>
        <v>-684.16813198506009</v>
      </c>
      <c r="GM59" s="257">
        <f t="shared" ref="GM59" si="647">+GM58+GM62-GM9</f>
        <v>-391.94299914999215</v>
      </c>
      <c r="GN59" s="257">
        <f t="shared" ref="GN59:GO59" si="648">+GN58+GN62-GN9</f>
        <v>-466.92300243496993</v>
      </c>
      <c r="GO59" s="257">
        <f t="shared" si="648"/>
        <v>-753.89458647353251</v>
      </c>
      <c r="GP59" s="257">
        <f t="shared" ref="GP59" si="649">+GP58+GP62-GP9</f>
        <v>-1834.5607335652437</v>
      </c>
      <c r="GQ59" s="257">
        <f t="shared" ref="GQ59:GR59" si="650">+GQ58+GQ62-GQ9</f>
        <v>635.77210355322291</v>
      </c>
      <c r="GR59" s="257">
        <f t="shared" si="650"/>
        <v>513.32711383439778</v>
      </c>
      <c r="GS59" s="257">
        <f t="shared" ref="GS59" si="651">+GS58+GS62-GS9</f>
        <v>59.910038518790316</v>
      </c>
      <c r="GT59" s="257">
        <f t="shared" ref="GT59" si="652">+GT58+GT62-GT9</f>
        <v>634.67302425645289</v>
      </c>
      <c r="GU59" s="257">
        <f t="shared" ref="GU59" si="653">+GU58+GU62-GU9</f>
        <v>321.80354610086215</v>
      </c>
      <c r="GV59" s="257">
        <f t="shared" ref="GV59" si="654">+GV58+GV62-GV9</f>
        <v>21.204365972008418</v>
      </c>
      <c r="GW59" s="257">
        <f>+GW58+GW62-GW9</f>
        <v>-249.45453128750978</v>
      </c>
      <c r="GX59" s="257">
        <f t="shared" ref="GX59" si="655">+GX58+GX62-GX9</f>
        <v>-407.27798995645776</v>
      </c>
      <c r="GY59" s="257">
        <f t="shared" ref="GY59" si="656">+GY58+GY62-GY9</f>
        <v>-221.57679255633593</v>
      </c>
      <c r="GZ59" s="257">
        <f t="shared" ref="GZ59" si="657">+GZ58+GZ62-GZ9</f>
        <v>-311.52158991776139</v>
      </c>
      <c r="HA59" s="257">
        <f t="shared" ref="HA59" si="658">+HA58+HA62-HA9</f>
        <v>-570.00625898867361</v>
      </c>
      <c r="HB59" s="257">
        <f t="shared" ref="HB59:HC59" si="659">+HB58+HB62-HB9</f>
        <v>-2113.1650515080446</v>
      </c>
      <c r="HC59" s="257">
        <f t="shared" si="659"/>
        <v>952.87982465415439</v>
      </c>
      <c r="HD59" s="257">
        <f t="shared" ref="HD59:HE59" si="660">+HD58+HD62-HD9</f>
        <v>-366.42602032916454</v>
      </c>
      <c r="HE59" s="257">
        <f t="shared" si="660"/>
        <v>319.83760190339922</v>
      </c>
      <c r="HF59" s="257">
        <f t="shared" ref="HF59:HG59" si="661">+HF58+HF62-HF9</f>
        <v>229.22307416678495</v>
      </c>
      <c r="HG59" s="257">
        <f t="shared" si="661"/>
        <v>-138.73006305929016</v>
      </c>
      <c r="HH59" s="257">
        <f t="shared" ref="HH59:HI59" si="662">+HH58+HH62-HH9</f>
        <v>-3.4050721122534924</v>
      </c>
      <c r="HI59" s="257">
        <f t="shared" si="662"/>
        <v>1.9382798750516486</v>
      </c>
      <c r="HJ59" s="257">
        <f t="shared" ref="HJ59:HK59" si="663">+HJ58+HJ62-HJ9</f>
        <v>-382.3231139569483</v>
      </c>
      <c r="HK59" s="257">
        <f t="shared" si="663"/>
        <v>-180.27295943389277</v>
      </c>
      <c r="HL59" s="257">
        <f t="shared" ref="HL59:HM59" si="664">+HL58+HL62-HL9</f>
        <v>-127.78507394902567</v>
      </c>
      <c r="HM59" s="257">
        <f t="shared" si="664"/>
        <v>-822.61460611463008</v>
      </c>
    </row>
    <row r="60" spans="2:221" ht="18.75" x14ac:dyDescent="0.3">
      <c r="B60" s="230"/>
      <c r="C60" s="25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8"/>
      <c r="AP60" s="228"/>
      <c r="AQ60" s="228"/>
      <c r="AR60" s="228"/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8"/>
      <c r="BN60" s="228"/>
      <c r="BO60" s="228"/>
      <c r="BP60" s="228"/>
      <c r="BQ60" s="228"/>
      <c r="BR60" s="228"/>
      <c r="BS60" s="228"/>
      <c r="BT60" s="228"/>
      <c r="BU60" s="228"/>
      <c r="BV60" s="228"/>
      <c r="BW60" s="228"/>
      <c r="BX60" s="228"/>
      <c r="BY60" s="228"/>
      <c r="BZ60" s="228"/>
      <c r="CA60" s="228"/>
      <c r="CB60" s="228"/>
      <c r="CC60" s="228"/>
      <c r="CD60" s="228"/>
      <c r="CE60" s="228"/>
      <c r="CF60" s="228"/>
      <c r="CG60" s="228"/>
      <c r="CH60" s="228"/>
      <c r="CI60" s="228"/>
      <c r="CJ60" s="228"/>
      <c r="CK60" s="228"/>
      <c r="CL60" s="228"/>
      <c r="CM60" s="228"/>
      <c r="CN60" s="228"/>
      <c r="CO60" s="228"/>
      <c r="CP60" s="228"/>
      <c r="CQ60" s="228"/>
      <c r="CR60" s="228"/>
      <c r="CS60" s="228"/>
      <c r="CT60" s="228"/>
      <c r="CU60" s="228"/>
      <c r="CV60" s="228"/>
      <c r="CW60" s="228"/>
      <c r="CX60" s="228"/>
      <c r="CY60" s="228"/>
      <c r="CZ60" s="228"/>
      <c r="DA60" s="228"/>
      <c r="DB60" s="228"/>
      <c r="DC60" s="228"/>
      <c r="DD60" s="228"/>
      <c r="DE60" s="228"/>
      <c r="DF60" s="228"/>
      <c r="DG60" s="228"/>
      <c r="DH60" s="228"/>
      <c r="DI60" s="228"/>
      <c r="DJ60" s="228"/>
      <c r="DK60" s="228"/>
      <c r="DL60" s="228"/>
      <c r="DM60" s="228"/>
      <c r="DN60" s="228"/>
      <c r="DO60" s="228"/>
      <c r="DP60" s="228"/>
      <c r="DQ60" s="228"/>
      <c r="DR60" s="228"/>
      <c r="DS60" s="228"/>
      <c r="DT60" s="228"/>
      <c r="DU60" s="228"/>
      <c r="DV60" s="228"/>
      <c r="DW60" s="228"/>
      <c r="DX60" s="228"/>
      <c r="DY60" s="228"/>
      <c r="DZ60" s="228"/>
      <c r="EA60" s="228"/>
      <c r="EB60" s="228"/>
      <c r="EC60" s="228"/>
      <c r="ED60" s="228"/>
      <c r="EE60" s="228"/>
      <c r="EF60" s="228"/>
      <c r="EG60" s="228"/>
      <c r="EH60" s="228"/>
      <c r="EI60" s="228"/>
      <c r="EJ60" s="228"/>
      <c r="EK60" s="228"/>
      <c r="EL60" s="228"/>
      <c r="EM60" s="228"/>
      <c r="EN60" s="228"/>
      <c r="EO60" s="228"/>
      <c r="EP60" s="228"/>
      <c r="EQ60" s="228"/>
      <c r="ER60" s="228"/>
      <c r="ES60" s="228"/>
      <c r="ET60" s="228"/>
      <c r="EU60" s="228"/>
      <c r="EV60" s="228"/>
      <c r="EW60" s="228"/>
      <c r="EX60" s="228"/>
      <c r="EY60" s="228"/>
      <c r="EZ60" s="228"/>
      <c r="FA60" s="228"/>
      <c r="FB60" s="228"/>
      <c r="FC60" s="228"/>
      <c r="FD60" s="228"/>
      <c r="FE60" s="228"/>
      <c r="FF60" s="228"/>
      <c r="FG60" s="228"/>
      <c r="FH60" s="228"/>
      <c r="FI60" s="228"/>
      <c r="FJ60" s="228"/>
      <c r="FK60" s="228"/>
      <c r="FL60" s="228"/>
      <c r="FM60" s="228"/>
      <c r="FN60" s="228"/>
      <c r="FO60" s="228"/>
      <c r="FP60" s="228"/>
      <c r="FQ60" s="228"/>
      <c r="FR60" s="228"/>
      <c r="FS60" s="228"/>
      <c r="FT60" s="228"/>
      <c r="FU60" s="228"/>
      <c r="FV60" s="228"/>
      <c r="FW60" s="228"/>
      <c r="FX60" s="228"/>
      <c r="FY60" s="228"/>
      <c r="FZ60" s="228"/>
      <c r="GA60" s="228"/>
      <c r="GB60" s="228"/>
      <c r="GC60" s="228"/>
      <c r="GD60" s="228"/>
      <c r="GE60" s="228"/>
      <c r="GF60" s="228"/>
      <c r="GG60" s="228"/>
      <c r="GH60" s="228"/>
      <c r="GI60" s="228"/>
      <c r="GJ60" s="228"/>
      <c r="GK60" s="228"/>
      <c r="GL60" s="228"/>
      <c r="GM60" s="228"/>
      <c r="GN60" s="228"/>
      <c r="GO60" s="228"/>
      <c r="GP60" s="228"/>
      <c r="GQ60" s="228"/>
      <c r="GR60" s="228"/>
      <c r="GS60" s="228"/>
      <c r="GT60" s="228"/>
      <c r="GU60" s="228"/>
      <c r="GV60" s="228"/>
      <c r="GW60" s="228"/>
      <c r="GX60" s="228"/>
      <c r="GY60" s="228"/>
      <c r="GZ60" s="228"/>
      <c r="HA60" s="228"/>
      <c r="HB60" s="228"/>
      <c r="HC60" s="228"/>
      <c r="HD60" s="228"/>
      <c r="HE60" s="228"/>
      <c r="HF60" s="228"/>
      <c r="HG60" s="228"/>
      <c r="HH60" s="228"/>
      <c r="HI60" s="228"/>
      <c r="HJ60" s="228"/>
      <c r="HK60" s="228"/>
      <c r="HL60" s="228"/>
      <c r="HM60" s="228"/>
    </row>
    <row r="61" spans="2:221" x14ac:dyDescent="0.25">
      <c r="B61" s="259"/>
      <c r="C61" s="260" t="s">
        <v>32</v>
      </c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8"/>
      <c r="BN61" s="228"/>
      <c r="BO61" s="228"/>
      <c r="BP61" s="228"/>
      <c r="BQ61" s="228"/>
      <c r="BR61" s="228"/>
      <c r="BS61" s="228"/>
      <c r="BT61" s="228"/>
      <c r="BU61" s="228"/>
      <c r="BV61" s="228"/>
      <c r="BW61" s="228"/>
      <c r="BX61" s="228"/>
      <c r="BY61" s="228"/>
      <c r="BZ61" s="228"/>
      <c r="CA61" s="228"/>
      <c r="CB61" s="228"/>
      <c r="CC61" s="228"/>
      <c r="CD61" s="228"/>
      <c r="CE61" s="228"/>
      <c r="CF61" s="228"/>
      <c r="CG61" s="228"/>
      <c r="CH61" s="228"/>
      <c r="CI61" s="228"/>
      <c r="CJ61" s="228"/>
      <c r="CK61" s="228"/>
      <c r="CL61" s="228"/>
      <c r="CM61" s="228"/>
      <c r="CN61" s="228"/>
      <c r="CO61" s="228"/>
      <c r="CP61" s="228"/>
      <c r="CQ61" s="228"/>
      <c r="CR61" s="228"/>
      <c r="CS61" s="228"/>
      <c r="CT61" s="228"/>
      <c r="CU61" s="228"/>
      <c r="CV61" s="228"/>
      <c r="CW61" s="228"/>
      <c r="CX61" s="228"/>
      <c r="CY61" s="228"/>
      <c r="CZ61" s="228"/>
      <c r="DA61" s="228"/>
      <c r="DB61" s="228"/>
      <c r="DC61" s="228"/>
      <c r="DD61" s="228"/>
      <c r="DE61" s="228"/>
      <c r="DF61" s="228"/>
      <c r="DG61" s="228"/>
      <c r="DH61" s="228"/>
      <c r="DI61" s="228"/>
      <c r="DJ61" s="228"/>
      <c r="DK61" s="228"/>
      <c r="DL61" s="228"/>
      <c r="DM61" s="228"/>
      <c r="DN61" s="228"/>
      <c r="DO61" s="228"/>
      <c r="DP61" s="228"/>
      <c r="DQ61" s="228"/>
      <c r="DR61" s="228"/>
      <c r="DS61" s="228"/>
      <c r="DT61" s="228"/>
      <c r="DU61" s="228"/>
      <c r="DV61" s="228"/>
      <c r="DW61" s="228"/>
      <c r="DX61" s="228"/>
      <c r="DY61" s="228"/>
      <c r="DZ61" s="228"/>
      <c r="EA61" s="228"/>
      <c r="EB61" s="228"/>
      <c r="EC61" s="228"/>
      <c r="ED61" s="228"/>
      <c r="EE61" s="228"/>
      <c r="EF61" s="228"/>
      <c r="EG61" s="228"/>
      <c r="EH61" s="228"/>
      <c r="EI61" s="228"/>
      <c r="EJ61" s="228"/>
      <c r="EK61" s="228"/>
      <c r="EL61" s="228"/>
      <c r="EM61" s="228"/>
      <c r="EN61" s="228"/>
      <c r="EO61" s="228"/>
      <c r="EP61" s="228"/>
      <c r="EQ61" s="228"/>
      <c r="ER61" s="228"/>
      <c r="ES61" s="228"/>
      <c r="ET61" s="228"/>
      <c r="EU61" s="228"/>
      <c r="EV61" s="228"/>
      <c r="EW61" s="228"/>
      <c r="EX61" s="228"/>
      <c r="EY61" s="228"/>
      <c r="EZ61" s="228"/>
      <c r="FA61" s="228"/>
      <c r="FB61" s="228"/>
      <c r="FC61" s="228"/>
      <c r="FD61" s="228"/>
      <c r="FE61" s="228"/>
      <c r="FF61" s="228"/>
      <c r="FG61" s="228"/>
      <c r="FH61" s="228"/>
      <c r="FI61" s="228"/>
      <c r="FJ61" s="228"/>
      <c r="FK61" s="228"/>
      <c r="FL61" s="228"/>
      <c r="FM61" s="228"/>
      <c r="FN61" s="228"/>
      <c r="FO61" s="228"/>
      <c r="FP61" s="228"/>
      <c r="FQ61" s="228"/>
      <c r="FR61" s="228"/>
      <c r="FS61" s="228"/>
      <c r="FT61" s="228"/>
      <c r="FU61" s="228"/>
      <c r="FV61" s="228"/>
      <c r="FW61" s="228"/>
      <c r="FX61" s="228"/>
      <c r="FY61" s="228"/>
      <c r="FZ61" s="228"/>
      <c r="GA61" s="228"/>
      <c r="GB61" s="228"/>
      <c r="GC61" s="228"/>
      <c r="GD61" s="228"/>
      <c r="GE61" s="228"/>
      <c r="GF61" s="228"/>
      <c r="GG61" s="228"/>
      <c r="GH61" s="228"/>
      <c r="GI61" s="228"/>
      <c r="GJ61" s="228"/>
      <c r="GK61" s="228"/>
      <c r="GL61" s="228"/>
      <c r="GM61" s="228"/>
      <c r="GN61" s="228"/>
      <c r="GO61" s="228"/>
      <c r="GP61" s="228"/>
      <c r="GQ61" s="228"/>
      <c r="GR61" s="228"/>
      <c r="GS61" s="228"/>
      <c r="GT61" s="228"/>
      <c r="GU61" s="228"/>
      <c r="GV61" s="228"/>
      <c r="GW61" s="228"/>
      <c r="GX61" s="228"/>
      <c r="GY61" s="228"/>
      <c r="GZ61" s="228"/>
      <c r="HA61" s="228"/>
      <c r="HB61" s="228"/>
      <c r="HC61" s="228"/>
      <c r="HD61" s="228"/>
      <c r="HE61" s="228"/>
      <c r="HF61" s="228"/>
      <c r="HG61" s="228"/>
      <c r="HH61" s="228"/>
      <c r="HI61" s="228"/>
      <c r="HJ61" s="228"/>
      <c r="HK61" s="228"/>
      <c r="HL61" s="228"/>
      <c r="HM61" s="228"/>
    </row>
    <row r="62" spans="2:221" x14ac:dyDescent="0.25">
      <c r="B62" s="261">
        <v>23</v>
      </c>
      <c r="C62" s="262" t="s">
        <v>224</v>
      </c>
      <c r="D62" s="263">
        <v>13485.707984801214</v>
      </c>
      <c r="E62" s="263">
        <v>14368.381116763221</v>
      </c>
      <c r="F62" s="263">
        <v>10614.972183290001</v>
      </c>
      <c r="G62" s="263">
        <v>8502.8321976555544</v>
      </c>
      <c r="H62" s="263">
        <v>7928.87919940761</v>
      </c>
      <c r="I62" s="263">
        <v>8933.5781239331573</v>
      </c>
      <c r="J62" s="263">
        <v>9372.0655471452628</v>
      </c>
      <c r="K62" s="263">
        <v>7392.46994104845</v>
      </c>
      <c r="L62" s="263">
        <v>8908.3018971418423</v>
      </c>
      <c r="M62" s="263">
        <v>12684.737872332022</v>
      </c>
      <c r="N62" s="263">
        <v>12219.211679012671</v>
      </c>
      <c r="O62" s="263">
        <v>11811.709497873186</v>
      </c>
      <c r="P62" s="263">
        <v>3065.5854579725979</v>
      </c>
      <c r="Q62" s="263">
        <v>3072.40668215905</v>
      </c>
      <c r="R62" s="263">
        <v>3403.1256579711062</v>
      </c>
      <c r="S62" s="263">
        <v>3944.5901866984595</v>
      </c>
      <c r="T62" s="263">
        <v>3153.316624733221</v>
      </c>
      <c r="U62" s="263">
        <v>3680.6838412799998</v>
      </c>
      <c r="V62" s="263">
        <v>3498.7441634899997</v>
      </c>
      <c r="W62" s="263">
        <v>4035.6364872599997</v>
      </c>
      <c r="X62" s="263">
        <v>2630.3265575999999</v>
      </c>
      <c r="Y62" s="263">
        <v>2717.1211490199998</v>
      </c>
      <c r="Z62" s="263">
        <v>2572.1673405900001</v>
      </c>
      <c r="AA62" s="263">
        <v>2695.3571360799997</v>
      </c>
      <c r="AB62" s="263">
        <v>2267.0157452799999</v>
      </c>
      <c r="AC62" s="263">
        <v>2113.60583223</v>
      </c>
      <c r="AD62" s="263">
        <v>1895.1916837899998</v>
      </c>
      <c r="AE62" s="263">
        <v>2227.0189363555555</v>
      </c>
      <c r="AF62" s="263">
        <v>1804.2892213800483</v>
      </c>
      <c r="AG62" s="263">
        <v>1994.4483458575601</v>
      </c>
      <c r="AH62" s="263">
        <v>1922.1415162700002</v>
      </c>
      <c r="AI62" s="263">
        <v>2208.0001158999999</v>
      </c>
      <c r="AJ62" s="263">
        <v>2011.5398707489476</v>
      </c>
      <c r="AK62" s="263">
        <v>2118.1221345010522</v>
      </c>
      <c r="AL62" s="263">
        <v>2365.6968676657898</v>
      </c>
      <c r="AM62" s="263">
        <v>2438.2192510173686</v>
      </c>
      <c r="AN62" s="263">
        <v>2379.2279441578949</v>
      </c>
      <c r="AO62" s="263">
        <v>2305.8056119363159</v>
      </c>
      <c r="AP62" s="263">
        <v>2425.5937906726313</v>
      </c>
      <c r="AQ62" s="263">
        <v>2261.4382003784208</v>
      </c>
      <c r="AR62" s="263">
        <v>2148.835340907895</v>
      </c>
      <c r="AS62" s="263">
        <v>1743.4634204026318</v>
      </c>
      <c r="AT62" s="263">
        <v>1459.5141564010523</v>
      </c>
      <c r="AU62" s="263">
        <v>2040.6570233368711</v>
      </c>
      <c r="AV62" s="263">
        <v>2128.9925276615786</v>
      </c>
      <c r="AW62" s="263">
        <v>2071.8061216926321</v>
      </c>
      <c r="AX62" s="263">
        <v>2455.8008383521037</v>
      </c>
      <c r="AY62" s="263">
        <v>2251.7024094355279</v>
      </c>
      <c r="AZ62" s="263">
        <v>2761.2894776647372</v>
      </c>
      <c r="BA62" s="263">
        <v>3345.440424241579</v>
      </c>
      <c r="BB62" s="263">
        <v>3079.7088069188626</v>
      </c>
      <c r="BC62" s="263">
        <v>3527.0809846268421</v>
      </c>
      <c r="BD62" s="263">
        <v>2907.3289107168421</v>
      </c>
      <c r="BE62" s="263">
        <v>2856.1234506773681</v>
      </c>
      <c r="BF62" s="263">
        <v>3027.6349038552635</v>
      </c>
      <c r="BG62" s="263">
        <v>3428.1244137631966</v>
      </c>
      <c r="BH62" s="263">
        <v>2707.1536162231578</v>
      </c>
      <c r="BI62" s="263">
        <v>3081.7116508973982</v>
      </c>
      <c r="BJ62" s="263">
        <v>2841.7937276278949</v>
      </c>
      <c r="BK62" s="263">
        <v>3181.0505031247358</v>
      </c>
      <c r="BL62" s="263">
        <v>3002.7317405721051</v>
      </c>
      <c r="BM62" s="263">
        <v>2646.50645634579</v>
      </c>
      <c r="BN62" s="263">
        <v>2814.7559049637043</v>
      </c>
      <c r="BO62" s="263">
        <f t="shared" ref="BO62:CC62" si="665">+BO63+BO64+BO65+BO70</f>
        <v>922.36660164855107</v>
      </c>
      <c r="BP62" s="263">
        <f t="shared" si="665"/>
        <v>1033.3795839516729</v>
      </c>
      <c r="BQ62" s="263">
        <f t="shared" si="665"/>
        <v>1109.8392723723734</v>
      </c>
      <c r="BR62" s="263">
        <f t="shared" si="665"/>
        <v>990.17177092764803</v>
      </c>
      <c r="BS62" s="263">
        <f t="shared" si="665"/>
        <v>1020.3528895659421</v>
      </c>
      <c r="BT62" s="263">
        <f t="shared" si="665"/>
        <v>1061.8820216654599</v>
      </c>
      <c r="BU62" s="263">
        <f t="shared" si="665"/>
        <v>1101.4048322077197</v>
      </c>
      <c r="BV62" s="263">
        <f t="shared" si="665"/>
        <v>1197.0297700649603</v>
      </c>
      <c r="BW62" s="263">
        <f t="shared" si="665"/>
        <v>1104.6910556984262</v>
      </c>
      <c r="BX62" s="263">
        <f t="shared" si="665"/>
        <v>1264.6769381988911</v>
      </c>
      <c r="BY62" s="263">
        <f t="shared" si="665"/>
        <v>1141.2279226492269</v>
      </c>
      <c r="BZ62" s="263">
        <f t="shared" si="665"/>
        <v>1538.6853258503415</v>
      </c>
      <c r="CA62" s="263">
        <f t="shared" si="665"/>
        <v>1155.5828223682829</v>
      </c>
      <c r="CB62" s="263">
        <f t="shared" si="665"/>
        <v>1038.680417367038</v>
      </c>
      <c r="CC62" s="263">
        <f t="shared" si="665"/>
        <v>959.05338499790003</v>
      </c>
      <c r="CD62" s="263">
        <f t="shared" ref="CD62:EO62" si="666">+CD63+CD64+CD65+CD70</f>
        <v>1412.60177469</v>
      </c>
      <c r="CE62" s="263">
        <f t="shared" si="666"/>
        <v>1083.9147977999999</v>
      </c>
      <c r="CF62" s="263">
        <f t="shared" si="666"/>
        <v>1184.16726879</v>
      </c>
      <c r="CG62" s="263">
        <f t="shared" si="666"/>
        <v>1231.51628078</v>
      </c>
      <c r="CH62" s="263">
        <f t="shared" si="666"/>
        <v>1082.94732471</v>
      </c>
      <c r="CI62" s="263">
        <f t="shared" si="666"/>
        <v>1184.2805579999995</v>
      </c>
      <c r="CJ62" s="263">
        <f t="shared" si="666"/>
        <v>1339.1418985900004</v>
      </c>
      <c r="CK62" s="263">
        <f t="shared" si="666"/>
        <v>1040.4308990799996</v>
      </c>
      <c r="CL62" s="263">
        <f t="shared" si="666"/>
        <v>1656.0636895900002</v>
      </c>
      <c r="CM62" s="263">
        <f t="shared" si="666"/>
        <v>826.60361946000012</v>
      </c>
      <c r="CN62" s="263">
        <f t="shared" si="666"/>
        <v>921.39920182000003</v>
      </c>
      <c r="CO62" s="263">
        <f t="shared" si="666"/>
        <v>882.32373632000008</v>
      </c>
      <c r="CP62" s="263">
        <f t="shared" si="666"/>
        <v>896.27437506000001</v>
      </c>
      <c r="CQ62" s="263">
        <f t="shared" si="666"/>
        <v>928.52845140999989</v>
      </c>
      <c r="CR62" s="263">
        <f t="shared" si="666"/>
        <v>892.31832255000006</v>
      </c>
      <c r="CS62" s="263">
        <f t="shared" si="666"/>
        <v>908.83855418999997</v>
      </c>
      <c r="CT62" s="263">
        <f t="shared" si="666"/>
        <v>800.67061182999998</v>
      </c>
      <c r="CU62" s="263">
        <f t="shared" si="666"/>
        <v>862.65817457000003</v>
      </c>
      <c r="CV62" s="263">
        <f t="shared" si="666"/>
        <v>809.94501198</v>
      </c>
      <c r="CW62" s="263">
        <f t="shared" si="666"/>
        <v>836.94350971000006</v>
      </c>
      <c r="CX62" s="263">
        <f t="shared" si="666"/>
        <v>1048.4686143899999</v>
      </c>
      <c r="CY62" s="263">
        <f t="shared" si="666"/>
        <v>666.06672314999992</v>
      </c>
      <c r="CZ62" s="263">
        <f t="shared" si="666"/>
        <v>870.11781156999996</v>
      </c>
      <c r="DA62" s="263">
        <f t="shared" si="666"/>
        <v>730.83121056000005</v>
      </c>
      <c r="DB62" s="263">
        <f t="shared" si="666"/>
        <v>717.78163830000005</v>
      </c>
      <c r="DC62" s="263">
        <f t="shared" si="666"/>
        <v>638.90165997999986</v>
      </c>
      <c r="DD62" s="263">
        <f t="shared" si="666"/>
        <v>756.92253395</v>
      </c>
      <c r="DE62" s="263">
        <f t="shared" si="666"/>
        <v>583.93969045000006</v>
      </c>
      <c r="DF62" s="263">
        <f t="shared" si="666"/>
        <v>619.60109402000001</v>
      </c>
      <c r="DG62" s="263">
        <f t="shared" si="666"/>
        <v>691.65089932000001</v>
      </c>
      <c r="DH62" s="263">
        <f t="shared" si="666"/>
        <v>681.25844185999995</v>
      </c>
      <c r="DI62" s="263">
        <f t="shared" si="666"/>
        <v>693.66942401555559</v>
      </c>
      <c r="DJ62" s="263">
        <f t="shared" si="666"/>
        <v>852.0910704800001</v>
      </c>
      <c r="DK62" s="263">
        <f t="shared" si="666"/>
        <v>578.19684444468817</v>
      </c>
      <c r="DL62" s="263">
        <f t="shared" si="666"/>
        <v>537.81148588707993</v>
      </c>
      <c r="DM62" s="263">
        <f t="shared" si="666"/>
        <v>688.28089104828007</v>
      </c>
      <c r="DN62" s="263">
        <f t="shared" si="666"/>
        <v>685.49384162595993</v>
      </c>
      <c r="DO62" s="263">
        <f t="shared" si="666"/>
        <v>674.57473125399997</v>
      </c>
      <c r="DP62" s="263">
        <f t="shared" si="666"/>
        <v>634.37977297759994</v>
      </c>
      <c r="DQ62" s="263">
        <f t="shared" si="666"/>
        <v>607.18035311000006</v>
      </c>
      <c r="DR62" s="263">
        <f t="shared" si="666"/>
        <v>679.07949764</v>
      </c>
      <c r="DS62" s="263">
        <f t="shared" si="666"/>
        <v>635.88166552000007</v>
      </c>
      <c r="DT62" s="263">
        <f t="shared" si="666"/>
        <v>635.26655611000001</v>
      </c>
      <c r="DU62" s="263">
        <f t="shared" si="666"/>
        <v>730.08077173999993</v>
      </c>
      <c r="DV62" s="263">
        <f t="shared" si="666"/>
        <v>842.65278804999991</v>
      </c>
      <c r="DW62" s="263">
        <f t="shared" si="666"/>
        <v>689.99473903421051</v>
      </c>
      <c r="DX62" s="263">
        <f t="shared" si="666"/>
        <v>647.01390315947356</v>
      </c>
      <c r="DY62" s="263">
        <f t="shared" si="666"/>
        <v>674.53122855526328</v>
      </c>
      <c r="DZ62" s="263">
        <f t="shared" si="666"/>
        <v>734.25131518210503</v>
      </c>
      <c r="EA62" s="263">
        <f t="shared" si="666"/>
        <v>721.46136930947364</v>
      </c>
      <c r="EB62" s="263">
        <f t="shared" si="666"/>
        <v>662.40945000947363</v>
      </c>
      <c r="EC62" s="263">
        <f t="shared" si="666"/>
        <v>784.35383363842107</v>
      </c>
      <c r="ED62" s="263">
        <f t="shared" si="666"/>
        <v>858.56428075789472</v>
      </c>
      <c r="EE62" s="263">
        <f t="shared" si="666"/>
        <v>722.77875326947367</v>
      </c>
      <c r="EF62" s="263">
        <f t="shared" si="666"/>
        <v>784.79734250947354</v>
      </c>
      <c r="EG62" s="263">
        <f t="shared" si="666"/>
        <v>728.95540671157914</v>
      </c>
      <c r="EH62" s="263">
        <f t="shared" si="666"/>
        <v>924.46650179631592</v>
      </c>
      <c r="EI62" s="263">
        <f t="shared" si="666"/>
        <v>884.05013370684196</v>
      </c>
      <c r="EJ62" s="263">
        <f t="shared" si="666"/>
        <v>718.20482515315791</v>
      </c>
      <c r="EK62" s="263">
        <f t="shared" si="666"/>
        <v>776.97298529789487</v>
      </c>
      <c r="EL62" s="263">
        <f t="shared" si="666"/>
        <v>706.65303765105273</v>
      </c>
      <c r="EM62" s="263">
        <f t="shared" si="666"/>
        <v>846.57155218210528</v>
      </c>
      <c r="EN62" s="263">
        <f t="shared" si="666"/>
        <v>752.58102210315781</v>
      </c>
      <c r="EO62" s="263">
        <f t="shared" si="666"/>
        <v>904.53690832894733</v>
      </c>
      <c r="EP62" s="263">
        <f t="shared" ref="EP62:GC62" si="667">+EP63+EP64+EP65+EP70</f>
        <v>750.36678386000017</v>
      </c>
      <c r="EQ62" s="263">
        <f t="shared" si="667"/>
        <v>770.69009848368432</v>
      </c>
      <c r="ER62" s="263">
        <f t="shared" si="667"/>
        <v>772.04537183473678</v>
      </c>
      <c r="ES62" s="263">
        <f t="shared" si="667"/>
        <v>774.04587618315782</v>
      </c>
      <c r="ET62" s="263">
        <f t="shared" si="667"/>
        <v>715.3469523605263</v>
      </c>
      <c r="EU62" s="263">
        <f t="shared" si="667"/>
        <v>821.41023995842102</v>
      </c>
      <c r="EV62" s="263">
        <f t="shared" si="667"/>
        <v>668.39056525368414</v>
      </c>
      <c r="EW62" s="263">
        <f t="shared" si="667"/>
        <v>659.03453569578949</v>
      </c>
      <c r="EX62" s="263">
        <f t="shared" si="667"/>
        <v>567.13975161105259</v>
      </c>
      <c r="EY62" s="263">
        <f t="shared" si="667"/>
        <v>562.33699077368419</v>
      </c>
      <c r="EZ62" s="263">
        <f t="shared" si="667"/>
        <v>613.98667801789475</v>
      </c>
      <c r="FA62" s="263">
        <f t="shared" si="667"/>
        <v>544.05326083315788</v>
      </c>
      <c r="FB62" s="263">
        <f t="shared" si="667"/>
        <v>454.0354913042105</v>
      </c>
      <c r="FC62" s="263">
        <f t="shared" si="667"/>
        <v>461.4254042636843</v>
      </c>
      <c r="FD62" s="263">
        <f t="shared" si="667"/>
        <v>630.6809105531579</v>
      </c>
      <c r="FE62" s="263">
        <f t="shared" si="667"/>
        <v>583.6564239559649</v>
      </c>
      <c r="FF62" s="263">
        <f t="shared" si="667"/>
        <v>826.31968882774834</v>
      </c>
      <c r="FG62" s="263">
        <f t="shared" si="667"/>
        <v>592.51100166473691</v>
      </c>
      <c r="FH62" s="263">
        <f t="shared" si="667"/>
        <v>553.7488435247368</v>
      </c>
      <c r="FI62" s="263">
        <f t="shared" si="667"/>
        <v>982.73268247210535</v>
      </c>
      <c r="FJ62" s="263">
        <f t="shared" si="667"/>
        <v>754.69007221315792</v>
      </c>
      <c r="FK62" s="263">
        <f t="shared" si="667"/>
        <v>616.78580183526344</v>
      </c>
      <c r="FL62" s="263">
        <f t="shared" si="667"/>
        <v>700.33024764421054</v>
      </c>
      <c r="FM62" s="263">
        <f t="shared" si="667"/>
        <v>884.32017175789406</v>
      </c>
      <c r="FN62" s="263">
        <f t="shared" si="667"/>
        <v>852.44425214473677</v>
      </c>
      <c r="FO62" s="263">
        <f t="shared" si="667"/>
        <v>719.03641444947277</v>
      </c>
      <c r="FP62" s="263">
        <f>+FP63+FP64+FP65+FP70</f>
        <v>707.90787877842138</v>
      </c>
      <c r="FQ62" s="263">
        <f t="shared" si="667"/>
        <v>753.95408492421109</v>
      </c>
      <c r="FR62" s="263">
        <f t="shared" si="667"/>
        <v>789.84044573289532</v>
      </c>
      <c r="FS62" s="263">
        <f t="shared" si="667"/>
        <v>806.93749643789477</v>
      </c>
      <c r="FT62" s="263">
        <f t="shared" si="667"/>
        <v>862.72302861473679</v>
      </c>
      <c r="FU62" s="263">
        <f t="shared" si="667"/>
        <v>1062.8471314921051</v>
      </c>
      <c r="FV62" s="263">
        <f t="shared" si="667"/>
        <v>1181.1542253421051</v>
      </c>
      <c r="FW62" s="263">
        <f t="shared" si="667"/>
        <v>878.79819054421046</v>
      </c>
      <c r="FX62" s="263">
        <f t="shared" si="667"/>
        <v>1285.4880083552634</v>
      </c>
      <c r="FY62" s="263">
        <f t="shared" si="667"/>
        <v>972.04737907368474</v>
      </c>
      <c r="FZ62" s="263">
        <f t="shared" si="667"/>
        <v>1015.4477453320203</v>
      </c>
      <c r="GA62" s="263">
        <f t="shared" si="667"/>
        <v>1092.2136825131579</v>
      </c>
      <c r="GB62" s="263">
        <f t="shared" si="667"/>
        <v>1171.532361333158</v>
      </c>
      <c r="GC62" s="263">
        <f t="shared" si="667"/>
        <v>1071.8008471815788</v>
      </c>
      <c r="GD62" s="263">
        <f t="shared" ref="GD62:GE62" si="668">+GD63+GD64+GD65+GD70</f>
        <v>1283.7477761121054</v>
      </c>
      <c r="GE62" s="263">
        <f t="shared" si="668"/>
        <v>981.58331191105265</v>
      </c>
      <c r="GF62" s="263">
        <f t="shared" ref="GF62" si="669">+GF63+GF64+GF65+GF70</f>
        <v>1021.5949454378947</v>
      </c>
      <c r="GG62" s="263">
        <f>+GG63+GG64+GG65+GG70</f>
        <v>904.15065336789473</v>
      </c>
      <c r="GH62" s="263">
        <f t="shared" ref="GH62" si="670">+GH63+GH64+GH65+GH70</f>
        <v>845.57082502315779</v>
      </c>
      <c r="GI62" s="263">
        <f t="shared" ref="GI62:GJ62" si="671">+GI63+GI64+GI65+GI70</f>
        <v>1035.7720038189473</v>
      </c>
      <c r="GJ62" s="263">
        <f t="shared" si="671"/>
        <v>974.78062183526322</v>
      </c>
      <c r="GK62" s="263">
        <f t="shared" ref="GK62" si="672">+GK63+GK64+GK65+GK70</f>
        <v>879.68964263894736</v>
      </c>
      <c r="GL62" s="263">
        <f t="shared" ref="GL62" si="673">+GL63+GL64+GL65+GL70</f>
        <v>1011.6568238068422</v>
      </c>
      <c r="GM62" s="263">
        <f t="shared" ref="GM62" si="674">+GM63+GM64+GM65+GM70</f>
        <v>1136.2884374094738</v>
      </c>
      <c r="GN62" s="263">
        <f t="shared" ref="GN62:GO62" si="675">+GN63+GN64+GN65+GN70</f>
        <v>1125.9504658836843</v>
      </c>
      <c r="GO62" s="263">
        <f t="shared" si="675"/>
        <v>1126.0802828963544</v>
      </c>
      <c r="GP62" s="263">
        <f t="shared" ref="GP62" si="676">+GP63+GP64+GP65+GP70</f>
        <v>1176.0936649831576</v>
      </c>
      <c r="GQ62" s="263">
        <f t="shared" ref="GQ62:GR62" si="677">+GQ63+GQ64+GQ65+GQ70</f>
        <v>958.54017834263141</v>
      </c>
      <c r="GR62" s="263">
        <f t="shared" si="677"/>
        <v>872.78706317947353</v>
      </c>
      <c r="GS62" s="263">
        <f t="shared" ref="GS62" si="678">+GS63+GS64+GS65+GS70</f>
        <v>875.82637470105271</v>
      </c>
      <c r="GT62" s="263">
        <f t="shared" ref="GT62" si="679">+GT63+GT64+GT65+GT70</f>
        <v>1226.524437268421</v>
      </c>
      <c r="GU62" s="263">
        <f t="shared" ref="GU62" si="680">+GU63+GU64+GU65+GU70</f>
        <v>992.74901487739805</v>
      </c>
      <c r="GV62" s="263">
        <f t="shared" ref="GV62" si="681">+GV63+GV64+GV65+GV70</f>
        <v>862.43819875157897</v>
      </c>
      <c r="GW62" s="263">
        <f>+GW63+GW64+GW65+GW70</f>
        <v>1126.311392620526</v>
      </c>
      <c r="GX62" s="263">
        <f t="shared" ref="GX62" si="682">+GX63+GX64+GX65+GX70</f>
        <v>867.22662354157933</v>
      </c>
      <c r="GY62" s="263">
        <f t="shared" ref="GY62" si="683">+GY63+GY64+GY65+GY70</f>
        <v>848.25571146578966</v>
      </c>
      <c r="GZ62" s="263">
        <f t="shared" ref="GZ62" si="684">+GZ63+GZ64+GZ65+GZ70</f>
        <v>1154.6167771994735</v>
      </c>
      <c r="HA62" s="263">
        <f t="shared" ref="HA62" si="685">+HA63+HA64+HA65+HA70</f>
        <v>1017.7935543673684</v>
      </c>
      <c r="HB62" s="263">
        <f t="shared" ref="HB62:HC62" si="686">+HB63+HB64+HB65+HB70</f>
        <v>1008.640171557894</v>
      </c>
      <c r="HC62" s="263">
        <f t="shared" si="686"/>
        <v>991.07546378999996</v>
      </c>
      <c r="HD62" s="263">
        <f t="shared" ref="HD62:HE62" si="687">+HD63+HD64+HD65+HD70</f>
        <v>1184.577201955263</v>
      </c>
      <c r="HE62" s="263">
        <f t="shared" si="687"/>
        <v>827.07907482684209</v>
      </c>
      <c r="HF62" s="263">
        <f t="shared" ref="HF62:HG62" si="688">+HF63+HF64+HF65+HF70</f>
        <v>899.15807780947375</v>
      </c>
      <c r="HG62" s="263">
        <f t="shared" si="688"/>
        <v>937.95806775684218</v>
      </c>
      <c r="HH62" s="263">
        <f t="shared" ref="HH62:HI62" si="689">+HH63+HH64+HH65+HH70</f>
        <v>809.39031077947379</v>
      </c>
      <c r="HI62" s="263">
        <f t="shared" si="689"/>
        <v>866.56762589473681</v>
      </c>
      <c r="HJ62" s="263">
        <f t="shared" ref="HJ62:HK62" si="690">+HJ63+HJ64+HJ65+HJ70</f>
        <v>952.00674827421051</v>
      </c>
      <c r="HK62" s="263">
        <f t="shared" si="690"/>
        <v>996.1815307947569</v>
      </c>
      <c r="HL62" s="263">
        <f t="shared" ref="HL62:HM62" si="691">+HL63+HL64+HL65+HL70</f>
        <v>1176.1400928068424</v>
      </c>
      <c r="HM62" s="263">
        <f t="shared" si="691"/>
        <v>975.63821432989721</v>
      </c>
    </row>
    <row r="63" spans="2:221" x14ac:dyDescent="0.25">
      <c r="B63" s="261">
        <v>231</v>
      </c>
      <c r="C63" s="264" t="s">
        <v>245</v>
      </c>
      <c r="D63" s="263">
        <v>1674.1051118021696</v>
      </c>
      <c r="E63" s="263">
        <v>1593.1348117532207</v>
      </c>
      <c r="F63" s="263">
        <v>1446.075</v>
      </c>
      <c r="G63" s="263">
        <v>1451.4201736799998</v>
      </c>
      <c r="H63" s="263">
        <v>1385.4186962476081</v>
      </c>
      <c r="I63" s="263">
        <v>1504.3271841231576</v>
      </c>
      <c r="J63" s="263">
        <v>1406.7362692852632</v>
      </c>
      <c r="K63" s="263">
        <v>1232.4486821984506</v>
      </c>
      <c r="L63" s="263">
        <v>1235.4716184718422</v>
      </c>
      <c r="M63" s="263">
        <v>1363.428424052021</v>
      </c>
      <c r="N63" s="263">
        <v>1191.6062664026708</v>
      </c>
      <c r="O63" s="263">
        <v>1270.2496330031875</v>
      </c>
      <c r="P63" s="263">
        <v>412.63405520523997</v>
      </c>
      <c r="Q63" s="263">
        <v>429.81938097268801</v>
      </c>
      <c r="R63" s="263">
        <v>419.67078843077741</v>
      </c>
      <c r="S63" s="263">
        <v>411.98088719346401</v>
      </c>
      <c r="T63" s="263">
        <v>398.05855589322096</v>
      </c>
      <c r="U63" s="263">
        <v>400.01285858999995</v>
      </c>
      <c r="V63" s="263">
        <v>402.51039727</v>
      </c>
      <c r="W63" s="263">
        <v>392.55299999999994</v>
      </c>
      <c r="X63" s="263">
        <v>368.78600000000006</v>
      </c>
      <c r="Y63" s="263">
        <v>362.79899999999998</v>
      </c>
      <c r="Z63" s="263">
        <v>356.78199999999998</v>
      </c>
      <c r="AA63" s="263">
        <v>357.70799999999997</v>
      </c>
      <c r="AB63" s="263">
        <v>357.03750927999999</v>
      </c>
      <c r="AC63" s="263">
        <v>364.339</v>
      </c>
      <c r="AD63" s="263">
        <v>371.59243261</v>
      </c>
      <c r="AE63" s="263">
        <v>358.45123179000001</v>
      </c>
      <c r="AF63" s="263">
        <v>333.07933899004803</v>
      </c>
      <c r="AG63" s="263">
        <v>349.31888683756</v>
      </c>
      <c r="AH63" s="263">
        <v>344.36359184000003</v>
      </c>
      <c r="AI63" s="263">
        <v>358.65687858000001</v>
      </c>
      <c r="AJ63" s="263">
        <v>375.3497605989474</v>
      </c>
      <c r="AK63" s="263">
        <v>380.93912780105239</v>
      </c>
      <c r="AL63" s="263">
        <v>385.38924537578953</v>
      </c>
      <c r="AM63" s="263">
        <v>362.64905034736842</v>
      </c>
      <c r="AN63" s="263">
        <v>354.29722966789473</v>
      </c>
      <c r="AO63" s="263">
        <v>355.1220883263158</v>
      </c>
      <c r="AP63" s="263">
        <v>356.8725632426316</v>
      </c>
      <c r="AQ63" s="263">
        <v>340.44438804842105</v>
      </c>
      <c r="AR63" s="263">
        <v>359.28027093789478</v>
      </c>
      <c r="AS63" s="263">
        <v>232.05544954263161</v>
      </c>
      <c r="AT63" s="263">
        <v>321.46391953105262</v>
      </c>
      <c r="AU63" s="263">
        <v>319.64904218687133</v>
      </c>
      <c r="AV63" s="263">
        <v>315.70433921157894</v>
      </c>
      <c r="AW63" s="263">
        <v>325.0645611526316</v>
      </c>
      <c r="AX63" s="263">
        <v>327.66595359210527</v>
      </c>
      <c r="AY63" s="263">
        <v>267.03676451552633</v>
      </c>
      <c r="AZ63" s="263">
        <v>339.00092341473686</v>
      </c>
      <c r="BA63" s="263">
        <v>332.42093624157894</v>
      </c>
      <c r="BB63" s="263">
        <v>345.00088155886317</v>
      </c>
      <c r="BC63" s="263">
        <v>347.00568283684208</v>
      </c>
      <c r="BD63" s="263">
        <v>289.94454359684215</v>
      </c>
      <c r="BE63" s="263">
        <v>297.39422842736843</v>
      </c>
      <c r="BF63" s="263">
        <v>303.64534455526319</v>
      </c>
      <c r="BG63" s="263">
        <v>300.62214982319688</v>
      </c>
      <c r="BH63" s="263">
        <v>299.32682607315786</v>
      </c>
      <c r="BI63" s="263">
        <v>307.4993239473979</v>
      </c>
      <c r="BJ63" s="263">
        <v>334.78208782789471</v>
      </c>
      <c r="BK63" s="263">
        <v>328.64139515473687</v>
      </c>
      <c r="BL63" s="263">
        <v>349.03362683210526</v>
      </c>
      <c r="BM63" s="263">
        <v>335.34222801578949</v>
      </c>
      <c r="BN63" s="263">
        <v>338.32973172368423</v>
      </c>
      <c r="BO63" s="263">
        <v>144.69764871097703</v>
      </c>
      <c r="BP63" s="263">
        <v>128.658529118519</v>
      </c>
      <c r="BQ63" s="263">
        <v>139.27787737574397</v>
      </c>
      <c r="BR63" s="263">
        <v>143.20468621344799</v>
      </c>
      <c r="BS63" s="263">
        <v>144.57890785728</v>
      </c>
      <c r="BT63" s="263">
        <v>142.03578690195999</v>
      </c>
      <c r="BU63" s="263">
        <v>144.2820445942198</v>
      </c>
      <c r="BV63" s="263">
        <v>141.17159273076041</v>
      </c>
      <c r="BW63" s="263">
        <v>134.21715110579723</v>
      </c>
      <c r="BX63" s="263">
        <v>139.66621670152603</v>
      </c>
      <c r="BY63" s="263">
        <v>134.55291962589601</v>
      </c>
      <c r="BZ63" s="263">
        <v>137.76175086604201</v>
      </c>
      <c r="CA63" s="263">
        <v>137.53946919828297</v>
      </c>
      <c r="CB63" s="263">
        <v>124.41833687703799</v>
      </c>
      <c r="CC63" s="263">
        <v>136.10074981790001</v>
      </c>
      <c r="CD63" s="263">
        <v>131.00618552</v>
      </c>
      <c r="CE63" s="263">
        <v>136.96135831999999</v>
      </c>
      <c r="CF63" s="263">
        <v>132.04531474999999</v>
      </c>
      <c r="CG63" s="263">
        <v>135.48359463</v>
      </c>
      <c r="CH63" s="263">
        <v>136.756146</v>
      </c>
      <c r="CI63" s="263">
        <v>130.27065664</v>
      </c>
      <c r="CJ63" s="263">
        <v>133.91199999999998</v>
      </c>
      <c r="CK63" s="263">
        <v>135.446</v>
      </c>
      <c r="CL63" s="263">
        <v>123.19500000000001</v>
      </c>
      <c r="CM63" s="263">
        <v>125.02200000000001</v>
      </c>
      <c r="CN63" s="263">
        <v>115.32100000000001</v>
      </c>
      <c r="CO63" s="263">
        <v>128.44300000000001</v>
      </c>
      <c r="CP63" s="263">
        <v>122.375</v>
      </c>
      <c r="CQ63" s="263">
        <v>121.682</v>
      </c>
      <c r="CR63" s="263">
        <v>118.74199999999999</v>
      </c>
      <c r="CS63" s="263">
        <v>120.425</v>
      </c>
      <c r="CT63" s="263">
        <v>120.473</v>
      </c>
      <c r="CU63" s="263">
        <v>115.88399999999999</v>
      </c>
      <c r="CV63" s="263">
        <v>118.413</v>
      </c>
      <c r="CW63" s="263">
        <v>116.188</v>
      </c>
      <c r="CX63" s="263">
        <v>123.107</v>
      </c>
      <c r="CY63" s="263">
        <v>123.63499999999999</v>
      </c>
      <c r="CZ63" s="263">
        <v>113.41606737000001</v>
      </c>
      <c r="DA63" s="263">
        <v>119.98644191</v>
      </c>
      <c r="DB63" s="263">
        <v>118.16</v>
      </c>
      <c r="DC63" s="263">
        <v>124.443</v>
      </c>
      <c r="DD63" s="263">
        <v>121.73599999999999</v>
      </c>
      <c r="DE63" s="263">
        <v>125.74600000000001</v>
      </c>
      <c r="DF63" s="263">
        <v>125.117</v>
      </c>
      <c r="DG63" s="263">
        <v>120.72943261</v>
      </c>
      <c r="DH63" s="263">
        <v>120.08823178999999</v>
      </c>
      <c r="DI63" s="263">
        <v>115.733</v>
      </c>
      <c r="DJ63" s="263">
        <v>122.63000000000001</v>
      </c>
      <c r="DK63" s="263">
        <v>111.65679468468801</v>
      </c>
      <c r="DL63" s="263">
        <v>105.03898431707999</v>
      </c>
      <c r="DM63" s="263">
        <v>116.38355998828</v>
      </c>
      <c r="DN63" s="263">
        <v>113.82952472596</v>
      </c>
      <c r="DO63" s="263">
        <v>117.906726784</v>
      </c>
      <c r="DP63" s="263">
        <v>117.5826353276</v>
      </c>
      <c r="DQ63" s="263">
        <v>122.70627451</v>
      </c>
      <c r="DR63" s="263">
        <v>111.1922859</v>
      </c>
      <c r="DS63" s="263">
        <v>110.46503143</v>
      </c>
      <c r="DT63" s="263">
        <v>117.12959273</v>
      </c>
      <c r="DU63" s="263">
        <v>119.00588911</v>
      </c>
      <c r="DV63" s="263">
        <v>122.52139674</v>
      </c>
      <c r="DW63" s="263">
        <v>130.47367828421054</v>
      </c>
      <c r="DX63" s="263">
        <v>118.57303639947369</v>
      </c>
      <c r="DY63" s="263">
        <v>126.30304591526316</v>
      </c>
      <c r="DZ63" s="263">
        <v>123.599243132105</v>
      </c>
      <c r="EA63" s="263">
        <v>129.9602273294737</v>
      </c>
      <c r="EB63" s="263">
        <v>127.37965733947368</v>
      </c>
      <c r="EC63" s="263">
        <v>129.87877469842107</v>
      </c>
      <c r="ED63" s="263">
        <v>130.54352232789478</v>
      </c>
      <c r="EE63" s="263">
        <v>124.96694834947371</v>
      </c>
      <c r="EF63" s="263">
        <v>127.59094718947368</v>
      </c>
      <c r="EG63" s="263">
        <v>116.72382390157894</v>
      </c>
      <c r="EH63" s="263">
        <v>118.33427925631578</v>
      </c>
      <c r="EI63" s="263">
        <v>121.73562132684211</v>
      </c>
      <c r="EJ63" s="263">
        <v>111.9452326631579</v>
      </c>
      <c r="EK63" s="263">
        <v>120.61637567789475</v>
      </c>
      <c r="EL63" s="263">
        <v>115.53191331105263</v>
      </c>
      <c r="EM63" s="263">
        <v>121.52044930210526</v>
      </c>
      <c r="EN63" s="263">
        <v>118.06972571315789</v>
      </c>
      <c r="EO63" s="263">
        <v>121.01880383894738</v>
      </c>
      <c r="EP63" s="263">
        <v>118.59955916000001</v>
      </c>
      <c r="EQ63" s="263">
        <v>117.25420024368422</v>
      </c>
      <c r="ER63" s="263">
        <v>100.82850320473683</v>
      </c>
      <c r="ES63" s="263">
        <v>117.3823676731579</v>
      </c>
      <c r="ET63" s="263">
        <v>122.23351717052631</v>
      </c>
      <c r="EU63" s="263">
        <v>120.75626469842106</v>
      </c>
      <c r="EV63" s="263">
        <v>112.49721997368421</v>
      </c>
      <c r="EW63" s="263">
        <v>126.0267862657895</v>
      </c>
      <c r="EX63" s="263">
        <v>45.751452991052638</v>
      </c>
      <c r="EY63" s="263">
        <v>85.395705813684216</v>
      </c>
      <c r="EZ63" s="263">
        <v>100.90829073789475</v>
      </c>
      <c r="FA63" s="263">
        <v>109.2744707331579</v>
      </c>
      <c r="FB63" s="263">
        <v>107.58584867421052</v>
      </c>
      <c r="FC63" s="263">
        <v>104.60360012368422</v>
      </c>
      <c r="FD63" s="263">
        <v>106.62304313315788</v>
      </c>
      <c r="FE63" s="263">
        <v>105.50812073596491</v>
      </c>
      <c r="FF63" s="263">
        <v>107.51787831774854</v>
      </c>
      <c r="FG63" s="263">
        <v>106.52887825473684</v>
      </c>
      <c r="FH63" s="263">
        <v>98.426105784736848</v>
      </c>
      <c r="FI63" s="263">
        <v>110.74935517210527</v>
      </c>
      <c r="FJ63" s="263">
        <v>108.05043668315791</v>
      </c>
      <c r="FK63" s="263">
        <v>110.26721876526317</v>
      </c>
      <c r="FL63" s="263">
        <v>106.74690570421053</v>
      </c>
      <c r="FM63" s="263">
        <v>112.44268266789473</v>
      </c>
      <c r="FN63" s="263">
        <v>109.42129436473684</v>
      </c>
      <c r="FO63" s="263">
        <v>105.80197655947369</v>
      </c>
      <c r="FP63" s="263">
        <v>109.25926615842107</v>
      </c>
      <c r="FQ63" s="263">
        <v>106.85794987421053</v>
      </c>
      <c r="FR63" s="263">
        <v>50.91954848289474</v>
      </c>
      <c r="FS63" s="263">
        <v>120.67504516789475</v>
      </c>
      <c r="FT63" s="263">
        <v>103.65739448473686</v>
      </c>
      <c r="FU63" s="263">
        <v>114.66848376210527</v>
      </c>
      <c r="FV63" s="263">
        <v>114.56712808210527</v>
      </c>
      <c r="FW63" s="263">
        <v>120.65187743421055</v>
      </c>
      <c r="FX63" s="263">
        <v>97.201930725263153</v>
      </c>
      <c r="FY63" s="263">
        <v>115.10508558368423</v>
      </c>
      <c r="FZ63" s="263">
        <v>119.49632264202104</v>
      </c>
      <c r="GA63" s="263">
        <v>110.3994733331579</v>
      </c>
      <c r="GB63" s="263">
        <v>114.76937414315789</v>
      </c>
      <c r="GC63" s="263">
        <v>117.08718346157895</v>
      </c>
      <c r="GD63" s="263">
        <v>115.14912523210526</v>
      </c>
      <c r="GE63" s="263">
        <v>101.50460065105264</v>
      </c>
      <c r="GF63" s="263">
        <v>84.75170480789474</v>
      </c>
      <c r="GG63" s="263">
        <v>103.68823813789474</v>
      </c>
      <c r="GH63" s="263">
        <v>94.605614983157878</v>
      </c>
      <c r="GI63" s="263">
        <v>100.66300902894737</v>
      </c>
      <c r="GJ63" s="263">
        <v>102.12560441526317</v>
      </c>
      <c r="GK63" s="263">
        <v>101.90691628894736</v>
      </c>
      <c r="GL63" s="263">
        <v>102.83624649684211</v>
      </c>
      <c r="GM63" s="263">
        <v>98.9021817694737</v>
      </c>
      <c r="GN63" s="263">
        <v>99.276924543684231</v>
      </c>
      <c r="GO63" s="263">
        <v>106.02054506635476</v>
      </c>
      <c r="GP63" s="263">
        <v>95.324680213157905</v>
      </c>
      <c r="GQ63" s="263">
        <v>107.31508323263157</v>
      </c>
      <c r="GR63" s="263">
        <v>90.283945629473678</v>
      </c>
      <c r="GS63" s="263">
        <v>101.72779721105265</v>
      </c>
      <c r="GT63" s="263">
        <v>93.980065878421058</v>
      </c>
      <c r="GU63" s="263">
        <v>126.8823966273979</v>
      </c>
      <c r="GV63" s="263">
        <v>86.636861441578958</v>
      </c>
      <c r="GW63" s="263">
        <v>117.6067812505263</v>
      </c>
      <c r="GX63" s="263">
        <v>102.02898720157896</v>
      </c>
      <c r="GY63" s="263">
        <v>115.14631937578946</v>
      </c>
      <c r="GZ63" s="263">
        <v>100.4003090594737</v>
      </c>
      <c r="HA63" s="263">
        <v>123.60410199736842</v>
      </c>
      <c r="HB63" s="263">
        <v>104.63698409789473</v>
      </c>
      <c r="HC63" s="263">
        <v>132.30423475000001</v>
      </c>
      <c r="HD63" s="263">
        <v>102.89181565526316</v>
      </c>
      <c r="HE63" s="263">
        <v>113.83757642684211</v>
      </c>
      <c r="HF63" s="263">
        <v>100.8873799694737</v>
      </c>
      <c r="HG63" s="263">
        <v>126.72546658684212</v>
      </c>
      <c r="HH63" s="263">
        <v>107.72938145947369</v>
      </c>
      <c r="HI63" s="263">
        <v>98.85706573473685</v>
      </c>
      <c r="HJ63" s="263">
        <v>113.95179988421053</v>
      </c>
      <c r="HK63" s="263">
        <v>125.52086610473684</v>
      </c>
      <c r="HL63" s="263">
        <v>91.082622516842306</v>
      </c>
      <c r="HM63" s="263">
        <v>100.16537141989762</v>
      </c>
    </row>
    <row r="64" spans="2:221" x14ac:dyDescent="0.25">
      <c r="B64" s="261">
        <v>232</v>
      </c>
      <c r="C64" s="264" t="s">
        <v>185</v>
      </c>
      <c r="D64" s="263">
        <v>5795.9528918975248</v>
      </c>
      <c r="E64" s="263">
        <v>6242.3745153499995</v>
      </c>
      <c r="F64" s="263">
        <v>4030.3191415699998</v>
      </c>
      <c r="G64" s="263">
        <v>2708.7083613899999</v>
      </c>
      <c r="H64" s="263">
        <v>3018.3059749200006</v>
      </c>
      <c r="I64" s="263">
        <v>4040.68885129</v>
      </c>
      <c r="J64" s="263">
        <v>4472.9185762200004</v>
      </c>
      <c r="K64" s="263">
        <v>3186.42338225</v>
      </c>
      <c r="L64" s="263">
        <v>4512.3230135299991</v>
      </c>
      <c r="M64" s="263">
        <v>7407.06531154</v>
      </c>
      <c r="N64" s="263">
        <v>6818.6907325500006</v>
      </c>
      <c r="O64" s="263">
        <v>6448.9004371400006</v>
      </c>
      <c r="P64" s="263">
        <v>1443.7586550572</v>
      </c>
      <c r="Q64" s="263">
        <v>1412.0833092749999</v>
      </c>
      <c r="R64" s="263">
        <v>1436.7228115103289</v>
      </c>
      <c r="S64" s="263">
        <v>1503.3881160549961</v>
      </c>
      <c r="T64" s="263">
        <v>1374.7</v>
      </c>
      <c r="U64" s="263">
        <v>1741.1020000000001</v>
      </c>
      <c r="V64" s="263">
        <v>1489.61063612</v>
      </c>
      <c r="W64" s="263">
        <v>1636.9618792299998</v>
      </c>
      <c r="X64" s="263">
        <v>989.86504427</v>
      </c>
      <c r="Y64" s="263">
        <v>1066.3982541</v>
      </c>
      <c r="Z64" s="263">
        <v>1044.83458509</v>
      </c>
      <c r="AA64" s="263">
        <v>929.22125811000001</v>
      </c>
      <c r="AB64" s="263">
        <v>895.22764037999991</v>
      </c>
      <c r="AC64" s="263">
        <v>554.24008487999993</v>
      </c>
      <c r="AD64" s="263">
        <v>541.35417113999995</v>
      </c>
      <c r="AE64" s="263">
        <v>717.88646499000004</v>
      </c>
      <c r="AF64" s="263">
        <v>670.25554735000003</v>
      </c>
      <c r="AG64" s="263">
        <v>810.6644877</v>
      </c>
      <c r="AH64" s="263">
        <v>734.06576144000007</v>
      </c>
      <c r="AI64" s="263">
        <v>803.32017842999994</v>
      </c>
      <c r="AJ64" s="263">
        <v>871.71039581999992</v>
      </c>
      <c r="AK64" s="263">
        <v>891.11542800000007</v>
      </c>
      <c r="AL64" s="263">
        <v>1194.74653865</v>
      </c>
      <c r="AM64" s="263">
        <v>1083.1164888200001</v>
      </c>
      <c r="AN64" s="263">
        <v>1189.98806977</v>
      </c>
      <c r="AO64" s="263">
        <v>1027.8197310399999</v>
      </c>
      <c r="AP64" s="263">
        <v>1186.18241646</v>
      </c>
      <c r="AQ64" s="263">
        <v>1068.9283589500001</v>
      </c>
      <c r="AR64" s="263">
        <v>1014.33805308</v>
      </c>
      <c r="AS64" s="263">
        <v>940.91033558000004</v>
      </c>
      <c r="AT64" s="263">
        <v>359.36090509999997</v>
      </c>
      <c r="AU64" s="263">
        <v>871.8140884899999</v>
      </c>
      <c r="AV64" s="263">
        <v>1054.4659847399998</v>
      </c>
      <c r="AW64" s="263">
        <v>952.04854974000011</v>
      </c>
      <c r="AX64" s="263">
        <v>1359.8347360799999</v>
      </c>
      <c r="AY64" s="263">
        <v>1145.9737429700001</v>
      </c>
      <c r="AZ64" s="263">
        <v>1596.5422650599999</v>
      </c>
      <c r="BA64" s="263">
        <v>2074.9376982499998</v>
      </c>
      <c r="BB64" s="263">
        <v>1779.5175941799998</v>
      </c>
      <c r="BC64" s="263">
        <v>1956.0677540500001</v>
      </c>
      <c r="BD64" s="263">
        <v>1705.9733037500002</v>
      </c>
      <c r="BE64" s="263">
        <v>1577.7061236499999</v>
      </c>
      <c r="BF64" s="263">
        <v>1634.5099510800001</v>
      </c>
      <c r="BG64" s="263">
        <v>1900.5013540699999</v>
      </c>
      <c r="BH64" s="263">
        <v>1412.9717965599998</v>
      </c>
      <c r="BI64" s="263">
        <v>1720.1711893999998</v>
      </c>
      <c r="BJ64" s="263">
        <v>1537.1749535100003</v>
      </c>
      <c r="BK64" s="263">
        <v>1778.5824976700001</v>
      </c>
      <c r="BL64" s="263">
        <v>1773.9333840499996</v>
      </c>
      <c r="BM64" s="263">
        <v>1252.3233904799999</v>
      </c>
      <c r="BN64" s="263">
        <v>1572.5486049599999</v>
      </c>
      <c r="BO64" s="263">
        <v>385.30096948569997</v>
      </c>
      <c r="BP64" s="263">
        <v>532.32877681599996</v>
      </c>
      <c r="BQ64" s="263">
        <v>526.12890875549999</v>
      </c>
      <c r="BR64" s="263">
        <v>429.11437639420001</v>
      </c>
      <c r="BS64" s="263">
        <v>435.20640242730002</v>
      </c>
      <c r="BT64" s="263">
        <v>547.76253045349995</v>
      </c>
      <c r="BU64" s="263">
        <v>370.2032421335</v>
      </c>
      <c r="BV64" s="263">
        <v>560.95753777419998</v>
      </c>
      <c r="BW64" s="263">
        <v>505.56203160262902</v>
      </c>
      <c r="BX64" s="263">
        <v>556.34751163736507</v>
      </c>
      <c r="BY64" s="263">
        <v>477.65577731333099</v>
      </c>
      <c r="BZ64" s="263">
        <v>469.38482710430003</v>
      </c>
      <c r="CA64" s="263">
        <v>574.53</v>
      </c>
      <c r="CB64" s="263">
        <v>424.2</v>
      </c>
      <c r="CC64" s="263">
        <v>375.97</v>
      </c>
      <c r="CD64" s="263">
        <v>759.60799999999995</v>
      </c>
      <c r="CE64" s="263">
        <v>444.524</v>
      </c>
      <c r="CF64" s="263">
        <v>536.97</v>
      </c>
      <c r="CG64" s="263">
        <v>534.51</v>
      </c>
      <c r="CH64" s="263">
        <v>436.29221667000002</v>
      </c>
      <c r="CI64" s="263">
        <v>518.80841944999997</v>
      </c>
      <c r="CJ64" s="263">
        <v>543.04187922999995</v>
      </c>
      <c r="CK64" s="263">
        <v>444.59</v>
      </c>
      <c r="CL64" s="263">
        <v>649.33000000000004</v>
      </c>
      <c r="CM64" s="263">
        <v>330.78893319000002</v>
      </c>
      <c r="CN64" s="263">
        <v>355.26002927999997</v>
      </c>
      <c r="CO64" s="263">
        <v>303.81608180000001</v>
      </c>
      <c r="CP64" s="263">
        <v>322.08574862</v>
      </c>
      <c r="CQ64" s="263">
        <v>372.26078969999998</v>
      </c>
      <c r="CR64" s="263">
        <v>372.05171577999999</v>
      </c>
      <c r="CS64" s="263">
        <v>394.19974999999999</v>
      </c>
      <c r="CT64" s="263">
        <v>292.37533708999996</v>
      </c>
      <c r="CU64" s="263">
        <v>358.25949800000001</v>
      </c>
      <c r="CV64" s="263">
        <v>315.60297955999999</v>
      </c>
      <c r="CW64" s="263">
        <v>314.87865216</v>
      </c>
      <c r="CX64" s="263">
        <v>298.73962639000001</v>
      </c>
      <c r="CY64" s="263">
        <v>228.36132791</v>
      </c>
      <c r="CZ64" s="263">
        <v>439.73209978999995</v>
      </c>
      <c r="DA64" s="263">
        <v>227.13421268000002</v>
      </c>
      <c r="DB64" s="263">
        <v>199.22625626000001</v>
      </c>
      <c r="DC64" s="263">
        <v>157.96452519999997</v>
      </c>
      <c r="DD64" s="263">
        <v>197.04930341999997</v>
      </c>
      <c r="DE64" s="263">
        <v>112.61683909000001</v>
      </c>
      <c r="DF64" s="263">
        <v>206.92570810999996</v>
      </c>
      <c r="DG64" s="263">
        <v>221.81162394000003</v>
      </c>
      <c r="DH64" s="263">
        <v>223.50723339000001</v>
      </c>
      <c r="DI64" s="263">
        <v>262.83156413</v>
      </c>
      <c r="DJ64" s="263">
        <v>231.54766746999999</v>
      </c>
      <c r="DK64" s="263">
        <v>201.18054387000001</v>
      </c>
      <c r="DL64" s="263">
        <v>178.73167056</v>
      </c>
      <c r="DM64" s="263">
        <v>290.34333292000002</v>
      </c>
      <c r="DN64" s="263">
        <v>300.39080652000001</v>
      </c>
      <c r="DO64" s="263">
        <v>260.22146184999997</v>
      </c>
      <c r="DP64" s="263">
        <v>250.05221932999999</v>
      </c>
      <c r="DQ64" s="263">
        <v>189.99825972000005</v>
      </c>
      <c r="DR64" s="263">
        <v>306.75951887999997</v>
      </c>
      <c r="DS64" s="263">
        <v>237.30798284000002</v>
      </c>
      <c r="DT64" s="263">
        <v>222.88802848999998</v>
      </c>
      <c r="DU64" s="263">
        <v>282.27911062999993</v>
      </c>
      <c r="DV64" s="263">
        <v>298.15303931</v>
      </c>
      <c r="DW64" s="263">
        <v>299.08993613999996</v>
      </c>
      <c r="DX64" s="263">
        <v>290.38866979999995</v>
      </c>
      <c r="DY64" s="263">
        <v>282.23178988000006</v>
      </c>
      <c r="DZ64" s="263">
        <v>334.25014959999999</v>
      </c>
      <c r="EA64" s="263">
        <v>315.47047692000001</v>
      </c>
      <c r="EB64" s="263">
        <v>241.39480148000001</v>
      </c>
      <c r="EC64" s="263">
        <v>355.48482577000004</v>
      </c>
      <c r="ED64" s="263">
        <v>504.22956992000002</v>
      </c>
      <c r="EE64" s="263">
        <v>335.03214295999999</v>
      </c>
      <c r="EF64" s="263">
        <v>355.11195496999994</v>
      </c>
      <c r="EG64" s="263">
        <v>309.58891099000004</v>
      </c>
      <c r="EH64" s="263">
        <v>418.41562286000004</v>
      </c>
      <c r="EI64" s="263">
        <v>505.89525739999999</v>
      </c>
      <c r="EJ64" s="263">
        <v>344.90046427000004</v>
      </c>
      <c r="EK64" s="263">
        <v>339.1923481</v>
      </c>
      <c r="EL64" s="263">
        <v>275.85855005999997</v>
      </c>
      <c r="EM64" s="263">
        <v>412.19093857999997</v>
      </c>
      <c r="EN64" s="263">
        <v>339.77024239999997</v>
      </c>
      <c r="EO64" s="263">
        <v>464.40599242000002</v>
      </c>
      <c r="EP64" s="263">
        <v>354.84162131000005</v>
      </c>
      <c r="EQ64" s="263">
        <v>366.93480273</v>
      </c>
      <c r="ER64" s="263">
        <v>391.27430940999994</v>
      </c>
      <c r="ES64" s="263">
        <v>392.51664699000003</v>
      </c>
      <c r="ET64" s="263">
        <v>285.13740255000005</v>
      </c>
      <c r="EU64" s="263">
        <v>476.69295521999999</v>
      </c>
      <c r="EV64" s="263">
        <v>272.95451202999999</v>
      </c>
      <c r="EW64" s="263">
        <v>264.69058583000003</v>
      </c>
      <c r="EX64" s="263">
        <v>374.56286939</v>
      </c>
      <c r="EY64" s="263">
        <v>304.79159718</v>
      </c>
      <c r="EZ64" s="263">
        <v>261.55586900999998</v>
      </c>
      <c r="FA64" s="263">
        <v>165.98212997000002</v>
      </c>
      <c r="FB64" s="263">
        <v>91.79718213999999</v>
      </c>
      <c r="FC64" s="263">
        <v>101.58159299000002</v>
      </c>
      <c r="FD64" s="263">
        <v>259.59770334999996</v>
      </c>
      <c r="FE64" s="263">
        <v>207.52249794999997</v>
      </c>
      <c r="FF64" s="263">
        <v>404.69388719</v>
      </c>
      <c r="FG64" s="263">
        <v>385.71305339000008</v>
      </c>
      <c r="FH64" s="263">
        <v>302.31407806999994</v>
      </c>
      <c r="FI64" s="263">
        <v>366.43885327999999</v>
      </c>
      <c r="FJ64" s="263">
        <v>377.89032003</v>
      </c>
      <c r="FK64" s="263">
        <v>253.23248788000006</v>
      </c>
      <c r="FL64" s="263">
        <v>320.92574182999999</v>
      </c>
      <c r="FM64" s="263">
        <v>512.0371055899999</v>
      </c>
      <c r="FN64" s="263">
        <v>495.74508110000005</v>
      </c>
      <c r="FO64" s="263">
        <v>352.05254938999991</v>
      </c>
      <c r="FP64" s="263">
        <v>340.93203809000005</v>
      </c>
      <c r="FQ64" s="263">
        <v>373.49365516</v>
      </c>
      <c r="FR64" s="263">
        <v>431.54804972000005</v>
      </c>
      <c r="FS64" s="263">
        <v>471.14459958999993</v>
      </c>
      <c r="FT64" s="263">
        <v>478.2636405799999</v>
      </c>
      <c r="FU64" s="263">
        <v>647.13402488999998</v>
      </c>
      <c r="FV64" s="263">
        <v>749.36534257999995</v>
      </c>
      <c r="FW64" s="263">
        <v>476.40208951</v>
      </c>
      <c r="FX64" s="263">
        <v>849.17026615999998</v>
      </c>
      <c r="FY64" s="263">
        <v>555.51575603999993</v>
      </c>
      <c r="FZ64" s="263">
        <v>591.22402331000001</v>
      </c>
      <c r="GA64" s="263">
        <v>632.7778148299999</v>
      </c>
      <c r="GB64" s="263">
        <v>703.14133339000011</v>
      </c>
      <c r="GC64" s="263">
        <v>598.79852211000002</v>
      </c>
      <c r="GD64" s="263">
        <v>654.12789854999994</v>
      </c>
      <c r="GE64" s="263">
        <v>599.55568659000005</v>
      </c>
      <c r="GF64" s="263">
        <v>611.86357314999998</v>
      </c>
      <c r="GG64" s="263">
        <v>494.55404401000004</v>
      </c>
      <c r="GH64" s="263">
        <v>463.42093602999995</v>
      </c>
      <c r="GI64" s="263">
        <v>534.04410282000003</v>
      </c>
      <c r="GJ64" s="263">
        <v>580.24108479999995</v>
      </c>
      <c r="GK64" s="263">
        <v>466.97102712000003</v>
      </c>
      <c r="GL64" s="263">
        <v>531.48666147999995</v>
      </c>
      <c r="GM64" s="263">
        <v>636.05226247999997</v>
      </c>
      <c r="GN64" s="263">
        <v>690.95628306999993</v>
      </c>
      <c r="GO64" s="263">
        <v>640.59248989999992</v>
      </c>
      <c r="GP64" s="263">
        <v>568.95258110000009</v>
      </c>
      <c r="GQ64" s="263">
        <v>548.49736332999987</v>
      </c>
      <c r="GR64" s="263">
        <v>449.80034533999998</v>
      </c>
      <c r="GS64" s="263">
        <v>414.67408789000001</v>
      </c>
      <c r="GT64" s="263">
        <v>755.43520119999994</v>
      </c>
      <c r="GU64" s="263">
        <v>521.07502876000001</v>
      </c>
      <c r="GV64" s="263">
        <v>443.66095944</v>
      </c>
      <c r="GW64" s="263">
        <v>620.89440131999993</v>
      </c>
      <c r="GX64" s="263">
        <v>490.06999672000012</v>
      </c>
      <c r="GY64" s="263">
        <v>426.21055547000003</v>
      </c>
      <c r="GZ64" s="263">
        <v>687.41762333000008</v>
      </c>
      <c r="HA64" s="263">
        <v>565.76349170000003</v>
      </c>
      <c r="HB64" s="263">
        <v>525.40138264000007</v>
      </c>
      <c r="HC64" s="263">
        <v>585.81991530999994</v>
      </c>
      <c r="HD64" s="263">
        <v>778.96175259999984</v>
      </c>
      <c r="HE64" s="263">
        <v>409.15171614000002</v>
      </c>
      <c r="HF64" s="263">
        <v>489.66235402999996</v>
      </c>
      <c r="HG64" s="263">
        <v>420.88509793000003</v>
      </c>
      <c r="HH64" s="263">
        <v>341.77593852000001</v>
      </c>
      <c r="HI64" s="263">
        <v>538.37467199999992</v>
      </c>
      <c r="HJ64" s="263">
        <v>474.62116105000007</v>
      </c>
      <c r="HK64" s="263">
        <v>559.55277191000005</v>
      </c>
      <c r="HL64" s="263">
        <v>696.73349530000007</v>
      </c>
      <c r="HM64" s="263">
        <v>491.05156497000002</v>
      </c>
    </row>
    <row r="65" spans="2:221" x14ac:dyDescent="0.25">
      <c r="B65" s="261">
        <v>233</v>
      </c>
      <c r="C65" s="264" t="s">
        <v>227</v>
      </c>
      <c r="D65" s="263">
        <v>3708.0837360000005</v>
      </c>
      <c r="E65" s="263">
        <v>4022.8776449999996</v>
      </c>
      <c r="F65" s="263">
        <v>2804.2217549500001</v>
      </c>
      <c r="G65" s="263">
        <v>2375.4722121899999</v>
      </c>
      <c r="H65" s="263">
        <v>1766.2948376899999</v>
      </c>
      <c r="I65" s="263">
        <v>1570.2922125</v>
      </c>
      <c r="J65" s="263">
        <v>1625.3887609499998</v>
      </c>
      <c r="K65" s="263">
        <v>1380.9124464000001</v>
      </c>
      <c r="L65" s="263">
        <v>1589.0617817800003</v>
      </c>
      <c r="M65" s="263">
        <v>2104.2576117600001</v>
      </c>
      <c r="N65" s="263">
        <v>2066.6521594999995</v>
      </c>
      <c r="O65" s="263">
        <v>1948.02323265</v>
      </c>
      <c r="P65" s="263">
        <v>737.74222900000007</v>
      </c>
      <c r="Q65" s="263">
        <v>725.94760100000008</v>
      </c>
      <c r="R65" s="263">
        <v>973.83868299999995</v>
      </c>
      <c r="S65" s="263">
        <v>1270.5552229999998</v>
      </c>
      <c r="T65" s="263">
        <v>862.53894000000014</v>
      </c>
      <c r="U65" s="263">
        <v>910.52636699999994</v>
      </c>
      <c r="V65" s="263">
        <v>998.2152219999997</v>
      </c>
      <c r="W65" s="263">
        <v>1251.5971159999999</v>
      </c>
      <c r="X65" s="263">
        <v>755.87678638</v>
      </c>
      <c r="Y65" s="263">
        <v>748.63234456999999</v>
      </c>
      <c r="Z65" s="263">
        <v>624.35904800000003</v>
      </c>
      <c r="AA65" s="263">
        <v>675.35357600000009</v>
      </c>
      <c r="AB65" s="263">
        <v>556.54425763999996</v>
      </c>
      <c r="AC65" s="263">
        <v>720.2497072299999</v>
      </c>
      <c r="AD65" s="263">
        <v>507.36946477999993</v>
      </c>
      <c r="AE65" s="263">
        <v>591.30878254000004</v>
      </c>
      <c r="AF65" s="263">
        <v>408.88220668000008</v>
      </c>
      <c r="AG65" s="263">
        <v>385.17282908999994</v>
      </c>
      <c r="AH65" s="263">
        <v>429.28470440000001</v>
      </c>
      <c r="AI65" s="263">
        <v>542.95509751999998</v>
      </c>
      <c r="AJ65" s="263">
        <v>346.63186626999993</v>
      </c>
      <c r="AK65" s="263">
        <v>405.56544229999997</v>
      </c>
      <c r="AL65" s="263">
        <v>356.48604073000001</v>
      </c>
      <c r="AM65" s="263">
        <v>461.60886320000009</v>
      </c>
      <c r="AN65" s="263">
        <v>405.75680289000002</v>
      </c>
      <c r="AO65" s="263">
        <v>433.72541594999996</v>
      </c>
      <c r="AP65" s="263">
        <v>420.22992110000001</v>
      </c>
      <c r="AQ65" s="263">
        <v>365.67662100999996</v>
      </c>
      <c r="AR65" s="263">
        <v>377.65270485999997</v>
      </c>
      <c r="AS65" s="263">
        <v>216.36588767000001</v>
      </c>
      <c r="AT65" s="263">
        <v>375.85423852999998</v>
      </c>
      <c r="AU65" s="263">
        <v>411.03961534000001</v>
      </c>
      <c r="AV65" s="263">
        <v>367.72423325</v>
      </c>
      <c r="AW65" s="263">
        <v>398.82152687000001</v>
      </c>
      <c r="AX65" s="263">
        <v>399.94382130999975</v>
      </c>
      <c r="AY65" s="263">
        <v>422.57220035000046</v>
      </c>
      <c r="AZ65" s="263">
        <v>448.26986573999994</v>
      </c>
      <c r="BA65" s="263">
        <v>473.96399020000001</v>
      </c>
      <c r="BB65" s="263">
        <v>531.61104692999993</v>
      </c>
      <c r="BC65" s="263">
        <v>650.41270888999998</v>
      </c>
      <c r="BD65" s="263">
        <v>494.11744911999995</v>
      </c>
      <c r="BE65" s="263">
        <v>504.94684277999988</v>
      </c>
      <c r="BF65" s="263">
        <v>504.22004024</v>
      </c>
      <c r="BG65" s="263">
        <v>563.36782735999964</v>
      </c>
      <c r="BH65" s="263">
        <v>504.03994037999996</v>
      </c>
      <c r="BI65" s="263">
        <v>511.80667411000002</v>
      </c>
      <c r="BJ65" s="263">
        <v>487.07469243000003</v>
      </c>
      <c r="BK65" s="263">
        <v>445.10192572999995</v>
      </c>
      <c r="BL65" s="263">
        <v>408.88645804000004</v>
      </c>
      <c r="BM65" s="263">
        <v>439.37156879000003</v>
      </c>
      <c r="BN65" s="263">
        <v>386.11391994999997</v>
      </c>
      <c r="BO65" s="263">
        <v>262.82545700000003</v>
      </c>
      <c r="BP65" s="263">
        <v>198.64588499999999</v>
      </c>
      <c r="BQ65" s="263">
        <v>276.27088700000002</v>
      </c>
      <c r="BR65" s="263">
        <v>262.37203599999998</v>
      </c>
      <c r="BS65" s="263">
        <v>250.89691499999998</v>
      </c>
      <c r="BT65" s="263">
        <v>212.67865</v>
      </c>
      <c r="BU65" s="263">
        <v>373.26922500000001</v>
      </c>
      <c r="BV65" s="263">
        <v>319.34046799999999</v>
      </c>
      <c r="BW65" s="263">
        <v>281.22899000000001</v>
      </c>
      <c r="BX65" s="263">
        <v>362.06059900000025</v>
      </c>
      <c r="BY65" s="263">
        <v>319.91276199999987</v>
      </c>
      <c r="BZ65" s="263">
        <v>588.58186199999977</v>
      </c>
      <c r="CA65" s="263">
        <v>267.20831800000002</v>
      </c>
      <c r="CB65" s="263">
        <v>318.073305</v>
      </c>
      <c r="CC65" s="263">
        <v>277.257317</v>
      </c>
      <c r="CD65" s="263">
        <v>330.02710100000002</v>
      </c>
      <c r="CE65" s="263">
        <v>283.908501</v>
      </c>
      <c r="CF65" s="263">
        <v>296.59076499999998</v>
      </c>
      <c r="CG65" s="263">
        <v>377.56087400000001</v>
      </c>
      <c r="CH65" s="263">
        <v>293.63570400000003</v>
      </c>
      <c r="CI65" s="263">
        <v>327.01864399999965</v>
      </c>
      <c r="CJ65" s="263">
        <v>465.67980300000033</v>
      </c>
      <c r="CK65" s="263">
        <v>274.27756099999965</v>
      </c>
      <c r="CL65" s="263">
        <v>511.63975199999999</v>
      </c>
      <c r="CM65" s="263">
        <v>220.38245599999999</v>
      </c>
      <c r="CN65" s="263">
        <v>277.59313685000001</v>
      </c>
      <c r="CO65" s="263">
        <v>257.90119353</v>
      </c>
      <c r="CP65" s="263">
        <v>297.05154056999999</v>
      </c>
      <c r="CQ65" s="263">
        <v>220.26319000000004</v>
      </c>
      <c r="CR65" s="263">
        <v>231.31761399999999</v>
      </c>
      <c r="CS65" s="263">
        <v>191.12911700000001</v>
      </c>
      <c r="CT65" s="263">
        <v>214.728297</v>
      </c>
      <c r="CU65" s="263">
        <v>218.501634</v>
      </c>
      <c r="CV65" s="263">
        <v>213.768449</v>
      </c>
      <c r="CW65" s="263">
        <v>199.99327800000009</v>
      </c>
      <c r="CX65" s="263">
        <v>261.59184900000002</v>
      </c>
      <c r="CY65" s="263">
        <v>184.28155960999999</v>
      </c>
      <c r="CZ65" s="263">
        <v>162.13355061999999</v>
      </c>
      <c r="DA65" s="263">
        <v>210.12914740999997</v>
      </c>
      <c r="DB65" s="263">
        <v>243.17419982999999</v>
      </c>
      <c r="DC65" s="263">
        <v>185.54914822999996</v>
      </c>
      <c r="DD65" s="263">
        <v>291.52635916999998</v>
      </c>
      <c r="DE65" s="263">
        <v>192.27615738999998</v>
      </c>
      <c r="DF65" s="263">
        <v>137.81098660000001</v>
      </c>
      <c r="DG65" s="263">
        <v>177.28232079</v>
      </c>
      <c r="DH65" s="263">
        <v>199.45572950000002</v>
      </c>
      <c r="DI65" s="263">
        <v>162.93692430999999</v>
      </c>
      <c r="DJ65" s="263">
        <v>228.91612873</v>
      </c>
      <c r="DK65" s="263">
        <v>142.76738777</v>
      </c>
      <c r="DL65" s="263">
        <v>120.33531131000002</v>
      </c>
      <c r="DM65" s="263">
        <v>145.77950760000002</v>
      </c>
      <c r="DN65" s="263">
        <v>123.04925492</v>
      </c>
      <c r="DO65" s="263">
        <v>139.71773868</v>
      </c>
      <c r="DP65" s="263">
        <v>122.40583548999999</v>
      </c>
      <c r="DQ65" s="263">
        <v>154.96331696999999</v>
      </c>
      <c r="DR65" s="263">
        <v>129.14461590000002</v>
      </c>
      <c r="DS65" s="263">
        <v>145.17677153</v>
      </c>
      <c r="DT65" s="263">
        <v>140.97868751999999</v>
      </c>
      <c r="DU65" s="263">
        <v>172.37839200000002</v>
      </c>
      <c r="DV65" s="263">
        <v>229.598018</v>
      </c>
      <c r="DW65" s="263">
        <v>135.13931700999998</v>
      </c>
      <c r="DX65" s="263">
        <v>99.934515479999988</v>
      </c>
      <c r="DY65" s="263">
        <v>111.55803377999999</v>
      </c>
      <c r="DZ65" s="263">
        <v>127.48292757999999</v>
      </c>
      <c r="EA65" s="263">
        <v>141.02899542999998</v>
      </c>
      <c r="EB65" s="263">
        <v>137.05351929</v>
      </c>
      <c r="EC65" s="263">
        <v>142.09756143000001</v>
      </c>
      <c r="ED65" s="263">
        <v>79.726802060000011</v>
      </c>
      <c r="EE65" s="263">
        <v>134.66167724000002</v>
      </c>
      <c r="EF65" s="263">
        <v>137.11880327999998</v>
      </c>
      <c r="EG65" s="263">
        <v>151.62698615000005</v>
      </c>
      <c r="EH65" s="263">
        <v>172.86307377000003</v>
      </c>
      <c r="EI65" s="263">
        <v>134.49464776999997</v>
      </c>
      <c r="EJ65" s="263">
        <v>122.69194638000002</v>
      </c>
      <c r="EK65" s="263">
        <v>148.57020874</v>
      </c>
      <c r="EL65" s="263">
        <v>142.62083353000003</v>
      </c>
      <c r="EM65" s="263">
        <v>143.59557763000001</v>
      </c>
      <c r="EN65" s="263">
        <v>147.50900478999998</v>
      </c>
      <c r="EO65" s="263">
        <v>153.60854380000001</v>
      </c>
      <c r="EP65" s="263">
        <v>129.54731807000002</v>
      </c>
      <c r="EQ65" s="263">
        <v>137.07405922999999</v>
      </c>
      <c r="ER65" s="263">
        <v>126.97081899999999</v>
      </c>
      <c r="ES65" s="263">
        <v>100.65911937000001</v>
      </c>
      <c r="ET65" s="263">
        <v>138.04668263999997</v>
      </c>
      <c r="EU65" s="263">
        <v>126.64416127000001</v>
      </c>
      <c r="EV65" s="263">
        <v>122.36515410999999</v>
      </c>
      <c r="EW65" s="263">
        <v>128.64338948</v>
      </c>
      <c r="EX65" s="263">
        <v>40.418885039999999</v>
      </c>
      <c r="EY65" s="263">
        <v>65.004206379999985</v>
      </c>
      <c r="EZ65" s="263">
        <v>110.94279625</v>
      </c>
      <c r="FA65" s="263">
        <v>139.39136184</v>
      </c>
      <c r="FB65" s="263">
        <v>120.45316747999999</v>
      </c>
      <c r="FC65" s="263">
        <v>116.00970920999998</v>
      </c>
      <c r="FD65" s="263">
        <v>124.68420138000002</v>
      </c>
      <c r="FE65" s="263">
        <v>126.25531743000001</v>
      </c>
      <c r="FF65" s="263">
        <v>160.10009652999997</v>
      </c>
      <c r="FG65" s="263">
        <v>6.6631844100000013</v>
      </c>
      <c r="FH65" s="263">
        <v>22.044286929999998</v>
      </c>
      <c r="FI65" s="263">
        <v>339.01676191000001</v>
      </c>
      <c r="FJ65" s="263">
        <v>122.28150218000006</v>
      </c>
      <c r="FK65" s="263">
        <v>142.30403987000003</v>
      </c>
      <c r="FL65" s="263">
        <v>134.23598481999994</v>
      </c>
      <c r="FM65" s="263">
        <v>129.40701045000014</v>
      </c>
      <c r="FN65" s="263">
        <v>133.56409289000001</v>
      </c>
      <c r="FO65" s="263">
        <v>136.97271796999965</v>
      </c>
      <c r="FP65" s="263">
        <v>138.32209250999978</v>
      </c>
      <c r="FQ65" s="263">
        <v>145.22318369000033</v>
      </c>
      <c r="FR65" s="263">
        <v>139.02692415000035</v>
      </c>
      <c r="FS65" s="263">
        <v>134.36664780999999</v>
      </c>
      <c r="FT65" s="263">
        <v>151.80599106999998</v>
      </c>
      <c r="FU65" s="263">
        <v>162.09722685999998</v>
      </c>
      <c r="FV65" s="263">
        <v>193.49782168000002</v>
      </c>
      <c r="FW65" s="263">
        <v>144.80391952999992</v>
      </c>
      <c r="FX65" s="263">
        <v>135.66224899000011</v>
      </c>
      <c r="FY65" s="263">
        <v>166.3730842200001</v>
      </c>
      <c r="FZ65" s="263">
        <v>178.82401358999982</v>
      </c>
      <c r="GA65" s="263">
        <v>186.41394912000004</v>
      </c>
      <c r="GB65" s="263">
        <v>192.37134609</v>
      </c>
      <c r="GC65" s="263">
        <v>202.85908887999992</v>
      </c>
      <c r="GD65" s="263">
        <v>255.18227392000011</v>
      </c>
      <c r="GE65" s="263">
        <v>167.28047949999998</v>
      </c>
      <c r="GF65" s="263">
        <v>175.35146793999999</v>
      </c>
      <c r="GG65" s="263">
        <v>151.48550168</v>
      </c>
      <c r="GH65" s="263">
        <v>142.21671956999998</v>
      </c>
      <c r="GI65" s="263">
        <v>204.96022663999992</v>
      </c>
      <c r="GJ65" s="263">
        <v>157.76989657000001</v>
      </c>
      <c r="GK65" s="263">
        <v>152.02776960999998</v>
      </c>
      <c r="GL65" s="263">
        <v>177.35401233000002</v>
      </c>
      <c r="GM65" s="263">
        <v>174.83825829999998</v>
      </c>
      <c r="GN65" s="263">
        <v>176.54218632000018</v>
      </c>
      <c r="GO65" s="263">
        <v>173.43822784999972</v>
      </c>
      <c r="GP65" s="263">
        <v>213.38741318999976</v>
      </c>
      <c r="GQ65" s="263">
        <v>169.52731768999999</v>
      </c>
      <c r="GR65" s="263">
        <v>165.58908482999996</v>
      </c>
      <c r="GS65" s="263">
        <v>168.92353785999998</v>
      </c>
      <c r="GT65" s="263">
        <v>180.40058662999996</v>
      </c>
      <c r="GU65" s="263">
        <v>163.44558576000003</v>
      </c>
      <c r="GV65" s="263">
        <v>167.96050172</v>
      </c>
      <c r="GW65" s="263">
        <v>179.65281523999994</v>
      </c>
      <c r="GX65" s="263">
        <v>118.17980153999991</v>
      </c>
      <c r="GY65" s="263">
        <v>189.24207565000015</v>
      </c>
      <c r="GZ65" s="263">
        <v>146.80198173999995</v>
      </c>
      <c r="HA65" s="263">
        <v>146.19064716</v>
      </c>
      <c r="HB65" s="263">
        <v>152.10929682999998</v>
      </c>
      <c r="HC65" s="263">
        <v>147.54303844000003</v>
      </c>
      <c r="HD65" s="263">
        <v>141.19705918</v>
      </c>
      <c r="HE65" s="263">
        <v>120.14636041999999</v>
      </c>
      <c r="HF65" s="263">
        <v>139.93282929</v>
      </c>
      <c r="HG65" s="263">
        <v>135.40411808000002</v>
      </c>
      <c r="HH65" s="263">
        <v>164.03462142000001</v>
      </c>
      <c r="HI65" s="263">
        <v>29.350716960000099</v>
      </c>
      <c r="HJ65" s="263">
        <v>206.65062297999989</v>
      </c>
      <c r="HK65" s="263">
        <v>150.11258000999999</v>
      </c>
      <c r="HL65" s="263">
        <v>161.67185641000003</v>
      </c>
      <c r="HM65" s="263">
        <v>176.37676602999997</v>
      </c>
    </row>
    <row r="66" spans="2:221" x14ac:dyDescent="0.25">
      <c r="B66" s="261">
        <v>51</v>
      </c>
      <c r="C66" s="262" t="s">
        <v>192</v>
      </c>
      <c r="D66" s="263">
        <v>6366.8195426149787</v>
      </c>
      <c r="E66" s="263">
        <v>7734.9297829280658</v>
      </c>
      <c r="F66" s="263">
        <v>4480.1919884888102</v>
      </c>
      <c r="G66" s="263">
        <v>3723.5241897419382</v>
      </c>
      <c r="H66" s="263">
        <v>4830.9803373066661</v>
      </c>
      <c r="I66" s="263">
        <v>5559.714592889999</v>
      </c>
      <c r="J66" s="263">
        <v>5276.4910240499994</v>
      </c>
      <c r="K66" s="263">
        <v>4003.8140884426111</v>
      </c>
      <c r="L66" s="263">
        <v>4919.2058041300006</v>
      </c>
      <c r="M66" s="263">
        <v>4891.3267218999999</v>
      </c>
      <c r="N66" s="263">
        <v>6214.5310181539089</v>
      </c>
      <c r="O66" s="263">
        <v>5729.799577660001</v>
      </c>
      <c r="P66" s="263">
        <v>1332.7464217125803</v>
      </c>
      <c r="Q66" s="263">
        <v>1477.7260469389821</v>
      </c>
      <c r="R66" s="263">
        <v>1771.2292161519663</v>
      </c>
      <c r="S66" s="263">
        <v>1785.11785781145</v>
      </c>
      <c r="T66" s="263">
        <v>1759.6694483599781</v>
      </c>
      <c r="U66" s="263">
        <v>2078.8320677707943</v>
      </c>
      <c r="V66" s="263">
        <v>1914.2267324476663</v>
      </c>
      <c r="W66" s="263">
        <v>1982.2015343496282</v>
      </c>
      <c r="X66" s="263">
        <v>1134.8643897260413</v>
      </c>
      <c r="Y66" s="263">
        <v>1347.7508216109063</v>
      </c>
      <c r="Z66" s="263">
        <v>1102.4612595703525</v>
      </c>
      <c r="AA66" s="263">
        <v>895.11551758150995</v>
      </c>
      <c r="AB66" s="263">
        <v>855.57255490021248</v>
      </c>
      <c r="AC66" s="263">
        <v>899.31061059631804</v>
      </c>
      <c r="AD66" s="263">
        <v>964.97681147266587</v>
      </c>
      <c r="AE66" s="263">
        <v>1003.6642127727416</v>
      </c>
      <c r="AF66" s="263">
        <v>1268.5223594068038</v>
      </c>
      <c r="AG66" s="263">
        <v>1029.3587418939881</v>
      </c>
      <c r="AH66" s="263">
        <v>1055.578287196377</v>
      </c>
      <c r="AI66" s="263">
        <v>1477.5209488094979</v>
      </c>
      <c r="AJ66" s="263">
        <v>1628.1691389961566</v>
      </c>
      <c r="AK66" s="263">
        <v>1444.0722240985242</v>
      </c>
      <c r="AL66" s="263">
        <v>1412.6290339513325</v>
      </c>
      <c r="AM66" s="263">
        <v>1074.8441958439871</v>
      </c>
      <c r="AN66" s="263">
        <v>1135.2223620799998</v>
      </c>
      <c r="AO66" s="263">
        <v>1389.1444628699999</v>
      </c>
      <c r="AP66" s="263">
        <v>1509.1717860500003</v>
      </c>
      <c r="AQ66" s="263">
        <v>1242.9524130500001</v>
      </c>
      <c r="AR66" s="263">
        <v>1198.0090928405634</v>
      </c>
      <c r="AS66" s="263">
        <v>686.73625826276793</v>
      </c>
      <c r="AT66" s="263">
        <v>910.44399942684663</v>
      </c>
      <c r="AU66" s="263">
        <v>1208.6247379124334</v>
      </c>
      <c r="AV66" s="263">
        <v>1049.92136742</v>
      </c>
      <c r="AW66" s="263">
        <v>1124.5002802700001</v>
      </c>
      <c r="AX66" s="263">
        <v>1569.27770272</v>
      </c>
      <c r="AY66" s="263">
        <v>1175.5064537200001</v>
      </c>
      <c r="AZ66" s="263">
        <v>1174.2507779299999</v>
      </c>
      <c r="BA66" s="263">
        <v>1143.9659876400001</v>
      </c>
      <c r="BB66" s="263">
        <v>1152.4860753200001</v>
      </c>
      <c r="BC66" s="263">
        <v>1487.7748627200003</v>
      </c>
      <c r="BD66" s="263">
        <v>1537.5809216090001</v>
      </c>
      <c r="BE66" s="263">
        <v>1428.1787666399998</v>
      </c>
      <c r="BF66" s="263">
        <v>1615.35244717</v>
      </c>
      <c r="BG66" s="263">
        <v>1633.4188827349094</v>
      </c>
      <c r="BH66" s="263">
        <v>1498.6564988299999</v>
      </c>
      <c r="BI66" s="263">
        <v>1433.5239743500003</v>
      </c>
      <c r="BJ66" s="263">
        <v>1401.76397284</v>
      </c>
      <c r="BK66" s="263">
        <v>1395.8551316400001</v>
      </c>
      <c r="BL66" s="263">
        <v>1303.8843886899999</v>
      </c>
      <c r="BM66" s="263">
        <v>1395.9672369399998</v>
      </c>
      <c r="BN66" s="263">
        <v>1206.5751321400001</v>
      </c>
      <c r="BO66" s="263">
        <v>504.56299871278162</v>
      </c>
      <c r="BP66" s="263">
        <v>487.96779617433026</v>
      </c>
      <c r="BQ66" s="263">
        <v>340.21562682546852</v>
      </c>
      <c r="BR66" s="263">
        <v>429.42856773762725</v>
      </c>
      <c r="BS66" s="263">
        <v>597.04979654889326</v>
      </c>
      <c r="BT66" s="263">
        <v>451.24768265246172</v>
      </c>
      <c r="BU66" s="263">
        <v>718.76871426373521</v>
      </c>
      <c r="BV66" s="263">
        <v>620.64263913862305</v>
      </c>
      <c r="BW66" s="263">
        <v>431.8178627496082</v>
      </c>
      <c r="BX66" s="263">
        <v>686.13921207296039</v>
      </c>
      <c r="BY66" s="263">
        <v>524.82939600863847</v>
      </c>
      <c r="BZ66" s="263">
        <v>574.14924972985114</v>
      </c>
      <c r="CA66" s="263">
        <v>710.71062413529762</v>
      </c>
      <c r="CB66" s="263">
        <v>481.5284405037188</v>
      </c>
      <c r="CC66" s="263">
        <v>567.4303837209618</v>
      </c>
      <c r="CD66" s="263">
        <v>659.5488170444346</v>
      </c>
      <c r="CE66" s="263">
        <v>582.70458968997821</v>
      </c>
      <c r="CF66" s="263">
        <v>836.57866103638173</v>
      </c>
      <c r="CG66" s="263">
        <v>554.7803238481456</v>
      </c>
      <c r="CH66" s="263">
        <v>710.37805362076165</v>
      </c>
      <c r="CI66" s="263">
        <v>649.06835497875909</v>
      </c>
      <c r="CJ66" s="263">
        <v>570.70767121377969</v>
      </c>
      <c r="CK66" s="263">
        <v>744.62749666005163</v>
      </c>
      <c r="CL66" s="263">
        <v>666.86636647579689</v>
      </c>
      <c r="CM66" s="263">
        <v>273.40073025070944</v>
      </c>
      <c r="CN66" s="263">
        <v>381.49801469856709</v>
      </c>
      <c r="CO66" s="263">
        <v>479.9656447767648</v>
      </c>
      <c r="CP66" s="263">
        <v>379.40920921440937</v>
      </c>
      <c r="CQ66" s="263">
        <v>488.52624149864505</v>
      </c>
      <c r="CR66" s="263">
        <v>479.81537089785184</v>
      </c>
      <c r="CS66" s="263">
        <v>466.66900523129294</v>
      </c>
      <c r="CT66" s="263">
        <v>349.26817401346284</v>
      </c>
      <c r="CU66" s="263">
        <v>286.52408032559674</v>
      </c>
      <c r="CV66" s="263">
        <v>333.37491772743988</v>
      </c>
      <c r="CW66" s="263">
        <v>275.20447112780539</v>
      </c>
      <c r="CX66" s="263">
        <v>286.53612872626468</v>
      </c>
      <c r="CY66" s="263">
        <v>279.78363916612534</v>
      </c>
      <c r="CZ66" s="263">
        <v>309.39250167408943</v>
      </c>
      <c r="DA66" s="263">
        <v>266.39641405999777</v>
      </c>
      <c r="DB66" s="263">
        <v>287.24505296932961</v>
      </c>
      <c r="DC66" s="263">
        <v>287.45548232124014</v>
      </c>
      <c r="DD66" s="263">
        <v>324.6100753057483</v>
      </c>
      <c r="DE66" s="263">
        <v>284.75519451139189</v>
      </c>
      <c r="DF66" s="263">
        <v>356.52419485096556</v>
      </c>
      <c r="DG66" s="263">
        <v>323.69742211030837</v>
      </c>
      <c r="DH66" s="263">
        <v>276.02293861617852</v>
      </c>
      <c r="DI66" s="263">
        <v>326.15014143734186</v>
      </c>
      <c r="DJ66" s="263">
        <v>401.49113271922118</v>
      </c>
      <c r="DK66" s="263">
        <v>504.25242837158885</v>
      </c>
      <c r="DL66" s="263">
        <v>285.10358035035063</v>
      </c>
      <c r="DM66" s="263">
        <v>479.16635068486448</v>
      </c>
      <c r="DN66" s="263">
        <v>282.09091509500774</v>
      </c>
      <c r="DO66" s="263">
        <v>353.84992484801217</v>
      </c>
      <c r="DP66" s="263">
        <v>393.41790195096814</v>
      </c>
      <c r="DQ66" s="263">
        <v>404.90913790349896</v>
      </c>
      <c r="DR66" s="263">
        <v>324.37414673794467</v>
      </c>
      <c r="DS66" s="263">
        <v>326.29500255493338</v>
      </c>
      <c r="DT66" s="263">
        <v>265.9397720314247</v>
      </c>
      <c r="DU66" s="263">
        <v>356.63476354428076</v>
      </c>
      <c r="DV66" s="263">
        <v>854.94641323379233</v>
      </c>
      <c r="DW66" s="263">
        <v>509.77505219568212</v>
      </c>
      <c r="DX66" s="263">
        <v>376.43571841649242</v>
      </c>
      <c r="DY66" s="263">
        <v>741.95836838398191</v>
      </c>
      <c r="DZ66" s="263">
        <v>456.80275141482775</v>
      </c>
      <c r="EA66" s="263">
        <v>493.59865287010109</v>
      </c>
      <c r="EB66" s="263">
        <v>493.67081981359541</v>
      </c>
      <c r="EC66" s="263">
        <v>492.79690020937005</v>
      </c>
      <c r="ED66" s="263">
        <v>483.44953813075563</v>
      </c>
      <c r="EE66" s="263">
        <v>436.38259561120674</v>
      </c>
      <c r="EF66" s="263">
        <v>321.77550210511282</v>
      </c>
      <c r="EG66" s="263">
        <v>437.09702450136456</v>
      </c>
      <c r="EH66" s="263">
        <v>315.97166923750979</v>
      </c>
      <c r="EI66" s="263">
        <v>261.79838344000001</v>
      </c>
      <c r="EJ66" s="263">
        <v>377.99940537999993</v>
      </c>
      <c r="EK66" s="263">
        <v>495.42457325999987</v>
      </c>
      <c r="EL66" s="263">
        <v>393.46546396999997</v>
      </c>
      <c r="EM66" s="263">
        <v>568.08711733999996</v>
      </c>
      <c r="EN66" s="263">
        <v>427.59188155999999</v>
      </c>
      <c r="EO66" s="263">
        <v>471.04157304000017</v>
      </c>
      <c r="EP66" s="263">
        <v>572.57854752999992</v>
      </c>
      <c r="EQ66" s="263">
        <v>465.55166548</v>
      </c>
      <c r="ER66" s="263">
        <v>330.79789243000005</v>
      </c>
      <c r="ES66" s="263">
        <v>455.17958811000005</v>
      </c>
      <c r="ET66" s="263">
        <v>456.97493251000003</v>
      </c>
      <c r="EU66" s="263">
        <v>363.48489506289769</v>
      </c>
      <c r="EV66" s="263">
        <v>449.3136285232502</v>
      </c>
      <c r="EW66" s="263">
        <v>385.21056925441559</v>
      </c>
      <c r="EX66" s="263">
        <v>320.70518402964939</v>
      </c>
      <c r="EY66" s="263">
        <v>201.86589094854165</v>
      </c>
      <c r="EZ66" s="263">
        <v>164.16518328457687</v>
      </c>
      <c r="FA66" s="263">
        <v>208.7735498365133</v>
      </c>
      <c r="FB66" s="263">
        <v>329.00551847527271</v>
      </c>
      <c r="FC66" s="263">
        <v>372.66493111506065</v>
      </c>
      <c r="FD66" s="263">
        <v>432.31225990910741</v>
      </c>
      <c r="FE66" s="263">
        <v>386.03962055358949</v>
      </c>
      <c r="FF66" s="263">
        <v>390.27285744973631</v>
      </c>
      <c r="FG66" s="263">
        <v>217.13067623000001</v>
      </c>
      <c r="FH66" s="263">
        <v>288.46196872999997</v>
      </c>
      <c r="FI66" s="263">
        <v>544.32872245999999</v>
      </c>
      <c r="FJ66" s="263">
        <v>394.83150762000002</v>
      </c>
      <c r="FK66" s="263">
        <v>410.07249407</v>
      </c>
      <c r="FL66" s="263">
        <v>319.59627857999999</v>
      </c>
      <c r="FM66" s="263">
        <v>358.22777632999993</v>
      </c>
      <c r="FN66" s="263">
        <v>361.99507328999999</v>
      </c>
      <c r="FO66" s="263">
        <v>849.05485309999995</v>
      </c>
      <c r="FP66" s="263">
        <v>421.23827433999998</v>
      </c>
      <c r="FQ66" s="263">
        <v>407.48213915999997</v>
      </c>
      <c r="FR66" s="263">
        <v>346.78604022000002</v>
      </c>
      <c r="FS66" s="263">
        <v>419.98259854999998</v>
      </c>
      <c r="FT66" s="263">
        <v>273.29076429000003</v>
      </c>
      <c r="FU66" s="263">
        <v>413.82643337999997</v>
      </c>
      <c r="FV66" s="263">
        <v>385.72433123000002</v>
      </c>
      <c r="FW66" s="263">
        <v>444.13280756999995</v>
      </c>
      <c r="FX66" s="263">
        <v>314.10884884000001</v>
      </c>
      <c r="FY66" s="263">
        <v>345.07621266000007</v>
      </c>
      <c r="FZ66" s="263">
        <v>394.5523483500001</v>
      </c>
      <c r="GA66" s="263">
        <v>412.85751430999994</v>
      </c>
      <c r="GB66" s="263">
        <v>502.67282702</v>
      </c>
      <c r="GC66" s="263">
        <v>534.15808035000009</v>
      </c>
      <c r="GD66" s="263">
        <v>450.94395535000007</v>
      </c>
      <c r="GE66" s="263">
        <v>571.58284998000011</v>
      </c>
      <c r="GF66" s="263">
        <v>413.13818683000005</v>
      </c>
      <c r="GG66" s="263">
        <v>552.85988479899993</v>
      </c>
      <c r="GH66" s="263">
        <v>437.84827651999996</v>
      </c>
      <c r="GI66" s="263">
        <v>526.68800959999999</v>
      </c>
      <c r="GJ66" s="263">
        <v>463.64248051999999</v>
      </c>
      <c r="GK66" s="263">
        <v>498.90428442000001</v>
      </c>
      <c r="GL66" s="263">
        <v>591.93897986000002</v>
      </c>
      <c r="GM66" s="263">
        <v>524.50918288999992</v>
      </c>
      <c r="GN66" s="263">
        <v>568.52366956000014</v>
      </c>
      <c r="GO66" s="263">
        <v>567.11490755</v>
      </c>
      <c r="GP66" s="263">
        <v>497.78030562490937</v>
      </c>
      <c r="GQ66" s="263">
        <v>540.92577506999999</v>
      </c>
      <c r="GR66" s="263">
        <v>459.92355486999998</v>
      </c>
      <c r="GS66" s="263">
        <v>497.80716889000001</v>
      </c>
      <c r="GT66" s="263">
        <v>472.99978252999995</v>
      </c>
      <c r="GU66" s="263">
        <v>511.41210379000006</v>
      </c>
      <c r="GV66" s="263">
        <v>449.11208803000028</v>
      </c>
      <c r="GW66" s="263">
        <v>531.28635917999975</v>
      </c>
      <c r="GX66" s="263">
        <v>499.76169966000009</v>
      </c>
      <c r="GY66" s="263">
        <v>370.715914</v>
      </c>
      <c r="GZ66" s="263">
        <v>560.78672925000012</v>
      </c>
      <c r="HA66" s="263">
        <v>383.06355033999984</v>
      </c>
      <c r="HB66" s="263">
        <v>452.00485205000018</v>
      </c>
      <c r="HC66" s="263">
        <v>424.83076631</v>
      </c>
      <c r="HD66" s="263">
        <v>477.75017975000014</v>
      </c>
      <c r="HE66" s="263">
        <v>401.30344262999995</v>
      </c>
      <c r="HF66" s="263">
        <v>506.07452118000003</v>
      </c>
      <c r="HG66" s="263">
        <v>436.16899773999978</v>
      </c>
      <c r="HH66" s="263">
        <v>453.72371801999992</v>
      </c>
      <c r="HI66" s="263">
        <v>391.12068585999992</v>
      </c>
      <c r="HJ66" s="263">
        <v>357.1140634700003</v>
      </c>
      <c r="HK66" s="263">
        <v>458.34038280999977</v>
      </c>
      <c r="HL66" s="263">
        <v>496.48414844999979</v>
      </c>
      <c r="HM66" s="263">
        <v>350.04694511999992</v>
      </c>
    </row>
    <row r="67" spans="2:221" x14ac:dyDescent="0.25">
      <c r="B67" s="261">
        <v>52</v>
      </c>
      <c r="C67" s="262" t="s">
        <v>225</v>
      </c>
      <c r="D67" s="263">
        <v>3192.5089213315191</v>
      </c>
      <c r="E67" s="263">
        <v>3544.2353957650007</v>
      </c>
      <c r="F67" s="263">
        <v>3410.9545487500004</v>
      </c>
      <c r="G67" s="263">
        <v>3111.4120795803328</v>
      </c>
      <c r="H67" s="263">
        <v>2738.5242513399999</v>
      </c>
      <c r="I67" s="263">
        <v>2714.3358657200006</v>
      </c>
      <c r="J67" s="263">
        <v>2644.8148355042686</v>
      </c>
      <c r="K67" s="263">
        <v>2268.022662837519</v>
      </c>
      <c r="L67" s="263">
        <v>2200.6896191899996</v>
      </c>
      <c r="M67" s="263">
        <v>2704.0342866900005</v>
      </c>
      <c r="N67" s="263">
        <v>3297.8356233943268</v>
      </c>
      <c r="O67" s="263">
        <v>2984.0190746329486</v>
      </c>
      <c r="P67" s="263">
        <v>658.74370896324365</v>
      </c>
      <c r="Q67" s="263">
        <v>720.37760863818221</v>
      </c>
      <c r="R67" s="263">
        <v>801.20243946249821</v>
      </c>
      <c r="S67" s="263">
        <v>1012.1851642675955</v>
      </c>
      <c r="T67" s="263">
        <v>745.9622046516098</v>
      </c>
      <c r="U67" s="263">
        <v>884.77425531119229</v>
      </c>
      <c r="V67" s="263">
        <v>875.31193081727065</v>
      </c>
      <c r="W67" s="263">
        <v>1038.1870049849276</v>
      </c>
      <c r="X67" s="263">
        <v>769.69781941422798</v>
      </c>
      <c r="Y67" s="263">
        <v>808.62629478574331</v>
      </c>
      <c r="Z67" s="263">
        <v>819.02924247302565</v>
      </c>
      <c r="AA67" s="263">
        <v>1013.6011920770029</v>
      </c>
      <c r="AB67" s="263">
        <v>720.78891716216538</v>
      </c>
      <c r="AC67" s="263">
        <v>775.55367875468551</v>
      </c>
      <c r="AD67" s="263">
        <v>759.26682327762592</v>
      </c>
      <c r="AE67" s="263">
        <v>855.80266038585592</v>
      </c>
      <c r="AF67" s="263">
        <v>621.99063952605559</v>
      </c>
      <c r="AG67" s="263">
        <v>703.44277090170647</v>
      </c>
      <c r="AH67" s="263">
        <v>651.09024325915072</v>
      </c>
      <c r="AI67" s="263">
        <v>762.0005976530872</v>
      </c>
      <c r="AJ67" s="263">
        <v>623.19434896154439</v>
      </c>
      <c r="AK67" s="263">
        <v>673.48780566694791</v>
      </c>
      <c r="AL67" s="263">
        <v>648.20828067106299</v>
      </c>
      <c r="AM67" s="263">
        <v>769.44543042044529</v>
      </c>
      <c r="AN67" s="263">
        <v>630.40584373000013</v>
      </c>
      <c r="AO67" s="263">
        <v>677.45608115000005</v>
      </c>
      <c r="AP67" s="263">
        <v>643.76388377000012</v>
      </c>
      <c r="AQ67" s="263">
        <v>693.18902685426838</v>
      </c>
      <c r="AR67" s="263">
        <v>591.0145471579624</v>
      </c>
      <c r="AS67" s="263">
        <v>524.86650440218875</v>
      </c>
      <c r="AT67" s="263">
        <v>559.91640602027155</v>
      </c>
      <c r="AU67" s="263">
        <v>592.22520525709581</v>
      </c>
      <c r="AV67" s="263">
        <v>547.34818809000001</v>
      </c>
      <c r="AW67" s="263">
        <v>550.97516199000029</v>
      </c>
      <c r="AX67" s="263">
        <v>521.15476161999868</v>
      </c>
      <c r="AY67" s="263">
        <v>581.21150749000094</v>
      </c>
      <c r="AZ67" s="263">
        <v>541.91944487000046</v>
      </c>
      <c r="BA67" s="263">
        <v>651.89950849999991</v>
      </c>
      <c r="BB67" s="263">
        <v>662.68020103999993</v>
      </c>
      <c r="BC67" s="263">
        <v>881.03210639000031</v>
      </c>
      <c r="BD67" s="263">
        <v>713.85020568999994</v>
      </c>
      <c r="BE67" s="263">
        <v>763.34959737999998</v>
      </c>
      <c r="BF67" s="263">
        <v>876.94968599999982</v>
      </c>
      <c r="BG67" s="263">
        <v>943.68613432432744</v>
      </c>
      <c r="BH67" s="263">
        <v>738.02468314991836</v>
      </c>
      <c r="BI67" s="263">
        <v>750.17673903321815</v>
      </c>
      <c r="BJ67" s="263">
        <v>705.41332674934347</v>
      </c>
      <c r="BK67" s="263">
        <v>790.40432570046823</v>
      </c>
      <c r="BL67" s="263">
        <v>612.33496305767881</v>
      </c>
      <c r="BM67" s="263">
        <v>768.5517192727342</v>
      </c>
      <c r="BN67" s="263">
        <v>661.66058909191247</v>
      </c>
      <c r="BO67" s="263">
        <v>186.96771567222521</v>
      </c>
      <c r="BP67" s="263">
        <v>239.80921194352396</v>
      </c>
      <c r="BQ67" s="263">
        <v>231.96678134749448</v>
      </c>
      <c r="BR67" s="263">
        <v>228.23576381655866</v>
      </c>
      <c r="BS67" s="263">
        <v>261.5187699759108</v>
      </c>
      <c r="BT67" s="263">
        <v>230.62307484571267</v>
      </c>
      <c r="BU67" s="263">
        <v>293.99423212275559</v>
      </c>
      <c r="BV67" s="263">
        <v>244.53036148099665</v>
      </c>
      <c r="BW67" s="263">
        <v>262.67784585874597</v>
      </c>
      <c r="BX67" s="263">
        <v>279.56739467501404</v>
      </c>
      <c r="BY67" s="263">
        <v>282.44069791605585</v>
      </c>
      <c r="BZ67" s="263">
        <v>450.17707167652554</v>
      </c>
      <c r="CA67" s="263">
        <v>249.23433825745883</v>
      </c>
      <c r="CB67" s="263">
        <v>253.02204484280117</v>
      </c>
      <c r="CC67" s="263">
        <v>243.70582155134977</v>
      </c>
      <c r="CD67" s="263">
        <v>273.4584765857623</v>
      </c>
      <c r="CE67" s="263">
        <v>303.77586484763157</v>
      </c>
      <c r="CF67" s="263">
        <v>307.53991387779837</v>
      </c>
      <c r="CG67" s="263">
        <v>269.32884412201076</v>
      </c>
      <c r="CH67" s="263">
        <v>303.95391972088032</v>
      </c>
      <c r="CI67" s="263">
        <v>302.02916697437956</v>
      </c>
      <c r="CJ67" s="263">
        <v>290.80761390039271</v>
      </c>
      <c r="CK67" s="263">
        <v>273.79016210770487</v>
      </c>
      <c r="CL67" s="263">
        <v>473.58922897683004</v>
      </c>
      <c r="CM67" s="263">
        <v>223.32317864535005</v>
      </c>
      <c r="CN67" s="263">
        <v>264.07987475450142</v>
      </c>
      <c r="CO67" s="263">
        <v>282.29476601437648</v>
      </c>
      <c r="CP67" s="263">
        <v>236.3565003528073</v>
      </c>
      <c r="CQ67" s="263">
        <v>309.72636219459497</v>
      </c>
      <c r="CR67" s="263">
        <v>262.54343223834104</v>
      </c>
      <c r="CS67" s="263">
        <v>295.23833247680852</v>
      </c>
      <c r="CT67" s="263">
        <v>267.67446968418903</v>
      </c>
      <c r="CU67" s="263">
        <v>256.11644031202809</v>
      </c>
      <c r="CV67" s="263">
        <v>249.34647369330787</v>
      </c>
      <c r="CW67" s="263">
        <v>290.1568194466272</v>
      </c>
      <c r="CX67" s="263">
        <v>474.09789893706784</v>
      </c>
      <c r="CY67" s="263">
        <v>219.46793265157172</v>
      </c>
      <c r="CZ67" s="263">
        <v>239.71793537768124</v>
      </c>
      <c r="DA67" s="263">
        <v>261.60304913291242</v>
      </c>
      <c r="DB67" s="263">
        <v>261.33907380572902</v>
      </c>
      <c r="DC67" s="263">
        <v>276.43769175139488</v>
      </c>
      <c r="DD67" s="263">
        <v>237.77691319756167</v>
      </c>
      <c r="DE67" s="263">
        <v>259.63115429445782</v>
      </c>
      <c r="DF67" s="263">
        <v>236.20225993074899</v>
      </c>
      <c r="DG67" s="263">
        <v>263.43340905241911</v>
      </c>
      <c r="DH67" s="263">
        <v>234.06399916642476</v>
      </c>
      <c r="DI67" s="263">
        <v>253.57172465479425</v>
      </c>
      <c r="DJ67" s="263">
        <v>368.1669365646369</v>
      </c>
      <c r="DK67" s="263">
        <v>198.76529918045532</v>
      </c>
      <c r="DL67" s="263">
        <v>206.8925327641586</v>
      </c>
      <c r="DM67" s="263">
        <v>216.3328075814417</v>
      </c>
      <c r="DN67" s="263">
        <v>235.70889600686399</v>
      </c>
      <c r="DO67" s="263">
        <v>239.73048501176308</v>
      </c>
      <c r="DP67" s="263">
        <v>228.00338988307945</v>
      </c>
      <c r="DQ67" s="263">
        <v>226.27907005630857</v>
      </c>
      <c r="DR67" s="263">
        <v>209.23649969379952</v>
      </c>
      <c r="DS67" s="263">
        <v>215.57467350904267</v>
      </c>
      <c r="DT67" s="263">
        <v>234.15999681226501</v>
      </c>
      <c r="DU67" s="263">
        <v>232.25900706026724</v>
      </c>
      <c r="DV67" s="263">
        <v>295.58159378055501</v>
      </c>
      <c r="DW67" s="263">
        <v>190.37287863259166</v>
      </c>
      <c r="DX67" s="263">
        <v>206.62276473797829</v>
      </c>
      <c r="DY67" s="263">
        <v>226.19870559097438</v>
      </c>
      <c r="DZ67" s="263">
        <v>221.70133488115948</v>
      </c>
      <c r="EA67" s="263">
        <v>218.73267899377942</v>
      </c>
      <c r="EB67" s="263">
        <v>233.05379179200898</v>
      </c>
      <c r="EC67" s="263">
        <v>235.37294580271373</v>
      </c>
      <c r="ED67" s="263">
        <v>216.12935997798667</v>
      </c>
      <c r="EE67" s="263">
        <v>196.70597489036263</v>
      </c>
      <c r="EF67" s="263">
        <v>243.12593618716821</v>
      </c>
      <c r="EG67" s="263">
        <v>228.93016416156277</v>
      </c>
      <c r="EH67" s="263">
        <v>297.38933007171426</v>
      </c>
      <c r="EI67" s="263">
        <v>194.18885172000006</v>
      </c>
      <c r="EJ67" s="263">
        <v>204.26772003000002</v>
      </c>
      <c r="EK67" s="263">
        <v>231.94927198000008</v>
      </c>
      <c r="EL67" s="263">
        <v>235.83532116999987</v>
      </c>
      <c r="EM67" s="263">
        <v>236.58138899000005</v>
      </c>
      <c r="EN67" s="263">
        <v>205.03937099000007</v>
      </c>
      <c r="EO67" s="263">
        <v>224.88684772999994</v>
      </c>
      <c r="EP67" s="263">
        <v>211.96739923000007</v>
      </c>
      <c r="EQ67" s="263">
        <v>206.90963681000008</v>
      </c>
      <c r="ER67" s="263">
        <v>209.93362334999995</v>
      </c>
      <c r="ES67" s="263">
        <v>225.88928580000001</v>
      </c>
      <c r="ET67" s="263">
        <v>257.36611770426839</v>
      </c>
      <c r="EU67" s="263">
        <v>161.49690387360852</v>
      </c>
      <c r="EV67" s="263">
        <v>232.62895114676525</v>
      </c>
      <c r="EW67" s="263">
        <v>196.88869213758858</v>
      </c>
      <c r="EX67" s="263">
        <v>167.28473434296882</v>
      </c>
      <c r="EY67" s="263">
        <v>159.99952885321946</v>
      </c>
      <c r="EZ67" s="263">
        <v>197.5822412060005</v>
      </c>
      <c r="FA67" s="263">
        <v>186.79942448597004</v>
      </c>
      <c r="FB67" s="263">
        <v>186.98709362320935</v>
      </c>
      <c r="FC67" s="263">
        <v>186.1298879110922</v>
      </c>
      <c r="FD67" s="263">
        <v>188.22952347678896</v>
      </c>
      <c r="FE67" s="263">
        <v>187.12202420137515</v>
      </c>
      <c r="FF67" s="263">
        <v>216.8736575789317</v>
      </c>
      <c r="FG67" s="263">
        <v>145.05544872999999</v>
      </c>
      <c r="FH67" s="263">
        <v>177.17106216000002</v>
      </c>
      <c r="FI67" s="263">
        <v>225.12167720000005</v>
      </c>
      <c r="FJ67" s="263">
        <v>198.08217428999998</v>
      </c>
      <c r="FK67" s="263">
        <v>161.63420328000021</v>
      </c>
      <c r="FL67" s="263">
        <v>191.25878442000007</v>
      </c>
      <c r="FM67" s="263">
        <v>181.02630365999943</v>
      </c>
      <c r="FN67" s="263">
        <v>169.53373324999984</v>
      </c>
      <c r="FO67" s="263">
        <v>170.59472470999947</v>
      </c>
      <c r="FP67" s="263">
        <v>166.3150538700005</v>
      </c>
      <c r="FQ67" s="263">
        <v>192.83510693000028</v>
      </c>
      <c r="FR67" s="263">
        <v>222.06134669000014</v>
      </c>
      <c r="FS67" s="263">
        <v>127.02299125000002</v>
      </c>
      <c r="FT67" s="263">
        <v>179.08805186000001</v>
      </c>
      <c r="FU67" s="263">
        <v>202.31142764999996</v>
      </c>
      <c r="FV67" s="263">
        <v>188.19814456000003</v>
      </c>
      <c r="FW67" s="263">
        <v>202.80717937999992</v>
      </c>
      <c r="FX67" s="263">
        <v>260.89418456000004</v>
      </c>
      <c r="FY67" s="263">
        <v>197.62403258000052</v>
      </c>
      <c r="FZ67" s="263">
        <v>206.57118799999947</v>
      </c>
      <c r="GA67" s="263">
        <v>258.48498045999997</v>
      </c>
      <c r="GB67" s="263">
        <v>186.89179352000002</v>
      </c>
      <c r="GC67" s="263">
        <v>317.96898891000006</v>
      </c>
      <c r="GD67" s="263">
        <v>376.17132396000017</v>
      </c>
      <c r="GE67" s="263">
        <v>216.9024818</v>
      </c>
      <c r="GF67" s="263">
        <v>250.75486044999997</v>
      </c>
      <c r="GG67" s="263">
        <v>246.19286344</v>
      </c>
      <c r="GH67" s="263">
        <v>238.06950137000001</v>
      </c>
      <c r="GI67" s="263">
        <v>292.59119361</v>
      </c>
      <c r="GJ67" s="263">
        <v>232.68890239999996</v>
      </c>
      <c r="GK67" s="263">
        <v>255.34214192999985</v>
      </c>
      <c r="GL67" s="263">
        <v>293.47225303000005</v>
      </c>
      <c r="GM67" s="263">
        <v>328.13529103999997</v>
      </c>
      <c r="GN67" s="263">
        <v>238.59066754</v>
      </c>
      <c r="GO67" s="263">
        <v>306.5031356400001</v>
      </c>
      <c r="GP67" s="263">
        <v>398.59233114432726</v>
      </c>
      <c r="GQ67" s="263">
        <v>216.31051649185221</v>
      </c>
      <c r="GR67" s="263">
        <v>245.89210533693759</v>
      </c>
      <c r="GS67" s="263">
        <v>275.82206132112856</v>
      </c>
      <c r="GT67" s="263">
        <v>278.02395782436679</v>
      </c>
      <c r="GU67" s="263">
        <v>250.46558015668683</v>
      </c>
      <c r="GV67" s="263">
        <v>221.68720105216451</v>
      </c>
      <c r="GW67" s="263">
        <v>314.83590979569863</v>
      </c>
      <c r="GX67" s="263">
        <v>219.4003146528205</v>
      </c>
      <c r="GY67" s="263">
        <v>171.17710230082429</v>
      </c>
      <c r="GZ67" s="263">
        <v>276.32210851121857</v>
      </c>
      <c r="HA67" s="263">
        <v>232.21074358992678</v>
      </c>
      <c r="HB67" s="263">
        <v>281.87147359932294</v>
      </c>
      <c r="HC67" s="263">
        <v>171.77293438236362</v>
      </c>
      <c r="HD67" s="263">
        <v>208.8839249452119</v>
      </c>
      <c r="HE67" s="263">
        <v>231.67810373010326</v>
      </c>
      <c r="HF67" s="263">
        <v>218.26277400069023</v>
      </c>
      <c r="HG67" s="263">
        <v>303.37583529262082</v>
      </c>
      <c r="HH67" s="263">
        <v>246.91310997942324</v>
      </c>
      <c r="HI67" s="263">
        <v>236.8454786254411</v>
      </c>
      <c r="HJ67" s="263">
        <v>214.70085291795124</v>
      </c>
      <c r="HK67" s="263">
        <v>210.11425754852007</v>
      </c>
      <c r="HL67" s="263">
        <v>278.36373436125615</v>
      </c>
      <c r="HM67" s="263">
        <v>253.23367683663037</v>
      </c>
    </row>
    <row r="68" spans="2:221" x14ac:dyDescent="0.25">
      <c r="B68" s="261">
        <v>53</v>
      </c>
      <c r="C68" s="262" t="s">
        <v>193</v>
      </c>
      <c r="D68" s="263">
        <v>3174.3106212834596</v>
      </c>
      <c r="E68" s="263">
        <v>4190.6943871630674</v>
      </c>
      <c r="F68" s="263">
        <v>1069.2374397388103</v>
      </c>
      <c r="G68" s="263">
        <v>612.11211016160519</v>
      </c>
      <c r="H68" s="263">
        <v>2092.4560859666667</v>
      </c>
      <c r="I68" s="263">
        <v>2845.3787271699998</v>
      </c>
      <c r="J68" s="263">
        <v>2631.6761885457317</v>
      </c>
      <c r="K68" s="263">
        <v>1735.7914256050926</v>
      </c>
      <c r="L68" s="263">
        <v>2718.5161849399997</v>
      </c>
      <c r="M68" s="263">
        <v>2187.2924352100003</v>
      </c>
      <c r="N68" s="263">
        <v>2916.6953947595816</v>
      </c>
      <c r="O68" s="263">
        <v>2745.780503027052</v>
      </c>
      <c r="P68" s="263">
        <v>674.00271274933675</v>
      </c>
      <c r="Q68" s="263">
        <v>757.34843830080013</v>
      </c>
      <c r="R68" s="263">
        <v>970.02677668946831</v>
      </c>
      <c r="S68" s="263">
        <v>772.9326935438545</v>
      </c>
      <c r="T68" s="263">
        <v>1013.7072437083684</v>
      </c>
      <c r="U68" s="263">
        <v>1194.0578124596022</v>
      </c>
      <c r="V68" s="263">
        <v>1038.9148016303957</v>
      </c>
      <c r="W68" s="263">
        <v>944.01452936470059</v>
      </c>
      <c r="X68" s="263">
        <v>365.16657031181342</v>
      </c>
      <c r="Y68" s="263">
        <v>539.124526825163</v>
      </c>
      <c r="Z68" s="263">
        <v>283.43201709732688</v>
      </c>
      <c r="AA68" s="263">
        <v>-118.48567449549296</v>
      </c>
      <c r="AB68" s="263">
        <v>134.78363773804716</v>
      </c>
      <c r="AC68" s="263">
        <v>123.75693184163248</v>
      </c>
      <c r="AD68" s="263">
        <v>205.7099881950399</v>
      </c>
      <c r="AE68" s="263">
        <v>147.86155238688565</v>
      </c>
      <c r="AF68" s="263">
        <v>646.53171988074837</v>
      </c>
      <c r="AG68" s="263">
        <v>325.91597099228153</v>
      </c>
      <c r="AH68" s="263">
        <v>404.48804393722628</v>
      </c>
      <c r="AI68" s="263">
        <v>715.52035115641047</v>
      </c>
      <c r="AJ68" s="263">
        <v>1004.9747900346121</v>
      </c>
      <c r="AK68" s="263">
        <v>770.5844184315763</v>
      </c>
      <c r="AL68" s="263">
        <v>764.42075328026931</v>
      </c>
      <c r="AM68" s="263">
        <v>305.39876542354193</v>
      </c>
      <c r="AN68" s="263">
        <v>504.81651834999968</v>
      </c>
      <c r="AO68" s="263">
        <v>711.68838171999994</v>
      </c>
      <c r="AP68" s="263">
        <v>865.40790228000003</v>
      </c>
      <c r="AQ68" s="263">
        <v>549.76338619573175</v>
      </c>
      <c r="AR68" s="263">
        <v>606.99454568260114</v>
      </c>
      <c r="AS68" s="263">
        <v>161.86975386057912</v>
      </c>
      <c r="AT68" s="263">
        <v>350.52759340657508</v>
      </c>
      <c r="AU68" s="263">
        <v>616.39953265533745</v>
      </c>
      <c r="AV68" s="263">
        <v>502.5731793299999</v>
      </c>
      <c r="AW68" s="263">
        <v>573.52511827999979</v>
      </c>
      <c r="AX68" s="263">
        <v>1048.1229411000011</v>
      </c>
      <c r="AY68" s="263">
        <v>594.29494622999903</v>
      </c>
      <c r="AZ68" s="263">
        <v>632.33133305999945</v>
      </c>
      <c r="BA68" s="263">
        <v>492.06647913999996</v>
      </c>
      <c r="BB68" s="263">
        <v>489.80587428000013</v>
      </c>
      <c r="BC68" s="263">
        <v>606.74275632999991</v>
      </c>
      <c r="BD68" s="263">
        <v>823.73071591900009</v>
      </c>
      <c r="BE68" s="263">
        <v>664.82916925999996</v>
      </c>
      <c r="BF68" s="263">
        <v>738.40276117000008</v>
      </c>
      <c r="BG68" s="263">
        <v>689.73274841058219</v>
      </c>
      <c r="BH68" s="263">
        <v>760.63181568008167</v>
      </c>
      <c r="BI68" s="263">
        <v>683.34723531678219</v>
      </c>
      <c r="BJ68" s="263">
        <v>696.35064609065648</v>
      </c>
      <c r="BK68" s="263">
        <v>605.45080593953185</v>
      </c>
      <c r="BL68" s="263">
        <v>691.54942563232134</v>
      </c>
      <c r="BM68" s="263">
        <v>627.41551766726548</v>
      </c>
      <c r="BN68" s="263">
        <v>544.91454304808758</v>
      </c>
      <c r="BO68" s="263">
        <v>317.59528304055641</v>
      </c>
      <c r="BP68" s="263">
        <v>248.1585842308063</v>
      </c>
      <c r="BQ68" s="263">
        <v>108.24884547797404</v>
      </c>
      <c r="BR68" s="263">
        <v>201.19280392106859</v>
      </c>
      <c r="BS68" s="263">
        <v>335.53102657298246</v>
      </c>
      <c r="BT68" s="263">
        <v>220.62460780674905</v>
      </c>
      <c r="BU68" s="263">
        <v>424.77448214097961</v>
      </c>
      <c r="BV68" s="263">
        <v>376.11227765762641</v>
      </c>
      <c r="BW68" s="263">
        <v>169.14001689086223</v>
      </c>
      <c r="BX68" s="263">
        <v>406.57181739794635</v>
      </c>
      <c r="BY68" s="263">
        <v>242.38869809258262</v>
      </c>
      <c r="BZ68" s="263">
        <v>123.97217805332559</v>
      </c>
      <c r="CA68" s="263">
        <v>461.47628587783879</v>
      </c>
      <c r="CB68" s="263">
        <v>228.50639566091763</v>
      </c>
      <c r="CC68" s="263">
        <v>323.724562169612</v>
      </c>
      <c r="CD68" s="263">
        <v>386.0903404586723</v>
      </c>
      <c r="CE68" s="263">
        <v>278.92872484234664</v>
      </c>
      <c r="CF68" s="263">
        <v>529.03874715858342</v>
      </c>
      <c r="CG68" s="263">
        <v>285.45147972613483</v>
      </c>
      <c r="CH68" s="263">
        <v>406.42413389988133</v>
      </c>
      <c r="CI68" s="263">
        <v>347.03918800437953</v>
      </c>
      <c r="CJ68" s="263">
        <v>279.90005731338698</v>
      </c>
      <c r="CK68" s="263">
        <v>470.83733455234676</v>
      </c>
      <c r="CL68" s="263">
        <v>193.27713749896685</v>
      </c>
      <c r="CM68" s="263">
        <v>50.077551605359389</v>
      </c>
      <c r="CN68" s="263">
        <v>117.41813994406567</v>
      </c>
      <c r="CO68" s="263">
        <v>197.67087876238833</v>
      </c>
      <c r="CP68" s="263">
        <v>143.05270886160207</v>
      </c>
      <c r="CQ68" s="263">
        <v>178.79987930405008</v>
      </c>
      <c r="CR68" s="263">
        <v>217.27193865951079</v>
      </c>
      <c r="CS68" s="263">
        <v>171.43067275448442</v>
      </c>
      <c r="CT68" s="263">
        <v>81.593704329273805</v>
      </c>
      <c r="CU68" s="263">
        <v>30.407640013568653</v>
      </c>
      <c r="CV68" s="263">
        <v>84.028444034132008</v>
      </c>
      <c r="CW68" s="263">
        <v>-14.952348318821805</v>
      </c>
      <c r="CX68" s="263">
        <v>-187.56177021080316</v>
      </c>
      <c r="CY68" s="263">
        <v>60.315706514553625</v>
      </c>
      <c r="CZ68" s="263">
        <v>69.674566296408187</v>
      </c>
      <c r="DA68" s="263">
        <v>4.7933649270853493</v>
      </c>
      <c r="DB68" s="263">
        <v>25.905979163600591</v>
      </c>
      <c r="DC68" s="263">
        <v>11.017790569845261</v>
      </c>
      <c r="DD68" s="263">
        <v>86.833162108186627</v>
      </c>
      <c r="DE68" s="263">
        <v>25.124040216934077</v>
      </c>
      <c r="DF68" s="263">
        <v>120.32193492021656</v>
      </c>
      <c r="DG68" s="263">
        <v>60.264013057889258</v>
      </c>
      <c r="DH68" s="263">
        <v>41.958939449753757</v>
      </c>
      <c r="DI68" s="263">
        <v>72.578416782547606</v>
      </c>
      <c r="DJ68" s="263">
        <v>33.324196154584286</v>
      </c>
      <c r="DK68" s="263">
        <v>305.48712919113353</v>
      </c>
      <c r="DL68" s="263">
        <v>78.211047586192024</v>
      </c>
      <c r="DM68" s="263">
        <v>262.83354310342281</v>
      </c>
      <c r="DN68" s="263">
        <v>46.38201908814375</v>
      </c>
      <c r="DO68" s="263">
        <v>114.11943983624909</v>
      </c>
      <c r="DP68" s="263">
        <v>165.41451206788869</v>
      </c>
      <c r="DQ68" s="263">
        <v>178.63006784719039</v>
      </c>
      <c r="DR68" s="263">
        <v>115.13764704414515</v>
      </c>
      <c r="DS68" s="263">
        <v>110.72032904589071</v>
      </c>
      <c r="DT68" s="263">
        <v>31.779775219159689</v>
      </c>
      <c r="DU68" s="263">
        <v>124.37575648401352</v>
      </c>
      <c r="DV68" s="263">
        <v>559.36481945323726</v>
      </c>
      <c r="DW68" s="263">
        <v>319.40217356309046</v>
      </c>
      <c r="DX68" s="263">
        <v>169.81295367851413</v>
      </c>
      <c r="DY68" s="263">
        <v>515.75966279300746</v>
      </c>
      <c r="DZ68" s="263">
        <v>235.10141653366827</v>
      </c>
      <c r="EA68" s="263">
        <v>274.86597387632168</v>
      </c>
      <c r="EB68" s="263">
        <v>260.61702802158641</v>
      </c>
      <c r="EC68" s="263">
        <v>257.42395440665632</v>
      </c>
      <c r="ED68" s="263">
        <v>267.32017815276896</v>
      </c>
      <c r="EE68" s="263">
        <v>239.67662072084411</v>
      </c>
      <c r="EF68" s="263">
        <v>78.649565917944614</v>
      </c>
      <c r="EG68" s="263">
        <v>208.16686033980179</v>
      </c>
      <c r="EH68" s="263">
        <v>18.582339165795531</v>
      </c>
      <c r="EI68" s="263">
        <v>67.60953171999995</v>
      </c>
      <c r="EJ68" s="263">
        <v>173.73168534999991</v>
      </c>
      <c r="EK68" s="263">
        <v>263.47530127999983</v>
      </c>
      <c r="EL68" s="263">
        <v>157.6301428000001</v>
      </c>
      <c r="EM68" s="263">
        <v>331.50572834999991</v>
      </c>
      <c r="EN68" s="263">
        <v>222.55251056999992</v>
      </c>
      <c r="EO68" s="263">
        <v>246.15472531000023</v>
      </c>
      <c r="EP68" s="263">
        <v>360.61114829999985</v>
      </c>
      <c r="EQ68" s="263">
        <v>258.64202866999995</v>
      </c>
      <c r="ER68" s="263">
        <v>120.8642690800001</v>
      </c>
      <c r="ES68" s="263">
        <v>229.29030231000004</v>
      </c>
      <c r="ET68" s="263">
        <v>199.60881480573164</v>
      </c>
      <c r="EU68" s="263">
        <v>201.98799118928918</v>
      </c>
      <c r="EV68" s="263">
        <v>216.68467737648496</v>
      </c>
      <c r="EW68" s="263">
        <v>188.32187711682701</v>
      </c>
      <c r="EX68" s="263">
        <v>153.42044968668057</v>
      </c>
      <c r="EY68" s="263">
        <v>41.866362095322188</v>
      </c>
      <c r="EZ68" s="263">
        <v>-33.417057921423634</v>
      </c>
      <c r="FA68" s="263">
        <v>21.974125350543261</v>
      </c>
      <c r="FB68" s="263">
        <v>142.01842485206336</v>
      </c>
      <c r="FC68" s="263">
        <v>186.53504320396846</v>
      </c>
      <c r="FD68" s="263">
        <v>244.08273643231846</v>
      </c>
      <c r="FE68" s="263">
        <v>198.91759635221433</v>
      </c>
      <c r="FF68" s="263">
        <v>173.39919987080461</v>
      </c>
      <c r="FG68" s="263">
        <v>72.075227500000011</v>
      </c>
      <c r="FH68" s="263">
        <v>111.29090656999995</v>
      </c>
      <c r="FI68" s="263">
        <v>319.20704525999997</v>
      </c>
      <c r="FJ68" s="263">
        <v>196.74933333000004</v>
      </c>
      <c r="FK68" s="263">
        <v>248.4382907899998</v>
      </c>
      <c r="FL68" s="263">
        <v>128.33749415999992</v>
      </c>
      <c r="FM68" s="263">
        <v>177.2014726700005</v>
      </c>
      <c r="FN68" s="263">
        <v>192.46134004000015</v>
      </c>
      <c r="FO68" s="263">
        <v>678.46012839000048</v>
      </c>
      <c r="FP68" s="263">
        <v>254.92322046999948</v>
      </c>
      <c r="FQ68" s="263">
        <v>214.6470322299997</v>
      </c>
      <c r="FR68" s="263">
        <v>124.72469352999988</v>
      </c>
      <c r="FS68" s="263">
        <v>292.95960729999996</v>
      </c>
      <c r="FT68" s="263">
        <v>94.20271243000002</v>
      </c>
      <c r="FU68" s="263">
        <v>211.51500573000001</v>
      </c>
      <c r="FV68" s="263">
        <v>197.52618666999999</v>
      </c>
      <c r="FW68" s="263">
        <v>241.32562819000003</v>
      </c>
      <c r="FX68" s="263">
        <v>53.214664279999965</v>
      </c>
      <c r="FY68" s="263">
        <v>147.45218007999955</v>
      </c>
      <c r="FZ68" s="263">
        <v>187.98116035000064</v>
      </c>
      <c r="GA68" s="263">
        <v>154.37253384999997</v>
      </c>
      <c r="GB68" s="263">
        <v>315.78103349999998</v>
      </c>
      <c r="GC68" s="263">
        <v>216.18909144000003</v>
      </c>
      <c r="GD68" s="263">
        <v>74.772631389999901</v>
      </c>
      <c r="GE68" s="263">
        <v>354.68036818000007</v>
      </c>
      <c r="GF68" s="263">
        <v>162.38332638000009</v>
      </c>
      <c r="GG68" s="263">
        <v>306.66702135899993</v>
      </c>
      <c r="GH68" s="263">
        <v>199.77877514999994</v>
      </c>
      <c r="GI68" s="263">
        <v>234.09681598999998</v>
      </c>
      <c r="GJ68" s="263">
        <v>230.95357812000003</v>
      </c>
      <c r="GK68" s="263">
        <v>243.56214249000016</v>
      </c>
      <c r="GL68" s="263">
        <v>298.46672682999997</v>
      </c>
      <c r="GM68" s="263">
        <v>196.37389184999995</v>
      </c>
      <c r="GN68" s="263">
        <v>329.93300202000012</v>
      </c>
      <c r="GO68" s="263">
        <v>260.6117719099999</v>
      </c>
      <c r="GP68" s="263">
        <v>99.187974480582113</v>
      </c>
      <c r="GQ68" s="263">
        <v>324.61525857814775</v>
      </c>
      <c r="GR68" s="263">
        <v>214.03144953306239</v>
      </c>
      <c r="GS68" s="263">
        <v>221.98510756887146</v>
      </c>
      <c r="GT68" s="263">
        <v>194.97582470563316</v>
      </c>
      <c r="GU68" s="263">
        <v>260.94652363331323</v>
      </c>
      <c r="GV68" s="263">
        <v>227.42488697783577</v>
      </c>
      <c r="GW68" s="263">
        <v>216.45044938430112</v>
      </c>
      <c r="GX68" s="263">
        <v>280.36138500717959</v>
      </c>
      <c r="GY68" s="263">
        <v>199.53881169917571</v>
      </c>
      <c r="GZ68" s="263">
        <v>284.46462073878155</v>
      </c>
      <c r="HA68" s="263">
        <v>150.85280675007306</v>
      </c>
      <c r="HB68" s="263">
        <v>170.13337845067724</v>
      </c>
      <c r="HC68" s="263">
        <v>253.05783192763639</v>
      </c>
      <c r="HD68" s="263">
        <v>268.86625480478824</v>
      </c>
      <c r="HE68" s="263">
        <v>169.62533889989669</v>
      </c>
      <c r="HF68" s="263">
        <v>287.8117471793098</v>
      </c>
      <c r="HG68" s="263">
        <v>132.79316244737896</v>
      </c>
      <c r="HH68" s="263">
        <v>206.81060804057668</v>
      </c>
      <c r="HI68" s="263">
        <v>154.27520723455882</v>
      </c>
      <c r="HJ68" s="263">
        <v>142.41321055204907</v>
      </c>
      <c r="HK68" s="263">
        <v>248.22612526147969</v>
      </c>
      <c r="HL68" s="263">
        <v>218.12041408874364</v>
      </c>
      <c r="HM68" s="263">
        <v>96.813268283369553</v>
      </c>
    </row>
    <row r="69" spans="2:221" x14ac:dyDescent="0.25">
      <c r="B69" s="261">
        <v>54</v>
      </c>
      <c r="C69" s="262" t="s">
        <v>194</v>
      </c>
      <c r="D69" s="263">
        <v>5341.5232769449785</v>
      </c>
      <c r="E69" s="263">
        <v>6517.8714261800014</v>
      </c>
      <c r="F69" s="263">
        <v>3167.0113389900002</v>
      </c>
      <c r="G69" s="263">
        <v>2454.0113198000004</v>
      </c>
      <c r="H69" s="263">
        <v>3835.9518743300005</v>
      </c>
      <c r="I69" s="263">
        <v>4566.2891922299996</v>
      </c>
      <c r="J69" s="263">
        <v>4355.61455088</v>
      </c>
      <c r="K69" s="263">
        <v>3079.0382898600001</v>
      </c>
      <c r="L69" s="263">
        <v>4061.2433087599998</v>
      </c>
      <c r="M69" s="263">
        <v>3601.3582091099997</v>
      </c>
      <c r="N69" s="263">
        <v>4557.273738719</v>
      </c>
      <c r="O69" s="263">
        <v>4361.5404994400005</v>
      </c>
      <c r="P69" s="263">
        <v>1090.2894660699999</v>
      </c>
      <c r="Q69" s="263">
        <v>1235.49206852</v>
      </c>
      <c r="R69" s="263">
        <v>1498.9697874576059</v>
      </c>
      <c r="S69" s="263">
        <v>1516.7719548973732</v>
      </c>
      <c r="T69" s="263">
        <v>1483.54242856</v>
      </c>
      <c r="U69" s="263">
        <v>1797.4683874100001</v>
      </c>
      <c r="V69" s="263">
        <v>1588.335642</v>
      </c>
      <c r="W69" s="263">
        <v>1648.52496821</v>
      </c>
      <c r="X69" s="263">
        <v>805.257114</v>
      </c>
      <c r="Y69" s="263">
        <v>1028.559493</v>
      </c>
      <c r="Z69" s="263">
        <v>757.63853898999992</v>
      </c>
      <c r="AA69" s="263">
        <v>575.55619299999989</v>
      </c>
      <c r="AB69" s="263">
        <v>518.39990135000005</v>
      </c>
      <c r="AC69" s="263">
        <v>575.93795614999999</v>
      </c>
      <c r="AD69" s="263">
        <v>654.09828816000004</v>
      </c>
      <c r="AE69" s="263">
        <v>705.57517413999994</v>
      </c>
      <c r="AF69" s="263">
        <v>1008.4400573</v>
      </c>
      <c r="AG69" s="263">
        <v>788.58081246999996</v>
      </c>
      <c r="AH69" s="263">
        <v>812.53053992000002</v>
      </c>
      <c r="AI69" s="263">
        <v>1226.4004646400001</v>
      </c>
      <c r="AJ69" s="263">
        <v>1395.59370889</v>
      </c>
      <c r="AK69" s="263">
        <v>1201.45962538</v>
      </c>
      <c r="AL69" s="263">
        <v>1165.0705084000001</v>
      </c>
      <c r="AM69" s="263">
        <v>804.1653495600001</v>
      </c>
      <c r="AN69" s="263">
        <v>910.83697169999982</v>
      </c>
      <c r="AO69" s="263">
        <v>1170.4769176099999</v>
      </c>
      <c r="AP69" s="263">
        <v>1287.7276448299999</v>
      </c>
      <c r="AQ69" s="263">
        <v>986.57301673999996</v>
      </c>
      <c r="AR69" s="263">
        <v>934.41478045000019</v>
      </c>
      <c r="AS69" s="263">
        <v>461.81493470000009</v>
      </c>
      <c r="AT69" s="263">
        <v>684.86082843999998</v>
      </c>
      <c r="AU69" s="263">
        <v>997.94774627000004</v>
      </c>
      <c r="AV69" s="263">
        <v>847.69986378999988</v>
      </c>
      <c r="AW69" s="263">
        <v>899.80963448</v>
      </c>
      <c r="AX69" s="263">
        <v>1353.5471205199999</v>
      </c>
      <c r="AY69" s="263">
        <v>960.18668997000009</v>
      </c>
      <c r="AZ69" s="263">
        <v>968.43171528000005</v>
      </c>
      <c r="BA69" s="263">
        <v>874.69188889999998</v>
      </c>
      <c r="BB69" s="263">
        <v>810.70622931000003</v>
      </c>
      <c r="BC69" s="263">
        <v>1029.3841190500002</v>
      </c>
      <c r="BD69" s="263">
        <v>1117.9179630190001</v>
      </c>
      <c r="BE69" s="263">
        <v>1000.51546774</v>
      </c>
      <c r="BF69" s="263">
        <v>1199.44145678</v>
      </c>
      <c r="BG69" s="263">
        <v>1239.3988511799998</v>
      </c>
      <c r="BH69" s="263">
        <v>1131.35455357</v>
      </c>
      <c r="BI69" s="263">
        <v>1091.55384344</v>
      </c>
      <c r="BJ69" s="263">
        <v>1044.4801614200001</v>
      </c>
      <c r="BK69" s="263">
        <v>1094.15194101</v>
      </c>
      <c r="BL69" s="263">
        <v>1023.5361748500002</v>
      </c>
      <c r="BM69" s="263">
        <v>1095.5687040599998</v>
      </c>
      <c r="BN69" s="263">
        <v>938.51631621999991</v>
      </c>
      <c r="BO69" s="263">
        <v>429.44567582000002</v>
      </c>
      <c r="BP69" s="263">
        <v>404.85263271000002</v>
      </c>
      <c r="BQ69" s="263">
        <v>255.99115753999999</v>
      </c>
      <c r="BR69" s="263">
        <v>350.60590783999999</v>
      </c>
      <c r="BS69" s="263">
        <v>514.43887532999997</v>
      </c>
      <c r="BT69" s="263">
        <v>370.44728535000002</v>
      </c>
      <c r="BU69" s="263">
        <v>623.37939633000008</v>
      </c>
      <c r="BV69" s="263">
        <v>536.93441989999997</v>
      </c>
      <c r="BW69" s="263">
        <v>338.65597122760573</v>
      </c>
      <c r="BX69" s="263">
        <v>603.49473754999997</v>
      </c>
      <c r="BY69" s="263">
        <v>445.05067885737327</v>
      </c>
      <c r="BZ69" s="263">
        <v>468.22653849000005</v>
      </c>
      <c r="CA69" s="263">
        <v>620.67637635999995</v>
      </c>
      <c r="CB69" s="263">
        <v>397.88690990999999</v>
      </c>
      <c r="CC69" s="263">
        <v>464.97914229000003</v>
      </c>
      <c r="CD69" s="263">
        <v>570.08617321999998</v>
      </c>
      <c r="CE69" s="263">
        <v>485.29620763000003</v>
      </c>
      <c r="CF69" s="263">
        <v>742.08600655999999</v>
      </c>
      <c r="CG69" s="263">
        <v>449.91680577</v>
      </c>
      <c r="CH69" s="263">
        <v>599.08597020000002</v>
      </c>
      <c r="CI69" s="263">
        <v>539.33286602999999</v>
      </c>
      <c r="CJ69" s="263">
        <v>454.26509226999997</v>
      </c>
      <c r="CK69" s="263">
        <v>637.82467152999993</v>
      </c>
      <c r="CL69" s="263">
        <v>556.4352044100001</v>
      </c>
      <c r="CM69" s="263">
        <v>174.785</v>
      </c>
      <c r="CN69" s="263">
        <v>269.31966600000004</v>
      </c>
      <c r="CO69" s="263">
        <v>361.15244799999999</v>
      </c>
      <c r="CP69" s="263">
        <v>277.39695526999998</v>
      </c>
      <c r="CQ69" s="263">
        <v>375.50120499999997</v>
      </c>
      <c r="CR69" s="263">
        <v>375.66133273000003</v>
      </c>
      <c r="CS69" s="263">
        <v>345.35349199999996</v>
      </c>
      <c r="CT69" s="263">
        <v>229.78102999000001</v>
      </c>
      <c r="CU69" s="263">
        <v>182.50401699999998</v>
      </c>
      <c r="CV69" s="263">
        <v>235.435676</v>
      </c>
      <c r="CW69" s="263">
        <v>177.35751699999997</v>
      </c>
      <c r="CX69" s="263">
        <v>162.76299999999998</v>
      </c>
      <c r="CY69" s="263">
        <v>162.11634308999999</v>
      </c>
      <c r="CZ69" s="263">
        <v>198.52674356999998</v>
      </c>
      <c r="DA69" s="263">
        <v>157.75681469000003</v>
      </c>
      <c r="DB69" s="263">
        <v>174.17954801000002</v>
      </c>
      <c r="DC69" s="263">
        <v>173.29519719000001</v>
      </c>
      <c r="DD69" s="263">
        <v>228.46321095000002</v>
      </c>
      <c r="DE69" s="263">
        <v>168.56314380000001</v>
      </c>
      <c r="DF69" s="263">
        <v>256.71594033000002</v>
      </c>
      <c r="DG69" s="263">
        <v>228.81920402999998</v>
      </c>
      <c r="DH69" s="263">
        <v>178.10731601000001</v>
      </c>
      <c r="DI69" s="263">
        <v>220.01403200999997</v>
      </c>
      <c r="DJ69" s="263">
        <v>307.45382612000003</v>
      </c>
      <c r="DK69" s="263">
        <v>413.40571189999997</v>
      </c>
      <c r="DL69" s="263">
        <v>205.06897606999999</v>
      </c>
      <c r="DM69" s="263">
        <v>389.96536933000004</v>
      </c>
      <c r="DN69" s="263">
        <v>198.04646953</v>
      </c>
      <c r="DO69" s="263">
        <v>275.11605575999999</v>
      </c>
      <c r="DP69" s="263">
        <v>315.41828717999999</v>
      </c>
      <c r="DQ69" s="263">
        <v>316.22675529000003</v>
      </c>
      <c r="DR69" s="263">
        <v>242.90323668999997</v>
      </c>
      <c r="DS69" s="263">
        <v>253.40054794000002</v>
      </c>
      <c r="DT69" s="263">
        <v>183.25844036000001</v>
      </c>
      <c r="DU69" s="263">
        <v>281.15715934000002</v>
      </c>
      <c r="DV69" s="263">
        <v>761.98486494000008</v>
      </c>
      <c r="DW69" s="263">
        <v>432.46179885000004</v>
      </c>
      <c r="DX69" s="263">
        <v>299.61156341000003</v>
      </c>
      <c r="DY69" s="263">
        <v>663.52034662999995</v>
      </c>
      <c r="DZ69" s="263">
        <v>381.13038779999999</v>
      </c>
      <c r="EA69" s="263">
        <v>406.84419954999998</v>
      </c>
      <c r="EB69" s="263">
        <v>413.48503802999994</v>
      </c>
      <c r="EC69" s="263">
        <v>404.89030557000001</v>
      </c>
      <c r="ED69" s="263">
        <v>401.05885731000006</v>
      </c>
      <c r="EE69" s="263">
        <v>359.12134552000003</v>
      </c>
      <c r="EF69" s="263">
        <v>238.43409277999999</v>
      </c>
      <c r="EG69" s="263">
        <v>343.51451063000002</v>
      </c>
      <c r="EH69" s="263">
        <v>222.21674615000001</v>
      </c>
      <c r="EI69" s="263">
        <v>187.35973793999997</v>
      </c>
      <c r="EJ69" s="263">
        <v>302.62359275999995</v>
      </c>
      <c r="EK69" s="263">
        <v>420.85364099999993</v>
      </c>
      <c r="EL69" s="263">
        <v>320.98774162999996</v>
      </c>
      <c r="EM69" s="263">
        <v>487.76929504999998</v>
      </c>
      <c r="EN69" s="263">
        <v>361.71988093000004</v>
      </c>
      <c r="EO69" s="263">
        <v>397.39730504000005</v>
      </c>
      <c r="EP69" s="263">
        <v>495.15616503000001</v>
      </c>
      <c r="EQ69" s="263">
        <v>395.17417476000003</v>
      </c>
      <c r="ER69" s="263">
        <v>255.07294077</v>
      </c>
      <c r="ES69" s="263">
        <v>372.44007597000001</v>
      </c>
      <c r="ET69" s="263">
        <v>359.06</v>
      </c>
      <c r="EU69" s="263">
        <v>273.69379301999999</v>
      </c>
      <c r="EV69" s="263">
        <v>358.58835366000011</v>
      </c>
      <c r="EW69" s="263">
        <v>302.1326337700001</v>
      </c>
      <c r="EX69" s="263">
        <v>245.03668013000004</v>
      </c>
      <c r="EY69" s="263">
        <v>132.93325315000001</v>
      </c>
      <c r="EZ69" s="263">
        <v>83.845001420000003</v>
      </c>
      <c r="FA69" s="263">
        <v>128.05401886000001</v>
      </c>
      <c r="FB69" s="263">
        <v>253.57949672999999</v>
      </c>
      <c r="FC69" s="263">
        <v>303.22731285000003</v>
      </c>
      <c r="FD69" s="263">
        <v>364.21961473000005</v>
      </c>
      <c r="FE69" s="263">
        <v>325.26528621999995</v>
      </c>
      <c r="FF69" s="263">
        <v>308.46284532000004</v>
      </c>
      <c r="FG69" s="263">
        <v>159.14997765000001</v>
      </c>
      <c r="FH69" s="263">
        <v>223.04759464</v>
      </c>
      <c r="FI69" s="263">
        <v>465.5022914999999</v>
      </c>
      <c r="FJ69" s="263">
        <v>317.14614231000002</v>
      </c>
      <c r="FK69" s="263">
        <v>342.55220737999997</v>
      </c>
      <c r="FL69" s="263">
        <v>240.11128479000001</v>
      </c>
      <c r="FM69" s="263">
        <v>286.11693563000006</v>
      </c>
      <c r="FN69" s="263">
        <v>288.02499432000002</v>
      </c>
      <c r="FO69" s="263">
        <v>779.40519056999983</v>
      </c>
      <c r="FP69" s="263">
        <v>350.10111907999999</v>
      </c>
      <c r="FQ69" s="263">
        <v>329.05396148</v>
      </c>
      <c r="FR69" s="263">
        <v>281.03160941000004</v>
      </c>
      <c r="FS69" s="263">
        <v>358.34614438999995</v>
      </c>
      <c r="FT69" s="263">
        <v>207.47048614000002</v>
      </c>
      <c r="FU69" s="263">
        <v>320.75934131999998</v>
      </c>
      <c r="FV69" s="263">
        <v>292.40804945000002</v>
      </c>
      <c r="FW69" s="263">
        <v>355.37020431999997</v>
      </c>
      <c r="FX69" s="263">
        <v>226.91363512999999</v>
      </c>
      <c r="FY69" s="263">
        <v>256.37822679000004</v>
      </c>
      <c r="FZ69" s="263">
        <v>282.91237260000003</v>
      </c>
      <c r="GA69" s="263">
        <v>271.41562991999996</v>
      </c>
      <c r="GB69" s="263">
        <v>391.58046088000003</v>
      </c>
      <c r="GC69" s="263">
        <v>385.97240407000015</v>
      </c>
      <c r="GD69" s="263">
        <v>251.8312541</v>
      </c>
      <c r="GE69" s="263">
        <v>436.91968439000004</v>
      </c>
      <c r="GF69" s="263">
        <v>267.99053955000005</v>
      </c>
      <c r="GG69" s="263">
        <v>413.00773907899998</v>
      </c>
      <c r="GH69" s="263">
        <v>293.35601124999999</v>
      </c>
      <c r="GI69" s="263">
        <v>380.17365066000002</v>
      </c>
      <c r="GJ69" s="263">
        <v>326.98580583</v>
      </c>
      <c r="GK69" s="263">
        <v>364.58408888999998</v>
      </c>
      <c r="GL69" s="263">
        <v>443.41779680999997</v>
      </c>
      <c r="GM69" s="263">
        <v>391.43957107999995</v>
      </c>
      <c r="GN69" s="263">
        <v>447.62452287999997</v>
      </c>
      <c r="GO69" s="263">
        <v>429.53969022000001</v>
      </c>
      <c r="GP69" s="263">
        <v>362.23463807999991</v>
      </c>
      <c r="GQ69" s="263">
        <v>415.81975792999998</v>
      </c>
      <c r="GR69" s="263">
        <v>353.31447943000001</v>
      </c>
      <c r="GS69" s="263">
        <v>362.22031620999996</v>
      </c>
      <c r="GT69" s="263">
        <v>346.53292264000004</v>
      </c>
      <c r="GU69" s="263">
        <v>400.36427405000006</v>
      </c>
      <c r="GV69" s="263">
        <v>344.65664674999999</v>
      </c>
      <c r="GW69" s="263">
        <v>392.67453363000004</v>
      </c>
      <c r="GX69" s="263">
        <v>382.46827801000001</v>
      </c>
      <c r="GY69" s="263">
        <v>269.33734978000001</v>
      </c>
      <c r="GZ69" s="263">
        <v>457.43383932000006</v>
      </c>
      <c r="HA69" s="263">
        <v>286.07315245999996</v>
      </c>
      <c r="HB69" s="263">
        <v>350.64494923000001</v>
      </c>
      <c r="HC69" s="263">
        <v>318.34335924999999</v>
      </c>
      <c r="HD69" s="263">
        <v>386.64224867000007</v>
      </c>
      <c r="HE69" s="263">
        <v>318.55056693</v>
      </c>
      <c r="HF69" s="263">
        <v>410.80347344</v>
      </c>
      <c r="HG69" s="263">
        <v>335.53066021999996</v>
      </c>
      <c r="HH69" s="263">
        <v>349.23457039999994</v>
      </c>
      <c r="HI69" s="263">
        <v>325.14611381000003</v>
      </c>
      <c r="HJ69" s="263">
        <v>279.25646085999995</v>
      </c>
      <c r="HK69" s="263">
        <v>334.11374154999999</v>
      </c>
      <c r="HL69" s="263">
        <v>402.36659119999996</v>
      </c>
      <c r="HM69" s="263">
        <v>266.61464378000005</v>
      </c>
    </row>
    <row r="70" spans="2:221" x14ac:dyDescent="0.25">
      <c r="B70" s="261">
        <v>55</v>
      </c>
      <c r="C70" s="262" t="s">
        <v>246</v>
      </c>
      <c r="D70" s="263">
        <v>2307.5662451015196</v>
      </c>
      <c r="E70" s="263">
        <v>2509.9941446600001</v>
      </c>
      <c r="F70" s="263">
        <v>2334.3562867699998</v>
      </c>
      <c r="G70" s="263">
        <v>1967.2314503955556</v>
      </c>
      <c r="H70" s="263">
        <v>1758.8596905500006</v>
      </c>
      <c r="I70" s="263">
        <v>1818.2698760200001</v>
      </c>
      <c r="J70" s="263">
        <v>1867.0219406900001</v>
      </c>
      <c r="K70" s="263">
        <v>1592.6854301999997</v>
      </c>
      <c r="L70" s="263">
        <v>1571.44548336</v>
      </c>
      <c r="M70" s="263">
        <v>1809.98652498</v>
      </c>
      <c r="N70" s="263">
        <v>2142.2625205600002</v>
      </c>
      <c r="O70" s="263">
        <v>2144.5361950799993</v>
      </c>
      <c r="P70" s="263">
        <v>471.4505187101575</v>
      </c>
      <c r="Q70" s="263">
        <v>504.55639091136209</v>
      </c>
      <c r="R70" s="263">
        <v>572.89337503000002</v>
      </c>
      <c r="S70" s="263">
        <v>758.66596044999983</v>
      </c>
      <c r="T70" s="263">
        <v>518.01912884000012</v>
      </c>
      <c r="U70" s="263">
        <v>629.04261568999993</v>
      </c>
      <c r="V70" s="263">
        <v>608.40790809999987</v>
      </c>
      <c r="W70" s="263">
        <v>754.52449202999992</v>
      </c>
      <c r="X70" s="263">
        <v>515.79872694999995</v>
      </c>
      <c r="Y70" s="263">
        <v>539.29155034999985</v>
      </c>
      <c r="Z70" s="263">
        <v>546.19170750000001</v>
      </c>
      <c r="AA70" s="263">
        <v>733.07430196999985</v>
      </c>
      <c r="AB70" s="263">
        <v>458.20633798000006</v>
      </c>
      <c r="AC70" s="263">
        <v>474.77704012000004</v>
      </c>
      <c r="AD70" s="263">
        <v>474.87561526000002</v>
      </c>
      <c r="AE70" s="263">
        <v>559.3724570355555</v>
      </c>
      <c r="AF70" s="263">
        <v>392.07212836000002</v>
      </c>
      <c r="AG70" s="263">
        <v>449.29214222999997</v>
      </c>
      <c r="AH70" s="263">
        <v>414.42745859000001</v>
      </c>
      <c r="AI70" s="263">
        <v>503.06796137000003</v>
      </c>
      <c r="AJ70" s="263">
        <v>417.8478480600001</v>
      </c>
      <c r="AK70" s="263">
        <v>440.50213639999998</v>
      </c>
      <c r="AL70" s="263">
        <v>429.07504290999998</v>
      </c>
      <c r="AM70" s="263">
        <v>530.84484865000002</v>
      </c>
      <c r="AN70" s="263">
        <v>429.18584183000002</v>
      </c>
      <c r="AO70" s="263">
        <v>489.13837662000003</v>
      </c>
      <c r="AP70" s="263">
        <v>462.30888987000003</v>
      </c>
      <c r="AQ70" s="263">
        <v>486.38883236999993</v>
      </c>
      <c r="AR70" s="263">
        <v>397.56431203</v>
      </c>
      <c r="AS70" s="263">
        <v>354.13174760999999</v>
      </c>
      <c r="AT70" s="263">
        <v>402.83509323999999</v>
      </c>
      <c r="AU70" s="263">
        <v>438.15427731999984</v>
      </c>
      <c r="AV70" s="263">
        <v>391.09797046000006</v>
      </c>
      <c r="AW70" s="263">
        <v>395.8714839300003</v>
      </c>
      <c r="AX70" s="263">
        <v>368.35632736999867</v>
      </c>
      <c r="AY70" s="263">
        <v>416.11970160000101</v>
      </c>
      <c r="AZ70" s="263">
        <v>377.47642345000037</v>
      </c>
      <c r="BA70" s="263">
        <v>464.11779955000003</v>
      </c>
      <c r="BB70" s="263">
        <v>423.57928424999989</v>
      </c>
      <c r="BC70" s="263">
        <v>573.59483885000009</v>
      </c>
      <c r="BD70" s="263">
        <v>417.29361425000002</v>
      </c>
      <c r="BE70" s="263">
        <v>476.07625582000003</v>
      </c>
      <c r="BF70" s="263">
        <v>585.25956797999993</v>
      </c>
      <c r="BG70" s="263">
        <v>663.63308250999989</v>
      </c>
      <c r="BH70" s="263">
        <v>490.81505320999997</v>
      </c>
      <c r="BI70" s="263">
        <v>542.2344634399999</v>
      </c>
      <c r="BJ70" s="263">
        <v>482.76199386000047</v>
      </c>
      <c r="BK70" s="263">
        <v>628.72468456999889</v>
      </c>
      <c r="BL70" s="263">
        <v>470.8782716500001</v>
      </c>
      <c r="BM70" s="263">
        <v>619.46926905999999</v>
      </c>
      <c r="BN70" s="263">
        <v>517.76364833002003</v>
      </c>
      <c r="BO70" s="263">
        <v>129.5425264518741</v>
      </c>
      <c r="BP70" s="263">
        <v>173.74639301715399</v>
      </c>
      <c r="BQ70" s="263">
        <v>168.16159924112941</v>
      </c>
      <c r="BR70" s="263">
        <v>155.48067232000002</v>
      </c>
      <c r="BS70" s="263">
        <v>189.67066428136206</v>
      </c>
      <c r="BT70" s="263">
        <v>159.40505430999997</v>
      </c>
      <c r="BU70" s="263">
        <v>213.65032048</v>
      </c>
      <c r="BV70" s="263">
        <v>175.56017155999996</v>
      </c>
      <c r="BW70" s="263">
        <v>183.68288299000005</v>
      </c>
      <c r="BX70" s="263">
        <v>206.60261085999991</v>
      </c>
      <c r="BY70" s="263">
        <v>209.10646371000004</v>
      </c>
      <c r="BZ70" s="263">
        <v>342.95688587999985</v>
      </c>
      <c r="CA70" s="263">
        <v>176.30503517</v>
      </c>
      <c r="CB70" s="263">
        <v>171.98877549000002</v>
      </c>
      <c r="CC70" s="263">
        <v>169.72531818000004</v>
      </c>
      <c r="CD70" s="263">
        <v>191.96048816999991</v>
      </c>
      <c r="CE70" s="263">
        <v>218.52093847999998</v>
      </c>
      <c r="CF70" s="263">
        <v>218.56118904000004</v>
      </c>
      <c r="CG70" s="263">
        <v>183.96181215000001</v>
      </c>
      <c r="CH70" s="263">
        <v>216.26325803999987</v>
      </c>
      <c r="CI70" s="263">
        <v>208.18283790999999</v>
      </c>
      <c r="CJ70" s="263">
        <v>196.50821636000001</v>
      </c>
      <c r="CK70" s="263">
        <v>186.11733807999997</v>
      </c>
      <c r="CL70" s="263">
        <v>371.89893758999995</v>
      </c>
      <c r="CM70" s="263">
        <v>150.41023027</v>
      </c>
      <c r="CN70" s="263">
        <v>173.22503569</v>
      </c>
      <c r="CO70" s="263">
        <v>192.16346099000003</v>
      </c>
      <c r="CP70" s="263">
        <v>154.76208586999996</v>
      </c>
      <c r="CQ70" s="263">
        <v>214.32247170999989</v>
      </c>
      <c r="CR70" s="263">
        <v>170.20699277000006</v>
      </c>
      <c r="CS70" s="263">
        <v>203.08468719000001</v>
      </c>
      <c r="CT70" s="263">
        <v>173.09397773999999</v>
      </c>
      <c r="CU70" s="263">
        <v>170.01304257000001</v>
      </c>
      <c r="CV70" s="263">
        <v>162.16058341999997</v>
      </c>
      <c r="CW70" s="263">
        <v>205.88357955000004</v>
      </c>
      <c r="CX70" s="263">
        <v>365.03013899999991</v>
      </c>
      <c r="CY70" s="263">
        <v>129.78883563000002</v>
      </c>
      <c r="CZ70" s="263">
        <v>154.83609379000001</v>
      </c>
      <c r="DA70" s="263">
        <v>173.58140856</v>
      </c>
      <c r="DB70" s="263">
        <v>157.22118221000002</v>
      </c>
      <c r="DC70" s="263">
        <v>170.94498654999998</v>
      </c>
      <c r="DD70" s="263">
        <v>146.61087136000003</v>
      </c>
      <c r="DE70" s="263">
        <v>153.30069397000003</v>
      </c>
      <c r="DF70" s="263">
        <v>149.74739931000002</v>
      </c>
      <c r="DG70" s="263">
        <v>171.82752197999997</v>
      </c>
      <c r="DH70" s="263">
        <v>138.20724718</v>
      </c>
      <c r="DI70" s="263">
        <v>152.16793557555556</v>
      </c>
      <c r="DJ70" s="263">
        <v>268.99727428</v>
      </c>
      <c r="DK70" s="263">
        <v>122.59211812000007</v>
      </c>
      <c r="DL70" s="263">
        <v>133.70551969999997</v>
      </c>
      <c r="DM70" s="263">
        <v>135.77449053999999</v>
      </c>
      <c r="DN70" s="263">
        <v>148.22425545999999</v>
      </c>
      <c r="DO70" s="263">
        <v>156.72880393999998</v>
      </c>
      <c r="DP70" s="263">
        <v>144.33908283</v>
      </c>
      <c r="DQ70" s="263">
        <v>139.51250191000003</v>
      </c>
      <c r="DR70" s="263">
        <v>131.98307696000001</v>
      </c>
      <c r="DS70" s="263">
        <v>142.93187971999998</v>
      </c>
      <c r="DT70" s="263">
        <v>154.27024737000005</v>
      </c>
      <c r="DU70" s="263">
        <v>156.41738000000001</v>
      </c>
      <c r="DV70" s="263">
        <v>192.38033399999995</v>
      </c>
      <c r="DW70" s="263">
        <v>125.29180759999997</v>
      </c>
      <c r="DX70" s="263">
        <v>138.11768148000004</v>
      </c>
      <c r="DY70" s="263">
        <v>154.43835898000009</v>
      </c>
      <c r="DZ70" s="263">
        <v>148.91899487000001</v>
      </c>
      <c r="EA70" s="263">
        <v>135.00166962999998</v>
      </c>
      <c r="EB70" s="263">
        <v>156.5814719</v>
      </c>
      <c r="EC70" s="263">
        <v>156.89267174</v>
      </c>
      <c r="ED70" s="263">
        <v>144.06438644999997</v>
      </c>
      <c r="EE70" s="263">
        <v>128.11798471999998</v>
      </c>
      <c r="EF70" s="263">
        <v>164.97563707</v>
      </c>
      <c r="EG70" s="263">
        <v>151.01568566999998</v>
      </c>
      <c r="EH70" s="263">
        <v>214.85352591000006</v>
      </c>
      <c r="EI70" s="263">
        <v>121.92460720999999</v>
      </c>
      <c r="EJ70" s="263">
        <v>138.66718183999998</v>
      </c>
      <c r="EK70" s="263">
        <v>168.59405278000003</v>
      </c>
      <c r="EL70" s="263">
        <v>172.64174075</v>
      </c>
      <c r="EM70" s="263">
        <v>169.26458667000003</v>
      </c>
      <c r="EN70" s="263">
        <v>147.23204920000001</v>
      </c>
      <c r="EO70" s="263">
        <v>165.50356826999996</v>
      </c>
      <c r="EP70" s="263">
        <v>147.37828532000003</v>
      </c>
      <c r="EQ70" s="263">
        <v>149.42703628000004</v>
      </c>
      <c r="ER70" s="263">
        <v>152.97174021999999</v>
      </c>
      <c r="ES70" s="263">
        <v>163.48774214999997</v>
      </c>
      <c r="ET70" s="263">
        <v>169.92935</v>
      </c>
      <c r="EU70" s="263">
        <v>97.31685877000001</v>
      </c>
      <c r="EV70" s="263">
        <v>160.57367914</v>
      </c>
      <c r="EW70" s="263">
        <v>139.67377411999999</v>
      </c>
      <c r="EX70" s="263">
        <v>106.40654418999998</v>
      </c>
      <c r="EY70" s="263">
        <v>107.14548140000001</v>
      </c>
      <c r="EZ70" s="263">
        <v>140.57972202000002</v>
      </c>
      <c r="FA70" s="263">
        <v>129.40529828999996</v>
      </c>
      <c r="FB70" s="263">
        <v>134.19929301000002</v>
      </c>
      <c r="FC70" s="263">
        <v>139.23050194000004</v>
      </c>
      <c r="FD70" s="263">
        <v>139.77596268999997</v>
      </c>
      <c r="FE70" s="263">
        <v>144.37048784000001</v>
      </c>
      <c r="FF70" s="263">
        <v>154.00782678999985</v>
      </c>
      <c r="FG70" s="263">
        <v>93.605885610000001</v>
      </c>
      <c r="FH70" s="263">
        <v>130.96437274000002</v>
      </c>
      <c r="FI70" s="263">
        <v>166.52771211000001</v>
      </c>
      <c r="FJ70" s="263">
        <v>146.46781331999998</v>
      </c>
      <c r="FK70" s="263">
        <v>110.98205532000023</v>
      </c>
      <c r="FL70" s="263">
        <v>138.42161529000006</v>
      </c>
      <c r="FM70" s="263">
        <v>130.43337304999937</v>
      </c>
      <c r="FN70" s="263">
        <v>113.71378378999984</v>
      </c>
      <c r="FO70" s="263">
        <v>124.20917052999947</v>
      </c>
      <c r="FP70" s="263">
        <v>119.39448202000055</v>
      </c>
      <c r="FQ70" s="263">
        <v>128.37929620000023</v>
      </c>
      <c r="FR70" s="263">
        <v>168.34592338000019</v>
      </c>
      <c r="FS70" s="263">
        <v>80.751203869999998</v>
      </c>
      <c r="FT70" s="263">
        <v>128.99600247999999</v>
      </c>
      <c r="FU70" s="263">
        <v>138.94739597999995</v>
      </c>
      <c r="FV70" s="263">
        <v>123.72393300000005</v>
      </c>
      <c r="FW70" s="263">
        <v>136.94030406999997</v>
      </c>
      <c r="FX70" s="263">
        <v>203.45356248000002</v>
      </c>
      <c r="FY70" s="263">
        <v>135.05345323000051</v>
      </c>
      <c r="FZ70" s="263">
        <v>125.90338578999948</v>
      </c>
      <c r="GA70" s="263">
        <v>162.62244522999995</v>
      </c>
      <c r="GB70" s="263">
        <v>161.25030771000004</v>
      </c>
      <c r="GC70" s="263">
        <v>153.05605273000003</v>
      </c>
      <c r="GD70" s="263">
        <v>259.2884784100001</v>
      </c>
      <c r="GE70" s="263">
        <v>113.24254517000001</v>
      </c>
      <c r="GF70" s="263">
        <v>149.62819953999997</v>
      </c>
      <c r="GG70" s="263">
        <v>154.42286953999999</v>
      </c>
      <c r="GH70" s="263">
        <v>145.32755444</v>
      </c>
      <c r="GI70" s="263">
        <v>196.10466533000002</v>
      </c>
      <c r="GJ70" s="263">
        <v>134.64403605000001</v>
      </c>
      <c r="GK70" s="263">
        <v>158.78392961999992</v>
      </c>
      <c r="GL70" s="263">
        <v>199.97990350000006</v>
      </c>
      <c r="GM70" s="263">
        <v>226.49573486</v>
      </c>
      <c r="GN70" s="263">
        <v>159.17507194999999</v>
      </c>
      <c r="GO70" s="263">
        <v>206.02902007999998</v>
      </c>
      <c r="GP70" s="263">
        <v>298.42899047999992</v>
      </c>
      <c r="GQ70" s="263">
        <v>133.20041409000001</v>
      </c>
      <c r="GR70" s="263">
        <v>167.11368737999999</v>
      </c>
      <c r="GS70" s="263">
        <v>190.50095174</v>
      </c>
      <c r="GT70" s="263">
        <v>196.70858355999999</v>
      </c>
      <c r="GU70" s="263">
        <v>181.34600373000001</v>
      </c>
      <c r="GV70" s="263">
        <v>164.17987614999998</v>
      </c>
      <c r="GW70" s="263">
        <v>208.15739481000003</v>
      </c>
      <c r="GX70" s="263">
        <v>156.94783808000039</v>
      </c>
      <c r="GY70" s="263">
        <v>117.65676097000005</v>
      </c>
      <c r="GZ70" s="263">
        <v>219.9968630699997</v>
      </c>
      <c r="HA70" s="263">
        <v>182.23531350999997</v>
      </c>
      <c r="HB70" s="263">
        <v>226.49250798999924</v>
      </c>
      <c r="HC70" s="263">
        <v>125.40827529000001</v>
      </c>
      <c r="HD70" s="263">
        <v>161.52657452000003</v>
      </c>
      <c r="HE70" s="263">
        <v>183.94342184000007</v>
      </c>
      <c r="HF70" s="263">
        <v>168.67551452000004</v>
      </c>
      <c r="HG70" s="263">
        <v>254.94338516000002</v>
      </c>
      <c r="HH70" s="263">
        <v>195.85036938000002</v>
      </c>
      <c r="HI70" s="263">
        <v>199.98517119999994</v>
      </c>
      <c r="HJ70" s="263">
        <v>156.78316435999997</v>
      </c>
      <c r="HK70" s="263">
        <v>160.99531277002009</v>
      </c>
      <c r="HL70" s="263">
        <v>226.65211858000009</v>
      </c>
      <c r="HM70" s="263">
        <v>208.04451190999953</v>
      </c>
    </row>
    <row r="71" spans="2:221" x14ac:dyDescent="0.25">
      <c r="B71" s="261">
        <v>56</v>
      </c>
      <c r="C71" s="262" t="s">
        <v>247</v>
      </c>
      <c r="D71" s="263">
        <v>3033.9570318434594</v>
      </c>
      <c r="E71" s="263">
        <v>4007.8772815200005</v>
      </c>
      <c r="F71" s="263">
        <v>832.65505222000013</v>
      </c>
      <c r="G71" s="263">
        <v>486.77986940444441</v>
      </c>
      <c r="H71" s="263">
        <v>2077.0921837800006</v>
      </c>
      <c r="I71" s="263">
        <v>2748.0193162099999</v>
      </c>
      <c r="J71" s="263">
        <v>2488.5926101900004</v>
      </c>
      <c r="K71" s="263">
        <v>1486.3528596600004</v>
      </c>
      <c r="L71" s="263">
        <v>2489.7978254</v>
      </c>
      <c r="M71" s="263">
        <v>1791.3716841300002</v>
      </c>
      <c r="N71" s="263">
        <v>2415.0112181590002</v>
      </c>
      <c r="O71" s="263">
        <v>2217.0043043600008</v>
      </c>
      <c r="P71" s="263">
        <v>618.83894735984245</v>
      </c>
      <c r="Q71" s="263">
        <v>730.93567760863789</v>
      </c>
      <c r="R71" s="263">
        <v>926.07641242760576</v>
      </c>
      <c r="S71" s="263">
        <v>758.10599444737352</v>
      </c>
      <c r="T71" s="263">
        <v>965.52329971999995</v>
      </c>
      <c r="U71" s="263">
        <v>1168.4257717200001</v>
      </c>
      <c r="V71" s="263">
        <v>979.92773390000013</v>
      </c>
      <c r="W71" s="263">
        <v>894.00047618000008</v>
      </c>
      <c r="X71" s="263">
        <v>289.45838705</v>
      </c>
      <c r="Y71" s="263">
        <v>489.26794265000007</v>
      </c>
      <c r="Z71" s="263">
        <v>211.44683148999994</v>
      </c>
      <c r="AA71" s="263">
        <v>-157.51810896999996</v>
      </c>
      <c r="AB71" s="263">
        <v>60.193563369999964</v>
      </c>
      <c r="AC71" s="263">
        <v>101.16091603000001</v>
      </c>
      <c r="AD71" s="263">
        <v>179.22267289999999</v>
      </c>
      <c r="AE71" s="263">
        <v>146.20271710444445</v>
      </c>
      <c r="AF71" s="263">
        <v>616.36792893999996</v>
      </c>
      <c r="AG71" s="263">
        <v>339.28867023999999</v>
      </c>
      <c r="AH71" s="263">
        <v>398.10308133000001</v>
      </c>
      <c r="AI71" s="263">
        <v>723.33250327000007</v>
      </c>
      <c r="AJ71" s="263">
        <v>977.74586082999986</v>
      </c>
      <c r="AK71" s="263">
        <v>760.95748897999988</v>
      </c>
      <c r="AL71" s="263">
        <v>735.99546549000024</v>
      </c>
      <c r="AM71" s="263">
        <v>273.32050090999996</v>
      </c>
      <c r="AN71" s="263">
        <v>481.65112986999986</v>
      </c>
      <c r="AO71" s="263">
        <v>681.33854098999996</v>
      </c>
      <c r="AP71" s="263">
        <v>825.41875496</v>
      </c>
      <c r="AQ71" s="263">
        <v>500.18418437000008</v>
      </c>
      <c r="AR71" s="263">
        <v>536.8504684200002</v>
      </c>
      <c r="AS71" s="263">
        <v>107.68318709000003</v>
      </c>
      <c r="AT71" s="263">
        <v>282.02573519999999</v>
      </c>
      <c r="AU71" s="263">
        <v>559.79346895000026</v>
      </c>
      <c r="AV71" s="263">
        <v>456.60189332999994</v>
      </c>
      <c r="AW71" s="263">
        <v>503.9381505499997</v>
      </c>
      <c r="AX71" s="263">
        <v>985.19079315000124</v>
      </c>
      <c r="AY71" s="263">
        <v>544.06698836999908</v>
      </c>
      <c r="AZ71" s="263">
        <v>590.95529182999962</v>
      </c>
      <c r="BA71" s="263">
        <v>410.57408934999995</v>
      </c>
      <c r="BB71" s="263">
        <v>387.12694506000003</v>
      </c>
      <c r="BC71" s="263">
        <v>455.78928020000001</v>
      </c>
      <c r="BD71" s="263">
        <v>700.62434876900011</v>
      </c>
      <c r="BE71" s="263">
        <v>524.43921191999993</v>
      </c>
      <c r="BF71" s="263">
        <v>614.18188879999991</v>
      </c>
      <c r="BG71" s="263">
        <v>575.76576866999994</v>
      </c>
      <c r="BH71" s="263">
        <v>640.53950035999992</v>
      </c>
      <c r="BI71" s="263">
        <v>549.31938000000014</v>
      </c>
      <c r="BJ71" s="263">
        <v>561.71816755999953</v>
      </c>
      <c r="BK71" s="263">
        <v>465.42725644000114</v>
      </c>
      <c r="BL71" s="263">
        <v>552.65790319999996</v>
      </c>
      <c r="BM71" s="263">
        <v>476.0994349999998</v>
      </c>
      <c r="BN71" s="263">
        <v>420.75266788997999</v>
      </c>
      <c r="BO71" s="263">
        <v>299.90314936812592</v>
      </c>
      <c r="BP71" s="263">
        <v>231.10623969284603</v>
      </c>
      <c r="BQ71" s="263">
        <v>87.82955829887058</v>
      </c>
      <c r="BR71" s="263">
        <v>195.12523551999996</v>
      </c>
      <c r="BS71" s="263">
        <v>324.76821104863791</v>
      </c>
      <c r="BT71" s="263">
        <v>211.04223104000005</v>
      </c>
      <c r="BU71" s="263">
        <v>409.72907585000007</v>
      </c>
      <c r="BV71" s="263">
        <v>361.37424834000001</v>
      </c>
      <c r="BW71" s="263">
        <v>154.97308823760568</v>
      </c>
      <c r="BX71" s="263">
        <v>396.89212669000005</v>
      </c>
      <c r="BY71" s="263">
        <v>235.94421514737323</v>
      </c>
      <c r="BZ71" s="263">
        <v>125.26965261000021</v>
      </c>
      <c r="CA71" s="263">
        <v>444.37134118999995</v>
      </c>
      <c r="CB71" s="263">
        <v>225.89813441999996</v>
      </c>
      <c r="CC71" s="263">
        <v>295.25382410999998</v>
      </c>
      <c r="CD71" s="263">
        <v>378.12568505000007</v>
      </c>
      <c r="CE71" s="263">
        <v>266.77526915000004</v>
      </c>
      <c r="CF71" s="263">
        <v>523.52481751999994</v>
      </c>
      <c r="CG71" s="263">
        <v>265.95499361999998</v>
      </c>
      <c r="CH71" s="263">
        <v>382.82271216000015</v>
      </c>
      <c r="CI71" s="263">
        <v>331.15002812</v>
      </c>
      <c r="CJ71" s="263">
        <v>257.75687590999996</v>
      </c>
      <c r="CK71" s="263">
        <v>451.70733344999996</v>
      </c>
      <c r="CL71" s="263">
        <v>184.53626682000015</v>
      </c>
      <c r="CM71" s="263">
        <v>24.374769729999997</v>
      </c>
      <c r="CN71" s="263">
        <v>96.094630310000042</v>
      </c>
      <c r="CO71" s="263">
        <v>168.98898700999996</v>
      </c>
      <c r="CP71" s="263">
        <v>122.63486940000001</v>
      </c>
      <c r="CQ71" s="263">
        <v>161.17873329000008</v>
      </c>
      <c r="CR71" s="263">
        <v>205.45433995999997</v>
      </c>
      <c r="CS71" s="263">
        <v>142.26880480999995</v>
      </c>
      <c r="CT71" s="263">
        <v>56.687052250000022</v>
      </c>
      <c r="CU71" s="263">
        <v>12.490974429999966</v>
      </c>
      <c r="CV71" s="263">
        <v>73.275092580000035</v>
      </c>
      <c r="CW71" s="263">
        <v>-28.526062550000063</v>
      </c>
      <c r="CX71" s="263">
        <v>-202.26713899999993</v>
      </c>
      <c r="CY71" s="263">
        <v>32.327507459999964</v>
      </c>
      <c r="CZ71" s="263">
        <v>43.690649779999973</v>
      </c>
      <c r="DA71" s="263">
        <v>-15.824593869999973</v>
      </c>
      <c r="DB71" s="263">
        <v>16.958365799999996</v>
      </c>
      <c r="DC71" s="263">
        <v>2.3502106400000287</v>
      </c>
      <c r="DD71" s="263">
        <v>81.852339589999985</v>
      </c>
      <c r="DE71" s="263">
        <v>15.26244982999998</v>
      </c>
      <c r="DF71" s="263">
        <v>106.96854102</v>
      </c>
      <c r="DG71" s="263">
        <v>56.991682050000009</v>
      </c>
      <c r="DH71" s="263">
        <v>39.900068830000009</v>
      </c>
      <c r="DI71" s="263">
        <v>67.846096434444405</v>
      </c>
      <c r="DJ71" s="263">
        <v>38.456551840000031</v>
      </c>
      <c r="DK71" s="263">
        <v>290.81359377999991</v>
      </c>
      <c r="DL71" s="263">
        <v>71.363456370000023</v>
      </c>
      <c r="DM71" s="263">
        <v>254.19087879000006</v>
      </c>
      <c r="DN71" s="263">
        <v>49.822214070000001</v>
      </c>
      <c r="DO71" s="263">
        <v>118.38725182000002</v>
      </c>
      <c r="DP71" s="263">
        <v>171.07920435</v>
      </c>
      <c r="DQ71" s="263">
        <v>176.71425338</v>
      </c>
      <c r="DR71" s="263">
        <v>110.92015972999997</v>
      </c>
      <c r="DS71" s="263">
        <v>110.46866822000004</v>
      </c>
      <c r="DT71" s="263">
        <v>28.988192989999959</v>
      </c>
      <c r="DU71" s="263">
        <v>124.73977934000001</v>
      </c>
      <c r="DV71" s="263">
        <v>569.60453094000013</v>
      </c>
      <c r="DW71" s="263">
        <v>307.16999125000007</v>
      </c>
      <c r="DX71" s="263">
        <v>161.49388192999999</v>
      </c>
      <c r="DY71" s="263">
        <v>509.08198764999986</v>
      </c>
      <c r="DZ71" s="263">
        <v>232.21139292999999</v>
      </c>
      <c r="EA71" s="263">
        <v>271.84252992</v>
      </c>
      <c r="EB71" s="263">
        <v>256.90356612999994</v>
      </c>
      <c r="EC71" s="263">
        <v>247.99763383000001</v>
      </c>
      <c r="ED71" s="263">
        <v>256.99447086000009</v>
      </c>
      <c r="EE71" s="263">
        <v>231.00336080000005</v>
      </c>
      <c r="EF71" s="263">
        <v>73.458455709999981</v>
      </c>
      <c r="EG71" s="263">
        <v>192.49882496000004</v>
      </c>
      <c r="EH71" s="263">
        <v>7.3632202399999471</v>
      </c>
      <c r="EI71" s="263">
        <v>65.435130729999983</v>
      </c>
      <c r="EJ71" s="263">
        <v>163.95641091999997</v>
      </c>
      <c r="EK71" s="263">
        <v>252.2595882199999</v>
      </c>
      <c r="EL71" s="263">
        <v>148.34600087999996</v>
      </c>
      <c r="EM71" s="263">
        <v>318.50470837999995</v>
      </c>
      <c r="EN71" s="263">
        <v>214.48783173000004</v>
      </c>
      <c r="EO71" s="263">
        <v>231.89373677000009</v>
      </c>
      <c r="EP71" s="263">
        <v>347.77787970999998</v>
      </c>
      <c r="EQ71" s="263">
        <v>245.74713847999999</v>
      </c>
      <c r="ER71" s="263">
        <v>102.10120055000002</v>
      </c>
      <c r="ES71" s="263">
        <v>208.95233382000004</v>
      </c>
      <c r="ET71" s="263">
        <v>189.13065</v>
      </c>
      <c r="EU71" s="263">
        <v>176.37693424999998</v>
      </c>
      <c r="EV71" s="263">
        <v>198.01467452000011</v>
      </c>
      <c r="EW71" s="263">
        <v>162.45885965000011</v>
      </c>
      <c r="EX71" s="263">
        <v>138.63013594000006</v>
      </c>
      <c r="EY71" s="263">
        <v>25.787771750000005</v>
      </c>
      <c r="EZ71" s="263">
        <v>-56.734720600000017</v>
      </c>
      <c r="FA71" s="263">
        <v>-1.3512794299999484</v>
      </c>
      <c r="FB71" s="263">
        <v>119.38020371999997</v>
      </c>
      <c r="FC71" s="263">
        <v>163.99681090999999</v>
      </c>
      <c r="FD71" s="263">
        <v>224.44365204000007</v>
      </c>
      <c r="FE71" s="263">
        <v>180.89479837999994</v>
      </c>
      <c r="FF71" s="263">
        <v>154.45501853000019</v>
      </c>
      <c r="FG71" s="263">
        <v>65.54409204000001</v>
      </c>
      <c r="FH71" s="263">
        <v>92.083221899999984</v>
      </c>
      <c r="FI71" s="263">
        <v>298.97457938999992</v>
      </c>
      <c r="FJ71" s="263">
        <v>170.67832899000004</v>
      </c>
      <c r="FK71" s="263">
        <v>231.57015205999974</v>
      </c>
      <c r="FL71" s="263">
        <v>101.68966949999995</v>
      </c>
      <c r="FM71" s="263">
        <v>155.68356258000068</v>
      </c>
      <c r="FN71" s="263">
        <v>174.31121053000018</v>
      </c>
      <c r="FO71" s="263">
        <v>655.19602004000035</v>
      </c>
      <c r="FP71" s="263">
        <v>230.70663705999942</v>
      </c>
      <c r="FQ71" s="263">
        <v>200.67466527999977</v>
      </c>
      <c r="FR71" s="263">
        <v>112.68568602999986</v>
      </c>
      <c r="FS71" s="263">
        <v>277.59494051999997</v>
      </c>
      <c r="FT71" s="263">
        <v>78.474483660000033</v>
      </c>
      <c r="FU71" s="263">
        <v>181.81194534000002</v>
      </c>
      <c r="FV71" s="263">
        <v>168.68411644999998</v>
      </c>
      <c r="FW71" s="263">
        <v>218.42990025</v>
      </c>
      <c r="FX71" s="263">
        <v>23.460072649999972</v>
      </c>
      <c r="FY71" s="263">
        <v>121.32477355999953</v>
      </c>
      <c r="FZ71" s="263">
        <v>157.00898681000055</v>
      </c>
      <c r="GA71" s="263">
        <v>108.79318469</v>
      </c>
      <c r="GB71" s="263">
        <v>230.33015316999999</v>
      </c>
      <c r="GC71" s="263">
        <v>232.91635134000012</v>
      </c>
      <c r="GD71" s="263">
        <v>-7.4572243100001003</v>
      </c>
      <c r="GE71" s="263">
        <v>323.67713922000002</v>
      </c>
      <c r="GF71" s="263">
        <v>118.36234001000008</v>
      </c>
      <c r="GG71" s="263">
        <v>258.58486953900001</v>
      </c>
      <c r="GH71" s="263">
        <v>148.02845680999999</v>
      </c>
      <c r="GI71" s="263">
        <v>184.06898533</v>
      </c>
      <c r="GJ71" s="263">
        <v>192.34176977999999</v>
      </c>
      <c r="GK71" s="263">
        <v>205.80015927000005</v>
      </c>
      <c r="GL71" s="263">
        <v>243.43789330999991</v>
      </c>
      <c r="GM71" s="263">
        <v>164.94383621999995</v>
      </c>
      <c r="GN71" s="263">
        <v>288.44945093000001</v>
      </c>
      <c r="GO71" s="263">
        <v>223.51067014000003</v>
      </c>
      <c r="GP71" s="263">
        <v>63.805647599999986</v>
      </c>
      <c r="GQ71" s="263">
        <v>282.61934383999994</v>
      </c>
      <c r="GR71" s="263">
        <v>186.20079205000002</v>
      </c>
      <c r="GS71" s="263">
        <v>171.71936446999996</v>
      </c>
      <c r="GT71" s="263">
        <v>149.82433908000004</v>
      </c>
      <c r="GU71" s="263">
        <v>219.01827032000006</v>
      </c>
      <c r="GV71" s="263">
        <v>180.47677060000001</v>
      </c>
      <c r="GW71" s="263">
        <v>184.51713882000001</v>
      </c>
      <c r="GX71" s="263">
        <v>225.52043992999961</v>
      </c>
      <c r="GY71" s="263">
        <v>151.68058880999996</v>
      </c>
      <c r="GZ71" s="263">
        <v>237.43697625000036</v>
      </c>
      <c r="HA71" s="263">
        <v>103.83783894999999</v>
      </c>
      <c r="HB71" s="263">
        <v>124.15244124000077</v>
      </c>
      <c r="HC71" s="263">
        <v>192.93508395999999</v>
      </c>
      <c r="HD71" s="263">
        <v>225.11567415000005</v>
      </c>
      <c r="HE71" s="263">
        <v>134.60714508999993</v>
      </c>
      <c r="HF71" s="263">
        <v>242.12795891999997</v>
      </c>
      <c r="HG71" s="263">
        <v>80.587275059999939</v>
      </c>
      <c r="HH71" s="263">
        <v>153.38420101999992</v>
      </c>
      <c r="HI71" s="263">
        <v>125.16094261000009</v>
      </c>
      <c r="HJ71" s="263">
        <v>122.47329649999998</v>
      </c>
      <c r="HK71" s="263">
        <v>173.11842877997989</v>
      </c>
      <c r="HL71" s="263">
        <v>175.71447261999987</v>
      </c>
      <c r="HM71" s="263">
        <v>58.570131870000523</v>
      </c>
    </row>
    <row r="72" spans="2:221" ht="15.75" thickBot="1" x14ac:dyDescent="0.3">
      <c r="B72" s="265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6"/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  <c r="AU72" s="266"/>
      <c r="AV72" s="266"/>
      <c r="AW72" s="266"/>
      <c r="AX72" s="266"/>
      <c r="AY72" s="266"/>
      <c r="AZ72" s="266"/>
      <c r="BA72" s="266"/>
      <c r="BB72" s="266"/>
      <c r="BC72" s="266"/>
      <c r="BD72" s="266"/>
      <c r="BE72" s="266"/>
      <c r="BF72" s="266"/>
      <c r="BG72" s="266"/>
      <c r="BH72" s="266"/>
      <c r="BI72" s="266"/>
      <c r="BJ72" s="266"/>
      <c r="BK72" s="266"/>
      <c r="BL72" s="266"/>
      <c r="BM72" s="266"/>
      <c r="BN72" s="266"/>
      <c r="BO72" s="266"/>
      <c r="BP72" s="266"/>
      <c r="BQ72" s="266"/>
      <c r="BR72" s="266"/>
      <c r="BS72" s="266"/>
      <c r="BT72" s="266"/>
      <c r="BU72" s="266"/>
      <c r="BV72" s="266"/>
      <c r="BW72" s="266"/>
      <c r="BX72" s="266"/>
      <c r="BY72" s="266"/>
      <c r="BZ72" s="266"/>
      <c r="CA72" s="266"/>
      <c r="CB72" s="266"/>
      <c r="CC72" s="266"/>
      <c r="CD72" s="266"/>
      <c r="CE72" s="266"/>
      <c r="CF72" s="266"/>
      <c r="CG72" s="266"/>
      <c r="CH72" s="266"/>
      <c r="CI72" s="266"/>
      <c r="CJ72" s="266"/>
      <c r="CK72" s="266"/>
      <c r="CL72" s="266"/>
      <c r="CM72" s="266"/>
      <c r="CN72" s="266"/>
      <c r="CO72" s="266"/>
      <c r="CP72" s="266"/>
      <c r="CQ72" s="266"/>
      <c r="CR72" s="266"/>
      <c r="CS72" s="266"/>
      <c r="CT72" s="266"/>
      <c r="CU72" s="266"/>
      <c r="CV72" s="266"/>
      <c r="CW72" s="266"/>
      <c r="CX72" s="266"/>
      <c r="CY72" s="266"/>
      <c r="CZ72" s="266"/>
      <c r="DA72" s="266"/>
      <c r="DB72" s="266"/>
      <c r="DC72" s="266"/>
      <c r="DD72" s="266"/>
      <c r="DE72" s="266"/>
      <c r="DF72" s="266"/>
      <c r="DG72" s="266"/>
      <c r="DH72" s="266"/>
      <c r="DI72" s="266"/>
      <c r="DJ72" s="266"/>
      <c r="DK72" s="266"/>
      <c r="DL72" s="266"/>
      <c r="DM72" s="266"/>
      <c r="DN72" s="266"/>
      <c r="DO72" s="266"/>
      <c r="DP72" s="266"/>
      <c r="DQ72" s="266"/>
      <c r="DR72" s="266"/>
      <c r="DS72" s="266"/>
      <c r="DT72" s="266"/>
      <c r="DU72" s="266"/>
      <c r="DV72" s="266"/>
      <c r="DW72" s="266"/>
      <c r="DX72" s="266"/>
      <c r="DY72" s="266"/>
      <c r="DZ72" s="266"/>
      <c r="EA72" s="266"/>
      <c r="EB72" s="266"/>
      <c r="EC72" s="266"/>
      <c r="ED72" s="266"/>
      <c r="EE72" s="266"/>
      <c r="EF72" s="266"/>
      <c r="EG72" s="266"/>
      <c r="EH72" s="266"/>
      <c r="EI72" s="266"/>
      <c r="EJ72" s="266"/>
      <c r="EK72" s="266"/>
      <c r="EL72" s="266"/>
      <c r="EM72" s="266"/>
      <c r="EN72" s="266"/>
      <c r="EO72" s="266"/>
      <c r="EP72" s="266"/>
      <c r="EQ72" s="266"/>
      <c r="ER72" s="266"/>
      <c r="ES72" s="266"/>
      <c r="ET72" s="266"/>
      <c r="EU72" s="266"/>
      <c r="EV72" s="266"/>
      <c r="EW72" s="266"/>
      <c r="EX72" s="266"/>
      <c r="EY72" s="266"/>
      <c r="EZ72" s="266"/>
      <c r="FA72" s="266"/>
      <c r="FB72" s="266"/>
      <c r="FC72" s="266"/>
      <c r="FD72" s="266"/>
      <c r="FE72" s="266"/>
      <c r="FF72" s="266"/>
      <c r="FG72" s="266"/>
      <c r="FH72" s="266"/>
      <c r="FI72" s="266"/>
      <c r="FJ72" s="266"/>
      <c r="FK72" s="266"/>
      <c r="FL72" s="266"/>
      <c r="FM72" s="266"/>
      <c r="FN72" s="266"/>
      <c r="FO72" s="266"/>
      <c r="FP72" s="266"/>
      <c r="FQ72" s="266"/>
      <c r="FR72" s="266"/>
      <c r="FS72" s="266"/>
      <c r="FT72" s="266"/>
      <c r="FU72" s="266"/>
      <c r="FV72" s="266"/>
      <c r="FW72" s="266"/>
      <c r="FX72" s="266"/>
      <c r="FY72" s="266"/>
      <c r="FZ72" s="266"/>
      <c r="GA72" s="266"/>
      <c r="GB72" s="266"/>
      <c r="GC72" s="266"/>
      <c r="GD72" s="266"/>
      <c r="GE72" s="266"/>
      <c r="GF72" s="266"/>
      <c r="GG72" s="266"/>
      <c r="GH72" s="266"/>
      <c r="GI72" s="266"/>
      <c r="GJ72" s="266"/>
      <c r="GK72" s="266"/>
      <c r="GL72" s="266"/>
      <c r="GM72" s="266"/>
      <c r="GN72" s="266"/>
      <c r="GO72" s="266"/>
      <c r="GP72" s="266"/>
      <c r="GQ72" s="266"/>
      <c r="GR72" s="266"/>
      <c r="GS72" s="266"/>
      <c r="GT72" s="266"/>
      <c r="GU72" s="266"/>
      <c r="GV72" s="266"/>
      <c r="GW72" s="266"/>
      <c r="GX72" s="266"/>
      <c r="GY72" s="266"/>
      <c r="GZ72" s="266"/>
      <c r="HA72" s="266"/>
      <c r="HB72" s="266"/>
      <c r="HC72" s="266"/>
      <c r="HD72" s="266"/>
      <c r="HE72" s="266"/>
      <c r="HF72" s="266"/>
      <c r="HG72" s="266"/>
      <c r="HH72" s="266"/>
      <c r="HI72" s="266"/>
      <c r="HJ72" s="266"/>
      <c r="HK72" s="266"/>
      <c r="HL72" s="266"/>
      <c r="HM72" s="266"/>
    </row>
    <row r="73" spans="2:221" ht="15.75" thickTop="1" x14ac:dyDescent="0.25">
      <c r="B73" s="192"/>
      <c r="C73" s="192"/>
    </row>
    <row r="74" spans="2:221" ht="80.25" customHeight="1" x14ac:dyDescent="0.25">
      <c r="B74" s="191" t="s">
        <v>140</v>
      </c>
      <c r="C74" s="191"/>
    </row>
    <row r="75" spans="2:221" ht="65.25" customHeight="1" x14ac:dyDescent="0.25">
      <c r="B75" s="191" t="s">
        <v>139</v>
      </c>
      <c r="C75" s="191"/>
    </row>
  </sheetData>
  <mergeCells count="7">
    <mergeCell ref="P5:BN5"/>
    <mergeCell ref="BO5:HM5"/>
    <mergeCell ref="B2:C2"/>
    <mergeCell ref="B74:C74"/>
    <mergeCell ref="B75:C75"/>
    <mergeCell ref="B73:C73"/>
    <mergeCell ref="D5:O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99"/>
  </sheetPr>
  <dimension ref="B1:HM73"/>
  <sheetViews>
    <sheetView zoomScale="80" zoomScaleNormal="80" workbookViewId="0">
      <pane xSplit="3" ySplit="6" topLeftCell="GM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GQ79" sqref="GQ79"/>
    </sheetView>
  </sheetViews>
  <sheetFormatPr baseColWidth="10" defaultColWidth="11.42578125" defaultRowHeight="11.25" x14ac:dyDescent="0.2"/>
  <cols>
    <col min="1" max="1" width="11.42578125" style="82"/>
    <col min="2" max="2" width="13.28515625" style="93" customWidth="1"/>
    <col min="3" max="3" width="68" style="82" customWidth="1"/>
    <col min="4" max="4" width="8.42578125" style="82" customWidth="1"/>
    <col min="5" max="15" width="6.140625" style="82" bestFit="1" customWidth="1"/>
    <col min="16" max="59" width="8.7109375" style="82" bestFit="1" customWidth="1"/>
    <col min="60" max="60" width="8.85546875" style="82" customWidth="1"/>
    <col min="61" max="63" width="8.85546875" style="82" bestFit="1" customWidth="1"/>
    <col min="64" max="66" width="8.85546875" style="82" customWidth="1"/>
    <col min="67" max="70" width="7.7109375" style="82" bestFit="1" customWidth="1"/>
    <col min="71" max="71" width="8" style="82" bestFit="1" customWidth="1"/>
    <col min="72" max="82" width="7.7109375" style="82" bestFit="1" customWidth="1"/>
    <col min="83" max="83" width="8" style="82" bestFit="1" customWidth="1"/>
    <col min="84" max="94" width="7.7109375" style="82" bestFit="1" customWidth="1"/>
    <col min="95" max="95" width="8" style="82" bestFit="1" customWidth="1"/>
    <col min="96" max="106" width="7.7109375" style="82" bestFit="1" customWidth="1"/>
    <col min="107" max="107" width="8" style="82" bestFit="1" customWidth="1"/>
    <col min="108" max="118" width="7.7109375" style="82" bestFit="1" customWidth="1"/>
    <col min="119" max="119" width="8" style="82" bestFit="1" customWidth="1"/>
    <col min="120" max="152" width="7.7109375" style="82" bestFit="1" customWidth="1"/>
    <col min="153" max="153" width="7.85546875" style="82" bestFit="1" customWidth="1"/>
    <col min="154" max="154" width="7.7109375" style="82" bestFit="1" customWidth="1"/>
    <col min="155" max="155" width="8" style="82" bestFit="1" customWidth="1"/>
    <col min="156" max="157" width="7.7109375" style="82" bestFit="1" customWidth="1"/>
    <col min="158" max="158" width="7.85546875" style="82" bestFit="1" customWidth="1"/>
    <col min="159" max="160" width="7.7109375" style="82" bestFit="1" customWidth="1"/>
    <col min="161" max="161" width="7.85546875" style="82" bestFit="1" customWidth="1"/>
    <col min="162" max="176" width="7.7109375" style="82" bestFit="1" customWidth="1"/>
    <col min="177" max="177" width="7.85546875" style="82" bestFit="1" customWidth="1"/>
    <col min="178" max="178" width="7.7109375" style="82" bestFit="1" customWidth="1"/>
    <col min="179" max="179" width="8" style="82" bestFit="1" customWidth="1"/>
    <col min="180" max="181" width="7.7109375" style="82" bestFit="1" customWidth="1"/>
    <col min="182" max="182" width="7.85546875" style="82" bestFit="1" customWidth="1"/>
    <col min="183" max="184" width="7.7109375" style="82" bestFit="1" customWidth="1"/>
    <col min="185" max="185" width="7.85546875" style="82" bestFit="1" customWidth="1"/>
    <col min="186" max="186" width="7.7109375" style="82" bestFit="1" customWidth="1"/>
    <col min="187" max="199" width="8.140625" style="82" bestFit="1" customWidth="1"/>
    <col min="200" max="200" width="6.85546875" style="82" bestFit="1" customWidth="1"/>
    <col min="201" max="209" width="8.140625" style="82" bestFit="1" customWidth="1"/>
    <col min="210" max="210" width="7.5703125" style="82" bestFit="1" customWidth="1"/>
    <col min="211" max="216" width="8.140625" style="82" bestFit="1" customWidth="1"/>
    <col min="217" max="16384" width="11.42578125" style="82"/>
  </cols>
  <sheetData>
    <row r="1" spans="2:221" ht="23.25" customHeight="1" x14ac:dyDescent="0.2">
      <c r="B1" s="81" t="s">
        <v>218</v>
      </c>
      <c r="C1" s="81"/>
    </row>
    <row r="2" spans="2:221" x14ac:dyDescent="0.2">
      <c r="B2" s="193" t="s">
        <v>31</v>
      </c>
      <c r="C2" s="193"/>
    </row>
    <row r="3" spans="2:221" x14ac:dyDescent="0.2">
      <c r="B3" s="151"/>
      <c r="C3" s="151"/>
    </row>
    <row r="4" spans="2:221" ht="23.25" customHeight="1" x14ac:dyDescent="0.2">
      <c r="B4" s="83"/>
      <c r="C4" s="84"/>
    </row>
    <row r="5" spans="2:221" s="151" customFormat="1" ht="27" customHeight="1" x14ac:dyDescent="0.25">
      <c r="B5" s="267"/>
      <c r="C5" s="268"/>
      <c r="D5" s="269" t="s">
        <v>13</v>
      </c>
      <c r="E5" s="269" t="s">
        <v>13</v>
      </c>
      <c r="F5" s="269" t="s">
        <v>13</v>
      </c>
      <c r="G5" s="269" t="s">
        <v>13</v>
      </c>
      <c r="H5" s="269" t="s">
        <v>13</v>
      </c>
      <c r="I5" s="269" t="s">
        <v>13</v>
      </c>
      <c r="J5" s="269" t="s">
        <v>13</v>
      </c>
      <c r="K5" s="269" t="s">
        <v>13</v>
      </c>
      <c r="L5" s="269" t="s">
        <v>13</v>
      </c>
      <c r="M5" s="269" t="s">
        <v>13</v>
      </c>
      <c r="N5" s="269" t="s">
        <v>13</v>
      </c>
      <c r="O5" s="269" t="s">
        <v>13</v>
      </c>
      <c r="P5" s="270" t="s">
        <v>80</v>
      </c>
      <c r="Q5" s="270" t="s">
        <v>80</v>
      </c>
      <c r="R5" s="270" t="s">
        <v>80</v>
      </c>
      <c r="S5" s="270" t="s">
        <v>80</v>
      </c>
      <c r="T5" s="270" t="s">
        <v>80</v>
      </c>
      <c r="U5" s="270" t="s">
        <v>80</v>
      </c>
      <c r="V5" s="270" t="s">
        <v>80</v>
      </c>
      <c r="W5" s="270" t="s">
        <v>80</v>
      </c>
      <c r="X5" s="270" t="s">
        <v>80</v>
      </c>
      <c r="Y5" s="270" t="s">
        <v>80</v>
      </c>
      <c r="Z5" s="270" t="s">
        <v>80</v>
      </c>
      <c r="AA5" s="270" t="s">
        <v>80</v>
      </c>
      <c r="AB5" s="270" t="s">
        <v>80</v>
      </c>
      <c r="AC5" s="270" t="s">
        <v>80</v>
      </c>
      <c r="AD5" s="270" t="s">
        <v>80</v>
      </c>
      <c r="AE5" s="270" t="s">
        <v>80</v>
      </c>
      <c r="AF5" s="270" t="s">
        <v>80</v>
      </c>
      <c r="AG5" s="270" t="s">
        <v>80</v>
      </c>
      <c r="AH5" s="270" t="s">
        <v>80</v>
      </c>
      <c r="AI5" s="270" t="s">
        <v>80</v>
      </c>
      <c r="AJ5" s="270" t="s">
        <v>80</v>
      </c>
      <c r="AK5" s="270" t="s">
        <v>80</v>
      </c>
      <c r="AL5" s="270" t="s">
        <v>80</v>
      </c>
      <c r="AM5" s="270" t="s">
        <v>80</v>
      </c>
      <c r="AN5" s="270" t="s">
        <v>80</v>
      </c>
      <c r="AO5" s="270" t="s">
        <v>80</v>
      </c>
      <c r="AP5" s="270" t="s">
        <v>80</v>
      </c>
      <c r="AQ5" s="270" t="s">
        <v>80</v>
      </c>
      <c r="AR5" s="270" t="s">
        <v>80</v>
      </c>
      <c r="AS5" s="270" t="s">
        <v>80</v>
      </c>
      <c r="AT5" s="270" t="s">
        <v>80</v>
      </c>
      <c r="AU5" s="270" t="s">
        <v>80</v>
      </c>
      <c r="AV5" s="270" t="s">
        <v>80</v>
      </c>
      <c r="AW5" s="270" t="s">
        <v>80</v>
      </c>
      <c r="AX5" s="270" t="s">
        <v>80</v>
      </c>
      <c r="AY5" s="270" t="s">
        <v>80</v>
      </c>
      <c r="AZ5" s="270" t="s">
        <v>80</v>
      </c>
      <c r="BA5" s="270" t="s">
        <v>80</v>
      </c>
      <c r="BB5" s="270" t="s">
        <v>80</v>
      </c>
      <c r="BC5" s="270" t="s">
        <v>80</v>
      </c>
      <c r="BD5" s="270" t="s">
        <v>135</v>
      </c>
      <c r="BE5" s="270" t="s">
        <v>135</v>
      </c>
      <c r="BF5" s="270" t="s">
        <v>135</v>
      </c>
      <c r="BG5" s="270" t="s">
        <v>135</v>
      </c>
      <c r="BH5" s="270" t="s">
        <v>135</v>
      </c>
      <c r="BI5" s="270" t="s">
        <v>135</v>
      </c>
      <c r="BJ5" s="270" t="s">
        <v>135</v>
      </c>
      <c r="BK5" s="270" t="s">
        <v>135</v>
      </c>
      <c r="BL5" s="270" t="s">
        <v>135</v>
      </c>
      <c r="BM5" s="270" t="s">
        <v>135</v>
      </c>
      <c r="BN5" s="270" t="s">
        <v>135</v>
      </c>
      <c r="BO5" s="271" t="s">
        <v>81</v>
      </c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/>
      <c r="CA5" s="271"/>
      <c r="CB5" s="271"/>
      <c r="CC5" s="271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  <c r="DF5" s="271"/>
      <c r="DG5" s="271"/>
      <c r="DH5" s="271"/>
      <c r="DI5" s="271"/>
      <c r="DJ5" s="271"/>
      <c r="DK5" s="271"/>
      <c r="DL5" s="271"/>
      <c r="DM5" s="271"/>
      <c r="DN5" s="271"/>
      <c r="DO5" s="271"/>
      <c r="DP5" s="271"/>
      <c r="DQ5" s="271"/>
      <c r="DR5" s="271"/>
      <c r="DS5" s="271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/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  <c r="GS5" s="271"/>
      <c r="GT5" s="271"/>
      <c r="GU5" s="271"/>
      <c r="GV5" s="271"/>
      <c r="GW5" s="271"/>
      <c r="GX5" s="271"/>
      <c r="GY5" s="271"/>
      <c r="GZ5" s="271"/>
      <c r="HA5" s="271"/>
      <c r="HB5" s="271"/>
      <c r="HC5" s="271"/>
      <c r="HD5" s="271"/>
      <c r="HE5" s="271"/>
      <c r="HF5" s="271"/>
      <c r="HG5" s="271"/>
      <c r="HH5" s="271"/>
      <c r="HI5" s="271"/>
      <c r="HJ5" s="271"/>
      <c r="HK5" s="271"/>
      <c r="HL5" s="271"/>
      <c r="HM5" s="271"/>
    </row>
    <row r="6" spans="2:221" s="151" customFormat="1" ht="15" x14ac:dyDescent="0.25">
      <c r="B6" s="217" t="s">
        <v>30</v>
      </c>
      <c r="C6" s="217" t="s">
        <v>58</v>
      </c>
      <c r="D6" s="218">
        <v>2013</v>
      </c>
      <c r="E6" s="218">
        <v>2014</v>
      </c>
      <c r="F6" s="218">
        <v>2015</v>
      </c>
      <c r="G6" s="218">
        <v>2016</v>
      </c>
      <c r="H6" s="218">
        <v>2017</v>
      </c>
      <c r="I6" s="218">
        <v>2018</v>
      </c>
      <c r="J6" s="218">
        <v>2019</v>
      </c>
      <c r="K6" s="218">
        <v>2020</v>
      </c>
      <c r="L6" s="218">
        <v>2021</v>
      </c>
      <c r="M6" s="218">
        <v>2022</v>
      </c>
      <c r="N6" s="218">
        <v>2023</v>
      </c>
      <c r="O6" s="218">
        <v>2024</v>
      </c>
      <c r="P6" s="86" t="s">
        <v>148</v>
      </c>
      <c r="Q6" s="86" t="s">
        <v>149</v>
      </c>
      <c r="R6" s="86" t="s">
        <v>150</v>
      </c>
      <c r="S6" s="86" t="s">
        <v>151</v>
      </c>
      <c r="T6" s="86" t="s">
        <v>152</v>
      </c>
      <c r="U6" s="86" t="s">
        <v>153</v>
      </c>
      <c r="V6" s="86" t="s">
        <v>155</v>
      </c>
      <c r="W6" s="86" t="s">
        <v>156</v>
      </c>
      <c r="X6" s="86" t="s">
        <v>157</v>
      </c>
      <c r="Y6" s="86" t="s">
        <v>158</v>
      </c>
      <c r="Z6" s="86" t="s">
        <v>154</v>
      </c>
      <c r="AA6" s="86" t="s">
        <v>159</v>
      </c>
      <c r="AB6" s="86" t="s">
        <v>160</v>
      </c>
      <c r="AC6" s="86" t="s">
        <v>161</v>
      </c>
      <c r="AD6" s="86" t="s">
        <v>162</v>
      </c>
      <c r="AE6" s="86" t="s">
        <v>163</v>
      </c>
      <c r="AF6" s="86" t="s">
        <v>59</v>
      </c>
      <c r="AG6" s="86" t="s">
        <v>60</v>
      </c>
      <c r="AH6" s="86" t="s">
        <v>61</v>
      </c>
      <c r="AI6" s="86" t="s">
        <v>62</v>
      </c>
      <c r="AJ6" s="86" t="s">
        <v>63</v>
      </c>
      <c r="AK6" s="86" t="s">
        <v>64</v>
      </c>
      <c r="AL6" s="86" t="s">
        <v>65</v>
      </c>
      <c r="AM6" s="86" t="s">
        <v>66</v>
      </c>
      <c r="AN6" s="86" t="s">
        <v>67</v>
      </c>
      <c r="AO6" s="86" t="s">
        <v>68</v>
      </c>
      <c r="AP6" s="86" t="s">
        <v>69</v>
      </c>
      <c r="AQ6" s="86" t="s">
        <v>70</v>
      </c>
      <c r="AR6" s="86" t="s">
        <v>71</v>
      </c>
      <c r="AS6" s="86" t="s">
        <v>72</v>
      </c>
      <c r="AT6" s="86" t="s">
        <v>73</v>
      </c>
      <c r="AU6" s="86" t="s">
        <v>74</v>
      </c>
      <c r="AV6" s="86" t="s">
        <v>129</v>
      </c>
      <c r="AW6" s="86" t="s">
        <v>131</v>
      </c>
      <c r="AX6" s="86" t="s">
        <v>132</v>
      </c>
      <c r="AY6" s="86" t="s">
        <v>133</v>
      </c>
      <c r="AZ6" s="86" t="s">
        <v>130</v>
      </c>
      <c r="BA6" s="86" t="s">
        <v>164</v>
      </c>
      <c r="BB6" s="86" t="s">
        <v>171</v>
      </c>
      <c r="BC6" s="86" t="s">
        <v>183</v>
      </c>
      <c r="BD6" s="86" t="s">
        <v>205</v>
      </c>
      <c r="BE6" s="86" t="s">
        <v>240</v>
      </c>
      <c r="BF6" s="86" t="s">
        <v>239</v>
      </c>
      <c r="BG6" s="86" t="s">
        <v>204</v>
      </c>
      <c r="BH6" s="86" t="s">
        <v>274</v>
      </c>
      <c r="BI6" s="86" t="s">
        <v>275</v>
      </c>
      <c r="BJ6" s="86" t="s">
        <v>276</v>
      </c>
      <c r="BK6" s="86" t="s">
        <v>283</v>
      </c>
      <c r="BL6" s="86" t="s">
        <v>284</v>
      </c>
      <c r="BM6" s="12" t="s">
        <v>285</v>
      </c>
      <c r="BN6" s="12" t="s">
        <v>286</v>
      </c>
      <c r="BO6" s="87">
        <v>41275</v>
      </c>
      <c r="BP6" s="87">
        <v>41306</v>
      </c>
      <c r="BQ6" s="87">
        <v>41334</v>
      </c>
      <c r="BR6" s="87">
        <v>41365</v>
      </c>
      <c r="BS6" s="87">
        <v>41395</v>
      </c>
      <c r="BT6" s="87">
        <v>41426</v>
      </c>
      <c r="BU6" s="87">
        <v>41456</v>
      </c>
      <c r="BV6" s="87">
        <v>41487</v>
      </c>
      <c r="BW6" s="87">
        <v>41518</v>
      </c>
      <c r="BX6" s="87">
        <v>41548</v>
      </c>
      <c r="BY6" s="87">
        <v>41579</v>
      </c>
      <c r="BZ6" s="87">
        <v>41609</v>
      </c>
      <c r="CA6" s="87">
        <v>41640</v>
      </c>
      <c r="CB6" s="87">
        <v>41671</v>
      </c>
      <c r="CC6" s="87">
        <v>41699</v>
      </c>
      <c r="CD6" s="87">
        <v>41730</v>
      </c>
      <c r="CE6" s="87">
        <v>41760</v>
      </c>
      <c r="CF6" s="87">
        <v>41791</v>
      </c>
      <c r="CG6" s="87">
        <v>41821</v>
      </c>
      <c r="CH6" s="87">
        <v>41852</v>
      </c>
      <c r="CI6" s="87">
        <v>41883</v>
      </c>
      <c r="CJ6" s="87">
        <v>41913</v>
      </c>
      <c r="CK6" s="87">
        <v>41944</v>
      </c>
      <c r="CL6" s="87">
        <v>41974</v>
      </c>
      <c r="CM6" s="87">
        <v>42005</v>
      </c>
      <c r="CN6" s="87">
        <v>42036</v>
      </c>
      <c r="CO6" s="87">
        <v>42064</v>
      </c>
      <c r="CP6" s="87">
        <v>42095</v>
      </c>
      <c r="CQ6" s="87">
        <v>42125</v>
      </c>
      <c r="CR6" s="87">
        <v>42156</v>
      </c>
      <c r="CS6" s="87">
        <v>42186</v>
      </c>
      <c r="CT6" s="87">
        <v>42217</v>
      </c>
      <c r="CU6" s="87">
        <v>42248</v>
      </c>
      <c r="CV6" s="87">
        <v>42278</v>
      </c>
      <c r="CW6" s="87">
        <v>42309</v>
      </c>
      <c r="CX6" s="87">
        <v>42339</v>
      </c>
      <c r="CY6" s="87">
        <v>42370</v>
      </c>
      <c r="CZ6" s="87">
        <v>42401</v>
      </c>
      <c r="DA6" s="87">
        <v>42430</v>
      </c>
      <c r="DB6" s="87">
        <v>42461</v>
      </c>
      <c r="DC6" s="87">
        <v>42491</v>
      </c>
      <c r="DD6" s="87">
        <v>42522</v>
      </c>
      <c r="DE6" s="87">
        <v>42552</v>
      </c>
      <c r="DF6" s="87">
        <v>42583</v>
      </c>
      <c r="DG6" s="87">
        <v>42614</v>
      </c>
      <c r="DH6" s="87">
        <v>42644</v>
      </c>
      <c r="DI6" s="87">
        <v>42675</v>
      </c>
      <c r="DJ6" s="87">
        <v>42705</v>
      </c>
      <c r="DK6" s="87">
        <v>42736</v>
      </c>
      <c r="DL6" s="87">
        <v>42767</v>
      </c>
      <c r="DM6" s="87">
        <v>42795</v>
      </c>
      <c r="DN6" s="87">
        <v>42826</v>
      </c>
      <c r="DO6" s="87">
        <v>42856</v>
      </c>
      <c r="DP6" s="87">
        <v>42887</v>
      </c>
      <c r="DQ6" s="87">
        <v>42917</v>
      </c>
      <c r="DR6" s="87">
        <v>42948</v>
      </c>
      <c r="DS6" s="87">
        <v>42979</v>
      </c>
      <c r="DT6" s="87">
        <v>43009</v>
      </c>
      <c r="DU6" s="87">
        <v>43040</v>
      </c>
      <c r="DV6" s="87">
        <v>43070</v>
      </c>
      <c r="DW6" s="87">
        <v>43101</v>
      </c>
      <c r="DX6" s="87">
        <v>43132</v>
      </c>
      <c r="DY6" s="87">
        <v>43160</v>
      </c>
      <c r="DZ6" s="87">
        <v>43191</v>
      </c>
      <c r="EA6" s="87">
        <v>43221</v>
      </c>
      <c r="EB6" s="87">
        <v>43252</v>
      </c>
      <c r="EC6" s="87">
        <v>43282</v>
      </c>
      <c r="ED6" s="87">
        <v>43313</v>
      </c>
      <c r="EE6" s="87">
        <v>43344</v>
      </c>
      <c r="EF6" s="87">
        <v>43374</v>
      </c>
      <c r="EG6" s="87">
        <v>43405</v>
      </c>
      <c r="EH6" s="87">
        <v>43435</v>
      </c>
      <c r="EI6" s="87">
        <v>43466</v>
      </c>
      <c r="EJ6" s="87">
        <v>43497</v>
      </c>
      <c r="EK6" s="87">
        <v>43525</v>
      </c>
      <c r="EL6" s="87">
        <v>43556</v>
      </c>
      <c r="EM6" s="87">
        <v>43586</v>
      </c>
      <c r="EN6" s="87">
        <v>43617</v>
      </c>
      <c r="EO6" s="87">
        <v>43647</v>
      </c>
      <c r="EP6" s="87">
        <v>43678</v>
      </c>
      <c r="EQ6" s="87">
        <v>43709</v>
      </c>
      <c r="ER6" s="87">
        <v>43739</v>
      </c>
      <c r="ES6" s="87">
        <v>43770</v>
      </c>
      <c r="ET6" s="87">
        <v>43800</v>
      </c>
      <c r="EU6" s="87">
        <v>43831</v>
      </c>
      <c r="EV6" s="87">
        <v>43862</v>
      </c>
      <c r="EW6" s="87">
        <v>43891</v>
      </c>
      <c r="EX6" s="87">
        <v>43922</v>
      </c>
      <c r="EY6" s="87">
        <v>43952</v>
      </c>
      <c r="EZ6" s="87">
        <v>43983</v>
      </c>
      <c r="FA6" s="87">
        <v>44013</v>
      </c>
      <c r="FB6" s="87">
        <v>44044</v>
      </c>
      <c r="FC6" s="87">
        <v>44075</v>
      </c>
      <c r="FD6" s="87">
        <v>44105</v>
      </c>
      <c r="FE6" s="87">
        <v>44136</v>
      </c>
      <c r="FF6" s="87">
        <v>44166</v>
      </c>
      <c r="FG6" s="87">
        <v>44197</v>
      </c>
      <c r="FH6" s="87">
        <v>44228</v>
      </c>
      <c r="FI6" s="87">
        <v>44256</v>
      </c>
      <c r="FJ6" s="87">
        <v>44287</v>
      </c>
      <c r="FK6" s="87">
        <v>44317</v>
      </c>
      <c r="FL6" s="87">
        <v>44348</v>
      </c>
      <c r="FM6" s="87">
        <v>44378</v>
      </c>
      <c r="FN6" s="87">
        <v>44409</v>
      </c>
      <c r="FO6" s="87">
        <v>44440</v>
      </c>
      <c r="FP6" s="87">
        <v>44470</v>
      </c>
      <c r="FQ6" s="87">
        <v>44501</v>
      </c>
      <c r="FR6" s="87">
        <v>44531</v>
      </c>
      <c r="FS6" s="87">
        <v>44562</v>
      </c>
      <c r="FT6" s="87">
        <v>44593</v>
      </c>
      <c r="FU6" s="87">
        <v>44621</v>
      </c>
      <c r="FV6" s="87">
        <v>44652</v>
      </c>
      <c r="FW6" s="87">
        <v>44682</v>
      </c>
      <c r="FX6" s="87">
        <v>44713</v>
      </c>
      <c r="FY6" s="87">
        <v>44743</v>
      </c>
      <c r="FZ6" s="87">
        <v>44774</v>
      </c>
      <c r="GA6" s="87">
        <v>44805</v>
      </c>
      <c r="GB6" s="87">
        <v>44835</v>
      </c>
      <c r="GC6" s="87">
        <v>44866</v>
      </c>
      <c r="GD6" s="87">
        <v>44896</v>
      </c>
      <c r="GE6" s="87">
        <v>44927</v>
      </c>
      <c r="GF6" s="87">
        <v>44958</v>
      </c>
      <c r="GG6" s="87">
        <v>44986</v>
      </c>
      <c r="GH6" s="87">
        <v>45017</v>
      </c>
      <c r="GI6" s="87">
        <v>45047</v>
      </c>
      <c r="GJ6" s="87">
        <v>45078</v>
      </c>
      <c r="GK6" s="87">
        <v>45108</v>
      </c>
      <c r="GL6" s="87">
        <v>45139</v>
      </c>
      <c r="GM6" s="87">
        <v>45170</v>
      </c>
      <c r="GN6" s="87">
        <v>45200</v>
      </c>
      <c r="GO6" s="87">
        <v>45231</v>
      </c>
      <c r="GP6" s="87">
        <v>45261</v>
      </c>
      <c r="GQ6" s="87">
        <v>45292</v>
      </c>
      <c r="GR6" s="87">
        <v>45323</v>
      </c>
      <c r="GS6" s="87">
        <v>45352</v>
      </c>
      <c r="GT6" s="87">
        <v>45383</v>
      </c>
      <c r="GU6" s="87">
        <v>45413</v>
      </c>
      <c r="GV6" s="87">
        <v>45444</v>
      </c>
      <c r="GW6" s="87">
        <v>45474</v>
      </c>
      <c r="GX6" s="87">
        <v>45505</v>
      </c>
      <c r="GY6" s="87">
        <v>45536</v>
      </c>
      <c r="GZ6" s="87">
        <v>45566</v>
      </c>
      <c r="HA6" s="87">
        <v>45597</v>
      </c>
      <c r="HB6" s="87">
        <v>45627</v>
      </c>
      <c r="HC6" s="87">
        <v>45658</v>
      </c>
      <c r="HD6" s="87">
        <v>45689</v>
      </c>
      <c r="HE6" s="87">
        <v>45717</v>
      </c>
      <c r="HF6" s="87">
        <v>45748</v>
      </c>
      <c r="HG6" s="87">
        <v>45778</v>
      </c>
      <c r="HH6" s="87">
        <v>45809</v>
      </c>
      <c r="HI6" s="87">
        <v>45839</v>
      </c>
      <c r="HJ6" s="87">
        <v>45870</v>
      </c>
      <c r="HK6" s="87">
        <v>45901</v>
      </c>
      <c r="HL6" s="87">
        <v>45931</v>
      </c>
      <c r="HM6" s="87">
        <v>45962</v>
      </c>
    </row>
    <row r="7" spans="2:221" s="88" customFormat="1" x14ac:dyDescent="0.2">
      <c r="B7" s="272">
        <v>1</v>
      </c>
      <c r="C7" s="273" t="s">
        <v>93</v>
      </c>
      <c r="D7" s="274">
        <v>110.11408236043468</v>
      </c>
      <c r="E7" s="274">
        <v>390.45988712363095</v>
      </c>
      <c r="F7" s="274">
        <v>841.76038931282346</v>
      </c>
      <c r="G7" s="274">
        <v>454.25073279057477</v>
      </c>
      <c r="H7" s="274">
        <v>430.82831880999987</v>
      </c>
      <c r="I7" s="274">
        <v>211.50539734999998</v>
      </c>
      <c r="J7" s="274">
        <v>210.80713677960716</v>
      </c>
      <c r="K7" s="274">
        <v>66.595885539999998</v>
      </c>
      <c r="L7" s="274">
        <v>80.421406349999998</v>
      </c>
      <c r="M7" s="274">
        <v>48.594670369999989</v>
      </c>
      <c r="N7" s="274">
        <v>122.41592369</v>
      </c>
      <c r="O7" s="274">
        <v>179.66308704999997</v>
      </c>
      <c r="P7" s="274">
        <v>53.130050464745509</v>
      </c>
      <c r="Q7" s="274">
        <v>13.86371017791188</v>
      </c>
      <c r="R7" s="274">
        <v>23.353718588408569</v>
      </c>
      <c r="S7" s="274">
        <v>19.766603129368718</v>
      </c>
      <c r="T7" s="274">
        <v>13.577548592952109</v>
      </c>
      <c r="U7" s="274">
        <v>21.973435332600488</v>
      </c>
      <c r="V7" s="274">
        <v>324.57409937332847</v>
      </c>
      <c r="W7" s="274">
        <v>30.334803824749876</v>
      </c>
      <c r="X7" s="274">
        <v>164.58665649</v>
      </c>
      <c r="Y7" s="274">
        <v>176.14073732332864</v>
      </c>
      <c r="Z7" s="274">
        <v>281.90762166898548</v>
      </c>
      <c r="AA7" s="274">
        <v>219.12537383050937</v>
      </c>
      <c r="AB7" s="274">
        <v>59.658220435561866</v>
      </c>
      <c r="AC7" s="274">
        <v>185.87438458669197</v>
      </c>
      <c r="AD7" s="274">
        <v>70.195666778477801</v>
      </c>
      <c r="AE7" s="274">
        <v>138.52246098984313</v>
      </c>
      <c r="AF7" s="274">
        <v>71.96374557</v>
      </c>
      <c r="AG7" s="274">
        <v>93.046351099999995</v>
      </c>
      <c r="AH7" s="274">
        <v>140.61360805999996</v>
      </c>
      <c r="AI7" s="274">
        <v>125.20461407999997</v>
      </c>
      <c r="AJ7" s="274">
        <v>81.759576355000007</v>
      </c>
      <c r="AK7" s="274">
        <v>33.080948314999993</v>
      </c>
      <c r="AL7" s="274">
        <v>42.75302205500001</v>
      </c>
      <c r="AM7" s="274">
        <v>53.911850625</v>
      </c>
      <c r="AN7" s="274">
        <v>44.959186469999999</v>
      </c>
      <c r="AO7" s="274">
        <v>124.37588469000001</v>
      </c>
      <c r="AP7" s="274">
        <v>14.201009980000004</v>
      </c>
      <c r="AQ7" s="274">
        <v>27.271055639607162</v>
      </c>
      <c r="AR7" s="274">
        <v>16.5653717</v>
      </c>
      <c r="AS7" s="274">
        <v>12.619717000000001</v>
      </c>
      <c r="AT7" s="274">
        <v>8.7586028600000017</v>
      </c>
      <c r="AU7" s="274">
        <v>28.65219398</v>
      </c>
      <c r="AV7" s="274">
        <v>10.700213829999996</v>
      </c>
      <c r="AW7" s="274">
        <v>11.471615639999996</v>
      </c>
      <c r="AX7" s="274">
        <v>12.017442630000003</v>
      </c>
      <c r="AY7" s="274">
        <v>46.232134250000001</v>
      </c>
      <c r="AZ7" s="274">
        <v>8.7439004100000002</v>
      </c>
      <c r="BA7" s="274">
        <v>11.10347861</v>
      </c>
      <c r="BB7" s="274">
        <v>15.671111369999998</v>
      </c>
      <c r="BC7" s="274">
        <v>13.076179979999992</v>
      </c>
      <c r="BD7" s="274">
        <v>25.040522449999997</v>
      </c>
      <c r="BE7" s="274">
        <v>26.415152890000002</v>
      </c>
      <c r="BF7" s="274">
        <v>33.973631990000001</v>
      </c>
      <c r="BG7" s="274">
        <v>36.986616359999999</v>
      </c>
      <c r="BH7" s="274">
        <v>143.34254584999999</v>
      </c>
      <c r="BI7" s="274">
        <v>4.600204520000001</v>
      </c>
      <c r="BJ7" s="274">
        <v>19.655288190000011</v>
      </c>
      <c r="BK7" s="274">
        <v>12.06504848999999</v>
      </c>
      <c r="BL7" s="274">
        <v>217.17344997000001</v>
      </c>
      <c r="BM7" s="274">
        <v>11.434076220000005</v>
      </c>
      <c r="BN7" s="274">
        <v>249.99557547999999</v>
      </c>
      <c r="BO7" s="274">
        <f t="shared" ref="BO7:DJ7" si="0">+BO9+BO13</f>
        <v>7.7341861300000003</v>
      </c>
      <c r="BP7" s="274">
        <f t="shared" si="0"/>
        <v>18.511018564283106</v>
      </c>
      <c r="BQ7" s="274">
        <f t="shared" si="0"/>
        <v>26.884845770462398</v>
      </c>
      <c r="BR7" s="274">
        <f t="shared" si="0"/>
        <v>2.4807541203836019</v>
      </c>
      <c r="BS7" s="274">
        <f t="shared" si="0"/>
        <v>6.4948041100000005</v>
      </c>
      <c r="BT7" s="274">
        <f t="shared" si="0"/>
        <v>4.8881519475282795</v>
      </c>
      <c r="BU7" s="274">
        <f t="shared" si="0"/>
        <v>5.7598897198101096</v>
      </c>
      <c r="BV7" s="274">
        <f t="shared" si="0"/>
        <v>10.981699863742955</v>
      </c>
      <c r="BW7" s="274">
        <f t="shared" si="0"/>
        <v>6.6121290048555057</v>
      </c>
      <c r="BX7" s="274">
        <f t="shared" si="0"/>
        <v>5.0849208388664682</v>
      </c>
      <c r="BY7" s="274">
        <f t="shared" si="0"/>
        <v>6.8144156800000015</v>
      </c>
      <c r="BZ7" s="274">
        <f t="shared" si="0"/>
        <v>7.8672666105022504</v>
      </c>
      <c r="CA7" s="274">
        <f t="shared" si="0"/>
        <v>2.676136769623465</v>
      </c>
      <c r="CB7" s="274">
        <f t="shared" si="0"/>
        <v>8.0704091600000005</v>
      </c>
      <c r="CC7" s="274">
        <f t="shared" si="0"/>
        <v>2.8310026633286425</v>
      </c>
      <c r="CD7" s="274">
        <f t="shared" si="0"/>
        <v>14.259581169999992</v>
      </c>
      <c r="CE7" s="274">
        <f t="shared" si="0"/>
        <v>3.2426984992718562</v>
      </c>
      <c r="CF7" s="274">
        <f t="shared" si="0"/>
        <v>4.4711556633286405</v>
      </c>
      <c r="CG7" s="274">
        <f t="shared" si="0"/>
        <v>16.138189388890524</v>
      </c>
      <c r="CH7" s="274">
        <f t="shared" si="0"/>
        <v>4.2527572599999921</v>
      </c>
      <c r="CI7" s="274">
        <f t="shared" si="0"/>
        <v>304.18315272443795</v>
      </c>
      <c r="CJ7" s="274">
        <f t="shared" si="0"/>
        <v>4.9278962433286368</v>
      </c>
      <c r="CK7" s="274">
        <f t="shared" si="0"/>
        <v>4.0829362898428254</v>
      </c>
      <c r="CL7" s="274">
        <f t="shared" si="0"/>
        <v>21.323971291578413</v>
      </c>
      <c r="CM7" s="274">
        <f t="shared" si="0"/>
        <v>12.953004959999999</v>
      </c>
      <c r="CN7" s="274">
        <f t="shared" si="0"/>
        <v>47.706590109999993</v>
      </c>
      <c r="CO7" s="274">
        <f t="shared" si="0"/>
        <v>103.92706142000002</v>
      </c>
      <c r="CP7" s="274">
        <f t="shared" si="0"/>
        <v>50.017543199999999</v>
      </c>
      <c r="CQ7" s="274">
        <f t="shared" si="0"/>
        <v>25.017722713328649</v>
      </c>
      <c r="CR7" s="274">
        <f t="shared" si="0"/>
        <v>101.10547140999999</v>
      </c>
      <c r="CS7" s="274">
        <f t="shared" si="0"/>
        <v>168.35063543009238</v>
      </c>
      <c r="CT7" s="274">
        <f t="shared" si="0"/>
        <v>29.29863344889306</v>
      </c>
      <c r="CU7" s="274">
        <f t="shared" si="0"/>
        <v>84.258352790000018</v>
      </c>
      <c r="CV7" s="274">
        <f t="shared" si="0"/>
        <v>6.8169173899999942</v>
      </c>
      <c r="CW7" s="274">
        <f t="shared" si="0"/>
        <v>6.4152842741793785</v>
      </c>
      <c r="CX7" s="274">
        <f t="shared" si="0"/>
        <v>205.89317216633</v>
      </c>
      <c r="CY7" s="274">
        <f t="shared" si="0"/>
        <v>26.584396078890514</v>
      </c>
      <c r="CZ7" s="274">
        <f t="shared" si="0"/>
        <v>8.7923055766713532</v>
      </c>
      <c r="DA7" s="274">
        <f t="shared" si="0"/>
        <v>24.281518779999999</v>
      </c>
      <c r="DB7" s="274">
        <f t="shared" si="0"/>
        <v>67.149025676691963</v>
      </c>
      <c r="DC7" s="274">
        <f t="shared" si="0"/>
        <v>40.077497030000004</v>
      </c>
      <c r="DD7" s="274">
        <f t="shared" si="0"/>
        <v>78.647861880000008</v>
      </c>
      <c r="DE7" s="274">
        <f t="shared" si="0"/>
        <v>6.5218897184777846</v>
      </c>
      <c r="DF7" s="274">
        <f t="shared" si="0"/>
        <v>27.059038699999995</v>
      </c>
      <c r="DG7" s="274">
        <f t="shared" si="0"/>
        <v>36.614738360000025</v>
      </c>
      <c r="DH7" s="274">
        <f t="shared" si="0"/>
        <v>16.337150809999986</v>
      </c>
      <c r="DI7" s="274">
        <f t="shared" si="0"/>
        <v>43.760194969843127</v>
      </c>
      <c r="DJ7" s="274">
        <f t="shared" si="0"/>
        <v>78.425115210000001</v>
      </c>
      <c r="DK7" s="274">
        <f t="shared" ref="DK7:DN7" si="1">+DK9+DK13</f>
        <v>31.798900970000002</v>
      </c>
      <c r="DL7" s="274">
        <f t="shared" si="1"/>
        <v>36.043663909999999</v>
      </c>
      <c r="DM7" s="274">
        <f t="shared" si="1"/>
        <v>4.1211806899999974</v>
      </c>
      <c r="DN7" s="274">
        <f t="shared" si="1"/>
        <v>7.5769052499999994</v>
      </c>
      <c r="DO7" s="274">
        <f t="shared" ref="DO7:FE7" si="2">+DO9+DO13</f>
        <v>31.55178373</v>
      </c>
      <c r="DP7" s="274">
        <f t="shared" si="2"/>
        <v>53.917662119999996</v>
      </c>
      <c r="DQ7" s="274">
        <f t="shared" si="2"/>
        <v>4.5445035599999883</v>
      </c>
      <c r="DR7" s="274">
        <f t="shared" si="2"/>
        <v>9.8574764800000061</v>
      </c>
      <c r="DS7" s="274">
        <f t="shared" si="2"/>
        <v>126.21162801999998</v>
      </c>
      <c r="DT7" s="274">
        <f t="shared" si="2"/>
        <v>65.058743480000004</v>
      </c>
      <c r="DU7" s="274">
        <f t="shared" si="2"/>
        <v>32.243058079999997</v>
      </c>
      <c r="DV7" s="274">
        <f t="shared" si="2"/>
        <v>27.902812519999966</v>
      </c>
      <c r="DW7" s="274">
        <f t="shared" si="2"/>
        <v>16.592918158333333</v>
      </c>
      <c r="DX7" s="274">
        <f t="shared" si="2"/>
        <v>32.741932058333333</v>
      </c>
      <c r="DY7" s="274">
        <f t="shared" si="2"/>
        <v>32.424726138333334</v>
      </c>
      <c r="DZ7" s="274">
        <f t="shared" si="2"/>
        <v>11.357558778333333</v>
      </c>
      <c r="EA7" s="274">
        <f t="shared" si="2"/>
        <v>5.5973462683333324</v>
      </c>
      <c r="EB7" s="274">
        <f t="shared" si="2"/>
        <v>16.126043268333326</v>
      </c>
      <c r="EC7" s="274">
        <f t="shared" si="2"/>
        <v>9.9490261083333333</v>
      </c>
      <c r="ED7" s="274">
        <f t="shared" si="2"/>
        <v>7.3697861783333263</v>
      </c>
      <c r="EE7" s="274">
        <f t="shared" si="2"/>
        <v>25.43420976833335</v>
      </c>
      <c r="EF7" s="274">
        <f t="shared" si="2"/>
        <v>13.876615108333343</v>
      </c>
      <c r="EG7" s="274">
        <f t="shared" si="2"/>
        <v>30.516439628333327</v>
      </c>
      <c r="EH7" s="274">
        <f t="shared" si="2"/>
        <v>9.5187958883333312</v>
      </c>
      <c r="EI7" s="274">
        <f t="shared" si="2"/>
        <v>7.3419212900000002</v>
      </c>
      <c r="EJ7" s="274">
        <f t="shared" si="2"/>
        <v>33.953212109999996</v>
      </c>
      <c r="EK7" s="274">
        <f t="shared" si="2"/>
        <v>3.6640530700000031</v>
      </c>
      <c r="EL7" s="274">
        <f t="shared" si="2"/>
        <v>6.0945656099999974</v>
      </c>
      <c r="EM7" s="274">
        <f t="shared" si="2"/>
        <v>116.37363286999999</v>
      </c>
      <c r="EN7" s="274">
        <f t="shared" si="2"/>
        <v>1.9076862100000049</v>
      </c>
      <c r="EO7" s="274">
        <f t="shared" si="2"/>
        <v>6.34832266</v>
      </c>
      <c r="EP7" s="274">
        <f t="shared" si="2"/>
        <v>3.3099691199999945</v>
      </c>
      <c r="EQ7" s="274">
        <f t="shared" si="2"/>
        <v>4.5427182000000084</v>
      </c>
      <c r="ER7" s="274">
        <f t="shared" si="2"/>
        <v>7.6941730899999836</v>
      </c>
      <c r="ES7" s="274">
        <f t="shared" si="2"/>
        <v>10.759911750000015</v>
      </c>
      <c r="ET7" s="274">
        <f t="shared" si="2"/>
        <v>8.8169707996071622</v>
      </c>
      <c r="EU7" s="274">
        <f t="shared" si="2"/>
        <v>3.0877040299999998</v>
      </c>
      <c r="EV7" s="274">
        <f t="shared" si="2"/>
        <v>10.30075467</v>
      </c>
      <c r="EW7" s="274">
        <f t="shared" si="2"/>
        <v>3.1769129999999985</v>
      </c>
      <c r="EX7" s="274">
        <f t="shared" si="2"/>
        <v>1.9133799200000006</v>
      </c>
      <c r="EY7" s="274">
        <f t="shared" si="2"/>
        <v>6.8575505900000007</v>
      </c>
      <c r="EZ7" s="274">
        <f t="shared" si="2"/>
        <v>3.8487864900000011</v>
      </c>
      <c r="FA7" s="274">
        <f t="shared" si="2"/>
        <v>3.0858738900000011</v>
      </c>
      <c r="FB7" s="274">
        <f t="shared" si="2"/>
        <v>3.6611545700000021</v>
      </c>
      <c r="FC7" s="274">
        <f t="shared" si="2"/>
        <v>2.0115743999999984</v>
      </c>
      <c r="FD7" s="274">
        <f t="shared" si="2"/>
        <v>10.277182730000012</v>
      </c>
      <c r="FE7" s="274">
        <f t="shared" si="2"/>
        <v>6.6564703699999885</v>
      </c>
      <c r="FF7" s="274">
        <f t="shared" ref="FF7:FR7" si="3">+FF9+FF13</f>
        <v>11.718540879999997</v>
      </c>
      <c r="FG7" s="274">
        <f t="shared" si="3"/>
        <v>1.6426319300000003</v>
      </c>
      <c r="FH7" s="274">
        <f t="shared" si="3"/>
        <v>5.1184665800000015</v>
      </c>
      <c r="FI7" s="274">
        <f t="shared" si="3"/>
        <v>3.9391153199999929</v>
      </c>
      <c r="FJ7" s="274">
        <f t="shared" si="3"/>
        <v>3.2100723300000134</v>
      </c>
      <c r="FK7" s="274">
        <f t="shared" si="3"/>
        <v>4.5950918899999955</v>
      </c>
      <c r="FL7" s="274">
        <f t="shared" si="3"/>
        <v>3.6664514199999867</v>
      </c>
      <c r="FM7" s="274">
        <f t="shared" si="3"/>
        <v>2.8223179000000176</v>
      </c>
      <c r="FN7" s="274">
        <f t="shared" si="3"/>
        <v>5.6635050099999784</v>
      </c>
      <c r="FO7" s="274">
        <f t="shared" si="3"/>
        <v>3.5316197200000072</v>
      </c>
      <c r="FP7" s="274">
        <f t="shared" si="3"/>
        <v>3.0854074499999964</v>
      </c>
      <c r="FQ7" s="274">
        <f t="shared" si="3"/>
        <v>22.291338860000007</v>
      </c>
      <c r="FR7" s="274">
        <f t="shared" si="3"/>
        <v>20.855387940000004</v>
      </c>
      <c r="FS7" s="274">
        <f t="shared" ref="FS7:FU7" si="4">+FS9+FS13</f>
        <v>2.8278102899999995</v>
      </c>
      <c r="FT7" s="274">
        <f t="shared" si="4"/>
        <v>3.4073361900000005</v>
      </c>
      <c r="FU7" s="274">
        <f t="shared" si="4"/>
        <v>2.5087539300000006</v>
      </c>
      <c r="FV7" s="274">
        <f t="shared" ref="FV7:FW7" si="5">+FV9+FV13</f>
        <v>2.5754119200000005</v>
      </c>
      <c r="FW7" s="274">
        <f t="shared" si="5"/>
        <v>3.4988171099999992</v>
      </c>
      <c r="FX7" s="274">
        <f t="shared" ref="FX7" si="6">+FX9+FX13</f>
        <v>5.0292495800000001</v>
      </c>
      <c r="FY7" s="274">
        <f t="shared" ref="FY7" si="7">+FY9+FY13</f>
        <v>7.9760482399999955</v>
      </c>
      <c r="FZ7" s="274">
        <f t="shared" ref="FZ7" si="8">+FZ9+FZ13</f>
        <v>4.0240808900000031</v>
      </c>
      <c r="GA7" s="274">
        <f t="shared" ref="GA7" si="9">+GA9+GA13</f>
        <v>3.6709822400000003</v>
      </c>
      <c r="GB7" s="274">
        <f t="shared" ref="GB7" si="10">+GB9+GB13</f>
        <v>3.8122097899999923</v>
      </c>
      <c r="GC7" s="274">
        <f t="shared" ref="GC7" si="11">+GC9+GC13</f>
        <v>4.0509495600000038</v>
      </c>
      <c r="GD7" s="274">
        <f t="shared" ref="GD7" si="12">+GD9+GD13</f>
        <v>5.2130206299999946</v>
      </c>
      <c r="GE7" s="274">
        <f t="shared" ref="GE7" si="13">+GE9+GE13</f>
        <v>2.5182655</v>
      </c>
      <c r="GF7" s="274">
        <f t="shared" ref="GF7" si="14">+GF9+GF13</f>
        <v>9.5152160200000004</v>
      </c>
      <c r="GG7" s="274">
        <f t="shared" ref="GG7" si="15">+GG9+GG13</f>
        <v>13.007040929999999</v>
      </c>
      <c r="GH7" s="274">
        <f t="shared" ref="GH7" si="16">+GH9+GH13</f>
        <v>10.824989250000002</v>
      </c>
      <c r="GI7" s="274">
        <f t="shared" ref="GI7:GJ7" si="17">+GI9+GI13</f>
        <v>10.745061509999999</v>
      </c>
      <c r="GJ7" s="274">
        <f t="shared" si="17"/>
        <v>4.845102129999999</v>
      </c>
      <c r="GK7" s="274">
        <f t="shared" ref="GK7" si="18">+GK9+GK13</f>
        <v>10.133048530000003</v>
      </c>
      <c r="GL7" s="274">
        <f t="shared" ref="GL7" si="19">+GL9+GL13</f>
        <v>12.427252419999999</v>
      </c>
      <c r="GM7" s="274">
        <f t="shared" ref="GM7" si="20">+GM9+GM13</f>
        <v>11.413331040000003</v>
      </c>
      <c r="GN7" s="274">
        <f t="shared" ref="GN7" si="21">+GN9+GN13</f>
        <v>9.5407923599999958</v>
      </c>
      <c r="GO7" s="274">
        <f t="shared" ref="GO7" si="22">+GO9+GO13</f>
        <v>16.220380550000009</v>
      </c>
      <c r="GP7" s="274">
        <f t="shared" ref="GP7" si="23">+GP9+GP13</f>
        <v>11.225443449999993</v>
      </c>
      <c r="GQ7" s="274">
        <f t="shared" ref="GQ7" si="24">+GQ9+GQ13</f>
        <v>2.64359425</v>
      </c>
      <c r="GR7" s="274">
        <f t="shared" ref="GR7:GS7" si="25">+GR9+GR13</f>
        <v>140</v>
      </c>
      <c r="GS7" s="274">
        <f t="shared" si="25"/>
        <v>0.69895160000000001</v>
      </c>
      <c r="GT7" s="274">
        <f t="shared" ref="GT7" si="26">+GT9+GT13</f>
        <v>2.18237426</v>
      </c>
      <c r="GU7" s="274">
        <f t="shared" ref="GU7" si="27">+GU9+GU13</f>
        <v>0.62095963000000098</v>
      </c>
      <c r="GV7" s="274">
        <f t="shared" ref="GV7" si="28">+GV9+GV13</f>
        <v>1.7968706299999999</v>
      </c>
      <c r="GW7" s="274">
        <f t="shared" ref="GW7" si="29">+GW9+GW13</f>
        <v>8.0850526800000004</v>
      </c>
      <c r="GX7" s="274">
        <f t="shared" ref="GX7" si="30">+GX9+GX13</f>
        <v>9.1628722900000099</v>
      </c>
      <c r="GY7" s="274">
        <f t="shared" ref="GY7" si="31">+GY9+GY13</f>
        <v>2.4073632200000001</v>
      </c>
      <c r="GZ7" s="274">
        <f t="shared" ref="GZ7" si="32">+GZ9+GZ13</f>
        <v>2.4908856500000001</v>
      </c>
      <c r="HA7" s="274">
        <f t="shared" ref="HA7" si="33">+HA9+HA13</f>
        <v>4.5765478399999999</v>
      </c>
      <c r="HB7" s="274">
        <f t="shared" ref="HB7:HD7" si="34">+HB9+HB13</f>
        <v>4.9976149999999899</v>
      </c>
      <c r="HC7" s="274">
        <f t="shared" si="34"/>
        <v>208.05524499000001</v>
      </c>
      <c r="HD7" s="274">
        <f t="shared" si="34"/>
        <v>8.1695630099999992</v>
      </c>
      <c r="HE7" s="274">
        <f t="shared" ref="HE7:HF7" si="35">+HE9+HE13</f>
        <v>0.94864197000000061</v>
      </c>
      <c r="HF7" s="274">
        <f t="shared" si="35"/>
        <v>2.9386116299999969</v>
      </c>
      <c r="HG7" s="274">
        <f t="shared" ref="HG7:HH7" si="36">+HG9+HG13</f>
        <v>5.6991593400000049</v>
      </c>
      <c r="HH7" s="274">
        <f t="shared" si="36"/>
        <v>2.7963052500000032</v>
      </c>
      <c r="HI7" s="274">
        <f t="shared" ref="HI7:HJ7" si="37">+HI9+HI13</f>
        <v>5.3690061099999973</v>
      </c>
      <c r="HJ7" s="274">
        <f t="shared" si="37"/>
        <v>242.24875842</v>
      </c>
      <c r="HK7" s="274">
        <f t="shared" ref="HK7:HL7" si="38">+HK9+HK13</f>
        <v>2.3778109500000042</v>
      </c>
      <c r="HL7" s="274">
        <f t="shared" si="38"/>
        <v>3.2551520999999966</v>
      </c>
      <c r="HM7" s="274">
        <f t="shared" ref="HM7" si="39">+HM9+HM13</f>
        <v>7.67595227999999</v>
      </c>
    </row>
    <row r="8" spans="2:221" hidden="1" x14ac:dyDescent="0.2">
      <c r="B8" s="275"/>
      <c r="C8" s="276"/>
      <c r="D8" s="277"/>
      <c r="E8" s="277"/>
      <c r="F8" s="277"/>
      <c r="G8" s="277"/>
      <c r="H8" s="277"/>
      <c r="I8" s="277"/>
      <c r="J8" s="277"/>
      <c r="K8" s="277"/>
      <c r="L8" s="277"/>
      <c r="M8" s="277">
        <v>0</v>
      </c>
      <c r="N8" s="277">
        <v>0</v>
      </c>
      <c r="O8" s="277">
        <v>0</v>
      </c>
      <c r="P8" s="277">
        <v>0</v>
      </c>
      <c r="Q8" s="277">
        <v>0</v>
      </c>
      <c r="R8" s="277">
        <v>0</v>
      </c>
      <c r="S8" s="277">
        <v>0</v>
      </c>
      <c r="T8" s="277">
        <v>0</v>
      </c>
      <c r="U8" s="277">
        <v>0</v>
      </c>
      <c r="V8" s="277">
        <v>0</v>
      </c>
      <c r="W8" s="277">
        <v>0</v>
      </c>
      <c r="X8" s="277">
        <v>0</v>
      </c>
      <c r="Y8" s="277">
        <v>0</v>
      </c>
      <c r="Z8" s="277">
        <v>0</v>
      </c>
      <c r="AA8" s="277">
        <v>0</v>
      </c>
      <c r="AB8" s="277">
        <v>0</v>
      </c>
      <c r="AC8" s="277">
        <v>0</v>
      </c>
      <c r="AD8" s="277">
        <v>0</v>
      </c>
      <c r="AE8" s="277">
        <v>0</v>
      </c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>
        <v>0</v>
      </c>
      <c r="BB8" s="277">
        <v>0</v>
      </c>
      <c r="BC8" s="277">
        <v>0</v>
      </c>
      <c r="BD8" s="277">
        <v>0</v>
      </c>
      <c r="BE8" s="277">
        <v>0</v>
      </c>
      <c r="BF8" s="277">
        <v>0</v>
      </c>
      <c r="BG8" s="277">
        <v>0</v>
      </c>
      <c r="BH8" s="277"/>
      <c r="BI8" s="277"/>
      <c r="BJ8" s="277"/>
      <c r="BK8" s="277">
        <v>0</v>
      </c>
      <c r="BL8" s="277">
        <v>0</v>
      </c>
      <c r="BM8" s="277">
        <v>0</v>
      </c>
      <c r="BN8" s="277">
        <v>0</v>
      </c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</row>
    <row r="9" spans="2:221" hidden="1" x14ac:dyDescent="0.2">
      <c r="B9" s="278">
        <v>11</v>
      </c>
      <c r="C9" s="279" t="s">
        <v>1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0</v>
      </c>
      <c r="N9" s="280">
        <v>0</v>
      </c>
      <c r="O9" s="280">
        <v>0</v>
      </c>
      <c r="P9" s="280">
        <v>0</v>
      </c>
      <c r="Q9" s="280">
        <v>0</v>
      </c>
      <c r="R9" s="280">
        <v>0</v>
      </c>
      <c r="S9" s="280">
        <v>0</v>
      </c>
      <c r="T9" s="280">
        <v>0</v>
      </c>
      <c r="U9" s="280">
        <v>0</v>
      </c>
      <c r="V9" s="280">
        <v>0</v>
      </c>
      <c r="W9" s="280">
        <v>0</v>
      </c>
      <c r="X9" s="280">
        <v>0</v>
      </c>
      <c r="Y9" s="280">
        <v>0</v>
      </c>
      <c r="Z9" s="280">
        <v>0</v>
      </c>
      <c r="AA9" s="280">
        <v>0</v>
      </c>
      <c r="AB9" s="280">
        <v>0</v>
      </c>
      <c r="AC9" s="280">
        <v>0</v>
      </c>
      <c r="AD9" s="280">
        <v>0</v>
      </c>
      <c r="AE9" s="280">
        <v>0</v>
      </c>
      <c r="AF9" s="280">
        <v>0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  <c r="AL9" s="280">
        <v>0</v>
      </c>
      <c r="AM9" s="280">
        <v>0</v>
      </c>
      <c r="AN9" s="280">
        <v>0</v>
      </c>
      <c r="AO9" s="280">
        <v>0</v>
      </c>
      <c r="AP9" s="280">
        <v>0</v>
      </c>
      <c r="AQ9" s="280">
        <v>0</v>
      </c>
      <c r="AR9" s="280">
        <v>0</v>
      </c>
      <c r="AS9" s="280">
        <v>0</v>
      </c>
      <c r="AT9" s="280">
        <v>0</v>
      </c>
      <c r="AU9" s="280">
        <v>0</v>
      </c>
      <c r="AV9" s="280">
        <v>0</v>
      </c>
      <c r="AW9" s="280">
        <v>0</v>
      </c>
      <c r="AX9" s="280">
        <v>0</v>
      </c>
      <c r="AY9" s="280">
        <v>0</v>
      </c>
      <c r="AZ9" s="280">
        <v>0</v>
      </c>
      <c r="BA9" s="280">
        <v>0</v>
      </c>
      <c r="BB9" s="280">
        <v>0</v>
      </c>
      <c r="BC9" s="280">
        <v>0</v>
      </c>
      <c r="BD9" s="280">
        <v>0</v>
      </c>
      <c r="BE9" s="280">
        <v>0</v>
      </c>
      <c r="BF9" s="280">
        <v>0</v>
      </c>
      <c r="BG9" s="280">
        <v>0</v>
      </c>
      <c r="BH9" s="280">
        <v>0</v>
      </c>
      <c r="BI9" s="280">
        <v>0</v>
      </c>
      <c r="BJ9" s="280">
        <v>0</v>
      </c>
      <c r="BK9" s="280">
        <v>0</v>
      </c>
      <c r="BL9" s="280">
        <v>0</v>
      </c>
      <c r="BM9" s="280">
        <v>0</v>
      </c>
      <c r="BN9" s="280">
        <v>0</v>
      </c>
      <c r="BO9" s="280">
        <f t="shared" ref="BO9:DJ9" si="40">BO10+BO11</f>
        <v>0</v>
      </c>
      <c r="BP9" s="280">
        <f t="shared" si="40"/>
        <v>0</v>
      </c>
      <c r="BQ9" s="280">
        <f t="shared" si="40"/>
        <v>0</v>
      </c>
      <c r="BR9" s="280">
        <f t="shared" si="40"/>
        <v>0</v>
      </c>
      <c r="BS9" s="280">
        <f t="shared" si="40"/>
        <v>0</v>
      </c>
      <c r="BT9" s="280">
        <f t="shared" si="40"/>
        <v>0</v>
      </c>
      <c r="BU9" s="280">
        <f t="shared" si="40"/>
        <v>0</v>
      </c>
      <c r="BV9" s="280">
        <f t="shared" si="40"/>
        <v>0</v>
      </c>
      <c r="BW9" s="280">
        <f t="shared" si="40"/>
        <v>0</v>
      </c>
      <c r="BX9" s="280">
        <f t="shared" si="40"/>
        <v>0</v>
      </c>
      <c r="BY9" s="280">
        <f t="shared" si="40"/>
        <v>0</v>
      </c>
      <c r="BZ9" s="280">
        <f t="shared" si="40"/>
        <v>0</v>
      </c>
      <c r="CA9" s="280">
        <f t="shared" si="40"/>
        <v>0</v>
      </c>
      <c r="CB9" s="280">
        <f t="shared" si="40"/>
        <v>0</v>
      </c>
      <c r="CC9" s="280">
        <f t="shared" si="40"/>
        <v>0</v>
      </c>
      <c r="CD9" s="280">
        <f t="shared" si="40"/>
        <v>0</v>
      </c>
      <c r="CE9" s="280">
        <f t="shared" si="40"/>
        <v>0</v>
      </c>
      <c r="CF9" s="280">
        <f t="shared" si="40"/>
        <v>0</v>
      </c>
      <c r="CG9" s="280">
        <f t="shared" si="40"/>
        <v>0</v>
      </c>
      <c r="CH9" s="280">
        <f t="shared" si="40"/>
        <v>0</v>
      </c>
      <c r="CI9" s="280">
        <f t="shared" si="40"/>
        <v>0</v>
      </c>
      <c r="CJ9" s="280">
        <f t="shared" si="40"/>
        <v>0</v>
      </c>
      <c r="CK9" s="280">
        <f t="shared" si="40"/>
        <v>0</v>
      </c>
      <c r="CL9" s="280">
        <f t="shared" si="40"/>
        <v>0</v>
      </c>
      <c r="CM9" s="280">
        <f t="shared" si="40"/>
        <v>0</v>
      </c>
      <c r="CN9" s="280">
        <f t="shared" si="40"/>
        <v>0</v>
      </c>
      <c r="CO9" s="280">
        <f t="shared" si="40"/>
        <v>0</v>
      </c>
      <c r="CP9" s="280">
        <f t="shared" si="40"/>
        <v>0</v>
      </c>
      <c r="CQ9" s="280">
        <f t="shared" si="40"/>
        <v>0</v>
      </c>
      <c r="CR9" s="280">
        <f t="shared" si="40"/>
        <v>0</v>
      </c>
      <c r="CS9" s="280">
        <f t="shared" si="40"/>
        <v>0</v>
      </c>
      <c r="CT9" s="280">
        <f t="shared" si="40"/>
        <v>0</v>
      </c>
      <c r="CU9" s="280">
        <f t="shared" si="40"/>
        <v>0</v>
      </c>
      <c r="CV9" s="280">
        <f t="shared" si="40"/>
        <v>0</v>
      </c>
      <c r="CW9" s="280">
        <f t="shared" si="40"/>
        <v>0</v>
      </c>
      <c r="CX9" s="280">
        <f t="shared" si="40"/>
        <v>0</v>
      </c>
      <c r="CY9" s="280">
        <f t="shared" si="40"/>
        <v>0</v>
      </c>
      <c r="CZ9" s="280">
        <f t="shared" si="40"/>
        <v>0</v>
      </c>
      <c r="DA9" s="280">
        <f t="shared" si="40"/>
        <v>0</v>
      </c>
      <c r="DB9" s="280">
        <f t="shared" si="40"/>
        <v>0</v>
      </c>
      <c r="DC9" s="280">
        <f t="shared" si="40"/>
        <v>0</v>
      </c>
      <c r="DD9" s="280">
        <f t="shared" si="40"/>
        <v>0</v>
      </c>
      <c r="DE9" s="280">
        <f t="shared" si="40"/>
        <v>0</v>
      </c>
      <c r="DF9" s="280">
        <f t="shared" si="40"/>
        <v>0</v>
      </c>
      <c r="DG9" s="280">
        <f t="shared" si="40"/>
        <v>0</v>
      </c>
      <c r="DH9" s="280">
        <f t="shared" si="40"/>
        <v>0</v>
      </c>
      <c r="DI9" s="280">
        <f t="shared" si="40"/>
        <v>0</v>
      </c>
      <c r="DJ9" s="280">
        <f t="shared" si="40"/>
        <v>0</v>
      </c>
      <c r="DK9" s="280">
        <f t="shared" ref="DK9:DN9" si="41">DK10+DK11</f>
        <v>0</v>
      </c>
      <c r="DL9" s="280">
        <f t="shared" si="41"/>
        <v>0</v>
      </c>
      <c r="DM9" s="280">
        <f t="shared" si="41"/>
        <v>0</v>
      </c>
      <c r="DN9" s="280">
        <f t="shared" si="41"/>
        <v>0</v>
      </c>
      <c r="DO9" s="280">
        <f t="shared" ref="DO9:FE9" si="42">DO10+DO11</f>
        <v>0</v>
      </c>
      <c r="DP9" s="280">
        <f t="shared" si="42"/>
        <v>0</v>
      </c>
      <c r="DQ9" s="280">
        <f t="shared" si="42"/>
        <v>0</v>
      </c>
      <c r="DR9" s="280">
        <f t="shared" si="42"/>
        <v>0</v>
      </c>
      <c r="DS9" s="280">
        <f t="shared" si="42"/>
        <v>0</v>
      </c>
      <c r="DT9" s="280">
        <f t="shared" si="42"/>
        <v>0</v>
      </c>
      <c r="DU9" s="280">
        <f t="shared" si="42"/>
        <v>0</v>
      </c>
      <c r="DV9" s="280">
        <f t="shared" si="42"/>
        <v>0</v>
      </c>
      <c r="DW9" s="280">
        <f t="shared" si="42"/>
        <v>0</v>
      </c>
      <c r="DX9" s="280">
        <f t="shared" si="42"/>
        <v>0</v>
      </c>
      <c r="DY9" s="280">
        <f t="shared" si="42"/>
        <v>0</v>
      </c>
      <c r="DZ9" s="280">
        <f t="shared" si="42"/>
        <v>0</v>
      </c>
      <c r="EA9" s="280">
        <f t="shared" si="42"/>
        <v>0</v>
      </c>
      <c r="EB9" s="280">
        <f t="shared" si="42"/>
        <v>0</v>
      </c>
      <c r="EC9" s="280">
        <f t="shared" si="42"/>
        <v>0</v>
      </c>
      <c r="ED9" s="280">
        <f t="shared" si="42"/>
        <v>0</v>
      </c>
      <c r="EE9" s="280">
        <f t="shared" si="42"/>
        <v>0</v>
      </c>
      <c r="EF9" s="280">
        <f t="shared" si="42"/>
        <v>0</v>
      </c>
      <c r="EG9" s="280">
        <f t="shared" si="42"/>
        <v>0</v>
      </c>
      <c r="EH9" s="280">
        <f t="shared" si="42"/>
        <v>0</v>
      </c>
      <c r="EI9" s="280">
        <f t="shared" si="42"/>
        <v>0</v>
      </c>
      <c r="EJ9" s="280">
        <f t="shared" si="42"/>
        <v>0</v>
      </c>
      <c r="EK9" s="280">
        <f t="shared" si="42"/>
        <v>0</v>
      </c>
      <c r="EL9" s="280">
        <f t="shared" si="42"/>
        <v>0</v>
      </c>
      <c r="EM9" s="280">
        <f t="shared" si="42"/>
        <v>0</v>
      </c>
      <c r="EN9" s="280">
        <f t="shared" si="42"/>
        <v>0</v>
      </c>
      <c r="EO9" s="280">
        <f t="shared" si="42"/>
        <v>0</v>
      </c>
      <c r="EP9" s="280">
        <f t="shared" si="42"/>
        <v>0</v>
      </c>
      <c r="EQ9" s="280">
        <f t="shared" si="42"/>
        <v>0</v>
      </c>
      <c r="ER9" s="280">
        <f t="shared" si="42"/>
        <v>0</v>
      </c>
      <c r="ES9" s="280">
        <f t="shared" si="42"/>
        <v>0</v>
      </c>
      <c r="ET9" s="280">
        <f t="shared" si="42"/>
        <v>0</v>
      </c>
      <c r="EU9" s="280">
        <f t="shared" si="42"/>
        <v>0</v>
      </c>
      <c r="EV9" s="280">
        <f t="shared" si="42"/>
        <v>0</v>
      </c>
      <c r="EW9" s="280">
        <f t="shared" si="42"/>
        <v>0</v>
      </c>
      <c r="EX9" s="280">
        <f t="shared" si="42"/>
        <v>0</v>
      </c>
      <c r="EY9" s="280">
        <f t="shared" si="42"/>
        <v>0</v>
      </c>
      <c r="EZ9" s="280">
        <f t="shared" si="42"/>
        <v>0</v>
      </c>
      <c r="FA9" s="280">
        <f t="shared" si="42"/>
        <v>0</v>
      </c>
      <c r="FB9" s="280">
        <f t="shared" si="42"/>
        <v>0</v>
      </c>
      <c r="FC9" s="280">
        <f t="shared" si="42"/>
        <v>0</v>
      </c>
      <c r="FD9" s="280">
        <f t="shared" si="42"/>
        <v>0</v>
      </c>
      <c r="FE9" s="280">
        <f t="shared" si="42"/>
        <v>0</v>
      </c>
      <c r="FF9" s="280">
        <f t="shared" ref="FF9:FR9" si="43">FF10+FF11</f>
        <v>0</v>
      </c>
      <c r="FG9" s="280">
        <f t="shared" si="43"/>
        <v>0</v>
      </c>
      <c r="FH9" s="280">
        <f t="shared" si="43"/>
        <v>0</v>
      </c>
      <c r="FI9" s="280">
        <f t="shared" si="43"/>
        <v>0</v>
      </c>
      <c r="FJ9" s="280">
        <f t="shared" si="43"/>
        <v>0</v>
      </c>
      <c r="FK9" s="280">
        <f t="shared" si="43"/>
        <v>0</v>
      </c>
      <c r="FL9" s="280">
        <f t="shared" si="43"/>
        <v>0</v>
      </c>
      <c r="FM9" s="280">
        <f t="shared" si="43"/>
        <v>0</v>
      </c>
      <c r="FN9" s="280">
        <f t="shared" si="43"/>
        <v>0</v>
      </c>
      <c r="FO9" s="280">
        <f t="shared" si="43"/>
        <v>0</v>
      </c>
      <c r="FP9" s="280">
        <f t="shared" si="43"/>
        <v>0</v>
      </c>
      <c r="FQ9" s="280">
        <f t="shared" si="43"/>
        <v>0</v>
      </c>
      <c r="FR9" s="280">
        <f t="shared" si="43"/>
        <v>0</v>
      </c>
      <c r="FS9" s="280">
        <f t="shared" ref="FS9:FU9" si="44">FS10+FS11</f>
        <v>0</v>
      </c>
      <c r="FT9" s="280">
        <f t="shared" si="44"/>
        <v>0</v>
      </c>
      <c r="FU9" s="280">
        <f t="shared" si="44"/>
        <v>0</v>
      </c>
      <c r="FV9" s="280">
        <f t="shared" ref="FV9:FW9" si="45">FV10+FV11</f>
        <v>0</v>
      </c>
      <c r="FW9" s="280">
        <f t="shared" si="45"/>
        <v>0</v>
      </c>
      <c r="FX9" s="280">
        <f t="shared" ref="FX9" si="46">FX10+FX11</f>
        <v>0</v>
      </c>
      <c r="FY9" s="280">
        <f t="shared" ref="FY9" si="47">FY10+FY11</f>
        <v>0</v>
      </c>
      <c r="FZ9" s="280">
        <f t="shared" ref="FZ9" si="48">FZ10+FZ11</f>
        <v>0</v>
      </c>
      <c r="GA9" s="280">
        <f t="shared" ref="GA9" si="49">GA10+GA11</f>
        <v>0</v>
      </c>
      <c r="GB9" s="280">
        <f t="shared" ref="GB9" si="50">GB10+GB11</f>
        <v>0</v>
      </c>
      <c r="GC9" s="280">
        <f t="shared" ref="GC9" si="51">GC10+GC11</f>
        <v>0</v>
      </c>
      <c r="GD9" s="280">
        <f t="shared" ref="GD9" si="52">GD10+GD11</f>
        <v>0</v>
      </c>
      <c r="GE9" s="280">
        <f t="shared" ref="GE9" si="53">GE10+GE11</f>
        <v>0</v>
      </c>
      <c r="GF9" s="280">
        <f t="shared" ref="GF9" si="54">GF10+GF11</f>
        <v>0</v>
      </c>
      <c r="GG9" s="280">
        <f t="shared" ref="GG9" si="55">GG10+GG11</f>
        <v>0</v>
      </c>
      <c r="GH9" s="280">
        <f t="shared" ref="GH9" si="56">GH10+GH11</f>
        <v>0</v>
      </c>
      <c r="GI9" s="280">
        <f t="shared" ref="GI9:GJ9" si="57">GI10+GI11</f>
        <v>0</v>
      </c>
      <c r="GJ9" s="280">
        <f t="shared" si="57"/>
        <v>0</v>
      </c>
      <c r="GK9" s="280">
        <f t="shared" ref="GK9" si="58">GK10+GK11</f>
        <v>0</v>
      </c>
      <c r="GL9" s="280">
        <f t="shared" ref="GL9" si="59">GL10+GL11</f>
        <v>0</v>
      </c>
      <c r="GM9" s="280">
        <f t="shared" ref="GM9" si="60">GM10+GM11</f>
        <v>0</v>
      </c>
      <c r="GN9" s="280">
        <f t="shared" ref="GN9" si="61">GN10+GN11</f>
        <v>0</v>
      </c>
      <c r="GO9" s="280">
        <f t="shared" ref="GO9" si="62">GO10+GO11</f>
        <v>0</v>
      </c>
      <c r="GP9" s="280">
        <f t="shared" ref="GP9" si="63">GP10+GP11</f>
        <v>0</v>
      </c>
      <c r="GQ9" s="280">
        <f t="shared" ref="GQ9" si="64">GQ10+GQ11</f>
        <v>0</v>
      </c>
      <c r="GR9" s="280">
        <f t="shared" ref="GR9:GS9" si="65">GR10+GR11</f>
        <v>0</v>
      </c>
      <c r="GS9" s="280">
        <f t="shared" si="65"/>
        <v>0</v>
      </c>
      <c r="GT9" s="280">
        <f t="shared" ref="GT9" si="66">GT10+GT11</f>
        <v>0</v>
      </c>
      <c r="GU9" s="280">
        <f t="shared" ref="GU9" si="67">GU10+GU11</f>
        <v>0</v>
      </c>
      <c r="GV9" s="280">
        <f t="shared" ref="GV9" si="68">GV10+GV11</f>
        <v>0</v>
      </c>
      <c r="GW9" s="280">
        <f t="shared" ref="GW9" si="69">GW10+GW11</f>
        <v>0</v>
      </c>
      <c r="GX9" s="280">
        <f t="shared" ref="GX9" si="70">GX10+GX11</f>
        <v>0</v>
      </c>
      <c r="GY9" s="280">
        <f t="shared" ref="GY9" si="71">GY10+GY11</f>
        <v>0</v>
      </c>
      <c r="GZ9" s="280">
        <f t="shared" ref="GZ9" si="72">GZ10+GZ11</f>
        <v>0</v>
      </c>
      <c r="HA9" s="280">
        <f t="shared" ref="HA9" si="73">HA10+HA11</f>
        <v>0</v>
      </c>
      <c r="HB9" s="280">
        <f t="shared" ref="HB9:HD9" si="74">HB10+HB11</f>
        <v>0</v>
      </c>
      <c r="HC9" s="280">
        <f t="shared" si="74"/>
        <v>0</v>
      </c>
      <c r="HD9" s="280">
        <f t="shared" si="74"/>
        <v>0</v>
      </c>
      <c r="HE9" s="280">
        <f t="shared" ref="HE9:HF9" si="75">HE10+HE11</f>
        <v>0</v>
      </c>
      <c r="HF9" s="280">
        <f t="shared" si="75"/>
        <v>0</v>
      </c>
      <c r="HG9" s="280">
        <f t="shared" ref="HG9:HH9" si="76">HG10+HG11</f>
        <v>0</v>
      </c>
      <c r="HH9" s="280">
        <f t="shared" si="76"/>
        <v>0</v>
      </c>
      <c r="HI9" s="280">
        <f t="shared" ref="HI9:HJ9" si="77">HI10+HI11</f>
        <v>0</v>
      </c>
      <c r="HJ9" s="280">
        <f t="shared" si="77"/>
        <v>0</v>
      </c>
      <c r="HK9" s="280">
        <f t="shared" ref="HK9:HL9" si="78">HK10+HK11</f>
        <v>0</v>
      </c>
      <c r="HL9" s="280">
        <f t="shared" si="78"/>
        <v>0</v>
      </c>
      <c r="HM9" s="280">
        <f t="shared" ref="HM9" si="79">HM10+HM11</f>
        <v>0</v>
      </c>
    </row>
    <row r="10" spans="2:221" s="90" customFormat="1" hidden="1" x14ac:dyDescent="0.2">
      <c r="B10" s="275">
        <v>111</v>
      </c>
      <c r="C10" s="276" t="s">
        <v>2</v>
      </c>
      <c r="D10" s="281">
        <v>0</v>
      </c>
      <c r="E10" s="281">
        <v>0</v>
      </c>
      <c r="F10" s="281">
        <v>0</v>
      </c>
      <c r="G10" s="281">
        <v>0</v>
      </c>
      <c r="H10" s="281">
        <v>0</v>
      </c>
      <c r="I10" s="281">
        <v>0</v>
      </c>
      <c r="J10" s="281">
        <v>0</v>
      </c>
      <c r="K10" s="281">
        <v>0</v>
      </c>
      <c r="L10" s="281">
        <v>0</v>
      </c>
      <c r="M10" s="281">
        <v>0</v>
      </c>
      <c r="N10" s="281">
        <v>0</v>
      </c>
      <c r="O10" s="281">
        <v>0</v>
      </c>
      <c r="P10" s="281">
        <v>0</v>
      </c>
      <c r="Q10" s="281">
        <v>0</v>
      </c>
      <c r="R10" s="281">
        <v>0</v>
      </c>
      <c r="S10" s="281">
        <v>0</v>
      </c>
      <c r="T10" s="281">
        <v>0</v>
      </c>
      <c r="U10" s="281">
        <v>0</v>
      </c>
      <c r="V10" s="281">
        <v>0</v>
      </c>
      <c r="W10" s="281">
        <v>0</v>
      </c>
      <c r="X10" s="281">
        <v>0</v>
      </c>
      <c r="Y10" s="281">
        <v>0</v>
      </c>
      <c r="Z10" s="281">
        <v>0</v>
      </c>
      <c r="AA10" s="281">
        <v>0</v>
      </c>
      <c r="AB10" s="281">
        <v>0</v>
      </c>
      <c r="AC10" s="281">
        <v>0</v>
      </c>
      <c r="AD10" s="281">
        <v>0</v>
      </c>
      <c r="AE10" s="281">
        <v>0</v>
      </c>
      <c r="AF10" s="281">
        <v>0</v>
      </c>
      <c r="AG10" s="281">
        <v>0</v>
      </c>
      <c r="AH10" s="281">
        <v>0</v>
      </c>
      <c r="AI10" s="281">
        <v>0</v>
      </c>
      <c r="AJ10" s="281">
        <v>0</v>
      </c>
      <c r="AK10" s="281">
        <v>0</v>
      </c>
      <c r="AL10" s="281">
        <v>0</v>
      </c>
      <c r="AM10" s="281">
        <v>0</v>
      </c>
      <c r="AN10" s="281">
        <v>0</v>
      </c>
      <c r="AO10" s="281">
        <v>0</v>
      </c>
      <c r="AP10" s="281">
        <v>0</v>
      </c>
      <c r="AQ10" s="281">
        <v>0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0</v>
      </c>
      <c r="BA10" s="281">
        <v>0</v>
      </c>
      <c r="BB10" s="281">
        <v>0</v>
      </c>
      <c r="BC10" s="281">
        <v>0</v>
      </c>
      <c r="BD10" s="281">
        <v>0</v>
      </c>
      <c r="BE10" s="281">
        <v>0</v>
      </c>
      <c r="BF10" s="281">
        <v>0</v>
      </c>
      <c r="BG10" s="281">
        <v>0</v>
      </c>
      <c r="BH10" s="281">
        <v>0</v>
      </c>
      <c r="BI10" s="281">
        <v>0</v>
      </c>
      <c r="BJ10" s="281">
        <v>0</v>
      </c>
      <c r="BK10" s="281">
        <v>0</v>
      </c>
      <c r="BL10" s="281">
        <v>0</v>
      </c>
      <c r="BM10" s="281">
        <v>0</v>
      </c>
      <c r="BN10" s="281">
        <v>0</v>
      </c>
      <c r="BO10" s="277">
        <v>0</v>
      </c>
      <c r="BP10" s="277">
        <v>0</v>
      </c>
      <c r="BQ10" s="277">
        <v>0</v>
      </c>
      <c r="BR10" s="277">
        <v>0</v>
      </c>
      <c r="BS10" s="277">
        <v>0</v>
      </c>
      <c r="BT10" s="277">
        <v>0</v>
      </c>
      <c r="BU10" s="277">
        <v>0</v>
      </c>
      <c r="BV10" s="277">
        <v>0</v>
      </c>
      <c r="BW10" s="277">
        <v>0</v>
      </c>
      <c r="BX10" s="277">
        <v>0</v>
      </c>
      <c r="BY10" s="277">
        <v>0</v>
      </c>
      <c r="BZ10" s="277">
        <v>0</v>
      </c>
      <c r="CA10" s="277">
        <v>0</v>
      </c>
      <c r="CB10" s="277">
        <v>0</v>
      </c>
      <c r="CC10" s="277">
        <v>0</v>
      </c>
      <c r="CD10" s="277">
        <v>0</v>
      </c>
      <c r="CE10" s="277">
        <v>0</v>
      </c>
      <c r="CF10" s="277">
        <v>0</v>
      </c>
      <c r="CG10" s="277">
        <v>0</v>
      </c>
      <c r="CH10" s="277">
        <v>0</v>
      </c>
      <c r="CI10" s="277">
        <v>0</v>
      </c>
      <c r="CJ10" s="277">
        <v>0</v>
      </c>
      <c r="CK10" s="277">
        <v>0</v>
      </c>
      <c r="CL10" s="277">
        <v>0</v>
      </c>
      <c r="CM10" s="277">
        <v>0</v>
      </c>
      <c r="CN10" s="277">
        <v>0</v>
      </c>
      <c r="CO10" s="277">
        <v>0</v>
      </c>
      <c r="CP10" s="277">
        <v>0</v>
      </c>
      <c r="CQ10" s="277">
        <v>0</v>
      </c>
      <c r="CR10" s="277">
        <v>0</v>
      </c>
      <c r="CS10" s="277">
        <v>0</v>
      </c>
      <c r="CT10" s="277">
        <v>0</v>
      </c>
      <c r="CU10" s="277">
        <v>0</v>
      </c>
      <c r="CV10" s="277">
        <v>0</v>
      </c>
      <c r="CW10" s="277">
        <v>0</v>
      </c>
      <c r="CX10" s="277">
        <v>0</v>
      </c>
      <c r="CY10" s="277">
        <v>0</v>
      </c>
      <c r="CZ10" s="277">
        <v>0</v>
      </c>
      <c r="DA10" s="277">
        <v>0</v>
      </c>
      <c r="DB10" s="277">
        <v>0</v>
      </c>
      <c r="DC10" s="277">
        <v>0</v>
      </c>
      <c r="DD10" s="277">
        <v>0</v>
      </c>
      <c r="DE10" s="277">
        <v>0</v>
      </c>
      <c r="DF10" s="277">
        <v>0</v>
      </c>
      <c r="DG10" s="277">
        <v>0</v>
      </c>
      <c r="DH10" s="277">
        <v>0</v>
      </c>
      <c r="DI10" s="277">
        <v>0</v>
      </c>
      <c r="DJ10" s="277">
        <v>0</v>
      </c>
      <c r="DK10" s="277">
        <v>0</v>
      </c>
      <c r="DL10" s="277">
        <v>0</v>
      </c>
      <c r="DM10" s="277">
        <v>0</v>
      </c>
      <c r="DN10" s="277">
        <v>0</v>
      </c>
      <c r="DO10" s="277">
        <v>0</v>
      </c>
      <c r="DP10" s="277">
        <v>0</v>
      </c>
      <c r="DQ10" s="277">
        <v>0</v>
      </c>
      <c r="DR10" s="277">
        <v>0</v>
      </c>
      <c r="DS10" s="277">
        <v>0</v>
      </c>
      <c r="DT10" s="277">
        <v>0</v>
      </c>
      <c r="DU10" s="277">
        <v>0</v>
      </c>
      <c r="DV10" s="277">
        <v>0</v>
      </c>
      <c r="DW10" s="277">
        <v>0</v>
      </c>
      <c r="DX10" s="277">
        <v>0</v>
      </c>
      <c r="DY10" s="277">
        <v>0</v>
      </c>
      <c r="DZ10" s="277">
        <v>0</v>
      </c>
      <c r="EA10" s="277">
        <v>0</v>
      </c>
      <c r="EB10" s="277">
        <v>0</v>
      </c>
      <c r="EC10" s="277">
        <v>0</v>
      </c>
      <c r="ED10" s="277">
        <v>0</v>
      </c>
      <c r="EE10" s="277">
        <v>0</v>
      </c>
      <c r="EF10" s="277">
        <v>0</v>
      </c>
      <c r="EG10" s="277">
        <v>0</v>
      </c>
      <c r="EH10" s="277">
        <v>0</v>
      </c>
      <c r="EI10" s="277">
        <v>0</v>
      </c>
      <c r="EJ10" s="277">
        <v>0</v>
      </c>
      <c r="EK10" s="277">
        <v>0</v>
      </c>
      <c r="EL10" s="277">
        <v>0</v>
      </c>
      <c r="EM10" s="277">
        <v>0</v>
      </c>
      <c r="EN10" s="277">
        <v>0</v>
      </c>
      <c r="EO10" s="277">
        <v>0</v>
      </c>
      <c r="EP10" s="277">
        <v>0</v>
      </c>
      <c r="EQ10" s="277">
        <v>0</v>
      </c>
      <c r="ER10" s="277">
        <v>0</v>
      </c>
      <c r="ES10" s="277">
        <v>0</v>
      </c>
      <c r="ET10" s="277">
        <v>0</v>
      </c>
      <c r="EU10" s="277">
        <v>0</v>
      </c>
      <c r="EV10" s="277">
        <v>0</v>
      </c>
      <c r="EW10" s="277">
        <v>0</v>
      </c>
      <c r="EX10" s="277">
        <v>0</v>
      </c>
      <c r="EY10" s="277">
        <v>0</v>
      </c>
      <c r="EZ10" s="277">
        <v>0</v>
      </c>
      <c r="FA10" s="277">
        <v>0</v>
      </c>
      <c r="FB10" s="277">
        <v>0</v>
      </c>
      <c r="FC10" s="277">
        <v>0</v>
      </c>
      <c r="FD10" s="277">
        <v>0</v>
      </c>
      <c r="FE10" s="277">
        <v>0</v>
      </c>
      <c r="FF10" s="277">
        <v>0</v>
      </c>
      <c r="FG10" s="277">
        <v>0</v>
      </c>
      <c r="FH10" s="277">
        <v>0</v>
      </c>
      <c r="FI10" s="277">
        <v>0</v>
      </c>
      <c r="FJ10" s="277">
        <v>0</v>
      </c>
      <c r="FK10" s="277">
        <v>0</v>
      </c>
      <c r="FL10" s="277">
        <v>0</v>
      </c>
      <c r="FM10" s="277">
        <v>0</v>
      </c>
      <c r="FN10" s="277">
        <v>0</v>
      </c>
      <c r="FO10" s="277">
        <v>0</v>
      </c>
      <c r="FP10" s="277">
        <v>0</v>
      </c>
      <c r="FQ10" s="277">
        <v>0</v>
      </c>
      <c r="FR10" s="277">
        <v>0</v>
      </c>
      <c r="FS10" s="277">
        <v>0</v>
      </c>
      <c r="FT10" s="277">
        <v>0</v>
      </c>
      <c r="FU10" s="277">
        <v>0</v>
      </c>
      <c r="FV10" s="277">
        <v>0</v>
      </c>
      <c r="FW10" s="277">
        <v>0</v>
      </c>
      <c r="FX10" s="277">
        <v>0</v>
      </c>
      <c r="FY10" s="277">
        <v>0</v>
      </c>
      <c r="FZ10" s="277">
        <v>0</v>
      </c>
      <c r="GA10" s="277">
        <v>0</v>
      </c>
      <c r="GB10" s="277">
        <v>0</v>
      </c>
      <c r="GC10" s="277">
        <v>0</v>
      </c>
      <c r="GD10" s="277">
        <v>0</v>
      </c>
      <c r="GE10" s="277">
        <v>0</v>
      </c>
      <c r="GF10" s="277">
        <v>0</v>
      </c>
      <c r="GG10" s="277">
        <v>0</v>
      </c>
      <c r="GH10" s="277">
        <v>0</v>
      </c>
      <c r="GI10" s="277">
        <v>0</v>
      </c>
      <c r="GJ10" s="277">
        <v>0</v>
      </c>
      <c r="GK10" s="277">
        <v>0</v>
      </c>
      <c r="GL10" s="277">
        <v>0</v>
      </c>
      <c r="GM10" s="277">
        <v>0</v>
      </c>
      <c r="GN10" s="277">
        <v>0</v>
      </c>
      <c r="GO10" s="277">
        <v>0</v>
      </c>
      <c r="GP10" s="277">
        <v>0</v>
      </c>
      <c r="GQ10" s="277">
        <v>0</v>
      </c>
      <c r="GR10" s="277">
        <v>0</v>
      </c>
      <c r="GS10" s="277">
        <v>0</v>
      </c>
      <c r="GT10" s="277">
        <v>0</v>
      </c>
      <c r="GU10" s="277">
        <v>0</v>
      </c>
      <c r="GV10" s="277">
        <v>0</v>
      </c>
      <c r="GW10" s="277">
        <v>0</v>
      </c>
      <c r="GX10" s="277">
        <v>0</v>
      </c>
      <c r="GY10" s="277">
        <v>0</v>
      </c>
      <c r="GZ10" s="277">
        <v>0</v>
      </c>
      <c r="HA10" s="277">
        <v>0</v>
      </c>
      <c r="HB10" s="277">
        <v>0</v>
      </c>
      <c r="HC10" s="277">
        <v>0</v>
      </c>
      <c r="HD10" s="277">
        <v>0</v>
      </c>
      <c r="HE10" s="277">
        <v>0</v>
      </c>
      <c r="HF10" s="277">
        <v>0</v>
      </c>
      <c r="HG10" s="277">
        <v>0</v>
      </c>
      <c r="HH10" s="277">
        <v>0</v>
      </c>
      <c r="HI10" s="277">
        <v>0</v>
      </c>
      <c r="HJ10" s="277">
        <v>0</v>
      </c>
      <c r="HK10" s="277">
        <v>0</v>
      </c>
      <c r="HL10" s="277">
        <v>0</v>
      </c>
      <c r="HM10" s="277">
        <v>0</v>
      </c>
    </row>
    <row r="11" spans="2:221" s="90" customFormat="1" hidden="1" x14ac:dyDescent="0.2">
      <c r="B11" s="275">
        <v>112</v>
      </c>
      <c r="C11" s="276" t="s">
        <v>3</v>
      </c>
      <c r="D11" s="281">
        <v>0</v>
      </c>
      <c r="E11" s="281">
        <v>0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  <c r="Q11" s="281">
        <v>0</v>
      </c>
      <c r="R11" s="281">
        <v>0</v>
      </c>
      <c r="S11" s="281">
        <v>0</v>
      </c>
      <c r="T11" s="281">
        <v>0</v>
      </c>
      <c r="U11" s="281">
        <v>0</v>
      </c>
      <c r="V11" s="281">
        <v>0</v>
      </c>
      <c r="W11" s="281">
        <v>0</v>
      </c>
      <c r="X11" s="281">
        <v>0</v>
      </c>
      <c r="Y11" s="281">
        <v>0</v>
      </c>
      <c r="Z11" s="281">
        <v>0</v>
      </c>
      <c r="AA11" s="281">
        <v>0</v>
      </c>
      <c r="AB11" s="281">
        <v>0</v>
      </c>
      <c r="AC11" s="281">
        <v>0</v>
      </c>
      <c r="AD11" s="281">
        <v>0</v>
      </c>
      <c r="AE11" s="281">
        <v>0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0</v>
      </c>
      <c r="AS11" s="281">
        <v>0</v>
      </c>
      <c r="AT11" s="281">
        <v>0</v>
      </c>
      <c r="AU11" s="281">
        <v>0</v>
      </c>
      <c r="AV11" s="281">
        <v>0</v>
      </c>
      <c r="AW11" s="281">
        <v>0</v>
      </c>
      <c r="AX11" s="281">
        <v>0</v>
      </c>
      <c r="AY11" s="281">
        <v>0</v>
      </c>
      <c r="AZ11" s="281">
        <v>0</v>
      </c>
      <c r="BA11" s="281">
        <v>0</v>
      </c>
      <c r="BB11" s="281">
        <v>0</v>
      </c>
      <c r="BC11" s="281">
        <v>0</v>
      </c>
      <c r="BD11" s="281">
        <v>0</v>
      </c>
      <c r="BE11" s="281">
        <v>0</v>
      </c>
      <c r="BF11" s="281">
        <v>0</v>
      </c>
      <c r="BG11" s="281">
        <v>0</v>
      </c>
      <c r="BH11" s="281">
        <v>0</v>
      </c>
      <c r="BI11" s="281">
        <v>0</v>
      </c>
      <c r="BJ11" s="281">
        <v>0</v>
      </c>
      <c r="BK11" s="281">
        <v>0</v>
      </c>
      <c r="BL11" s="281">
        <v>0</v>
      </c>
      <c r="BM11" s="281">
        <v>0</v>
      </c>
      <c r="BN11" s="281">
        <v>0</v>
      </c>
      <c r="BO11" s="277">
        <v>0</v>
      </c>
      <c r="BP11" s="277">
        <v>0</v>
      </c>
      <c r="BQ11" s="277">
        <v>0</v>
      </c>
      <c r="BR11" s="277">
        <v>0</v>
      </c>
      <c r="BS11" s="277">
        <v>0</v>
      </c>
      <c r="BT11" s="277">
        <v>0</v>
      </c>
      <c r="BU11" s="277">
        <v>0</v>
      </c>
      <c r="BV11" s="277">
        <v>0</v>
      </c>
      <c r="BW11" s="277">
        <v>0</v>
      </c>
      <c r="BX11" s="277">
        <v>0</v>
      </c>
      <c r="BY11" s="277">
        <v>0</v>
      </c>
      <c r="BZ11" s="277">
        <v>0</v>
      </c>
      <c r="CA11" s="277">
        <v>0</v>
      </c>
      <c r="CB11" s="277">
        <v>0</v>
      </c>
      <c r="CC11" s="277">
        <v>0</v>
      </c>
      <c r="CD11" s="277">
        <v>0</v>
      </c>
      <c r="CE11" s="277">
        <v>0</v>
      </c>
      <c r="CF11" s="277">
        <v>0</v>
      </c>
      <c r="CG11" s="277">
        <v>0</v>
      </c>
      <c r="CH11" s="277">
        <v>0</v>
      </c>
      <c r="CI11" s="277">
        <v>0</v>
      </c>
      <c r="CJ11" s="277">
        <v>0</v>
      </c>
      <c r="CK11" s="277">
        <v>0</v>
      </c>
      <c r="CL11" s="277">
        <v>0</v>
      </c>
      <c r="CM11" s="277">
        <v>0</v>
      </c>
      <c r="CN11" s="277">
        <v>0</v>
      </c>
      <c r="CO11" s="277">
        <v>0</v>
      </c>
      <c r="CP11" s="277">
        <v>0</v>
      </c>
      <c r="CQ11" s="277">
        <v>0</v>
      </c>
      <c r="CR11" s="277">
        <v>0</v>
      </c>
      <c r="CS11" s="277">
        <v>0</v>
      </c>
      <c r="CT11" s="277">
        <v>0</v>
      </c>
      <c r="CU11" s="277">
        <v>0</v>
      </c>
      <c r="CV11" s="277">
        <v>0</v>
      </c>
      <c r="CW11" s="277">
        <v>0</v>
      </c>
      <c r="CX11" s="277">
        <v>0</v>
      </c>
      <c r="CY11" s="277">
        <v>0</v>
      </c>
      <c r="CZ11" s="277">
        <v>0</v>
      </c>
      <c r="DA11" s="277">
        <v>0</v>
      </c>
      <c r="DB11" s="277">
        <v>0</v>
      </c>
      <c r="DC11" s="277">
        <v>0</v>
      </c>
      <c r="DD11" s="277">
        <v>0</v>
      </c>
      <c r="DE11" s="277">
        <v>0</v>
      </c>
      <c r="DF11" s="277">
        <v>0</v>
      </c>
      <c r="DG11" s="277">
        <v>0</v>
      </c>
      <c r="DH11" s="277">
        <v>0</v>
      </c>
      <c r="DI11" s="277">
        <v>0</v>
      </c>
      <c r="DJ11" s="277">
        <v>0</v>
      </c>
      <c r="DK11" s="277">
        <v>0</v>
      </c>
      <c r="DL11" s="277">
        <v>0</v>
      </c>
      <c r="DM11" s="277">
        <v>0</v>
      </c>
      <c r="DN11" s="277">
        <v>0</v>
      </c>
      <c r="DO11" s="277">
        <v>0</v>
      </c>
      <c r="DP11" s="277">
        <v>0</v>
      </c>
      <c r="DQ11" s="277">
        <v>0</v>
      </c>
      <c r="DR11" s="277">
        <v>0</v>
      </c>
      <c r="DS11" s="277">
        <v>0</v>
      </c>
      <c r="DT11" s="277">
        <v>0</v>
      </c>
      <c r="DU11" s="277">
        <v>0</v>
      </c>
      <c r="DV11" s="277">
        <v>0</v>
      </c>
      <c r="DW11" s="277">
        <v>0</v>
      </c>
      <c r="DX11" s="277">
        <v>0</v>
      </c>
      <c r="DY11" s="277">
        <v>0</v>
      </c>
      <c r="DZ11" s="277">
        <v>0</v>
      </c>
      <c r="EA11" s="277">
        <v>0</v>
      </c>
      <c r="EB11" s="277">
        <v>0</v>
      </c>
      <c r="EC11" s="277">
        <v>0</v>
      </c>
      <c r="ED11" s="277">
        <v>0</v>
      </c>
      <c r="EE11" s="277">
        <v>0</v>
      </c>
      <c r="EF11" s="277">
        <v>0</v>
      </c>
      <c r="EG11" s="277">
        <v>0</v>
      </c>
      <c r="EH11" s="277">
        <v>0</v>
      </c>
      <c r="EI11" s="277">
        <v>0</v>
      </c>
      <c r="EJ11" s="277">
        <v>0</v>
      </c>
      <c r="EK11" s="277">
        <v>0</v>
      </c>
      <c r="EL11" s="277">
        <v>0</v>
      </c>
      <c r="EM11" s="277">
        <v>0</v>
      </c>
      <c r="EN11" s="277">
        <v>0</v>
      </c>
      <c r="EO11" s="277">
        <v>0</v>
      </c>
      <c r="EP11" s="277">
        <v>0</v>
      </c>
      <c r="EQ11" s="277">
        <v>0</v>
      </c>
      <c r="ER11" s="277">
        <v>0</v>
      </c>
      <c r="ES11" s="277">
        <v>0</v>
      </c>
      <c r="ET11" s="277">
        <v>0</v>
      </c>
      <c r="EU11" s="277">
        <v>0</v>
      </c>
      <c r="EV11" s="277">
        <v>0</v>
      </c>
      <c r="EW11" s="277">
        <v>0</v>
      </c>
      <c r="EX11" s="277">
        <v>0</v>
      </c>
      <c r="EY11" s="277">
        <v>0</v>
      </c>
      <c r="EZ11" s="277">
        <v>0</v>
      </c>
      <c r="FA11" s="277">
        <v>0</v>
      </c>
      <c r="FB11" s="277">
        <v>0</v>
      </c>
      <c r="FC11" s="277">
        <v>0</v>
      </c>
      <c r="FD11" s="277">
        <v>0</v>
      </c>
      <c r="FE11" s="277">
        <v>0</v>
      </c>
      <c r="FF11" s="277">
        <v>0</v>
      </c>
      <c r="FG11" s="277">
        <v>0</v>
      </c>
      <c r="FH11" s="277">
        <v>0</v>
      </c>
      <c r="FI11" s="277">
        <v>0</v>
      </c>
      <c r="FJ11" s="277">
        <v>0</v>
      </c>
      <c r="FK11" s="277">
        <v>0</v>
      </c>
      <c r="FL11" s="277">
        <v>0</v>
      </c>
      <c r="FM11" s="277">
        <v>0</v>
      </c>
      <c r="FN11" s="277">
        <v>0</v>
      </c>
      <c r="FO11" s="277">
        <v>0</v>
      </c>
      <c r="FP11" s="277">
        <v>0</v>
      </c>
      <c r="FQ11" s="277">
        <v>0</v>
      </c>
      <c r="FR11" s="277">
        <v>0</v>
      </c>
      <c r="FS11" s="277">
        <v>0</v>
      </c>
      <c r="FT11" s="277">
        <v>0</v>
      </c>
      <c r="FU11" s="277">
        <v>0</v>
      </c>
      <c r="FV11" s="277">
        <v>0</v>
      </c>
      <c r="FW11" s="277">
        <v>0</v>
      </c>
      <c r="FX11" s="277">
        <v>0</v>
      </c>
      <c r="FY11" s="277">
        <v>0</v>
      </c>
      <c r="FZ11" s="277">
        <v>0</v>
      </c>
      <c r="GA11" s="277">
        <v>0</v>
      </c>
      <c r="GB11" s="277">
        <v>0</v>
      </c>
      <c r="GC11" s="277">
        <v>0</v>
      </c>
      <c r="GD11" s="277">
        <v>0</v>
      </c>
      <c r="GE11" s="277">
        <v>0</v>
      </c>
      <c r="GF11" s="277">
        <v>0</v>
      </c>
      <c r="GG11" s="277">
        <v>0</v>
      </c>
      <c r="GH11" s="277">
        <v>0</v>
      </c>
      <c r="GI11" s="277">
        <v>0</v>
      </c>
      <c r="GJ11" s="277">
        <v>0</v>
      </c>
      <c r="GK11" s="277">
        <v>0</v>
      </c>
      <c r="GL11" s="277">
        <v>0</v>
      </c>
      <c r="GM11" s="277">
        <v>0</v>
      </c>
      <c r="GN11" s="277">
        <v>0</v>
      </c>
      <c r="GO11" s="277">
        <v>0</v>
      </c>
      <c r="GP11" s="277">
        <v>0</v>
      </c>
      <c r="GQ11" s="277">
        <v>0</v>
      </c>
      <c r="GR11" s="277">
        <v>0</v>
      </c>
      <c r="GS11" s="277">
        <v>0</v>
      </c>
      <c r="GT11" s="277">
        <v>0</v>
      </c>
      <c r="GU11" s="277">
        <v>0</v>
      </c>
      <c r="GV11" s="277">
        <v>0</v>
      </c>
      <c r="GW11" s="277">
        <v>0</v>
      </c>
      <c r="GX11" s="277">
        <v>0</v>
      </c>
      <c r="GY11" s="277">
        <v>0</v>
      </c>
      <c r="GZ11" s="277">
        <v>0</v>
      </c>
      <c r="HA11" s="277">
        <v>0</v>
      </c>
      <c r="HB11" s="277">
        <v>0</v>
      </c>
      <c r="HC11" s="277">
        <v>0</v>
      </c>
      <c r="HD11" s="277">
        <v>0</v>
      </c>
      <c r="HE11" s="277">
        <v>0</v>
      </c>
      <c r="HF11" s="277">
        <v>0</v>
      </c>
      <c r="HG11" s="277">
        <v>0</v>
      </c>
      <c r="HH11" s="277">
        <v>0</v>
      </c>
      <c r="HI11" s="277">
        <v>0</v>
      </c>
      <c r="HJ11" s="277">
        <v>0</v>
      </c>
      <c r="HK11" s="277">
        <v>0</v>
      </c>
      <c r="HL11" s="277">
        <v>0</v>
      </c>
      <c r="HM11" s="277">
        <v>0</v>
      </c>
    </row>
    <row r="12" spans="2:221" hidden="1" x14ac:dyDescent="0.2">
      <c r="B12" s="275"/>
      <c r="C12" s="276"/>
      <c r="D12" s="277">
        <v>0</v>
      </c>
      <c r="E12" s="277">
        <v>0</v>
      </c>
      <c r="F12" s="277">
        <v>0</v>
      </c>
      <c r="G12" s="277">
        <v>0</v>
      </c>
      <c r="H12" s="277"/>
      <c r="I12" s="277"/>
      <c r="J12" s="277"/>
      <c r="K12" s="277"/>
      <c r="L12" s="277"/>
      <c r="M12" s="277">
        <v>0</v>
      </c>
      <c r="N12" s="277">
        <v>0</v>
      </c>
      <c r="O12" s="277">
        <v>0</v>
      </c>
      <c r="P12" s="277">
        <v>0</v>
      </c>
      <c r="Q12" s="277">
        <v>0</v>
      </c>
      <c r="R12" s="277">
        <v>0</v>
      </c>
      <c r="S12" s="277">
        <v>0</v>
      </c>
      <c r="T12" s="277">
        <v>0</v>
      </c>
      <c r="U12" s="277">
        <v>0</v>
      </c>
      <c r="V12" s="277">
        <v>0</v>
      </c>
      <c r="W12" s="277">
        <v>0</v>
      </c>
      <c r="X12" s="277">
        <v>0</v>
      </c>
      <c r="Y12" s="277">
        <v>0</v>
      </c>
      <c r="Z12" s="277">
        <v>0</v>
      </c>
      <c r="AA12" s="277">
        <v>0</v>
      </c>
      <c r="AB12" s="277">
        <v>0</v>
      </c>
      <c r="AC12" s="277">
        <v>0</v>
      </c>
      <c r="AD12" s="277">
        <v>0</v>
      </c>
      <c r="AE12" s="277">
        <v>0</v>
      </c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>
        <v>0</v>
      </c>
      <c r="BA12" s="277">
        <v>0</v>
      </c>
      <c r="BB12" s="277">
        <v>0</v>
      </c>
      <c r="BC12" s="277">
        <v>0</v>
      </c>
      <c r="BD12" s="277">
        <v>0</v>
      </c>
      <c r="BE12" s="277">
        <v>0</v>
      </c>
      <c r="BF12" s="277">
        <v>0</v>
      </c>
      <c r="BG12" s="277">
        <v>0</v>
      </c>
      <c r="BH12" s="277"/>
      <c r="BI12" s="277"/>
      <c r="BJ12" s="277"/>
      <c r="BK12" s="277">
        <v>0</v>
      </c>
      <c r="BL12" s="277">
        <v>0</v>
      </c>
      <c r="BM12" s="277">
        <v>0</v>
      </c>
      <c r="BN12" s="277">
        <v>0</v>
      </c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</row>
    <row r="13" spans="2:221" x14ac:dyDescent="0.2">
      <c r="B13" s="278">
        <v>12</v>
      </c>
      <c r="C13" s="279" t="s">
        <v>4</v>
      </c>
      <c r="D13" s="280">
        <v>110.11408236043468</v>
      </c>
      <c r="E13" s="280">
        <v>390.45988712363095</v>
      </c>
      <c r="F13" s="280">
        <v>841.76038931282346</v>
      </c>
      <c r="G13" s="280">
        <v>454.25073279057477</v>
      </c>
      <c r="H13" s="280">
        <v>430.82831880999987</v>
      </c>
      <c r="I13" s="280">
        <v>211.50539734999998</v>
      </c>
      <c r="J13" s="280">
        <v>210.80713677960716</v>
      </c>
      <c r="K13" s="280">
        <v>66.595885539999998</v>
      </c>
      <c r="L13" s="280">
        <v>80.421406349999998</v>
      </c>
      <c r="M13" s="280">
        <v>48.594670369999989</v>
      </c>
      <c r="N13" s="280">
        <v>122.41592369</v>
      </c>
      <c r="O13" s="280">
        <v>179.66308704999997</v>
      </c>
      <c r="P13" s="280">
        <v>53.130050464745509</v>
      </c>
      <c r="Q13" s="280">
        <v>13.86371017791188</v>
      </c>
      <c r="R13" s="280">
        <v>23.353718588408569</v>
      </c>
      <c r="S13" s="280">
        <v>19.766603129368718</v>
      </c>
      <c r="T13" s="280">
        <v>13.577548592952109</v>
      </c>
      <c r="U13" s="280">
        <v>21.973435332600488</v>
      </c>
      <c r="V13" s="280">
        <v>324.57409937332847</v>
      </c>
      <c r="W13" s="280">
        <v>30.334803824749876</v>
      </c>
      <c r="X13" s="280">
        <v>164.58665649</v>
      </c>
      <c r="Y13" s="280">
        <v>176.14073732332864</v>
      </c>
      <c r="Z13" s="280">
        <v>281.90762166898548</v>
      </c>
      <c r="AA13" s="280">
        <v>219.12537383050937</v>
      </c>
      <c r="AB13" s="280">
        <v>59.658220435561866</v>
      </c>
      <c r="AC13" s="280">
        <v>185.87438458669197</v>
      </c>
      <c r="AD13" s="280">
        <v>70.195666778477801</v>
      </c>
      <c r="AE13" s="280">
        <v>138.52246098984313</v>
      </c>
      <c r="AF13" s="280">
        <v>71.96374557</v>
      </c>
      <c r="AG13" s="280">
        <v>93.046351099999995</v>
      </c>
      <c r="AH13" s="280">
        <v>140.61360805999996</v>
      </c>
      <c r="AI13" s="280">
        <v>125.20461407999997</v>
      </c>
      <c r="AJ13" s="280">
        <v>81.759576355000007</v>
      </c>
      <c r="AK13" s="280">
        <v>33.080948314999993</v>
      </c>
      <c r="AL13" s="280">
        <v>42.75302205500001</v>
      </c>
      <c r="AM13" s="280">
        <v>53.911850625</v>
      </c>
      <c r="AN13" s="280">
        <v>44.959186469999999</v>
      </c>
      <c r="AO13" s="280">
        <v>124.37588469000001</v>
      </c>
      <c r="AP13" s="280">
        <v>14.201009980000004</v>
      </c>
      <c r="AQ13" s="280">
        <v>27.271055639607162</v>
      </c>
      <c r="AR13" s="280">
        <v>16.5653717</v>
      </c>
      <c r="AS13" s="280">
        <v>12.619717000000001</v>
      </c>
      <c r="AT13" s="280">
        <v>8.7586028600000017</v>
      </c>
      <c r="AU13" s="280">
        <v>28.65219398</v>
      </c>
      <c r="AV13" s="280">
        <v>10.700213829999996</v>
      </c>
      <c r="AW13" s="280">
        <v>11.471615639999996</v>
      </c>
      <c r="AX13" s="280">
        <v>12.017442630000003</v>
      </c>
      <c r="AY13" s="280">
        <v>46.232134250000001</v>
      </c>
      <c r="AZ13" s="280">
        <v>8.7439004100000002</v>
      </c>
      <c r="BA13" s="280">
        <v>11.10347861</v>
      </c>
      <c r="BB13" s="280">
        <v>15.671111369999998</v>
      </c>
      <c r="BC13" s="280">
        <v>13.076179979999992</v>
      </c>
      <c r="BD13" s="280">
        <v>25.040522449999997</v>
      </c>
      <c r="BE13" s="280">
        <v>26.415152890000002</v>
      </c>
      <c r="BF13" s="280">
        <v>33.973631990000001</v>
      </c>
      <c r="BG13" s="280">
        <v>36.986616359999999</v>
      </c>
      <c r="BH13" s="280">
        <v>143.34254584999999</v>
      </c>
      <c r="BI13" s="280">
        <v>4.600204520000001</v>
      </c>
      <c r="BJ13" s="280">
        <v>19.655288190000011</v>
      </c>
      <c r="BK13" s="280">
        <v>12.06504848999999</v>
      </c>
      <c r="BL13" s="280">
        <v>217.17344997000001</v>
      </c>
      <c r="BM13" s="280">
        <v>11.434076220000005</v>
      </c>
      <c r="BN13" s="280">
        <v>249.99557547999999</v>
      </c>
      <c r="BO13" s="280">
        <f t="shared" ref="BO13:DJ13" si="80">+BO14+BO21++BO25+BO27+BO29</f>
        <v>7.7341861300000003</v>
      </c>
      <c r="BP13" s="280">
        <f t="shared" si="80"/>
        <v>18.511018564283106</v>
      </c>
      <c r="BQ13" s="280">
        <f t="shared" si="80"/>
        <v>26.884845770462398</v>
      </c>
      <c r="BR13" s="280">
        <f t="shared" si="80"/>
        <v>2.4807541203836019</v>
      </c>
      <c r="BS13" s="280">
        <f t="shared" si="80"/>
        <v>6.4948041100000005</v>
      </c>
      <c r="BT13" s="280">
        <f t="shared" si="80"/>
        <v>4.8881519475282795</v>
      </c>
      <c r="BU13" s="280">
        <f t="shared" si="80"/>
        <v>5.7598897198101096</v>
      </c>
      <c r="BV13" s="280">
        <f t="shared" si="80"/>
        <v>10.981699863742955</v>
      </c>
      <c r="BW13" s="280">
        <f t="shared" si="80"/>
        <v>6.6121290048555057</v>
      </c>
      <c r="BX13" s="280">
        <f t="shared" si="80"/>
        <v>5.0849208388664682</v>
      </c>
      <c r="BY13" s="280">
        <f t="shared" si="80"/>
        <v>6.8144156800000015</v>
      </c>
      <c r="BZ13" s="280">
        <f t="shared" si="80"/>
        <v>7.8672666105022504</v>
      </c>
      <c r="CA13" s="280">
        <f t="shared" si="80"/>
        <v>2.676136769623465</v>
      </c>
      <c r="CB13" s="280">
        <f t="shared" si="80"/>
        <v>8.0704091600000005</v>
      </c>
      <c r="CC13" s="280">
        <f t="shared" si="80"/>
        <v>2.8310026633286425</v>
      </c>
      <c r="CD13" s="280">
        <f t="shared" si="80"/>
        <v>14.259581169999992</v>
      </c>
      <c r="CE13" s="280">
        <f t="shared" si="80"/>
        <v>3.2426984992718562</v>
      </c>
      <c r="CF13" s="280">
        <f t="shared" si="80"/>
        <v>4.4711556633286405</v>
      </c>
      <c r="CG13" s="280">
        <f t="shared" si="80"/>
        <v>16.138189388890524</v>
      </c>
      <c r="CH13" s="280">
        <f t="shared" si="80"/>
        <v>4.2527572599999921</v>
      </c>
      <c r="CI13" s="280">
        <f t="shared" si="80"/>
        <v>304.18315272443795</v>
      </c>
      <c r="CJ13" s="280">
        <f t="shared" si="80"/>
        <v>4.9278962433286368</v>
      </c>
      <c r="CK13" s="280">
        <f t="shared" si="80"/>
        <v>4.0829362898428254</v>
      </c>
      <c r="CL13" s="280">
        <f t="shared" si="80"/>
        <v>21.323971291578413</v>
      </c>
      <c r="CM13" s="280">
        <f t="shared" si="80"/>
        <v>12.953004959999999</v>
      </c>
      <c r="CN13" s="280">
        <f t="shared" si="80"/>
        <v>47.706590109999993</v>
      </c>
      <c r="CO13" s="280">
        <f t="shared" si="80"/>
        <v>103.92706142000002</v>
      </c>
      <c r="CP13" s="280">
        <f t="shared" si="80"/>
        <v>50.017543199999999</v>
      </c>
      <c r="CQ13" s="280">
        <f t="shared" si="80"/>
        <v>25.017722713328649</v>
      </c>
      <c r="CR13" s="280">
        <f t="shared" si="80"/>
        <v>101.10547140999999</v>
      </c>
      <c r="CS13" s="280">
        <f t="shared" si="80"/>
        <v>168.35063543009238</v>
      </c>
      <c r="CT13" s="280">
        <f t="shared" si="80"/>
        <v>29.29863344889306</v>
      </c>
      <c r="CU13" s="280">
        <f t="shared" si="80"/>
        <v>84.258352790000018</v>
      </c>
      <c r="CV13" s="280">
        <f t="shared" si="80"/>
        <v>6.8169173899999942</v>
      </c>
      <c r="CW13" s="280">
        <f t="shared" si="80"/>
        <v>6.4152842741793785</v>
      </c>
      <c r="CX13" s="280">
        <f t="shared" si="80"/>
        <v>205.89317216633</v>
      </c>
      <c r="CY13" s="280">
        <f t="shared" si="80"/>
        <v>26.584396078890514</v>
      </c>
      <c r="CZ13" s="280">
        <f t="shared" si="80"/>
        <v>8.7923055766713532</v>
      </c>
      <c r="DA13" s="280">
        <f t="shared" si="80"/>
        <v>24.281518779999999</v>
      </c>
      <c r="DB13" s="280">
        <f t="shared" si="80"/>
        <v>67.149025676691963</v>
      </c>
      <c r="DC13" s="280">
        <f t="shared" si="80"/>
        <v>40.077497030000004</v>
      </c>
      <c r="DD13" s="280">
        <f t="shared" si="80"/>
        <v>78.647861880000008</v>
      </c>
      <c r="DE13" s="280">
        <f t="shared" si="80"/>
        <v>6.5218897184777846</v>
      </c>
      <c r="DF13" s="280">
        <f t="shared" si="80"/>
        <v>27.059038699999995</v>
      </c>
      <c r="DG13" s="280">
        <f t="shared" si="80"/>
        <v>36.614738360000025</v>
      </c>
      <c r="DH13" s="280">
        <f t="shared" si="80"/>
        <v>16.337150809999986</v>
      </c>
      <c r="DI13" s="280">
        <f t="shared" si="80"/>
        <v>43.760194969843127</v>
      </c>
      <c r="DJ13" s="280">
        <f t="shared" si="80"/>
        <v>78.425115210000001</v>
      </c>
      <c r="DK13" s="280">
        <f t="shared" ref="DK13:DN13" si="81">+DK14+DK21++DK25+DK27+DK29</f>
        <v>31.798900970000002</v>
      </c>
      <c r="DL13" s="280">
        <f t="shared" si="81"/>
        <v>36.043663909999999</v>
      </c>
      <c r="DM13" s="280">
        <f t="shared" si="81"/>
        <v>4.1211806899999974</v>
      </c>
      <c r="DN13" s="280">
        <f t="shared" si="81"/>
        <v>7.5769052499999994</v>
      </c>
      <c r="DO13" s="280">
        <f t="shared" ref="DO13:FE13" si="82">+DO14+DO21++DO25+DO27+DO29</f>
        <v>31.55178373</v>
      </c>
      <c r="DP13" s="280">
        <f t="shared" si="82"/>
        <v>53.917662119999996</v>
      </c>
      <c r="DQ13" s="280">
        <f t="shared" si="82"/>
        <v>4.5445035599999883</v>
      </c>
      <c r="DR13" s="280">
        <f t="shared" si="82"/>
        <v>9.8574764800000061</v>
      </c>
      <c r="DS13" s="280">
        <f t="shared" si="82"/>
        <v>126.21162801999998</v>
      </c>
      <c r="DT13" s="280">
        <f t="shared" si="82"/>
        <v>65.058743480000004</v>
      </c>
      <c r="DU13" s="280">
        <f t="shared" si="82"/>
        <v>32.243058079999997</v>
      </c>
      <c r="DV13" s="280">
        <f t="shared" si="82"/>
        <v>27.902812519999966</v>
      </c>
      <c r="DW13" s="280">
        <f t="shared" si="82"/>
        <v>16.592918158333333</v>
      </c>
      <c r="DX13" s="280">
        <f t="shared" si="82"/>
        <v>32.741932058333333</v>
      </c>
      <c r="DY13" s="280">
        <f t="shared" si="82"/>
        <v>32.424726138333334</v>
      </c>
      <c r="DZ13" s="280">
        <f t="shared" si="82"/>
        <v>11.357558778333333</v>
      </c>
      <c r="EA13" s="280">
        <f t="shared" si="82"/>
        <v>5.5973462683333324</v>
      </c>
      <c r="EB13" s="280">
        <f t="shared" si="82"/>
        <v>16.126043268333326</v>
      </c>
      <c r="EC13" s="280">
        <f t="shared" si="82"/>
        <v>9.9490261083333333</v>
      </c>
      <c r="ED13" s="280">
        <f t="shared" si="82"/>
        <v>7.3697861783333263</v>
      </c>
      <c r="EE13" s="280">
        <f t="shared" si="82"/>
        <v>25.43420976833335</v>
      </c>
      <c r="EF13" s="280">
        <f t="shared" si="82"/>
        <v>13.876615108333343</v>
      </c>
      <c r="EG13" s="280">
        <f t="shared" si="82"/>
        <v>30.516439628333327</v>
      </c>
      <c r="EH13" s="280">
        <f t="shared" si="82"/>
        <v>9.5187958883333312</v>
      </c>
      <c r="EI13" s="280">
        <f t="shared" si="82"/>
        <v>7.3419212900000002</v>
      </c>
      <c r="EJ13" s="280">
        <f t="shared" si="82"/>
        <v>33.953212109999996</v>
      </c>
      <c r="EK13" s="280">
        <f t="shared" si="82"/>
        <v>3.6640530700000031</v>
      </c>
      <c r="EL13" s="280">
        <f t="shared" si="82"/>
        <v>6.0945656099999974</v>
      </c>
      <c r="EM13" s="280">
        <f t="shared" si="82"/>
        <v>116.37363286999999</v>
      </c>
      <c r="EN13" s="280">
        <f t="shared" si="82"/>
        <v>1.9076862100000049</v>
      </c>
      <c r="EO13" s="280">
        <f t="shared" si="82"/>
        <v>6.34832266</v>
      </c>
      <c r="EP13" s="280">
        <f t="shared" si="82"/>
        <v>3.3099691199999945</v>
      </c>
      <c r="EQ13" s="280">
        <f t="shared" si="82"/>
        <v>4.5427182000000084</v>
      </c>
      <c r="ER13" s="280">
        <f t="shared" si="82"/>
        <v>7.6941730899999836</v>
      </c>
      <c r="ES13" s="280">
        <f t="shared" si="82"/>
        <v>10.759911750000015</v>
      </c>
      <c r="ET13" s="280">
        <f t="shared" si="82"/>
        <v>8.8169707996071622</v>
      </c>
      <c r="EU13" s="280">
        <f t="shared" si="82"/>
        <v>3.0877040299999998</v>
      </c>
      <c r="EV13" s="280">
        <f t="shared" si="82"/>
        <v>10.30075467</v>
      </c>
      <c r="EW13" s="280">
        <f t="shared" si="82"/>
        <v>3.1769129999999985</v>
      </c>
      <c r="EX13" s="280">
        <f t="shared" si="82"/>
        <v>1.9133799200000006</v>
      </c>
      <c r="EY13" s="280">
        <f t="shared" si="82"/>
        <v>6.8575505900000007</v>
      </c>
      <c r="EZ13" s="280">
        <f t="shared" si="82"/>
        <v>3.8487864900000011</v>
      </c>
      <c r="FA13" s="280">
        <f t="shared" si="82"/>
        <v>3.0858738900000011</v>
      </c>
      <c r="FB13" s="280">
        <f t="shared" si="82"/>
        <v>3.6611545700000021</v>
      </c>
      <c r="FC13" s="280">
        <f t="shared" si="82"/>
        <v>2.0115743999999984</v>
      </c>
      <c r="FD13" s="280">
        <f t="shared" si="82"/>
        <v>10.277182730000012</v>
      </c>
      <c r="FE13" s="280">
        <f t="shared" si="82"/>
        <v>6.6564703699999885</v>
      </c>
      <c r="FF13" s="280">
        <f t="shared" ref="FF13:FR13" si="83">+FF14+FF21++FF25+FF27+FF29</f>
        <v>11.718540879999997</v>
      </c>
      <c r="FG13" s="280">
        <f t="shared" si="83"/>
        <v>1.6426319300000003</v>
      </c>
      <c r="FH13" s="280">
        <f t="shared" si="83"/>
        <v>5.1184665800000015</v>
      </c>
      <c r="FI13" s="280">
        <f t="shared" si="83"/>
        <v>3.9391153199999929</v>
      </c>
      <c r="FJ13" s="280">
        <f t="shared" si="83"/>
        <v>3.2100723300000134</v>
      </c>
      <c r="FK13" s="280">
        <f t="shared" si="83"/>
        <v>4.5950918899999955</v>
      </c>
      <c r="FL13" s="280">
        <f t="shared" si="83"/>
        <v>3.6664514199999867</v>
      </c>
      <c r="FM13" s="280">
        <f t="shared" si="83"/>
        <v>2.8223179000000176</v>
      </c>
      <c r="FN13" s="280">
        <f t="shared" si="83"/>
        <v>5.6635050099999784</v>
      </c>
      <c r="FO13" s="280">
        <f t="shared" si="83"/>
        <v>3.5316197200000072</v>
      </c>
      <c r="FP13" s="280">
        <f t="shared" si="83"/>
        <v>3.0854074499999964</v>
      </c>
      <c r="FQ13" s="280">
        <f t="shared" si="83"/>
        <v>22.291338860000007</v>
      </c>
      <c r="FR13" s="280">
        <f t="shared" si="83"/>
        <v>20.855387940000004</v>
      </c>
      <c r="FS13" s="280">
        <f t="shared" ref="FS13:FU13" si="84">+FS14+FS21++FS25+FS27+FS29</f>
        <v>2.8278102899999995</v>
      </c>
      <c r="FT13" s="280">
        <f t="shared" si="84"/>
        <v>3.4073361900000005</v>
      </c>
      <c r="FU13" s="280">
        <f t="shared" si="84"/>
        <v>2.5087539300000006</v>
      </c>
      <c r="FV13" s="280">
        <f t="shared" ref="FV13:FW13" si="85">+FV14+FV21++FV25+FV27+FV29</f>
        <v>2.5754119200000005</v>
      </c>
      <c r="FW13" s="280">
        <f t="shared" si="85"/>
        <v>3.4988171099999992</v>
      </c>
      <c r="FX13" s="280">
        <f t="shared" ref="FX13" si="86">+FX14+FX21++FX25+FX27+FX29</f>
        <v>5.0292495800000001</v>
      </c>
      <c r="FY13" s="280">
        <f t="shared" ref="FY13" si="87">+FY14+FY21++FY25+FY27+FY29</f>
        <v>7.9760482399999955</v>
      </c>
      <c r="FZ13" s="280">
        <f t="shared" ref="FZ13" si="88">+FZ14+FZ21++FZ25+FZ27+FZ29</f>
        <v>4.0240808900000031</v>
      </c>
      <c r="GA13" s="280">
        <f t="shared" ref="GA13" si="89">+GA14+GA21++GA25+GA27+GA29</f>
        <v>3.6709822400000003</v>
      </c>
      <c r="GB13" s="280">
        <f t="shared" ref="GB13" si="90">+GB14+GB21++GB25+GB27+GB29</f>
        <v>3.8122097899999923</v>
      </c>
      <c r="GC13" s="280">
        <f t="shared" ref="GC13" si="91">+GC14+GC21++GC25+GC27+GC29</f>
        <v>4.0509495600000038</v>
      </c>
      <c r="GD13" s="280">
        <f t="shared" ref="GD13" si="92">+GD14+GD21++GD25+GD27+GD29</f>
        <v>5.2130206299999946</v>
      </c>
      <c r="GE13" s="280">
        <f t="shared" ref="GE13" si="93">+GE14+GE21++GE25+GE27+GE29</f>
        <v>2.5182655</v>
      </c>
      <c r="GF13" s="280">
        <f t="shared" ref="GF13" si="94">+GF14+GF21++GF25+GF27+GF29</f>
        <v>9.5152160200000004</v>
      </c>
      <c r="GG13" s="280">
        <f t="shared" ref="GG13" si="95">+GG14+GG21++GG25+GG27+GG29</f>
        <v>13.007040929999999</v>
      </c>
      <c r="GH13" s="280">
        <f t="shared" ref="GH13" si="96">+GH14+GH21++GH25+GH27+GH29</f>
        <v>10.824989250000002</v>
      </c>
      <c r="GI13" s="280">
        <f t="shared" ref="GI13:GJ13" si="97">+GI14+GI21++GI25+GI27+GI29</f>
        <v>10.745061509999999</v>
      </c>
      <c r="GJ13" s="280">
        <f t="shared" si="97"/>
        <v>4.845102129999999</v>
      </c>
      <c r="GK13" s="280">
        <f t="shared" ref="GK13" si="98">+GK14+GK21++GK25+GK27+GK29</f>
        <v>10.133048530000003</v>
      </c>
      <c r="GL13" s="280">
        <f t="shared" ref="GL13" si="99">+GL14+GL21++GL25+GL27+GL29</f>
        <v>12.427252419999999</v>
      </c>
      <c r="GM13" s="280">
        <f t="shared" ref="GM13" si="100">+GM14+GM21++GM25+GM27+GM29</f>
        <v>11.413331040000003</v>
      </c>
      <c r="GN13" s="280">
        <f t="shared" ref="GN13" si="101">+GN14+GN21++GN25+GN27+GN29</f>
        <v>9.5407923599999958</v>
      </c>
      <c r="GO13" s="280">
        <f t="shared" ref="GO13" si="102">+GO14+GO21++GO25+GO27+GO29</f>
        <v>16.220380550000009</v>
      </c>
      <c r="GP13" s="280">
        <f t="shared" ref="GP13" si="103">+GP14+GP21++GP25+GP27+GP29</f>
        <v>11.225443449999993</v>
      </c>
      <c r="GQ13" s="280">
        <f t="shared" ref="GQ13" si="104">+GQ14+GQ21++GQ25+GQ27+GQ29</f>
        <v>2.64359425</v>
      </c>
      <c r="GR13" s="280">
        <f t="shared" ref="GR13:GS13" si="105">+GR14+GR21++GR25+GR27+GR29</f>
        <v>140</v>
      </c>
      <c r="GS13" s="280">
        <f t="shared" si="105"/>
        <v>0.69895160000000001</v>
      </c>
      <c r="GT13" s="280">
        <f t="shared" ref="GT13" si="106">+GT14+GT21++GT25+GT27+GT29</f>
        <v>2.18237426</v>
      </c>
      <c r="GU13" s="280">
        <f t="shared" ref="GU13" si="107">+GU14+GU21++GU25+GU27+GU29</f>
        <v>0.62095963000000098</v>
      </c>
      <c r="GV13" s="280">
        <f t="shared" ref="GV13" si="108">+GV14+GV21++GV25+GV27+GV29</f>
        <v>1.7968706299999999</v>
      </c>
      <c r="GW13" s="280">
        <f t="shared" ref="GW13" si="109">+GW14+GW21++GW25+GW27+GW29</f>
        <v>8.0850526800000004</v>
      </c>
      <c r="GX13" s="280">
        <f t="shared" ref="GX13" si="110">+GX14+GX21++GX25+GX27+GX29</f>
        <v>9.1628722900000099</v>
      </c>
      <c r="GY13" s="280">
        <f t="shared" ref="GY13" si="111">+GY14+GY21++GY25+GY27+GY29</f>
        <v>2.4073632200000001</v>
      </c>
      <c r="GZ13" s="280">
        <f t="shared" ref="GZ13" si="112">+GZ14+GZ21++GZ25+GZ27+GZ29</f>
        <v>2.4908856500000001</v>
      </c>
      <c r="HA13" s="280">
        <f t="shared" ref="HA13" si="113">+HA14+HA21++HA25+HA27+HA29</f>
        <v>4.5765478399999999</v>
      </c>
      <c r="HB13" s="280">
        <f t="shared" ref="HB13:HD13" si="114">+HB14+HB21++HB25+HB27+HB29</f>
        <v>4.9976149999999899</v>
      </c>
      <c r="HC13" s="280">
        <f t="shared" si="114"/>
        <v>208.05524499000001</v>
      </c>
      <c r="HD13" s="280">
        <f t="shared" si="114"/>
        <v>8.1695630099999992</v>
      </c>
      <c r="HE13" s="280">
        <f t="shared" ref="HE13:HF13" si="115">+HE14+HE21++HE25+HE27+HE29</f>
        <v>0.94864197000000061</v>
      </c>
      <c r="HF13" s="280">
        <f t="shared" si="115"/>
        <v>2.9386116299999969</v>
      </c>
      <c r="HG13" s="280">
        <f t="shared" ref="HG13:HH13" si="116">+HG14+HG21++HG25+HG27+HG29</f>
        <v>5.6991593400000049</v>
      </c>
      <c r="HH13" s="280">
        <f t="shared" si="116"/>
        <v>2.7963052500000032</v>
      </c>
      <c r="HI13" s="280">
        <f t="shared" ref="HI13:HJ13" si="117">+HI14+HI21++HI25+HI27+HI29</f>
        <v>5.3690061099999973</v>
      </c>
      <c r="HJ13" s="280">
        <f t="shared" si="117"/>
        <v>242.24875842</v>
      </c>
      <c r="HK13" s="280">
        <f t="shared" ref="HK13:HL13" si="118">+HK14+HK21++HK25+HK27+HK29</f>
        <v>2.3778109500000042</v>
      </c>
      <c r="HL13" s="280">
        <f t="shared" si="118"/>
        <v>3.2551520999999966</v>
      </c>
      <c r="HM13" s="280">
        <f t="shared" ref="HM13" si="119">+HM14+HM21++HM25+HM27+HM29</f>
        <v>7.67595227999999</v>
      </c>
    </row>
    <row r="14" spans="2:221" hidden="1" x14ac:dyDescent="0.2">
      <c r="B14" s="282">
        <v>121</v>
      </c>
      <c r="C14" s="283" t="s">
        <v>5</v>
      </c>
      <c r="D14" s="277">
        <v>0</v>
      </c>
      <c r="E14" s="277">
        <v>0</v>
      </c>
      <c r="F14" s="277">
        <v>0</v>
      </c>
      <c r="G14" s="277">
        <v>0</v>
      </c>
      <c r="H14" s="277">
        <v>0</v>
      </c>
      <c r="I14" s="277">
        <v>0</v>
      </c>
      <c r="J14" s="277">
        <v>0</v>
      </c>
      <c r="K14" s="277">
        <v>0</v>
      </c>
      <c r="L14" s="277">
        <v>0</v>
      </c>
      <c r="M14" s="277">
        <v>0</v>
      </c>
      <c r="N14" s="277">
        <v>0</v>
      </c>
      <c r="O14" s="277">
        <v>0</v>
      </c>
      <c r="P14" s="277">
        <v>0</v>
      </c>
      <c r="Q14" s="277">
        <v>0</v>
      </c>
      <c r="R14" s="277">
        <v>0</v>
      </c>
      <c r="S14" s="277">
        <v>0</v>
      </c>
      <c r="T14" s="277">
        <v>0</v>
      </c>
      <c r="U14" s="277">
        <v>0</v>
      </c>
      <c r="V14" s="277">
        <v>0</v>
      </c>
      <c r="W14" s="277">
        <v>0</v>
      </c>
      <c r="X14" s="277">
        <v>0</v>
      </c>
      <c r="Y14" s="277">
        <v>0</v>
      </c>
      <c r="Z14" s="277">
        <v>0</v>
      </c>
      <c r="AA14" s="277">
        <v>0</v>
      </c>
      <c r="AB14" s="277">
        <v>0</v>
      </c>
      <c r="AC14" s="277">
        <v>0</v>
      </c>
      <c r="AD14" s="277">
        <v>0</v>
      </c>
      <c r="AE14" s="277">
        <v>0</v>
      </c>
      <c r="AF14" s="277">
        <v>0</v>
      </c>
      <c r="AG14" s="277">
        <v>0</v>
      </c>
      <c r="AH14" s="277">
        <v>0</v>
      </c>
      <c r="AI14" s="277">
        <v>0</v>
      </c>
      <c r="AJ14" s="277">
        <v>0</v>
      </c>
      <c r="AK14" s="277">
        <v>0</v>
      </c>
      <c r="AL14" s="277">
        <v>0</v>
      </c>
      <c r="AM14" s="277">
        <v>0</v>
      </c>
      <c r="AN14" s="277">
        <v>0</v>
      </c>
      <c r="AO14" s="277">
        <v>0</v>
      </c>
      <c r="AP14" s="277">
        <v>0</v>
      </c>
      <c r="AQ14" s="277">
        <v>0</v>
      </c>
      <c r="AR14" s="277">
        <v>0</v>
      </c>
      <c r="AS14" s="277">
        <v>0</v>
      </c>
      <c r="AT14" s="277">
        <v>0</v>
      </c>
      <c r="AU14" s="277">
        <v>0</v>
      </c>
      <c r="AV14" s="277">
        <v>0</v>
      </c>
      <c r="AW14" s="277">
        <v>0</v>
      </c>
      <c r="AX14" s="277">
        <v>0</v>
      </c>
      <c r="AY14" s="277">
        <v>0</v>
      </c>
      <c r="AZ14" s="277">
        <v>0</v>
      </c>
      <c r="BA14" s="277">
        <v>0</v>
      </c>
      <c r="BB14" s="277">
        <v>0</v>
      </c>
      <c r="BC14" s="277">
        <v>0</v>
      </c>
      <c r="BD14" s="277">
        <v>0</v>
      </c>
      <c r="BE14" s="277">
        <v>0</v>
      </c>
      <c r="BF14" s="277">
        <v>0</v>
      </c>
      <c r="BG14" s="277">
        <v>0</v>
      </c>
      <c r="BH14" s="277">
        <v>0</v>
      </c>
      <c r="BI14" s="277">
        <v>0</v>
      </c>
      <c r="BJ14" s="277">
        <v>0</v>
      </c>
      <c r="BK14" s="277">
        <v>0</v>
      </c>
      <c r="BL14" s="277">
        <v>0</v>
      </c>
      <c r="BM14" s="277">
        <v>0</v>
      </c>
      <c r="BN14" s="277">
        <v>0</v>
      </c>
      <c r="BO14" s="277">
        <f t="shared" ref="BO14:DJ14" si="120">SUM(BO15:BO20)</f>
        <v>0</v>
      </c>
      <c r="BP14" s="277">
        <f t="shared" si="120"/>
        <v>0</v>
      </c>
      <c r="BQ14" s="277">
        <f t="shared" si="120"/>
        <v>0</v>
      </c>
      <c r="BR14" s="277">
        <f t="shared" si="120"/>
        <v>0</v>
      </c>
      <c r="BS14" s="277">
        <f t="shared" si="120"/>
        <v>0</v>
      </c>
      <c r="BT14" s="277">
        <f t="shared" si="120"/>
        <v>0</v>
      </c>
      <c r="BU14" s="277">
        <f t="shared" si="120"/>
        <v>0</v>
      </c>
      <c r="BV14" s="277">
        <f t="shared" si="120"/>
        <v>0</v>
      </c>
      <c r="BW14" s="277">
        <f t="shared" si="120"/>
        <v>0</v>
      </c>
      <c r="BX14" s="277">
        <f t="shared" si="120"/>
        <v>0</v>
      </c>
      <c r="BY14" s="277">
        <f t="shared" si="120"/>
        <v>0</v>
      </c>
      <c r="BZ14" s="277">
        <f t="shared" si="120"/>
        <v>0</v>
      </c>
      <c r="CA14" s="277">
        <f t="shared" si="120"/>
        <v>0</v>
      </c>
      <c r="CB14" s="277">
        <f t="shared" si="120"/>
        <v>0</v>
      </c>
      <c r="CC14" s="277">
        <f t="shared" si="120"/>
        <v>0</v>
      </c>
      <c r="CD14" s="277">
        <f t="shared" si="120"/>
        <v>0</v>
      </c>
      <c r="CE14" s="277">
        <f t="shared" si="120"/>
        <v>0</v>
      </c>
      <c r="CF14" s="277">
        <f t="shared" si="120"/>
        <v>0</v>
      </c>
      <c r="CG14" s="277">
        <f t="shared" si="120"/>
        <v>0</v>
      </c>
      <c r="CH14" s="277">
        <f t="shared" si="120"/>
        <v>0</v>
      </c>
      <c r="CI14" s="277">
        <f t="shared" si="120"/>
        <v>0</v>
      </c>
      <c r="CJ14" s="277">
        <f t="shared" si="120"/>
        <v>0</v>
      </c>
      <c r="CK14" s="277">
        <f t="shared" si="120"/>
        <v>0</v>
      </c>
      <c r="CL14" s="277">
        <f t="shared" si="120"/>
        <v>0</v>
      </c>
      <c r="CM14" s="277">
        <f t="shared" si="120"/>
        <v>0</v>
      </c>
      <c r="CN14" s="277">
        <f t="shared" si="120"/>
        <v>0</v>
      </c>
      <c r="CO14" s="277">
        <f t="shared" si="120"/>
        <v>0</v>
      </c>
      <c r="CP14" s="277">
        <f t="shared" si="120"/>
        <v>0</v>
      </c>
      <c r="CQ14" s="277">
        <f t="shared" si="120"/>
        <v>0</v>
      </c>
      <c r="CR14" s="277">
        <f t="shared" si="120"/>
        <v>0</v>
      </c>
      <c r="CS14" s="277">
        <f t="shared" si="120"/>
        <v>0</v>
      </c>
      <c r="CT14" s="277">
        <f t="shared" si="120"/>
        <v>0</v>
      </c>
      <c r="CU14" s="277">
        <f t="shared" si="120"/>
        <v>0</v>
      </c>
      <c r="CV14" s="277">
        <f t="shared" si="120"/>
        <v>0</v>
      </c>
      <c r="CW14" s="277">
        <f t="shared" si="120"/>
        <v>0</v>
      </c>
      <c r="CX14" s="277">
        <f t="shared" si="120"/>
        <v>0</v>
      </c>
      <c r="CY14" s="277">
        <f t="shared" si="120"/>
        <v>0</v>
      </c>
      <c r="CZ14" s="277">
        <f t="shared" si="120"/>
        <v>0</v>
      </c>
      <c r="DA14" s="277">
        <f t="shared" si="120"/>
        <v>0</v>
      </c>
      <c r="DB14" s="277">
        <f t="shared" si="120"/>
        <v>0</v>
      </c>
      <c r="DC14" s="277">
        <f t="shared" si="120"/>
        <v>0</v>
      </c>
      <c r="DD14" s="277">
        <f t="shared" si="120"/>
        <v>0</v>
      </c>
      <c r="DE14" s="277">
        <f t="shared" si="120"/>
        <v>0</v>
      </c>
      <c r="DF14" s="277">
        <f t="shared" si="120"/>
        <v>0</v>
      </c>
      <c r="DG14" s="277">
        <f t="shared" si="120"/>
        <v>0</v>
      </c>
      <c r="DH14" s="277">
        <f t="shared" si="120"/>
        <v>0</v>
      </c>
      <c r="DI14" s="277">
        <f t="shared" si="120"/>
        <v>0</v>
      </c>
      <c r="DJ14" s="277">
        <f t="shared" si="120"/>
        <v>0</v>
      </c>
      <c r="DK14" s="277">
        <f t="shared" ref="DK14:DO14" si="121">SUM(DK15:DK20)</f>
        <v>0</v>
      </c>
      <c r="DL14" s="277">
        <f t="shared" si="121"/>
        <v>0</v>
      </c>
      <c r="DM14" s="277">
        <f t="shared" si="121"/>
        <v>0</v>
      </c>
      <c r="DN14" s="277">
        <f t="shared" si="121"/>
        <v>0</v>
      </c>
      <c r="DO14" s="277">
        <f t="shared" si="121"/>
        <v>0</v>
      </c>
      <c r="DP14" s="277">
        <f t="shared" ref="DP14:FE14" si="122">SUM(DP15:DP20)</f>
        <v>0</v>
      </c>
      <c r="DQ14" s="277">
        <f t="shared" si="122"/>
        <v>0</v>
      </c>
      <c r="DR14" s="277">
        <f t="shared" si="122"/>
        <v>0</v>
      </c>
      <c r="DS14" s="277">
        <f t="shared" si="122"/>
        <v>0</v>
      </c>
      <c r="DT14" s="277">
        <f t="shared" si="122"/>
        <v>0</v>
      </c>
      <c r="DU14" s="277">
        <f t="shared" si="122"/>
        <v>0</v>
      </c>
      <c r="DV14" s="277">
        <f t="shared" si="122"/>
        <v>0</v>
      </c>
      <c r="DW14" s="277">
        <f t="shared" si="122"/>
        <v>0</v>
      </c>
      <c r="DX14" s="277">
        <f t="shared" si="122"/>
        <v>0</v>
      </c>
      <c r="DY14" s="277">
        <f t="shared" si="122"/>
        <v>0</v>
      </c>
      <c r="DZ14" s="277">
        <f t="shared" si="122"/>
        <v>0</v>
      </c>
      <c r="EA14" s="277">
        <f t="shared" si="122"/>
        <v>0</v>
      </c>
      <c r="EB14" s="277">
        <f t="shared" si="122"/>
        <v>0</v>
      </c>
      <c r="EC14" s="277">
        <f t="shared" si="122"/>
        <v>0</v>
      </c>
      <c r="ED14" s="277">
        <f t="shared" si="122"/>
        <v>0</v>
      </c>
      <c r="EE14" s="277">
        <f t="shared" si="122"/>
        <v>0</v>
      </c>
      <c r="EF14" s="277">
        <f t="shared" si="122"/>
        <v>0</v>
      </c>
      <c r="EG14" s="277">
        <f t="shared" si="122"/>
        <v>0</v>
      </c>
      <c r="EH14" s="277">
        <f t="shared" si="122"/>
        <v>0</v>
      </c>
      <c r="EI14" s="277">
        <f t="shared" si="122"/>
        <v>0</v>
      </c>
      <c r="EJ14" s="277">
        <f t="shared" si="122"/>
        <v>0</v>
      </c>
      <c r="EK14" s="277">
        <f t="shared" si="122"/>
        <v>0</v>
      </c>
      <c r="EL14" s="277">
        <f t="shared" si="122"/>
        <v>0</v>
      </c>
      <c r="EM14" s="277">
        <f t="shared" si="122"/>
        <v>0</v>
      </c>
      <c r="EN14" s="277">
        <f t="shared" si="122"/>
        <v>0</v>
      </c>
      <c r="EO14" s="277">
        <f t="shared" si="122"/>
        <v>0</v>
      </c>
      <c r="EP14" s="277">
        <f t="shared" si="122"/>
        <v>0</v>
      </c>
      <c r="EQ14" s="277">
        <f t="shared" si="122"/>
        <v>0</v>
      </c>
      <c r="ER14" s="277">
        <f t="shared" si="122"/>
        <v>0</v>
      </c>
      <c r="ES14" s="277">
        <f t="shared" si="122"/>
        <v>0</v>
      </c>
      <c r="ET14" s="277">
        <f t="shared" si="122"/>
        <v>0</v>
      </c>
      <c r="EU14" s="277">
        <f t="shared" si="122"/>
        <v>0</v>
      </c>
      <c r="EV14" s="277">
        <f t="shared" si="122"/>
        <v>0</v>
      </c>
      <c r="EW14" s="277">
        <f t="shared" si="122"/>
        <v>0</v>
      </c>
      <c r="EX14" s="277">
        <f t="shared" si="122"/>
        <v>0</v>
      </c>
      <c r="EY14" s="277">
        <f t="shared" si="122"/>
        <v>0</v>
      </c>
      <c r="EZ14" s="277">
        <f t="shared" si="122"/>
        <v>0</v>
      </c>
      <c r="FA14" s="277">
        <f t="shared" si="122"/>
        <v>0</v>
      </c>
      <c r="FB14" s="277">
        <f t="shared" si="122"/>
        <v>0</v>
      </c>
      <c r="FC14" s="277">
        <f t="shared" si="122"/>
        <v>0</v>
      </c>
      <c r="FD14" s="277">
        <f t="shared" si="122"/>
        <v>0</v>
      </c>
      <c r="FE14" s="277">
        <f t="shared" si="122"/>
        <v>0</v>
      </c>
      <c r="FF14" s="277">
        <f t="shared" ref="FF14:FR14" si="123">SUM(FF15:FF20)</f>
        <v>0</v>
      </c>
      <c r="FG14" s="277">
        <f t="shared" si="123"/>
        <v>0</v>
      </c>
      <c r="FH14" s="277">
        <f t="shared" si="123"/>
        <v>0</v>
      </c>
      <c r="FI14" s="277">
        <f t="shared" si="123"/>
        <v>0</v>
      </c>
      <c r="FJ14" s="277">
        <f t="shared" si="123"/>
        <v>0</v>
      </c>
      <c r="FK14" s="277">
        <f t="shared" si="123"/>
        <v>0</v>
      </c>
      <c r="FL14" s="277">
        <f t="shared" si="123"/>
        <v>0</v>
      </c>
      <c r="FM14" s="277">
        <f t="shared" si="123"/>
        <v>0</v>
      </c>
      <c r="FN14" s="277">
        <f t="shared" si="123"/>
        <v>0</v>
      </c>
      <c r="FO14" s="277">
        <f t="shared" si="123"/>
        <v>0</v>
      </c>
      <c r="FP14" s="277">
        <f t="shared" si="123"/>
        <v>0</v>
      </c>
      <c r="FQ14" s="277">
        <f t="shared" si="123"/>
        <v>0</v>
      </c>
      <c r="FR14" s="277">
        <f t="shared" si="123"/>
        <v>0</v>
      </c>
      <c r="FS14" s="277">
        <f t="shared" ref="FS14:FU14" si="124">SUM(FS15:FS20)</f>
        <v>0</v>
      </c>
      <c r="FT14" s="277">
        <f t="shared" si="124"/>
        <v>0</v>
      </c>
      <c r="FU14" s="277">
        <f t="shared" si="124"/>
        <v>0</v>
      </c>
      <c r="FV14" s="277">
        <f t="shared" ref="FV14:FW14" si="125">SUM(FV15:FV20)</f>
        <v>0</v>
      </c>
      <c r="FW14" s="277">
        <f t="shared" si="125"/>
        <v>0</v>
      </c>
      <c r="FX14" s="277">
        <f t="shared" ref="FX14" si="126">SUM(FX15:FX20)</f>
        <v>0</v>
      </c>
      <c r="FY14" s="277">
        <f t="shared" ref="FY14" si="127">SUM(FY15:FY20)</f>
        <v>0</v>
      </c>
      <c r="FZ14" s="277">
        <f t="shared" ref="FZ14" si="128">SUM(FZ15:FZ20)</f>
        <v>0</v>
      </c>
      <c r="GA14" s="277">
        <f t="shared" ref="GA14" si="129">SUM(GA15:GA20)</f>
        <v>0</v>
      </c>
      <c r="GB14" s="277">
        <f t="shared" ref="GB14" si="130">SUM(GB15:GB20)</f>
        <v>0</v>
      </c>
      <c r="GC14" s="277">
        <f t="shared" ref="GC14" si="131">SUM(GC15:GC20)</f>
        <v>0</v>
      </c>
      <c r="GD14" s="277">
        <f t="shared" ref="GD14" si="132">SUM(GD15:GD20)</f>
        <v>0</v>
      </c>
      <c r="GE14" s="277">
        <f t="shared" ref="GE14" si="133">SUM(GE15:GE20)</f>
        <v>0</v>
      </c>
      <c r="GF14" s="277">
        <f t="shared" ref="GF14" si="134">SUM(GF15:GF20)</f>
        <v>0</v>
      </c>
      <c r="GG14" s="277">
        <f t="shared" ref="GG14" si="135">SUM(GG15:GG20)</f>
        <v>0</v>
      </c>
      <c r="GH14" s="277">
        <f t="shared" ref="GH14" si="136">SUM(GH15:GH20)</f>
        <v>0</v>
      </c>
      <c r="GI14" s="277">
        <f t="shared" ref="GI14:GJ14" si="137">SUM(GI15:GI20)</f>
        <v>0</v>
      </c>
      <c r="GJ14" s="277">
        <f t="shared" si="137"/>
        <v>0</v>
      </c>
      <c r="GK14" s="277">
        <f t="shared" ref="GK14" si="138">SUM(GK15:GK20)</f>
        <v>0</v>
      </c>
      <c r="GL14" s="277">
        <f t="shared" ref="GL14" si="139">SUM(GL15:GL20)</f>
        <v>0</v>
      </c>
      <c r="GM14" s="277">
        <f t="shared" ref="GM14" si="140">SUM(GM15:GM20)</f>
        <v>0</v>
      </c>
      <c r="GN14" s="277">
        <f t="shared" ref="GN14" si="141">SUM(GN15:GN20)</f>
        <v>0</v>
      </c>
      <c r="GO14" s="277">
        <f t="shared" ref="GO14" si="142">SUM(GO15:GO20)</f>
        <v>0</v>
      </c>
      <c r="GP14" s="277">
        <f t="shared" ref="GP14" si="143">SUM(GP15:GP20)</f>
        <v>0</v>
      </c>
      <c r="GQ14" s="277">
        <f t="shared" ref="GQ14" si="144">SUM(GQ15:GQ20)</f>
        <v>0</v>
      </c>
      <c r="GR14" s="277">
        <f t="shared" ref="GR14:GS14" si="145">SUM(GR15:GR20)</f>
        <v>0</v>
      </c>
      <c r="GS14" s="277">
        <f t="shared" si="145"/>
        <v>0</v>
      </c>
      <c r="GT14" s="277">
        <f t="shared" ref="GT14" si="146">SUM(GT15:GT20)</f>
        <v>0</v>
      </c>
      <c r="GU14" s="277">
        <f t="shared" ref="GU14" si="147">SUM(GU15:GU20)</f>
        <v>0</v>
      </c>
      <c r="GV14" s="277">
        <f t="shared" ref="GV14" si="148">SUM(GV15:GV20)</f>
        <v>0</v>
      </c>
      <c r="GW14" s="277">
        <f t="shared" ref="GW14" si="149">SUM(GW15:GW20)</f>
        <v>0</v>
      </c>
      <c r="GX14" s="277">
        <f t="shared" ref="GX14" si="150">SUM(GX15:GX20)</f>
        <v>0</v>
      </c>
      <c r="GY14" s="277">
        <f t="shared" ref="GY14" si="151">SUM(GY15:GY20)</f>
        <v>0</v>
      </c>
      <c r="GZ14" s="277">
        <f t="shared" ref="GZ14" si="152">SUM(GZ15:GZ20)</f>
        <v>0</v>
      </c>
      <c r="HA14" s="277">
        <f t="shared" ref="HA14" si="153">SUM(HA15:HA20)</f>
        <v>0</v>
      </c>
      <c r="HB14" s="277">
        <f t="shared" ref="HB14:HD14" si="154">SUM(HB15:HB20)</f>
        <v>0</v>
      </c>
      <c r="HC14" s="277">
        <f t="shared" si="154"/>
        <v>0</v>
      </c>
      <c r="HD14" s="277">
        <f t="shared" si="154"/>
        <v>0</v>
      </c>
      <c r="HE14" s="277">
        <f t="shared" ref="HE14:HF14" si="155">SUM(HE15:HE20)</f>
        <v>0</v>
      </c>
      <c r="HF14" s="277">
        <f t="shared" si="155"/>
        <v>0</v>
      </c>
      <c r="HG14" s="277">
        <f t="shared" ref="HG14:HH14" si="156">SUM(HG15:HG20)</f>
        <v>0</v>
      </c>
      <c r="HH14" s="277">
        <f t="shared" si="156"/>
        <v>0</v>
      </c>
      <c r="HI14" s="277">
        <f t="shared" ref="HI14:HJ14" si="157">SUM(HI15:HI20)</f>
        <v>0</v>
      </c>
      <c r="HJ14" s="277">
        <f t="shared" si="157"/>
        <v>0</v>
      </c>
      <c r="HK14" s="277">
        <f t="shared" ref="HK14:HL14" si="158">SUM(HK15:HK20)</f>
        <v>0</v>
      </c>
      <c r="HL14" s="277">
        <f t="shared" si="158"/>
        <v>0</v>
      </c>
      <c r="HM14" s="277">
        <f t="shared" ref="HM14" si="159">SUM(HM15:HM20)</f>
        <v>0</v>
      </c>
    </row>
    <row r="15" spans="2:221" hidden="1" x14ac:dyDescent="0.2">
      <c r="B15" s="282">
        <v>1211</v>
      </c>
      <c r="C15" s="284" t="s">
        <v>6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  <c r="Q15" s="281">
        <v>0</v>
      </c>
      <c r="R15" s="281">
        <v>0</v>
      </c>
      <c r="S15" s="281">
        <v>0</v>
      </c>
      <c r="T15" s="281">
        <v>0</v>
      </c>
      <c r="U15" s="281">
        <v>0</v>
      </c>
      <c r="V15" s="281">
        <v>0</v>
      </c>
      <c r="W15" s="281">
        <v>0</v>
      </c>
      <c r="X15" s="281">
        <v>0</v>
      </c>
      <c r="Y15" s="281">
        <v>0</v>
      </c>
      <c r="Z15" s="281">
        <v>0</v>
      </c>
      <c r="AA15" s="281">
        <v>0</v>
      </c>
      <c r="AB15" s="281">
        <v>0</v>
      </c>
      <c r="AC15" s="281">
        <v>0</v>
      </c>
      <c r="AD15" s="281">
        <v>0</v>
      </c>
      <c r="AE15" s="281">
        <v>0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0</v>
      </c>
      <c r="AM15" s="281">
        <v>0</v>
      </c>
      <c r="AN15" s="281">
        <v>0</v>
      </c>
      <c r="AO15" s="281">
        <v>0</v>
      </c>
      <c r="AP15" s="281">
        <v>0</v>
      </c>
      <c r="AQ15" s="281">
        <v>0</v>
      </c>
      <c r="AR15" s="281">
        <v>0</v>
      </c>
      <c r="AS15" s="281">
        <v>0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0</v>
      </c>
      <c r="BA15" s="281">
        <v>0</v>
      </c>
      <c r="BB15" s="281">
        <v>0</v>
      </c>
      <c r="BC15" s="281">
        <v>0</v>
      </c>
      <c r="BD15" s="281">
        <v>0</v>
      </c>
      <c r="BE15" s="281">
        <v>0</v>
      </c>
      <c r="BF15" s="281">
        <v>0</v>
      </c>
      <c r="BG15" s="281">
        <v>0</v>
      </c>
      <c r="BH15" s="281">
        <v>0</v>
      </c>
      <c r="BI15" s="281">
        <v>0</v>
      </c>
      <c r="BJ15" s="281">
        <v>0</v>
      </c>
      <c r="BK15" s="281">
        <v>0</v>
      </c>
      <c r="BL15" s="281">
        <v>0</v>
      </c>
      <c r="BM15" s="281">
        <v>0</v>
      </c>
      <c r="BN15" s="281">
        <v>0</v>
      </c>
      <c r="BO15" s="277">
        <v>0</v>
      </c>
      <c r="BP15" s="277">
        <v>0</v>
      </c>
      <c r="BQ15" s="277">
        <v>0</v>
      </c>
      <c r="BR15" s="277">
        <v>0</v>
      </c>
      <c r="BS15" s="277">
        <v>0</v>
      </c>
      <c r="BT15" s="277">
        <v>0</v>
      </c>
      <c r="BU15" s="277">
        <v>0</v>
      </c>
      <c r="BV15" s="277">
        <v>0</v>
      </c>
      <c r="BW15" s="277">
        <v>0</v>
      </c>
      <c r="BX15" s="277">
        <v>0</v>
      </c>
      <c r="BY15" s="277">
        <v>0</v>
      </c>
      <c r="BZ15" s="277">
        <v>0</v>
      </c>
      <c r="CA15" s="277">
        <v>0</v>
      </c>
      <c r="CB15" s="277">
        <v>0</v>
      </c>
      <c r="CC15" s="277">
        <v>0</v>
      </c>
      <c r="CD15" s="277">
        <v>0</v>
      </c>
      <c r="CE15" s="277">
        <v>0</v>
      </c>
      <c r="CF15" s="277">
        <v>0</v>
      </c>
      <c r="CG15" s="277">
        <v>0</v>
      </c>
      <c r="CH15" s="277">
        <v>0</v>
      </c>
      <c r="CI15" s="277">
        <v>0</v>
      </c>
      <c r="CJ15" s="277">
        <v>0</v>
      </c>
      <c r="CK15" s="277">
        <v>0</v>
      </c>
      <c r="CL15" s="277">
        <v>0</v>
      </c>
      <c r="CM15" s="277">
        <v>0</v>
      </c>
      <c r="CN15" s="277">
        <v>0</v>
      </c>
      <c r="CO15" s="277">
        <v>0</v>
      </c>
      <c r="CP15" s="277">
        <v>0</v>
      </c>
      <c r="CQ15" s="277">
        <v>0</v>
      </c>
      <c r="CR15" s="277">
        <v>0</v>
      </c>
      <c r="CS15" s="277">
        <v>0</v>
      </c>
      <c r="CT15" s="277">
        <v>0</v>
      </c>
      <c r="CU15" s="277">
        <v>0</v>
      </c>
      <c r="CV15" s="277">
        <v>0</v>
      </c>
      <c r="CW15" s="277">
        <v>0</v>
      </c>
      <c r="CX15" s="277">
        <v>0</v>
      </c>
      <c r="CY15" s="277">
        <v>0</v>
      </c>
      <c r="CZ15" s="277">
        <v>0</v>
      </c>
      <c r="DA15" s="277">
        <v>0</v>
      </c>
      <c r="DB15" s="277">
        <v>0</v>
      </c>
      <c r="DC15" s="277">
        <v>0</v>
      </c>
      <c r="DD15" s="277">
        <v>0</v>
      </c>
      <c r="DE15" s="277">
        <v>0</v>
      </c>
      <c r="DF15" s="277">
        <v>0</v>
      </c>
      <c r="DG15" s="277">
        <v>0</v>
      </c>
      <c r="DH15" s="277">
        <v>0</v>
      </c>
      <c r="DI15" s="277">
        <v>0</v>
      </c>
      <c r="DJ15" s="277">
        <v>0</v>
      </c>
      <c r="DK15" s="277">
        <v>0</v>
      </c>
      <c r="DL15" s="277">
        <v>0</v>
      </c>
      <c r="DM15" s="277">
        <v>0</v>
      </c>
      <c r="DN15" s="277">
        <v>0</v>
      </c>
      <c r="DO15" s="277">
        <v>0</v>
      </c>
      <c r="DP15" s="277">
        <v>0</v>
      </c>
      <c r="DQ15" s="277">
        <v>0</v>
      </c>
      <c r="DR15" s="277">
        <v>0</v>
      </c>
      <c r="DS15" s="277">
        <v>0</v>
      </c>
      <c r="DT15" s="277">
        <v>0</v>
      </c>
      <c r="DU15" s="277">
        <v>0</v>
      </c>
      <c r="DV15" s="277">
        <v>0</v>
      </c>
      <c r="DW15" s="277">
        <v>0</v>
      </c>
      <c r="DX15" s="277">
        <v>0</v>
      </c>
      <c r="DY15" s="277">
        <v>0</v>
      </c>
      <c r="DZ15" s="277">
        <v>0</v>
      </c>
      <c r="EA15" s="277">
        <v>0</v>
      </c>
      <c r="EB15" s="277">
        <v>0</v>
      </c>
      <c r="EC15" s="277">
        <v>0</v>
      </c>
      <c r="ED15" s="277">
        <v>0</v>
      </c>
      <c r="EE15" s="277">
        <v>0</v>
      </c>
      <c r="EF15" s="277">
        <v>0</v>
      </c>
      <c r="EG15" s="277">
        <v>0</v>
      </c>
      <c r="EH15" s="277">
        <v>0</v>
      </c>
      <c r="EI15" s="277">
        <v>0</v>
      </c>
      <c r="EJ15" s="277">
        <v>0</v>
      </c>
      <c r="EK15" s="277">
        <v>0</v>
      </c>
      <c r="EL15" s="277">
        <v>0</v>
      </c>
      <c r="EM15" s="277">
        <v>0</v>
      </c>
      <c r="EN15" s="277">
        <v>0</v>
      </c>
      <c r="EO15" s="277">
        <v>0</v>
      </c>
      <c r="EP15" s="277">
        <v>0</v>
      </c>
      <c r="EQ15" s="277">
        <v>0</v>
      </c>
      <c r="ER15" s="277">
        <v>0</v>
      </c>
      <c r="ES15" s="277">
        <v>0</v>
      </c>
      <c r="ET15" s="277">
        <v>0</v>
      </c>
      <c r="EU15" s="277">
        <v>0</v>
      </c>
      <c r="EV15" s="277">
        <v>0</v>
      </c>
      <c r="EW15" s="277">
        <v>0</v>
      </c>
      <c r="EX15" s="277">
        <v>0</v>
      </c>
      <c r="EY15" s="277">
        <v>0</v>
      </c>
      <c r="EZ15" s="277">
        <v>0</v>
      </c>
      <c r="FA15" s="277">
        <v>0</v>
      </c>
      <c r="FB15" s="277">
        <v>0</v>
      </c>
      <c r="FC15" s="277">
        <v>0</v>
      </c>
      <c r="FD15" s="277">
        <v>0</v>
      </c>
      <c r="FE15" s="277">
        <v>0</v>
      </c>
      <c r="FF15" s="277">
        <v>0</v>
      </c>
      <c r="FG15" s="277">
        <v>0</v>
      </c>
      <c r="FH15" s="277">
        <v>0</v>
      </c>
      <c r="FI15" s="277">
        <v>0</v>
      </c>
      <c r="FJ15" s="277">
        <v>0</v>
      </c>
      <c r="FK15" s="277">
        <v>0</v>
      </c>
      <c r="FL15" s="277">
        <v>0</v>
      </c>
      <c r="FM15" s="277">
        <v>0</v>
      </c>
      <c r="FN15" s="277">
        <v>0</v>
      </c>
      <c r="FO15" s="277">
        <v>0</v>
      </c>
      <c r="FP15" s="277">
        <v>0</v>
      </c>
      <c r="FQ15" s="277">
        <v>0</v>
      </c>
      <c r="FR15" s="277">
        <v>0</v>
      </c>
      <c r="FS15" s="277">
        <v>0</v>
      </c>
      <c r="FT15" s="277">
        <v>0</v>
      </c>
      <c r="FU15" s="277">
        <v>0</v>
      </c>
      <c r="FV15" s="277">
        <v>0</v>
      </c>
      <c r="FW15" s="277">
        <v>0</v>
      </c>
      <c r="FX15" s="277">
        <v>0</v>
      </c>
      <c r="FY15" s="277">
        <v>0</v>
      </c>
      <c r="FZ15" s="277">
        <v>0</v>
      </c>
      <c r="GA15" s="277">
        <v>0</v>
      </c>
      <c r="GB15" s="277">
        <v>0</v>
      </c>
      <c r="GC15" s="277">
        <v>0</v>
      </c>
      <c r="GD15" s="277">
        <v>0</v>
      </c>
      <c r="GE15" s="277">
        <v>0</v>
      </c>
      <c r="GF15" s="277">
        <v>0</v>
      </c>
      <c r="GG15" s="277">
        <v>0</v>
      </c>
      <c r="GH15" s="277">
        <v>0</v>
      </c>
      <c r="GI15" s="277">
        <v>0</v>
      </c>
      <c r="GJ15" s="277">
        <v>0</v>
      </c>
      <c r="GK15" s="277">
        <v>0</v>
      </c>
      <c r="GL15" s="277">
        <v>0</v>
      </c>
      <c r="GM15" s="277">
        <v>0</v>
      </c>
      <c r="GN15" s="277">
        <v>0</v>
      </c>
      <c r="GO15" s="277">
        <v>0</v>
      </c>
      <c r="GP15" s="277">
        <v>0</v>
      </c>
      <c r="GQ15" s="277">
        <v>0</v>
      </c>
      <c r="GR15" s="277">
        <v>0</v>
      </c>
      <c r="GS15" s="277">
        <v>0</v>
      </c>
      <c r="GT15" s="277">
        <v>0</v>
      </c>
      <c r="GU15" s="277">
        <v>0</v>
      </c>
      <c r="GV15" s="277">
        <v>0</v>
      </c>
      <c r="GW15" s="277">
        <v>0</v>
      </c>
      <c r="GX15" s="277">
        <v>0</v>
      </c>
      <c r="GY15" s="277">
        <v>0</v>
      </c>
      <c r="GZ15" s="277">
        <v>0</v>
      </c>
      <c r="HA15" s="277">
        <v>0</v>
      </c>
      <c r="HB15" s="277">
        <v>0</v>
      </c>
      <c r="HC15" s="277">
        <v>0</v>
      </c>
      <c r="HD15" s="277">
        <v>0</v>
      </c>
      <c r="HE15" s="277">
        <v>0</v>
      </c>
      <c r="HF15" s="277">
        <v>0</v>
      </c>
      <c r="HG15" s="277">
        <v>0</v>
      </c>
      <c r="HH15" s="277">
        <v>0</v>
      </c>
      <c r="HI15" s="277">
        <v>0</v>
      </c>
      <c r="HJ15" s="277">
        <v>0</v>
      </c>
      <c r="HK15" s="277">
        <v>0</v>
      </c>
      <c r="HL15" s="277">
        <v>0</v>
      </c>
      <c r="HM15" s="277">
        <v>0</v>
      </c>
    </row>
    <row r="16" spans="2:221" hidden="1" x14ac:dyDescent="0.2">
      <c r="B16" s="282">
        <v>1212</v>
      </c>
      <c r="C16" s="284" t="s">
        <v>7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  <c r="R16" s="281">
        <v>0</v>
      </c>
      <c r="S16" s="281">
        <v>0</v>
      </c>
      <c r="T16" s="281">
        <v>0</v>
      </c>
      <c r="U16" s="281">
        <v>0</v>
      </c>
      <c r="V16" s="281">
        <v>0</v>
      </c>
      <c r="W16" s="281">
        <v>0</v>
      </c>
      <c r="X16" s="281">
        <v>0</v>
      </c>
      <c r="Y16" s="281">
        <v>0</v>
      </c>
      <c r="Z16" s="281">
        <v>0</v>
      </c>
      <c r="AA16" s="281">
        <v>0</v>
      </c>
      <c r="AB16" s="281">
        <v>0</v>
      </c>
      <c r="AC16" s="281">
        <v>0</v>
      </c>
      <c r="AD16" s="281">
        <v>0</v>
      </c>
      <c r="AE16" s="281">
        <v>0</v>
      </c>
      <c r="AF16" s="281">
        <v>0</v>
      </c>
      <c r="AG16" s="281">
        <v>0</v>
      </c>
      <c r="AH16" s="281">
        <v>0</v>
      </c>
      <c r="AI16" s="281">
        <v>0</v>
      </c>
      <c r="AJ16" s="281">
        <v>0</v>
      </c>
      <c r="AK16" s="281">
        <v>0</v>
      </c>
      <c r="AL16" s="281">
        <v>0</v>
      </c>
      <c r="AM16" s="281">
        <v>0</v>
      </c>
      <c r="AN16" s="281">
        <v>0</v>
      </c>
      <c r="AO16" s="281">
        <v>0</v>
      </c>
      <c r="AP16" s="281">
        <v>0</v>
      </c>
      <c r="AQ16" s="281">
        <v>0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0</v>
      </c>
      <c r="BA16" s="281">
        <v>0</v>
      </c>
      <c r="BB16" s="281">
        <v>0</v>
      </c>
      <c r="BC16" s="281">
        <v>0</v>
      </c>
      <c r="BD16" s="281">
        <v>0</v>
      </c>
      <c r="BE16" s="281">
        <v>0</v>
      </c>
      <c r="BF16" s="281">
        <v>0</v>
      </c>
      <c r="BG16" s="281">
        <v>0</v>
      </c>
      <c r="BH16" s="281">
        <v>0</v>
      </c>
      <c r="BI16" s="281">
        <v>0</v>
      </c>
      <c r="BJ16" s="281">
        <v>0</v>
      </c>
      <c r="BK16" s="281">
        <v>0</v>
      </c>
      <c r="BL16" s="281">
        <v>0</v>
      </c>
      <c r="BM16" s="281">
        <v>0</v>
      </c>
      <c r="BN16" s="281">
        <v>0</v>
      </c>
      <c r="BO16" s="277">
        <v>0</v>
      </c>
      <c r="BP16" s="277">
        <v>0</v>
      </c>
      <c r="BQ16" s="277">
        <v>0</v>
      </c>
      <c r="BR16" s="277">
        <v>0</v>
      </c>
      <c r="BS16" s="277">
        <v>0</v>
      </c>
      <c r="BT16" s="277">
        <v>0</v>
      </c>
      <c r="BU16" s="277">
        <v>0</v>
      </c>
      <c r="BV16" s="277">
        <v>0</v>
      </c>
      <c r="BW16" s="277">
        <v>0</v>
      </c>
      <c r="BX16" s="277">
        <v>0</v>
      </c>
      <c r="BY16" s="277">
        <v>0</v>
      </c>
      <c r="BZ16" s="277">
        <v>0</v>
      </c>
      <c r="CA16" s="277">
        <v>0</v>
      </c>
      <c r="CB16" s="277">
        <v>0</v>
      </c>
      <c r="CC16" s="277">
        <v>0</v>
      </c>
      <c r="CD16" s="277">
        <v>0</v>
      </c>
      <c r="CE16" s="277">
        <v>0</v>
      </c>
      <c r="CF16" s="277">
        <v>0</v>
      </c>
      <c r="CG16" s="277">
        <v>0</v>
      </c>
      <c r="CH16" s="277">
        <v>0</v>
      </c>
      <c r="CI16" s="277">
        <v>0</v>
      </c>
      <c r="CJ16" s="277">
        <v>0</v>
      </c>
      <c r="CK16" s="277">
        <v>0</v>
      </c>
      <c r="CL16" s="277">
        <v>0</v>
      </c>
      <c r="CM16" s="277">
        <v>0</v>
      </c>
      <c r="CN16" s="277">
        <v>0</v>
      </c>
      <c r="CO16" s="277">
        <v>0</v>
      </c>
      <c r="CP16" s="277">
        <v>0</v>
      </c>
      <c r="CQ16" s="277">
        <v>0</v>
      </c>
      <c r="CR16" s="277">
        <v>0</v>
      </c>
      <c r="CS16" s="277">
        <v>0</v>
      </c>
      <c r="CT16" s="277">
        <v>0</v>
      </c>
      <c r="CU16" s="277">
        <v>0</v>
      </c>
      <c r="CV16" s="277">
        <v>0</v>
      </c>
      <c r="CW16" s="277">
        <v>0</v>
      </c>
      <c r="CX16" s="277">
        <v>0</v>
      </c>
      <c r="CY16" s="277">
        <v>0</v>
      </c>
      <c r="CZ16" s="277">
        <v>0</v>
      </c>
      <c r="DA16" s="277">
        <v>0</v>
      </c>
      <c r="DB16" s="277">
        <v>0</v>
      </c>
      <c r="DC16" s="277">
        <v>0</v>
      </c>
      <c r="DD16" s="277">
        <v>0</v>
      </c>
      <c r="DE16" s="277">
        <v>0</v>
      </c>
      <c r="DF16" s="277">
        <v>0</v>
      </c>
      <c r="DG16" s="277">
        <v>0</v>
      </c>
      <c r="DH16" s="277">
        <v>0</v>
      </c>
      <c r="DI16" s="277">
        <v>0</v>
      </c>
      <c r="DJ16" s="277">
        <v>0</v>
      </c>
      <c r="DK16" s="277">
        <v>0</v>
      </c>
      <c r="DL16" s="277">
        <v>0</v>
      </c>
      <c r="DM16" s="277">
        <v>0</v>
      </c>
      <c r="DN16" s="277">
        <v>0</v>
      </c>
      <c r="DO16" s="277">
        <v>0</v>
      </c>
      <c r="DP16" s="277">
        <v>0</v>
      </c>
      <c r="DQ16" s="277">
        <v>0</v>
      </c>
      <c r="DR16" s="277">
        <v>0</v>
      </c>
      <c r="DS16" s="277">
        <v>0</v>
      </c>
      <c r="DT16" s="277">
        <v>0</v>
      </c>
      <c r="DU16" s="277">
        <v>0</v>
      </c>
      <c r="DV16" s="277">
        <v>0</v>
      </c>
      <c r="DW16" s="277">
        <v>0</v>
      </c>
      <c r="DX16" s="277">
        <v>0</v>
      </c>
      <c r="DY16" s="277">
        <v>0</v>
      </c>
      <c r="DZ16" s="277">
        <v>0</v>
      </c>
      <c r="EA16" s="277">
        <v>0</v>
      </c>
      <c r="EB16" s="277">
        <v>0</v>
      </c>
      <c r="EC16" s="277">
        <v>0</v>
      </c>
      <c r="ED16" s="277">
        <v>0</v>
      </c>
      <c r="EE16" s="277">
        <v>0</v>
      </c>
      <c r="EF16" s="277">
        <v>0</v>
      </c>
      <c r="EG16" s="277">
        <v>0</v>
      </c>
      <c r="EH16" s="277">
        <v>0</v>
      </c>
      <c r="EI16" s="277">
        <v>0</v>
      </c>
      <c r="EJ16" s="277">
        <v>0</v>
      </c>
      <c r="EK16" s="277">
        <v>0</v>
      </c>
      <c r="EL16" s="277">
        <v>0</v>
      </c>
      <c r="EM16" s="277">
        <v>0</v>
      </c>
      <c r="EN16" s="277">
        <v>0</v>
      </c>
      <c r="EO16" s="277">
        <v>0</v>
      </c>
      <c r="EP16" s="277">
        <v>0</v>
      </c>
      <c r="EQ16" s="277">
        <v>0</v>
      </c>
      <c r="ER16" s="277">
        <v>0</v>
      </c>
      <c r="ES16" s="277">
        <v>0</v>
      </c>
      <c r="ET16" s="277">
        <v>0</v>
      </c>
      <c r="EU16" s="277">
        <v>0</v>
      </c>
      <c r="EV16" s="277">
        <v>0</v>
      </c>
      <c r="EW16" s="277">
        <v>0</v>
      </c>
      <c r="EX16" s="277">
        <v>0</v>
      </c>
      <c r="EY16" s="277">
        <v>0</v>
      </c>
      <c r="EZ16" s="277">
        <v>0</v>
      </c>
      <c r="FA16" s="277">
        <v>0</v>
      </c>
      <c r="FB16" s="277">
        <v>0</v>
      </c>
      <c r="FC16" s="277">
        <v>0</v>
      </c>
      <c r="FD16" s="277">
        <v>0</v>
      </c>
      <c r="FE16" s="277">
        <v>0</v>
      </c>
      <c r="FF16" s="277">
        <v>0</v>
      </c>
      <c r="FG16" s="277">
        <v>0</v>
      </c>
      <c r="FH16" s="277">
        <v>0</v>
      </c>
      <c r="FI16" s="277">
        <v>0</v>
      </c>
      <c r="FJ16" s="277">
        <v>0</v>
      </c>
      <c r="FK16" s="277">
        <v>0</v>
      </c>
      <c r="FL16" s="277">
        <v>0</v>
      </c>
      <c r="FM16" s="277">
        <v>0</v>
      </c>
      <c r="FN16" s="277">
        <v>0</v>
      </c>
      <c r="FO16" s="277">
        <v>0</v>
      </c>
      <c r="FP16" s="277">
        <v>0</v>
      </c>
      <c r="FQ16" s="277">
        <v>0</v>
      </c>
      <c r="FR16" s="277">
        <v>0</v>
      </c>
      <c r="FS16" s="277">
        <v>0</v>
      </c>
      <c r="FT16" s="277">
        <v>0</v>
      </c>
      <c r="FU16" s="277">
        <v>0</v>
      </c>
      <c r="FV16" s="277">
        <v>0</v>
      </c>
      <c r="FW16" s="277">
        <v>0</v>
      </c>
      <c r="FX16" s="277">
        <v>0</v>
      </c>
      <c r="FY16" s="277">
        <v>0</v>
      </c>
      <c r="FZ16" s="277">
        <v>0</v>
      </c>
      <c r="GA16" s="277">
        <v>0</v>
      </c>
      <c r="GB16" s="277">
        <v>0</v>
      </c>
      <c r="GC16" s="277">
        <v>0</v>
      </c>
      <c r="GD16" s="277">
        <v>0</v>
      </c>
      <c r="GE16" s="277">
        <v>0</v>
      </c>
      <c r="GF16" s="277">
        <v>0</v>
      </c>
      <c r="GG16" s="277">
        <v>0</v>
      </c>
      <c r="GH16" s="277">
        <v>0</v>
      </c>
      <c r="GI16" s="277">
        <v>0</v>
      </c>
      <c r="GJ16" s="277">
        <v>0</v>
      </c>
      <c r="GK16" s="277">
        <v>0</v>
      </c>
      <c r="GL16" s="277">
        <v>0</v>
      </c>
      <c r="GM16" s="277">
        <v>0</v>
      </c>
      <c r="GN16" s="277">
        <v>0</v>
      </c>
      <c r="GO16" s="277">
        <v>0</v>
      </c>
      <c r="GP16" s="277">
        <v>0</v>
      </c>
      <c r="GQ16" s="277">
        <v>0</v>
      </c>
      <c r="GR16" s="277">
        <v>0</v>
      </c>
      <c r="GS16" s="277">
        <v>0</v>
      </c>
      <c r="GT16" s="277">
        <v>0</v>
      </c>
      <c r="GU16" s="277">
        <v>0</v>
      </c>
      <c r="GV16" s="277">
        <v>0</v>
      </c>
      <c r="GW16" s="277">
        <v>0</v>
      </c>
      <c r="GX16" s="277">
        <v>0</v>
      </c>
      <c r="GY16" s="277">
        <v>0</v>
      </c>
      <c r="GZ16" s="277">
        <v>0</v>
      </c>
      <c r="HA16" s="277">
        <v>0</v>
      </c>
      <c r="HB16" s="277">
        <v>0</v>
      </c>
      <c r="HC16" s="277">
        <v>0</v>
      </c>
      <c r="HD16" s="277">
        <v>0</v>
      </c>
      <c r="HE16" s="277">
        <v>0</v>
      </c>
      <c r="HF16" s="277">
        <v>0</v>
      </c>
      <c r="HG16" s="277">
        <v>0</v>
      </c>
      <c r="HH16" s="277">
        <v>0</v>
      </c>
      <c r="HI16" s="277">
        <v>0</v>
      </c>
      <c r="HJ16" s="277">
        <v>0</v>
      </c>
      <c r="HK16" s="277">
        <v>0</v>
      </c>
      <c r="HL16" s="277">
        <v>0</v>
      </c>
      <c r="HM16" s="277">
        <v>0</v>
      </c>
    </row>
    <row r="17" spans="2:221" hidden="1" x14ac:dyDescent="0.2">
      <c r="B17" s="282">
        <v>1213</v>
      </c>
      <c r="C17" s="284" t="s">
        <v>8</v>
      </c>
      <c r="D17" s="281">
        <v>0</v>
      </c>
      <c r="E17" s="281">
        <v>0</v>
      </c>
      <c r="F17" s="281">
        <v>0</v>
      </c>
      <c r="G17" s="281">
        <v>0</v>
      </c>
      <c r="H17" s="281">
        <v>0</v>
      </c>
      <c r="I17" s="281">
        <v>0</v>
      </c>
      <c r="J17" s="281">
        <v>0</v>
      </c>
      <c r="K17" s="281">
        <v>0</v>
      </c>
      <c r="L17" s="281">
        <v>0</v>
      </c>
      <c r="M17" s="281">
        <v>0</v>
      </c>
      <c r="N17" s="281">
        <v>0</v>
      </c>
      <c r="O17" s="281">
        <v>0</v>
      </c>
      <c r="P17" s="281">
        <v>0</v>
      </c>
      <c r="Q17" s="281">
        <v>0</v>
      </c>
      <c r="R17" s="281">
        <v>0</v>
      </c>
      <c r="S17" s="281">
        <v>0</v>
      </c>
      <c r="T17" s="281">
        <v>0</v>
      </c>
      <c r="U17" s="281">
        <v>0</v>
      </c>
      <c r="V17" s="281">
        <v>0</v>
      </c>
      <c r="W17" s="281">
        <v>0</v>
      </c>
      <c r="X17" s="281">
        <v>0</v>
      </c>
      <c r="Y17" s="281">
        <v>0</v>
      </c>
      <c r="Z17" s="281">
        <v>0</v>
      </c>
      <c r="AA17" s="281">
        <v>0</v>
      </c>
      <c r="AB17" s="281">
        <v>0</v>
      </c>
      <c r="AC17" s="281">
        <v>0</v>
      </c>
      <c r="AD17" s="281">
        <v>0</v>
      </c>
      <c r="AE17" s="281">
        <v>0</v>
      </c>
      <c r="AF17" s="281">
        <v>0</v>
      </c>
      <c r="AG17" s="281">
        <v>0</v>
      </c>
      <c r="AH17" s="281">
        <v>0</v>
      </c>
      <c r="AI17" s="281">
        <v>0</v>
      </c>
      <c r="AJ17" s="281">
        <v>0</v>
      </c>
      <c r="AK17" s="281">
        <v>0</v>
      </c>
      <c r="AL17" s="281">
        <v>0</v>
      </c>
      <c r="AM17" s="281">
        <v>0</v>
      </c>
      <c r="AN17" s="281">
        <v>0</v>
      </c>
      <c r="AO17" s="281">
        <v>0</v>
      </c>
      <c r="AP17" s="281">
        <v>0</v>
      </c>
      <c r="AQ17" s="281">
        <v>0</v>
      </c>
      <c r="AR17" s="281">
        <v>0</v>
      </c>
      <c r="AS17" s="281">
        <v>0</v>
      </c>
      <c r="AT17" s="281">
        <v>0</v>
      </c>
      <c r="AU17" s="281">
        <v>0</v>
      </c>
      <c r="AV17" s="281">
        <v>0</v>
      </c>
      <c r="AW17" s="281">
        <v>0</v>
      </c>
      <c r="AX17" s="281">
        <v>0</v>
      </c>
      <c r="AY17" s="281">
        <v>0</v>
      </c>
      <c r="AZ17" s="281">
        <v>0</v>
      </c>
      <c r="BA17" s="281">
        <v>0</v>
      </c>
      <c r="BB17" s="281">
        <v>0</v>
      </c>
      <c r="BC17" s="281">
        <v>0</v>
      </c>
      <c r="BD17" s="281">
        <v>0</v>
      </c>
      <c r="BE17" s="281">
        <v>0</v>
      </c>
      <c r="BF17" s="281">
        <v>0</v>
      </c>
      <c r="BG17" s="281">
        <v>0</v>
      </c>
      <c r="BH17" s="281">
        <v>0</v>
      </c>
      <c r="BI17" s="281">
        <v>0</v>
      </c>
      <c r="BJ17" s="281">
        <v>0</v>
      </c>
      <c r="BK17" s="281">
        <v>0</v>
      </c>
      <c r="BL17" s="281">
        <v>0</v>
      </c>
      <c r="BM17" s="281">
        <v>0</v>
      </c>
      <c r="BN17" s="281">
        <v>0</v>
      </c>
      <c r="BO17" s="277">
        <v>0</v>
      </c>
      <c r="BP17" s="277">
        <v>0</v>
      </c>
      <c r="BQ17" s="277">
        <v>0</v>
      </c>
      <c r="BR17" s="277">
        <v>0</v>
      </c>
      <c r="BS17" s="277">
        <v>0</v>
      </c>
      <c r="BT17" s="277">
        <v>0</v>
      </c>
      <c r="BU17" s="277">
        <v>0</v>
      </c>
      <c r="BV17" s="277">
        <v>0</v>
      </c>
      <c r="BW17" s="277">
        <v>0</v>
      </c>
      <c r="BX17" s="277">
        <v>0</v>
      </c>
      <c r="BY17" s="277">
        <v>0</v>
      </c>
      <c r="BZ17" s="277">
        <v>0</v>
      </c>
      <c r="CA17" s="277">
        <v>0</v>
      </c>
      <c r="CB17" s="277">
        <v>0</v>
      </c>
      <c r="CC17" s="277">
        <v>0</v>
      </c>
      <c r="CD17" s="277">
        <v>0</v>
      </c>
      <c r="CE17" s="277">
        <v>0</v>
      </c>
      <c r="CF17" s="277">
        <v>0</v>
      </c>
      <c r="CG17" s="277">
        <v>0</v>
      </c>
      <c r="CH17" s="277">
        <v>0</v>
      </c>
      <c r="CI17" s="277">
        <v>0</v>
      </c>
      <c r="CJ17" s="277">
        <v>0</v>
      </c>
      <c r="CK17" s="277">
        <v>0</v>
      </c>
      <c r="CL17" s="277">
        <v>0</v>
      </c>
      <c r="CM17" s="277">
        <v>0</v>
      </c>
      <c r="CN17" s="277">
        <v>0</v>
      </c>
      <c r="CO17" s="277">
        <v>0</v>
      </c>
      <c r="CP17" s="277">
        <v>0</v>
      </c>
      <c r="CQ17" s="277">
        <v>0</v>
      </c>
      <c r="CR17" s="277">
        <v>0</v>
      </c>
      <c r="CS17" s="277">
        <v>0</v>
      </c>
      <c r="CT17" s="277">
        <v>0</v>
      </c>
      <c r="CU17" s="277">
        <v>0</v>
      </c>
      <c r="CV17" s="277">
        <v>0</v>
      </c>
      <c r="CW17" s="277">
        <v>0</v>
      </c>
      <c r="CX17" s="277">
        <v>0</v>
      </c>
      <c r="CY17" s="277">
        <v>0</v>
      </c>
      <c r="CZ17" s="277">
        <v>0</v>
      </c>
      <c r="DA17" s="277">
        <v>0</v>
      </c>
      <c r="DB17" s="277">
        <v>0</v>
      </c>
      <c r="DC17" s="277">
        <v>0</v>
      </c>
      <c r="DD17" s="277">
        <v>0</v>
      </c>
      <c r="DE17" s="277">
        <v>0</v>
      </c>
      <c r="DF17" s="277">
        <v>0</v>
      </c>
      <c r="DG17" s="277">
        <v>0</v>
      </c>
      <c r="DH17" s="277">
        <v>0</v>
      </c>
      <c r="DI17" s="277">
        <v>0</v>
      </c>
      <c r="DJ17" s="277">
        <v>0</v>
      </c>
      <c r="DK17" s="277">
        <v>0</v>
      </c>
      <c r="DL17" s="277">
        <v>0</v>
      </c>
      <c r="DM17" s="277">
        <v>0</v>
      </c>
      <c r="DN17" s="277">
        <v>0</v>
      </c>
      <c r="DO17" s="277">
        <v>0</v>
      </c>
      <c r="DP17" s="277">
        <v>0</v>
      </c>
      <c r="DQ17" s="277">
        <v>0</v>
      </c>
      <c r="DR17" s="277">
        <v>0</v>
      </c>
      <c r="DS17" s="277">
        <v>0</v>
      </c>
      <c r="DT17" s="277">
        <v>0</v>
      </c>
      <c r="DU17" s="277">
        <v>0</v>
      </c>
      <c r="DV17" s="277">
        <v>0</v>
      </c>
      <c r="DW17" s="277">
        <v>0</v>
      </c>
      <c r="DX17" s="277">
        <v>0</v>
      </c>
      <c r="DY17" s="277">
        <v>0</v>
      </c>
      <c r="DZ17" s="277">
        <v>0</v>
      </c>
      <c r="EA17" s="277">
        <v>0</v>
      </c>
      <c r="EB17" s="277">
        <v>0</v>
      </c>
      <c r="EC17" s="277">
        <v>0</v>
      </c>
      <c r="ED17" s="277">
        <v>0</v>
      </c>
      <c r="EE17" s="277">
        <v>0</v>
      </c>
      <c r="EF17" s="277">
        <v>0</v>
      </c>
      <c r="EG17" s="277">
        <v>0</v>
      </c>
      <c r="EH17" s="277">
        <v>0</v>
      </c>
      <c r="EI17" s="277">
        <v>0</v>
      </c>
      <c r="EJ17" s="277">
        <v>0</v>
      </c>
      <c r="EK17" s="277">
        <v>0</v>
      </c>
      <c r="EL17" s="277">
        <v>0</v>
      </c>
      <c r="EM17" s="277">
        <v>0</v>
      </c>
      <c r="EN17" s="277">
        <v>0</v>
      </c>
      <c r="EO17" s="277">
        <v>0</v>
      </c>
      <c r="EP17" s="277">
        <v>0</v>
      </c>
      <c r="EQ17" s="277">
        <v>0</v>
      </c>
      <c r="ER17" s="277">
        <v>0</v>
      </c>
      <c r="ES17" s="277">
        <v>0</v>
      </c>
      <c r="ET17" s="277">
        <v>0</v>
      </c>
      <c r="EU17" s="277">
        <v>0</v>
      </c>
      <c r="EV17" s="277">
        <v>0</v>
      </c>
      <c r="EW17" s="277">
        <v>0</v>
      </c>
      <c r="EX17" s="277">
        <v>0</v>
      </c>
      <c r="EY17" s="277">
        <v>0</v>
      </c>
      <c r="EZ17" s="277">
        <v>0</v>
      </c>
      <c r="FA17" s="277">
        <v>0</v>
      </c>
      <c r="FB17" s="277">
        <v>0</v>
      </c>
      <c r="FC17" s="277">
        <v>0</v>
      </c>
      <c r="FD17" s="277">
        <v>0</v>
      </c>
      <c r="FE17" s="277">
        <v>0</v>
      </c>
      <c r="FF17" s="277">
        <v>0</v>
      </c>
      <c r="FG17" s="277">
        <v>0</v>
      </c>
      <c r="FH17" s="277">
        <v>0</v>
      </c>
      <c r="FI17" s="277">
        <v>0</v>
      </c>
      <c r="FJ17" s="277">
        <v>0</v>
      </c>
      <c r="FK17" s="277">
        <v>0</v>
      </c>
      <c r="FL17" s="277">
        <v>0</v>
      </c>
      <c r="FM17" s="277">
        <v>0</v>
      </c>
      <c r="FN17" s="277">
        <v>0</v>
      </c>
      <c r="FO17" s="277">
        <v>0</v>
      </c>
      <c r="FP17" s="277">
        <v>0</v>
      </c>
      <c r="FQ17" s="277">
        <v>0</v>
      </c>
      <c r="FR17" s="277">
        <v>0</v>
      </c>
      <c r="FS17" s="277">
        <v>0</v>
      </c>
      <c r="FT17" s="277">
        <v>0</v>
      </c>
      <c r="FU17" s="277">
        <v>0</v>
      </c>
      <c r="FV17" s="277">
        <v>0</v>
      </c>
      <c r="FW17" s="277">
        <v>0</v>
      </c>
      <c r="FX17" s="277">
        <v>0</v>
      </c>
      <c r="FY17" s="277">
        <v>0</v>
      </c>
      <c r="FZ17" s="277">
        <v>0</v>
      </c>
      <c r="GA17" s="277">
        <v>0</v>
      </c>
      <c r="GB17" s="277">
        <v>0</v>
      </c>
      <c r="GC17" s="277">
        <v>0</v>
      </c>
      <c r="GD17" s="277">
        <v>0</v>
      </c>
      <c r="GE17" s="277">
        <v>0</v>
      </c>
      <c r="GF17" s="277">
        <v>0</v>
      </c>
      <c r="GG17" s="277">
        <v>0</v>
      </c>
      <c r="GH17" s="277">
        <v>0</v>
      </c>
      <c r="GI17" s="277">
        <v>0</v>
      </c>
      <c r="GJ17" s="277">
        <v>0</v>
      </c>
      <c r="GK17" s="277">
        <v>0</v>
      </c>
      <c r="GL17" s="277">
        <v>0</v>
      </c>
      <c r="GM17" s="277">
        <v>0</v>
      </c>
      <c r="GN17" s="277">
        <v>0</v>
      </c>
      <c r="GO17" s="277">
        <v>0</v>
      </c>
      <c r="GP17" s="277">
        <v>0</v>
      </c>
      <c r="GQ17" s="277">
        <v>0</v>
      </c>
      <c r="GR17" s="277">
        <v>0</v>
      </c>
      <c r="GS17" s="277">
        <v>0</v>
      </c>
      <c r="GT17" s="277">
        <v>0</v>
      </c>
      <c r="GU17" s="277">
        <v>0</v>
      </c>
      <c r="GV17" s="277">
        <v>0</v>
      </c>
      <c r="GW17" s="277">
        <v>0</v>
      </c>
      <c r="GX17" s="277">
        <v>0</v>
      </c>
      <c r="GY17" s="277">
        <v>0</v>
      </c>
      <c r="GZ17" s="277">
        <v>0</v>
      </c>
      <c r="HA17" s="277">
        <v>0</v>
      </c>
      <c r="HB17" s="277">
        <v>0</v>
      </c>
      <c r="HC17" s="277">
        <v>0</v>
      </c>
      <c r="HD17" s="277">
        <v>0</v>
      </c>
      <c r="HE17" s="277">
        <v>0</v>
      </c>
      <c r="HF17" s="277">
        <v>0</v>
      </c>
      <c r="HG17" s="277">
        <v>0</v>
      </c>
      <c r="HH17" s="277">
        <v>0</v>
      </c>
      <c r="HI17" s="277">
        <v>0</v>
      </c>
      <c r="HJ17" s="277">
        <v>0</v>
      </c>
      <c r="HK17" s="277">
        <v>0</v>
      </c>
      <c r="HL17" s="277">
        <v>0</v>
      </c>
      <c r="HM17" s="277">
        <v>0</v>
      </c>
    </row>
    <row r="18" spans="2:221" hidden="1" x14ac:dyDescent="0.2">
      <c r="B18" s="282">
        <v>1214</v>
      </c>
      <c r="C18" s="284" t="s">
        <v>9</v>
      </c>
      <c r="D18" s="281">
        <v>0</v>
      </c>
      <c r="E18" s="281">
        <v>0</v>
      </c>
      <c r="F18" s="281">
        <v>0</v>
      </c>
      <c r="G18" s="281">
        <v>0</v>
      </c>
      <c r="H18" s="281">
        <v>0</v>
      </c>
      <c r="I18" s="281">
        <v>0</v>
      </c>
      <c r="J18" s="281">
        <v>0</v>
      </c>
      <c r="K18" s="281">
        <v>0</v>
      </c>
      <c r="L18" s="281">
        <v>0</v>
      </c>
      <c r="M18" s="281">
        <v>0</v>
      </c>
      <c r="N18" s="281">
        <v>0</v>
      </c>
      <c r="O18" s="281">
        <v>0</v>
      </c>
      <c r="P18" s="281">
        <v>0</v>
      </c>
      <c r="Q18" s="281">
        <v>0</v>
      </c>
      <c r="R18" s="281">
        <v>0</v>
      </c>
      <c r="S18" s="281">
        <v>0</v>
      </c>
      <c r="T18" s="281">
        <v>0</v>
      </c>
      <c r="U18" s="281">
        <v>0</v>
      </c>
      <c r="V18" s="281">
        <v>0</v>
      </c>
      <c r="W18" s="281">
        <v>0</v>
      </c>
      <c r="X18" s="281">
        <v>0</v>
      </c>
      <c r="Y18" s="281">
        <v>0</v>
      </c>
      <c r="Z18" s="281">
        <v>0</v>
      </c>
      <c r="AA18" s="281">
        <v>0</v>
      </c>
      <c r="AB18" s="281">
        <v>0</v>
      </c>
      <c r="AC18" s="281">
        <v>0</v>
      </c>
      <c r="AD18" s="281">
        <v>0</v>
      </c>
      <c r="AE18" s="281">
        <v>0</v>
      </c>
      <c r="AF18" s="281">
        <v>0</v>
      </c>
      <c r="AG18" s="281">
        <v>0</v>
      </c>
      <c r="AH18" s="281">
        <v>0</v>
      </c>
      <c r="AI18" s="281">
        <v>0</v>
      </c>
      <c r="AJ18" s="281">
        <v>0</v>
      </c>
      <c r="AK18" s="281">
        <v>0</v>
      </c>
      <c r="AL18" s="281">
        <v>0</v>
      </c>
      <c r="AM18" s="281">
        <v>0</v>
      </c>
      <c r="AN18" s="281">
        <v>0</v>
      </c>
      <c r="AO18" s="281">
        <v>0</v>
      </c>
      <c r="AP18" s="281">
        <v>0</v>
      </c>
      <c r="AQ18" s="281">
        <v>0</v>
      </c>
      <c r="AR18" s="281">
        <v>0</v>
      </c>
      <c r="AS18" s="281">
        <v>0</v>
      </c>
      <c r="AT18" s="281">
        <v>0</v>
      </c>
      <c r="AU18" s="281">
        <v>0</v>
      </c>
      <c r="AV18" s="281">
        <v>0</v>
      </c>
      <c r="AW18" s="281">
        <v>0</v>
      </c>
      <c r="AX18" s="281">
        <v>0</v>
      </c>
      <c r="AY18" s="281">
        <v>0</v>
      </c>
      <c r="AZ18" s="281">
        <v>0</v>
      </c>
      <c r="BA18" s="281">
        <v>0</v>
      </c>
      <c r="BB18" s="281">
        <v>0</v>
      </c>
      <c r="BC18" s="281">
        <v>0</v>
      </c>
      <c r="BD18" s="281">
        <v>0</v>
      </c>
      <c r="BE18" s="281">
        <v>0</v>
      </c>
      <c r="BF18" s="281">
        <v>0</v>
      </c>
      <c r="BG18" s="281">
        <v>0</v>
      </c>
      <c r="BH18" s="281">
        <v>0</v>
      </c>
      <c r="BI18" s="281">
        <v>0</v>
      </c>
      <c r="BJ18" s="281">
        <v>0</v>
      </c>
      <c r="BK18" s="281">
        <v>0</v>
      </c>
      <c r="BL18" s="281">
        <v>0</v>
      </c>
      <c r="BM18" s="281">
        <v>0</v>
      </c>
      <c r="BN18" s="281">
        <v>0</v>
      </c>
      <c r="BO18" s="277">
        <v>0</v>
      </c>
      <c r="BP18" s="277">
        <v>0</v>
      </c>
      <c r="BQ18" s="277">
        <v>0</v>
      </c>
      <c r="BR18" s="277">
        <v>0</v>
      </c>
      <c r="BS18" s="277">
        <v>0</v>
      </c>
      <c r="BT18" s="277">
        <v>0</v>
      </c>
      <c r="BU18" s="277">
        <v>0</v>
      </c>
      <c r="BV18" s="277">
        <v>0</v>
      </c>
      <c r="BW18" s="277">
        <v>0</v>
      </c>
      <c r="BX18" s="277">
        <v>0</v>
      </c>
      <c r="BY18" s="277">
        <v>0</v>
      </c>
      <c r="BZ18" s="277">
        <v>0</v>
      </c>
      <c r="CA18" s="277">
        <v>0</v>
      </c>
      <c r="CB18" s="277">
        <v>0</v>
      </c>
      <c r="CC18" s="277">
        <v>0</v>
      </c>
      <c r="CD18" s="277">
        <v>0</v>
      </c>
      <c r="CE18" s="277">
        <v>0</v>
      </c>
      <c r="CF18" s="277">
        <v>0</v>
      </c>
      <c r="CG18" s="277">
        <v>0</v>
      </c>
      <c r="CH18" s="277">
        <v>0</v>
      </c>
      <c r="CI18" s="277">
        <v>0</v>
      </c>
      <c r="CJ18" s="277">
        <v>0</v>
      </c>
      <c r="CK18" s="277">
        <v>0</v>
      </c>
      <c r="CL18" s="277">
        <v>0</v>
      </c>
      <c r="CM18" s="277">
        <v>0</v>
      </c>
      <c r="CN18" s="277">
        <v>0</v>
      </c>
      <c r="CO18" s="277">
        <v>0</v>
      </c>
      <c r="CP18" s="277">
        <v>0</v>
      </c>
      <c r="CQ18" s="277">
        <v>0</v>
      </c>
      <c r="CR18" s="277">
        <v>0</v>
      </c>
      <c r="CS18" s="277">
        <v>0</v>
      </c>
      <c r="CT18" s="277">
        <v>0</v>
      </c>
      <c r="CU18" s="277">
        <v>0</v>
      </c>
      <c r="CV18" s="277">
        <v>0</v>
      </c>
      <c r="CW18" s="277">
        <v>0</v>
      </c>
      <c r="CX18" s="277">
        <v>0</v>
      </c>
      <c r="CY18" s="277">
        <v>0</v>
      </c>
      <c r="CZ18" s="277">
        <v>0</v>
      </c>
      <c r="DA18" s="277">
        <v>0</v>
      </c>
      <c r="DB18" s="277">
        <v>0</v>
      </c>
      <c r="DC18" s="277">
        <v>0</v>
      </c>
      <c r="DD18" s="277">
        <v>0</v>
      </c>
      <c r="DE18" s="277">
        <v>0</v>
      </c>
      <c r="DF18" s="277">
        <v>0</v>
      </c>
      <c r="DG18" s="277">
        <v>0</v>
      </c>
      <c r="DH18" s="277">
        <v>0</v>
      </c>
      <c r="DI18" s="277">
        <v>0</v>
      </c>
      <c r="DJ18" s="277">
        <v>0</v>
      </c>
      <c r="DK18" s="277">
        <v>0</v>
      </c>
      <c r="DL18" s="277">
        <v>0</v>
      </c>
      <c r="DM18" s="277">
        <v>0</v>
      </c>
      <c r="DN18" s="277">
        <v>0</v>
      </c>
      <c r="DO18" s="277">
        <v>0</v>
      </c>
      <c r="DP18" s="277">
        <v>0</v>
      </c>
      <c r="DQ18" s="277">
        <v>0</v>
      </c>
      <c r="DR18" s="277">
        <v>0</v>
      </c>
      <c r="DS18" s="277">
        <v>0</v>
      </c>
      <c r="DT18" s="277">
        <v>0</v>
      </c>
      <c r="DU18" s="277">
        <v>0</v>
      </c>
      <c r="DV18" s="277">
        <v>0</v>
      </c>
      <c r="DW18" s="277">
        <v>0</v>
      </c>
      <c r="DX18" s="277">
        <v>0</v>
      </c>
      <c r="DY18" s="277">
        <v>0</v>
      </c>
      <c r="DZ18" s="277">
        <v>0</v>
      </c>
      <c r="EA18" s="277">
        <v>0</v>
      </c>
      <c r="EB18" s="277">
        <v>0</v>
      </c>
      <c r="EC18" s="277">
        <v>0</v>
      </c>
      <c r="ED18" s="277">
        <v>0</v>
      </c>
      <c r="EE18" s="277">
        <v>0</v>
      </c>
      <c r="EF18" s="277">
        <v>0</v>
      </c>
      <c r="EG18" s="277">
        <v>0</v>
      </c>
      <c r="EH18" s="277">
        <v>0</v>
      </c>
      <c r="EI18" s="277">
        <v>0</v>
      </c>
      <c r="EJ18" s="277">
        <v>0</v>
      </c>
      <c r="EK18" s="277">
        <v>0</v>
      </c>
      <c r="EL18" s="277">
        <v>0</v>
      </c>
      <c r="EM18" s="277">
        <v>0</v>
      </c>
      <c r="EN18" s="277">
        <v>0</v>
      </c>
      <c r="EO18" s="277">
        <v>0</v>
      </c>
      <c r="EP18" s="277">
        <v>0</v>
      </c>
      <c r="EQ18" s="277">
        <v>0</v>
      </c>
      <c r="ER18" s="277">
        <v>0</v>
      </c>
      <c r="ES18" s="277">
        <v>0</v>
      </c>
      <c r="ET18" s="277">
        <v>0</v>
      </c>
      <c r="EU18" s="277">
        <v>0</v>
      </c>
      <c r="EV18" s="277">
        <v>0</v>
      </c>
      <c r="EW18" s="277">
        <v>0</v>
      </c>
      <c r="EX18" s="277">
        <v>0</v>
      </c>
      <c r="EY18" s="277">
        <v>0</v>
      </c>
      <c r="EZ18" s="277">
        <v>0</v>
      </c>
      <c r="FA18" s="277">
        <v>0</v>
      </c>
      <c r="FB18" s="277">
        <v>0</v>
      </c>
      <c r="FC18" s="277">
        <v>0</v>
      </c>
      <c r="FD18" s="277">
        <v>0</v>
      </c>
      <c r="FE18" s="277">
        <v>0</v>
      </c>
      <c r="FF18" s="277">
        <v>0</v>
      </c>
      <c r="FG18" s="277">
        <v>0</v>
      </c>
      <c r="FH18" s="277">
        <v>0</v>
      </c>
      <c r="FI18" s="277">
        <v>0</v>
      </c>
      <c r="FJ18" s="277">
        <v>0</v>
      </c>
      <c r="FK18" s="277">
        <v>0</v>
      </c>
      <c r="FL18" s="277">
        <v>0</v>
      </c>
      <c r="FM18" s="277">
        <v>0</v>
      </c>
      <c r="FN18" s="277">
        <v>0</v>
      </c>
      <c r="FO18" s="277">
        <v>0</v>
      </c>
      <c r="FP18" s="277">
        <v>0</v>
      </c>
      <c r="FQ18" s="277">
        <v>0</v>
      </c>
      <c r="FR18" s="277">
        <v>0</v>
      </c>
      <c r="FS18" s="277">
        <v>0</v>
      </c>
      <c r="FT18" s="277">
        <v>0</v>
      </c>
      <c r="FU18" s="277">
        <v>0</v>
      </c>
      <c r="FV18" s="277">
        <v>0</v>
      </c>
      <c r="FW18" s="277">
        <v>0</v>
      </c>
      <c r="FX18" s="277">
        <v>0</v>
      </c>
      <c r="FY18" s="277">
        <v>0</v>
      </c>
      <c r="FZ18" s="277">
        <v>0</v>
      </c>
      <c r="GA18" s="277">
        <v>0</v>
      </c>
      <c r="GB18" s="277">
        <v>0</v>
      </c>
      <c r="GC18" s="277">
        <v>0</v>
      </c>
      <c r="GD18" s="277">
        <v>0</v>
      </c>
      <c r="GE18" s="277">
        <v>0</v>
      </c>
      <c r="GF18" s="277">
        <v>0</v>
      </c>
      <c r="GG18" s="277">
        <v>0</v>
      </c>
      <c r="GH18" s="277">
        <v>0</v>
      </c>
      <c r="GI18" s="277">
        <v>0</v>
      </c>
      <c r="GJ18" s="277">
        <v>0</v>
      </c>
      <c r="GK18" s="277">
        <v>0</v>
      </c>
      <c r="GL18" s="277">
        <v>0</v>
      </c>
      <c r="GM18" s="277">
        <v>0</v>
      </c>
      <c r="GN18" s="277">
        <v>0</v>
      </c>
      <c r="GO18" s="277">
        <v>0</v>
      </c>
      <c r="GP18" s="277">
        <v>0</v>
      </c>
      <c r="GQ18" s="277">
        <v>0</v>
      </c>
      <c r="GR18" s="277">
        <v>0</v>
      </c>
      <c r="GS18" s="277">
        <v>0</v>
      </c>
      <c r="GT18" s="277">
        <v>0</v>
      </c>
      <c r="GU18" s="277">
        <v>0</v>
      </c>
      <c r="GV18" s="277">
        <v>0</v>
      </c>
      <c r="GW18" s="277">
        <v>0</v>
      </c>
      <c r="GX18" s="277">
        <v>0</v>
      </c>
      <c r="GY18" s="277">
        <v>0</v>
      </c>
      <c r="GZ18" s="277">
        <v>0</v>
      </c>
      <c r="HA18" s="277">
        <v>0</v>
      </c>
      <c r="HB18" s="277">
        <v>0</v>
      </c>
      <c r="HC18" s="277">
        <v>0</v>
      </c>
      <c r="HD18" s="277">
        <v>0</v>
      </c>
      <c r="HE18" s="277">
        <v>0</v>
      </c>
      <c r="HF18" s="277">
        <v>0</v>
      </c>
      <c r="HG18" s="277">
        <v>0</v>
      </c>
      <c r="HH18" s="277">
        <v>0</v>
      </c>
      <c r="HI18" s="277">
        <v>0</v>
      </c>
      <c r="HJ18" s="277">
        <v>0</v>
      </c>
      <c r="HK18" s="277">
        <v>0</v>
      </c>
      <c r="HL18" s="277">
        <v>0</v>
      </c>
      <c r="HM18" s="277">
        <v>0</v>
      </c>
    </row>
    <row r="19" spans="2:221" hidden="1" x14ac:dyDescent="0.2">
      <c r="B19" s="282">
        <v>1215</v>
      </c>
      <c r="C19" s="284" t="s">
        <v>10</v>
      </c>
      <c r="D19" s="281">
        <v>0</v>
      </c>
      <c r="E19" s="281">
        <v>0</v>
      </c>
      <c r="F19" s="281">
        <v>0</v>
      </c>
      <c r="G19" s="281">
        <v>0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  <c r="Q19" s="281">
        <v>0</v>
      </c>
      <c r="R19" s="281">
        <v>0</v>
      </c>
      <c r="S19" s="281">
        <v>0</v>
      </c>
      <c r="T19" s="281">
        <v>0</v>
      </c>
      <c r="U19" s="281">
        <v>0</v>
      </c>
      <c r="V19" s="281">
        <v>0</v>
      </c>
      <c r="W19" s="281">
        <v>0</v>
      </c>
      <c r="X19" s="281">
        <v>0</v>
      </c>
      <c r="Y19" s="281">
        <v>0</v>
      </c>
      <c r="Z19" s="281">
        <v>0</v>
      </c>
      <c r="AA19" s="281">
        <v>0</v>
      </c>
      <c r="AB19" s="281">
        <v>0</v>
      </c>
      <c r="AC19" s="281">
        <v>0</v>
      </c>
      <c r="AD19" s="281">
        <v>0</v>
      </c>
      <c r="AE19" s="281">
        <v>0</v>
      </c>
      <c r="AF19" s="281">
        <v>0</v>
      </c>
      <c r="AG19" s="281">
        <v>0</v>
      </c>
      <c r="AH19" s="281">
        <v>0</v>
      </c>
      <c r="AI19" s="281">
        <v>0</v>
      </c>
      <c r="AJ19" s="281">
        <v>0</v>
      </c>
      <c r="AK19" s="281">
        <v>0</v>
      </c>
      <c r="AL19" s="281">
        <v>0</v>
      </c>
      <c r="AM19" s="281">
        <v>0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281">
        <v>0</v>
      </c>
      <c r="AU19" s="281">
        <v>0</v>
      </c>
      <c r="AV19" s="281">
        <v>0</v>
      </c>
      <c r="AW19" s="281">
        <v>0</v>
      </c>
      <c r="AX19" s="281">
        <v>0</v>
      </c>
      <c r="AY19" s="281">
        <v>0</v>
      </c>
      <c r="AZ19" s="281">
        <v>0</v>
      </c>
      <c r="BA19" s="281">
        <v>0</v>
      </c>
      <c r="BB19" s="281">
        <v>0</v>
      </c>
      <c r="BC19" s="281">
        <v>0</v>
      </c>
      <c r="BD19" s="281">
        <v>0</v>
      </c>
      <c r="BE19" s="281">
        <v>0</v>
      </c>
      <c r="BF19" s="281">
        <v>0</v>
      </c>
      <c r="BG19" s="281">
        <v>0</v>
      </c>
      <c r="BH19" s="281">
        <v>0</v>
      </c>
      <c r="BI19" s="281">
        <v>0</v>
      </c>
      <c r="BJ19" s="281">
        <v>0</v>
      </c>
      <c r="BK19" s="281">
        <v>0</v>
      </c>
      <c r="BL19" s="281">
        <v>0</v>
      </c>
      <c r="BM19" s="281">
        <v>0</v>
      </c>
      <c r="BN19" s="281">
        <v>0</v>
      </c>
      <c r="BO19" s="277">
        <v>0</v>
      </c>
      <c r="BP19" s="277">
        <v>0</v>
      </c>
      <c r="BQ19" s="277">
        <v>0</v>
      </c>
      <c r="BR19" s="277">
        <v>0</v>
      </c>
      <c r="BS19" s="277">
        <v>0</v>
      </c>
      <c r="BT19" s="277">
        <v>0</v>
      </c>
      <c r="BU19" s="277">
        <v>0</v>
      </c>
      <c r="BV19" s="277">
        <v>0</v>
      </c>
      <c r="BW19" s="277">
        <v>0</v>
      </c>
      <c r="BX19" s="277">
        <v>0</v>
      </c>
      <c r="BY19" s="277">
        <v>0</v>
      </c>
      <c r="BZ19" s="277">
        <v>0</v>
      </c>
      <c r="CA19" s="277">
        <v>0</v>
      </c>
      <c r="CB19" s="277">
        <v>0</v>
      </c>
      <c r="CC19" s="277">
        <v>0</v>
      </c>
      <c r="CD19" s="277">
        <v>0</v>
      </c>
      <c r="CE19" s="277">
        <v>0</v>
      </c>
      <c r="CF19" s="277">
        <v>0</v>
      </c>
      <c r="CG19" s="277">
        <v>0</v>
      </c>
      <c r="CH19" s="277">
        <v>0</v>
      </c>
      <c r="CI19" s="277">
        <v>0</v>
      </c>
      <c r="CJ19" s="277">
        <v>0</v>
      </c>
      <c r="CK19" s="277">
        <v>0</v>
      </c>
      <c r="CL19" s="277">
        <v>0</v>
      </c>
      <c r="CM19" s="277">
        <v>0</v>
      </c>
      <c r="CN19" s="277">
        <v>0</v>
      </c>
      <c r="CO19" s="277">
        <v>0</v>
      </c>
      <c r="CP19" s="277">
        <v>0</v>
      </c>
      <c r="CQ19" s="277">
        <v>0</v>
      </c>
      <c r="CR19" s="277">
        <v>0</v>
      </c>
      <c r="CS19" s="277">
        <v>0</v>
      </c>
      <c r="CT19" s="277">
        <v>0</v>
      </c>
      <c r="CU19" s="277">
        <v>0</v>
      </c>
      <c r="CV19" s="277">
        <v>0</v>
      </c>
      <c r="CW19" s="277">
        <v>0</v>
      </c>
      <c r="CX19" s="277">
        <v>0</v>
      </c>
      <c r="CY19" s="277">
        <v>0</v>
      </c>
      <c r="CZ19" s="277">
        <v>0</v>
      </c>
      <c r="DA19" s="277">
        <v>0</v>
      </c>
      <c r="DB19" s="277">
        <v>0</v>
      </c>
      <c r="DC19" s="277">
        <v>0</v>
      </c>
      <c r="DD19" s="277">
        <v>0</v>
      </c>
      <c r="DE19" s="277">
        <v>0</v>
      </c>
      <c r="DF19" s="277">
        <v>0</v>
      </c>
      <c r="DG19" s="277">
        <v>0</v>
      </c>
      <c r="DH19" s="277">
        <v>0</v>
      </c>
      <c r="DI19" s="277">
        <v>0</v>
      </c>
      <c r="DJ19" s="277">
        <v>0</v>
      </c>
      <c r="DK19" s="277">
        <v>0</v>
      </c>
      <c r="DL19" s="277">
        <v>0</v>
      </c>
      <c r="DM19" s="277">
        <v>0</v>
      </c>
      <c r="DN19" s="277">
        <v>0</v>
      </c>
      <c r="DO19" s="277">
        <v>0</v>
      </c>
      <c r="DP19" s="277">
        <v>0</v>
      </c>
      <c r="DQ19" s="277">
        <v>0</v>
      </c>
      <c r="DR19" s="277">
        <v>0</v>
      </c>
      <c r="DS19" s="277">
        <v>0</v>
      </c>
      <c r="DT19" s="277">
        <v>0</v>
      </c>
      <c r="DU19" s="277">
        <v>0</v>
      </c>
      <c r="DV19" s="277">
        <v>0</v>
      </c>
      <c r="DW19" s="277">
        <v>0</v>
      </c>
      <c r="DX19" s="277">
        <v>0</v>
      </c>
      <c r="DY19" s="277">
        <v>0</v>
      </c>
      <c r="DZ19" s="277">
        <v>0</v>
      </c>
      <c r="EA19" s="277">
        <v>0</v>
      </c>
      <c r="EB19" s="277">
        <v>0</v>
      </c>
      <c r="EC19" s="277">
        <v>0</v>
      </c>
      <c r="ED19" s="277">
        <v>0</v>
      </c>
      <c r="EE19" s="277">
        <v>0</v>
      </c>
      <c r="EF19" s="277">
        <v>0</v>
      </c>
      <c r="EG19" s="277">
        <v>0</v>
      </c>
      <c r="EH19" s="277">
        <v>0</v>
      </c>
      <c r="EI19" s="277">
        <v>0</v>
      </c>
      <c r="EJ19" s="277">
        <v>0</v>
      </c>
      <c r="EK19" s="277">
        <v>0</v>
      </c>
      <c r="EL19" s="277">
        <v>0</v>
      </c>
      <c r="EM19" s="277">
        <v>0</v>
      </c>
      <c r="EN19" s="277">
        <v>0</v>
      </c>
      <c r="EO19" s="277">
        <v>0</v>
      </c>
      <c r="EP19" s="277">
        <v>0</v>
      </c>
      <c r="EQ19" s="277">
        <v>0</v>
      </c>
      <c r="ER19" s="277">
        <v>0</v>
      </c>
      <c r="ES19" s="277">
        <v>0</v>
      </c>
      <c r="ET19" s="277">
        <v>0</v>
      </c>
      <c r="EU19" s="277">
        <v>0</v>
      </c>
      <c r="EV19" s="277">
        <v>0</v>
      </c>
      <c r="EW19" s="277">
        <v>0</v>
      </c>
      <c r="EX19" s="277">
        <v>0</v>
      </c>
      <c r="EY19" s="277">
        <v>0</v>
      </c>
      <c r="EZ19" s="277">
        <v>0</v>
      </c>
      <c r="FA19" s="277">
        <v>0</v>
      </c>
      <c r="FB19" s="277">
        <v>0</v>
      </c>
      <c r="FC19" s="277">
        <v>0</v>
      </c>
      <c r="FD19" s="277">
        <v>0</v>
      </c>
      <c r="FE19" s="277">
        <v>0</v>
      </c>
      <c r="FF19" s="277">
        <v>0</v>
      </c>
      <c r="FG19" s="277">
        <v>0</v>
      </c>
      <c r="FH19" s="277">
        <v>0</v>
      </c>
      <c r="FI19" s="277">
        <v>0</v>
      </c>
      <c r="FJ19" s="277">
        <v>0</v>
      </c>
      <c r="FK19" s="277">
        <v>0</v>
      </c>
      <c r="FL19" s="277">
        <v>0</v>
      </c>
      <c r="FM19" s="277">
        <v>0</v>
      </c>
      <c r="FN19" s="277">
        <v>0</v>
      </c>
      <c r="FO19" s="277">
        <v>0</v>
      </c>
      <c r="FP19" s="277">
        <v>0</v>
      </c>
      <c r="FQ19" s="277">
        <v>0</v>
      </c>
      <c r="FR19" s="277">
        <v>0</v>
      </c>
      <c r="FS19" s="277">
        <v>0</v>
      </c>
      <c r="FT19" s="277">
        <v>0</v>
      </c>
      <c r="FU19" s="277">
        <v>0</v>
      </c>
      <c r="FV19" s="277">
        <v>0</v>
      </c>
      <c r="FW19" s="277">
        <v>0</v>
      </c>
      <c r="FX19" s="277">
        <v>0</v>
      </c>
      <c r="FY19" s="277">
        <v>0</v>
      </c>
      <c r="FZ19" s="277">
        <v>0</v>
      </c>
      <c r="GA19" s="277">
        <v>0</v>
      </c>
      <c r="GB19" s="277">
        <v>0</v>
      </c>
      <c r="GC19" s="277">
        <v>0</v>
      </c>
      <c r="GD19" s="277">
        <v>0</v>
      </c>
      <c r="GE19" s="277">
        <v>0</v>
      </c>
      <c r="GF19" s="277">
        <v>0</v>
      </c>
      <c r="GG19" s="277">
        <v>0</v>
      </c>
      <c r="GH19" s="277">
        <v>0</v>
      </c>
      <c r="GI19" s="277">
        <v>0</v>
      </c>
      <c r="GJ19" s="277">
        <v>0</v>
      </c>
      <c r="GK19" s="277">
        <v>0</v>
      </c>
      <c r="GL19" s="277">
        <v>0</v>
      </c>
      <c r="GM19" s="277">
        <v>0</v>
      </c>
      <c r="GN19" s="277">
        <v>0</v>
      </c>
      <c r="GO19" s="277">
        <v>0</v>
      </c>
      <c r="GP19" s="277">
        <v>0</v>
      </c>
      <c r="GQ19" s="277">
        <v>0</v>
      </c>
      <c r="GR19" s="277">
        <v>0</v>
      </c>
      <c r="GS19" s="277">
        <v>0</v>
      </c>
      <c r="GT19" s="277">
        <v>0</v>
      </c>
      <c r="GU19" s="277">
        <v>0</v>
      </c>
      <c r="GV19" s="277">
        <v>0</v>
      </c>
      <c r="GW19" s="277">
        <v>0</v>
      </c>
      <c r="GX19" s="277">
        <v>0</v>
      </c>
      <c r="GY19" s="277">
        <v>0</v>
      </c>
      <c r="GZ19" s="277">
        <v>0</v>
      </c>
      <c r="HA19" s="277">
        <v>0</v>
      </c>
      <c r="HB19" s="277">
        <v>0</v>
      </c>
      <c r="HC19" s="277">
        <v>0</v>
      </c>
      <c r="HD19" s="277">
        <v>0</v>
      </c>
      <c r="HE19" s="277">
        <v>0</v>
      </c>
      <c r="HF19" s="277">
        <v>0</v>
      </c>
      <c r="HG19" s="277">
        <v>0</v>
      </c>
      <c r="HH19" s="277">
        <v>0</v>
      </c>
      <c r="HI19" s="277">
        <v>0</v>
      </c>
      <c r="HJ19" s="277">
        <v>0</v>
      </c>
      <c r="HK19" s="277">
        <v>0</v>
      </c>
      <c r="HL19" s="277">
        <v>0</v>
      </c>
      <c r="HM19" s="277">
        <v>0</v>
      </c>
    </row>
    <row r="20" spans="2:221" hidden="1" x14ac:dyDescent="0.2">
      <c r="B20" s="282">
        <v>1216</v>
      </c>
      <c r="C20" s="284" t="s">
        <v>11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281">
        <v>0</v>
      </c>
      <c r="L20" s="281">
        <v>0</v>
      </c>
      <c r="M20" s="281">
        <v>0</v>
      </c>
      <c r="N20" s="281">
        <v>0</v>
      </c>
      <c r="O20" s="281">
        <v>0</v>
      </c>
      <c r="P20" s="281">
        <v>0</v>
      </c>
      <c r="Q20" s="281">
        <v>0</v>
      </c>
      <c r="R20" s="281">
        <v>0</v>
      </c>
      <c r="S20" s="281">
        <v>0</v>
      </c>
      <c r="T20" s="281">
        <v>0</v>
      </c>
      <c r="U20" s="281">
        <v>0</v>
      </c>
      <c r="V20" s="281">
        <v>0</v>
      </c>
      <c r="W20" s="281">
        <v>0</v>
      </c>
      <c r="X20" s="281">
        <v>0</v>
      </c>
      <c r="Y20" s="281">
        <v>0</v>
      </c>
      <c r="Z20" s="281">
        <v>0</v>
      </c>
      <c r="AA20" s="281">
        <v>0</v>
      </c>
      <c r="AB20" s="281">
        <v>0</v>
      </c>
      <c r="AC20" s="281">
        <v>0</v>
      </c>
      <c r="AD20" s="281">
        <v>0</v>
      </c>
      <c r="AE20" s="281">
        <v>0</v>
      </c>
      <c r="AF20" s="281">
        <v>0</v>
      </c>
      <c r="AG20" s="281">
        <v>0</v>
      </c>
      <c r="AH20" s="281">
        <v>0</v>
      </c>
      <c r="AI20" s="281">
        <v>0</v>
      </c>
      <c r="AJ20" s="281">
        <v>0</v>
      </c>
      <c r="AK20" s="281">
        <v>0</v>
      </c>
      <c r="AL20" s="281">
        <v>0</v>
      </c>
      <c r="AM20" s="281">
        <v>0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281">
        <v>0</v>
      </c>
      <c r="AU20" s="281">
        <v>0</v>
      </c>
      <c r="AV20" s="281">
        <v>0</v>
      </c>
      <c r="AW20" s="281">
        <v>0</v>
      </c>
      <c r="AX20" s="281">
        <v>0</v>
      </c>
      <c r="AY20" s="281">
        <v>0</v>
      </c>
      <c r="AZ20" s="281">
        <v>0</v>
      </c>
      <c r="BA20" s="281">
        <v>0</v>
      </c>
      <c r="BB20" s="281">
        <v>0</v>
      </c>
      <c r="BC20" s="281">
        <v>0</v>
      </c>
      <c r="BD20" s="281">
        <v>0</v>
      </c>
      <c r="BE20" s="281">
        <v>0</v>
      </c>
      <c r="BF20" s="281">
        <v>0</v>
      </c>
      <c r="BG20" s="281">
        <v>0</v>
      </c>
      <c r="BH20" s="281">
        <v>0</v>
      </c>
      <c r="BI20" s="281">
        <v>0</v>
      </c>
      <c r="BJ20" s="281">
        <v>0</v>
      </c>
      <c r="BK20" s="281">
        <v>0</v>
      </c>
      <c r="BL20" s="281">
        <v>0</v>
      </c>
      <c r="BM20" s="281">
        <v>0</v>
      </c>
      <c r="BN20" s="281">
        <v>0</v>
      </c>
      <c r="BO20" s="277">
        <v>0</v>
      </c>
      <c r="BP20" s="277">
        <v>0</v>
      </c>
      <c r="BQ20" s="277">
        <v>0</v>
      </c>
      <c r="BR20" s="277">
        <v>0</v>
      </c>
      <c r="BS20" s="277">
        <v>0</v>
      </c>
      <c r="BT20" s="277">
        <v>0</v>
      </c>
      <c r="BU20" s="277">
        <v>0</v>
      </c>
      <c r="BV20" s="277">
        <v>0</v>
      </c>
      <c r="BW20" s="277">
        <v>0</v>
      </c>
      <c r="BX20" s="277">
        <v>0</v>
      </c>
      <c r="BY20" s="277">
        <v>0</v>
      </c>
      <c r="BZ20" s="277">
        <v>0</v>
      </c>
      <c r="CA20" s="277">
        <v>0</v>
      </c>
      <c r="CB20" s="277">
        <v>0</v>
      </c>
      <c r="CC20" s="277">
        <v>0</v>
      </c>
      <c r="CD20" s="277">
        <v>0</v>
      </c>
      <c r="CE20" s="277">
        <v>0</v>
      </c>
      <c r="CF20" s="277">
        <v>0</v>
      </c>
      <c r="CG20" s="277">
        <v>0</v>
      </c>
      <c r="CH20" s="277">
        <v>0</v>
      </c>
      <c r="CI20" s="277">
        <v>0</v>
      </c>
      <c r="CJ20" s="277">
        <v>0</v>
      </c>
      <c r="CK20" s="277">
        <v>0</v>
      </c>
      <c r="CL20" s="277">
        <v>0</v>
      </c>
      <c r="CM20" s="277">
        <v>0</v>
      </c>
      <c r="CN20" s="277">
        <v>0</v>
      </c>
      <c r="CO20" s="277">
        <v>0</v>
      </c>
      <c r="CP20" s="277">
        <v>0</v>
      </c>
      <c r="CQ20" s="277">
        <v>0</v>
      </c>
      <c r="CR20" s="277">
        <v>0</v>
      </c>
      <c r="CS20" s="277">
        <v>0</v>
      </c>
      <c r="CT20" s="277">
        <v>0</v>
      </c>
      <c r="CU20" s="277">
        <v>0</v>
      </c>
      <c r="CV20" s="277">
        <v>0</v>
      </c>
      <c r="CW20" s="277">
        <v>0</v>
      </c>
      <c r="CX20" s="277">
        <v>0</v>
      </c>
      <c r="CY20" s="277">
        <v>0</v>
      </c>
      <c r="CZ20" s="277">
        <v>0</v>
      </c>
      <c r="DA20" s="277">
        <v>0</v>
      </c>
      <c r="DB20" s="277">
        <v>0</v>
      </c>
      <c r="DC20" s="277">
        <v>0</v>
      </c>
      <c r="DD20" s="277">
        <v>0</v>
      </c>
      <c r="DE20" s="277">
        <v>0</v>
      </c>
      <c r="DF20" s="277">
        <v>0</v>
      </c>
      <c r="DG20" s="277">
        <v>0</v>
      </c>
      <c r="DH20" s="277">
        <v>0</v>
      </c>
      <c r="DI20" s="277">
        <v>0</v>
      </c>
      <c r="DJ20" s="277">
        <v>0</v>
      </c>
      <c r="DK20" s="277">
        <v>0</v>
      </c>
      <c r="DL20" s="277">
        <v>0</v>
      </c>
      <c r="DM20" s="277">
        <v>0</v>
      </c>
      <c r="DN20" s="277">
        <v>0</v>
      </c>
      <c r="DO20" s="277">
        <v>0</v>
      </c>
      <c r="DP20" s="277">
        <v>0</v>
      </c>
      <c r="DQ20" s="277">
        <v>0</v>
      </c>
      <c r="DR20" s="277">
        <v>0</v>
      </c>
      <c r="DS20" s="277">
        <v>0</v>
      </c>
      <c r="DT20" s="277">
        <v>0</v>
      </c>
      <c r="DU20" s="277">
        <v>0</v>
      </c>
      <c r="DV20" s="277">
        <v>0</v>
      </c>
      <c r="DW20" s="277">
        <v>0</v>
      </c>
      <c r="DX20" s="277">
        <v>0</v>
      </c>
      <c r="DY20" s="277">
        <v>0</v>
      </c>
      <c r="DZ20" s="277">
        <v>0</v>
      </c>
      <c r="EA20" s="277">
        <v>0</v>
      </c>
      <c r="EB20" s="277">
        <v>0</v>
      </c>
      <c r="EC20" s="277">
        <v>0</v>
      </c>
      <c r="ED20" s="277">
        <v>0</v>
      </c>
      <c r="EE20" s="277">
        <v>0</v>
      </c>
      <c r="EF20" s="277">
        <v>0</v>
      </c>
      <c r="EG20" s="277">
        <v>0</v>
      </c>
      <c r="EH20" s="277">
        <v>0</v>
      </c>
      <c r="EI20" s="277">
        <v>0</v>
      </c>
      <c r="EJ20" s="277">
        <v>0</v>
      </c>
      <c r="EK20" s="277">
        <v>0</v>
      </c>
      <c r="EL20" s="277">
        <v>0</v>
      </c>
      <c r="EM20" s="277">
        <v>0</v>
      </c>
      <c r="EN20" s="277">
        <v>0</v>
      </c>
      <c r="EO20" s="277">
        <v>0</v>
      </c>
      <c r="EP20" s="277">
        <v>0</v>
      </c>
      <c r="EQ20" s="277">
        <v>0</v>
      </c>
      <c r="ER20" s="277">
        <v>0</v>
      </c>
      <c r="ES20" s="277">
        <v>0</v>
      </c>
      <c r="ET20" s="277">
        <v>0</v>
      </c>
      <c r="EU20" s="277">
        <v>0</v>
      </c>
      <c r="EV20" s="277">
        <v>0</v>
      </c>
      <c r="EW20" s="277">
        <v>0</v>
      </c>
      <c r="EX20" s="277">
        <v>0</v>
      </c>
      <c r="EY20" s="277">
        <v>0</v>
      </c>
      <c r="EZ20" s="277">
        <v>0</v>
      </c>
      <c r="FA20" s="277">
        <v>0</v>
      </c>
      <c r="FB20" s="277">
        <v>0</v>
      </c>
      <c r="FC20" s="277">
        <v>0</v>
      </c>
      <c r="FD20" s="277">
        <v>0</v>
      </c>
      <c r="FE20" s="277">
        <v>0</v>
      </c>
      <c r="FF20" s="277">
        <v>0</v>
      </c>
      <c r="FG20" s="277">
        <v>0</v>
      </c>
      <c r="FH20" s="277">
        <v>0</v>
      </c>
      <c r="FI20" s="277">
        <v>0</v>
      </c>
      <c r="FJ20" s="277">
        <v>0</v>
      </c>
      <c r="FK20" s="277">
        <v>0</v>
      </c>
      <c r="FL20" s="277">
        <v>0</v>
      </c>
      <c r="FM20" s="277">
        <v>0</v>
      </c>
      <c r="FN20" s="277">
        <v>0</v>
      </c>
      <c r="FO20" s="277">
        <v>0</v>
      </c>
      <c r="FP20" s="277">
        <v>0</v>
      </c>
      <c r="FQ20" s="277">
        <v>0</v>
      </c>
      <c r="FR20" s="277">
        <v>0</v>
      </c>
      <c r="FS20" s="277">
        <v>0</v>
      </c>
      <c r="FT20" s="277">
        <v>0</v>
      </c>
      <c r="FU20" s="277">
        <v>0</v>
      </c>
      <c r="FV20" s="277">
        <v>0</v>
      </c>
      <c r="FW20" s="277">
        <v>0</v>
      </c>
      <c r="FX20" s="277">
        <v>0</v>
      </c>
      <c r="FY20" s="277">
        <v>0</v>
      </c>
      <c r="FZ20" s="277">
        <v>0</v>
      </c>
      <c r="GA20" s="277">
        <v>0</v>
      </c>
      <c r="GB20" s="277">
        <v>0</v>
      </c>
      <c r="GC20" s="277">
        <v>0</v>
      </c>
      <c r="GD20" s="277">
        <v>0</v>
      </c>
      <c r="GE20" s="277">
        <v>0</v>
      </c>
      <c r="GF20" s="277">
        <v>0</v>
      </c>
      <c r="GG20" s="277">
        <v>0</v>
      </c>
      <c r="GH20" s="277">
        <v>0</v>
      </c>
      <c r="GI20" s="277">
        <v>0</v>
      </c>
      <c r="GJ20" s="277">
        <v>0</v>
      </c>
      <c r="GK20" s="277">
        <v>0</v>
      </c>
      <c r="GL20" s="277">
        <v>0</v>
      </c>
      <c r="GM20" s="277">
        <v>0</v>
      </c>
      <c r="GN20" s="277">
        <v>0</v>
      </c>
      <c r="GO20" s="277">
        <v>0</v>
      </c>
      <c r="GP20" s="277">
        <v>0</v>
      </c>
      <c r="GQ20" s="277">
        <v>0</v>
      </c>
      <c r="GR20" s="277">
        <v>0</v>
      </c>
      <c r="GS20" s="277">
        <v>0</v>
      </c>
      <c r="GT20" s="277">
        <v>0</v>
      </c>
      <c r="GU20" s="277">
        <v>0</v>
      </c>
      <c r="GV20" s="277">
        <v>0</v>
      </c>
      <c r="GW20" s="277">
        <v>0</v>
      </c>
      <c r="GX20" s="277">
        <v>0</v>
      </c>
      <c r="GY20" s="277">
        <v>0</v>
      </c>
      <c r="GZ20" s="277">
        <v>0</v>
      </c>
      <c r="HA20" s="277">
        <v>0</v>
      </c>
      <c r="HB20" s="277">
        <v>0</v>
      </c>
      <c r="HC20" s="277">
        <v>0</v>
      </c>
      <c r="HD20" s="277">
        <v>0</v>
      </c>
      <c r="HE20" s="277">
        <v>0</v>
      </c>
      <c r="HF20" s="277">
        <v>0</v>
      </c>
      <c r="HG20" s="277">
        <v>0</v>
      </c>
      <c r="HH20" s="277">
        <v>0</v>
      </c>
      <c r="HI20" s="277">
        <v>0</v>
      </c>
      <c r="HJ20" s="277">
        <v>0</v>
      </c>
      <c r="HK20" s="277">
        <v>0</v>
      </c>
      <c r="HL20" s="277">
        <v>0</v>
      </c>
      <c r="HM20" s="277">
        <v>0</v>
      </c>
    </row>
    <row r="21" spans="2:221" hidden="1" x14ac:dyDescent="0.2">
      <c r="B21" s="282">
        <v>122</v>
      </c>
      <c r="C21" s="283" t="s">
        <v>12</v>
      </c>
      <c r="D21" s="277">
        <v>0</v>
      </c>
      <c r="E21" s="277">
        <v>0</v>
      </c>
      <c r="F21" s="277">
        <v>0</v>
      </c>
      <c r="G21" s="277">
        <v>0</v>
      </c>
      <c r="H21" s="277">
        <v>0</v>
      </c>
      <c r="I21" s="277">
        <v>0</v>
      </c>
      <c r="J21" s="277">
        <v>0</v>
      </c>
      <c r="K21" s="277">
        <v>0</v>
      </c>
      <c r="L21" s="277">
        <v>0</v>
      </c>
      <c r="M21" s="277">
        <v>0</v>
      </c>
      <c r="N21" s="277">
        <v>0</v>
      </c>
      <c r="O21" s="277">
        <v>0</v>
      </c>
      <c r="P21" s="277">
        <v>0</v>
      </c>
      <c r="Q21" s="277">
        <v>0</v>
      </c>
      <c r="R21" s="277">
        <v>0</v>
      </c>
      <c r="S21" s="277">
        <v>0</v>
      </c>
      <c r="T21" s="277">
        <v>0</v>
      </c>
      <c r="U21" s="277">
        <v>0</v>
      </c>
      <c r="V21" s="277">
        <v>0</v>
      </c>
      <c r="W21" s="277">
        <v>0</v>
      </c>
      <c r="X21" s="277">
        <v>0</v>
      </c>
      <c r="Y21" s="277">
        <v>0</v>
      </c>
      <c r="Z21" s="277">
        <v>0</v>
      </c>
      <c r="AA21" s="277">
        <v>0</v>
      </c>
      <c r="AB21" s="277">
        <v>0</v>
      </c>
      <c r="AC21" s="277">
        <v>0</v>
      </c>
      <c r="AD21" s="277">
        <v>0</v>
      </c>
      <c r="AE21" s="277">
        <v>0</v>
      </c>
      <c r="AF21" s="277">
        <v>0</v>
      </c>
      <c r="AG21" s="277">
        <v>0</v>
      </c>
      <c r="AH21" s="277">
        <v>0</v>
      </c>
      <c r="AI21" s="277">
        <v>0</v>
      </c>
      <c r="AJ21" s="277">
        <v>0</v>
      </c>
      <c r="AK21" s="277">
        <v>0</v>
      </c>
      <c r="AL21" s="277">
        <v>0</v>
      </c>
      <c r="AM21" s="277">
        <v>0</v>
      </c>
      <c r="AN21" s="277">
        <v>0</v>
      </c>
      <c r="AO21" s="277">
        <v>0</v>
      </c>
      <c r="AP21" s="277">
        <v>0</v>
      </c>
      <c r="AQ21" s="277">
        <v>0</v>
      </c>
      <c r="AR21" s="277">
        <v>0</v>
      </c>
      <c r="AS21" s="277">
        <v>0</v>
      </c>
      <c r="AT21" s="277">
        <v>0</v>
      </c>
      <c r="AU21" s="277">
        <v>0</v>
      </c>
      <c r="AV21" s="277">
        <v>0</v>
      </c>
      <c r="AW21" s="277">
        <v>0</v>
      </c>
      <c r="AX21" s="277">
        <v>0</v>
      </c>
      <c r="AY21" s="277">
        <v>0</v>
      </c>
      <c r="AZ21" s="277">
        <v>0</v>
      </c>
      <c r="BA21" s="277">
        <v>0</v>
      </c>
      <c r="BB21" s="277">
        <v>0</v>
      </c>
      <c r="BC21" s="277">
        <v>0</v>
      </c>
      <c r="BD21" s="277">
        <v>0</v>
      </c>
      <c r="BE21" s="277">
        <v>0</v>
      </c>
      <c r="BF21" s="277">
        <v>0</v>
      </c>
      <c r="BG21" s="277">
        <v>0</v>
      </c>
      <c r="BH21" s="277">
        <v>0</v>
      </c>
      <c r="BI21" s="277">
        <v>0</v>
      </c>
      <c r="BJ21" s="277">
        <v>0</v>
      </c>
      <c r="BK21" s="277">
        <v>0</v>
      </c>
      <c r="BL21" s="277">
        <v>0</v>
      </c>
      <c r="BM21" s="277">
        <v>0</v>
      </c>
      <c r="BN21" s="277">
        <v>0</v>
      </c>
      <c r="BO21" s="277">
        <f t="shared" ref="BO21:DJ21" si="160">+SUM(BO22:BO24)</f>
        <v>0</v>
      </c>
      <c r="BP21" s="277">
        <f t="shared" si="160"/>
        <v>0</v>
      </c>
      <c r="BQ21" s="277">
        <f t="shared" si="160"/>
        <v>0</v>
      </c>
      <c r="BR21" s="277">
        <f t="shared" si="160"/>
        <v>0</v>
      </c>
      <c r="BS21" s="277">
        <f t="shared" si="160"/>
        <v>0</v>
      </c>
      <c r="BT21" s="277">
        <f t="shared" si="160"/>
        <v>0</v>
      </c>
      <c r="BU21" s="277">
        <f t="shared" si="160"/>
        <v>0</v>
      </c>
      <c r="BV21" s="277">
        <f t="shared" si="160"/>
        <v>0</v>
      </c>
      <c r="BW21" s="277">
        <f t="shared" si="160"/>
        <v>0</v>
      </c>
      <c r="BX21" s="277">
        <f t="shared" si="160"/>
        <v>0</v>
      </c>
      <c r="BY21" s="277">
        <f t="shared" si="160"/>
        <v>0</v>
      </c>
      <c r="BZ21" s="277">
        <f t="shared" si="160"/>
        <v>0</v>
      </c>
      <c r="CA21" s="277">
        <f t="shared" si="160"/>
        <v>0</v>
      </c>
      <c r="CB21" s="277">
        <f t="shared" si="160"/>
        <v>0</v>
      </c>
      <c r="CC21" s="277">
        <f t="shared" si="160"/>
        <v>0</v>
      </c>
      <c r="CD21" s="277">
        <f t="shared" si="160"/>
        <v>0</v>
      </c>
      <c r="CE21" s="277">
        <f t="shared" si="160"/>
        <v>0</v>
      </c>
      <c r="CF21" s="277">
        <f t="shared" si="160"/>
        <v>0</v>
      </c>
      <c r="CG21" s="277">
        <f t="shared" si="160"/>
        <v>0</v>
      </c>
      <c r="CH21" s="277">
        <f t="shared" si="160"/>
        <v>0</v>
      </c>
      <c r="CI21" s="277">
        <f t="shared" si="160"/>
        <v>0</v>
      </c>
      <c r="CJ21" s="277">
        <f t="shared" si="160"/>
        <v>0</v>
      </c>
      <c r="CK21" s="277">
        <f t="shared" si="160"/>
        <v>0</v>
      </c>
      <c r="CL21" s="277">
        <f t="shared" si="160"/>
        <v>0</v>
      </c>
      <c r="CM21" s="277">
        <f t="shared" si="160"/>
        <v>0</v>
      </c>
      <c r="CN21" s="277">
        <f t="shared" si="160"/>
        <v>0</v>
      </c>
      <c r="CO21" s="277">
        <f t="shared" si="160"/>
        <v>0</v>
      </c>
      <c r="CP21" s="277">
        <f t="shared" si="160"/>
        <v>0</v>
      </c>
      <c r="CQ21" s="277">
        <f t="shared" si="160"/>
        <v>0</v>
      </c>
      <c r="CR21" s="277">
        <f t="shared" si="160"/>
        <v>0</v>
      </c>
      <c r="CS21" s="277">
        <f t="shared" si="160"/>
        <v>0</v>
      </c>
      <c r="CT21" s="277">
        <f t="shared" si="160"/>
        <v>0</v>
      </c>
      <c r="CU21" s="277">
        <f t="shared" si="160"/>
        <v>0</v>
      </c>
      <c r="CV21" s="277">
        <f t="shared" si="160"/>
        <v>0</v>
      </c>
      <c r="CW21" s="277">
        <f t="shared" si="160"/>
        <v>0</v>
      </c>
      <c r="CX21" s="277">
        <f t="shared" si="160"/>
        <v>0</v>
      </c>
      <c r="CY21" s="277">
        <f t="shared" si="160"/>
        <v>0</v>
      </c>
      <c r="CZ21" s="277">
        <f t="shared" si="160"/>
        <v>0</v>
      </c>
      <c r="DA21" s="277">
        <f t="shared" si="160"/>
        <v>0</v>
      </c>
      <c r="DB21" s="277">
        <f t="shared" si="160"/>
        <v>0</v>
      </c>
      <c r="DC21" s="277">
        <f t="shared" si="160"/>
        <v>0</v>
      </c>
      <c r="DD21" s="277">
        <f t="shared" si="160"/>
        <v>0</v>
      </c>
      <c r="DE21" s="277">
        <f t="shared" si="160"/>
        <v>0</v>
      </c>
      <c r="DF21" s="277">
        <f t="shared" si="160"/>
        <v>0</v>
      </c>
      <c r="DG21" s="277">
        <f t="shared" si="160"/>
        <v>0</v>
      </c>
      <c r="DH21" s="277">
        <f t="shared" si="160"/>
        <v>0</v>
      </c>
      <c r="DI21" s="277">
        <f t="shared" si="160"/>
        <v>0</v>
      </c>
      <c r="DJ21" s="277">
        <f t="shared" si="160"/>
        <v>0</v>
      </c>
      <c r="DK21" s="277">
        <f t="shared" ref="DK21:DO21" si="161">+SUM(DK22:DK24)</f>
        <v>0</v>
      </c>
      <c r="DL21" s="277">
        <f t="shared" si="161"/>
        <v>0</v>
      </c>
      <c r="DM21" s="277">
        <f t="shared" si="161"/>
        <v>0</v>
      </c>
      <c r="DN21" s="277">
        <f t="shared" si="161"/>
        <v>0</v>
      </c>
      <c r="DO21" s="277">
        <f t="shared" si="161"/>
        <v>0</v>
      </c>
      <c r="DP21" s="277">
        <f t="shared" ref="DP21:FE21" si="162">+SUM(DP22:DP24)</f>
        <v>0</v>
      </c>
      <c r="DQ21" s="277">
        <f t="shared" si="162"/>
        <v>0</v>
      </c>
      <c r="DR21" s="277">
        <f t="shared" si="162"/>
        <v>0</v>
      </c>
      <c r="DS21" s="277">
        <f t="shared" si="162"/>
        <v>0</v>
      </c>
      <c r="DT21" s="277">
        <f t="shared" si="162"/>
        <v>0</v>
      </c>
      <c r="DU21" s="277">
        <f t="shared" si="162"/>
        <v>0</v>
      </c>
      <c r="DV21" s="277">
        <f t="shared" si="162"/>
        <v>0</v>
      </c>
      <c r="DW21" s="277">
        <f t="shared" si="162"/>
        <v>0</v>
      </c>
      <c r="DX21" s="277">
        <f t="shared" si="162"/>
        <v>0</v>
      </c>
      <c r="DY21" s="277">
        <f t="shared" si="162"/>
        <v>0</v>
      </c>
      <c r="DZ21" s="277">
        <f t="shared" si="162"/>
        <v>0</v>
      </c>
      <c r="EA21" s="277">
        <f t="shared" si="162"/>
        <v>0</v>
      </c>
      <c r="EB21" s="277">
        <f t="shared" si="162"/>
        <v>0</v>
      </c>
      <c r="EC21" s="277">
        <f t="shared" si="162"/>
        <v>0</v>
      </c>
      <c r="ED21" s="277">
        <f t="shared" si="162"/>
        <v>0</v>
      </c>
      <c r="EE21" s="277">
        <f t="shared" si="162"/>
        <v>0</v>
      </c>
      <c r="EF21" s="277">
        <f t="shared" si="162"/>
        <v>0</v>
      </c>
      <c r="EG21" s="277">
        <f t="shared" si="162"/>
        <v>0</v>
      </c>
      <c r="EH21" s="277">
        <f t="shared" si="162"/>
        <v>0</v>
      </c>
      <c r="EI21" s="277">
        <f t="shared" si="162"/>
        <v>0</v>
      </c>
      <c r="EJ21" s="277">
        <f t="shared" si="162"/>
        <v>0</v>
      </c>
      <c r="EK21" s="277">
        <f t="shared" si="162"/>
        <v>0</v>
      </c>
      <c r="EL21" s="277">
        <f t="shared" si="162"/>
        <v>0</v>
      </c>
      <c r="EM21" s="277">
        <f t="shared" si="162"/>
        <v>0</v>
      </c>
      <c r="EN21" s="277">
        <f t="shared" si="162"/>
        <v>0</v>
      </c>
      <c r="EO21" s="277">
        <f t="shared" si="162"/>
        <v>0</v>
      </c>
      <c r="EP21" s="277">
        <f t="shared" si="162"/>
        <v>0</v>
      </c>
      <c r="EQ21" s="277">
        <f t="shared" si="162"/>
        <v>0</v>
      </c>
      <c r="ER21" s="277">
        <f t="shared" si="162"/>
        <v>0</v>
      </c>
      <c r="ES21" s="277">
        <f t="shared" si="162"/>
        <v>0</v>
      </c>
      <c r="ET21" s="277">
        <f t="shared" si="162"/>
        <v>0</v>
      </c>
      <c r="EU21" s="277">
        <f t="shared" si="162"/>
        <v>0</v>
      </c>
      <c r="EV21" s="277">
        <f t="shared" si="162"/>
        <v>0</v>
      </c>
      <c r="EW21" s="277">
        <f t="shared" si="162"/>
        <v>0</v>
      </c>
      <c r="EX21" s="277">
        <f t="shared" si="162"/>
        <v>0</v>
      </c>
      <c r="EY21" s="277">
        <f t="shared" si="162"/>
        <v>0</v>
      </c>
      <c r="EZ21" s="277">
        <f t="shared" si="162"/>
        <v>0</v>
      </c>
      <c r="FA21" s="277">
        <f t="shared" si="162"/>
        <v>0</v>
      </c>
      <c r="FB21" s="277">
        <f t="shared" si="162"/>
        <v>0</v>
      </c>
      <c r="FC21" s="277">
        <f t="shared" si="162"/>
        <v>0</v>
      </c>
      <c r="FD21" s="277">
        <f t="shared" si="162"/>
        <v>0</v>
      </c>
      <c r="FE21" s="277">
        <f t="shared" si="162"/>
        <v>0</v>
      </c>
      <c r="FF21" s="277">
        <f t="shared" ref="FF21:FR21" si="163">+SUM(FF22:FF24)</f>
        <v>0</v>
      </c>
      <c r="FG21" s="277">
        <f t="shared" si="163"/>
        <v>0</v>
      </c>
      <c r="FH21" s="277">
        <f t="shared" si="163"/>
        <v>0</v>
      </c>
      <c r="FI21" s="277">
        <f t="shared" si="163"/>
        <v>0</v>
      </c>
      <c r="FJ21" s="277">
        <f t="shared" si="163"/>
        <v>0</v>
      </c>
      <c r="FK21" s="277">
        <f t="shared" si="163"/>
        <v>0</v>
      </c>
      <c r="FL21" s="277">
        <f t="shared" si="163"/>
        <v>0</v>
      </c>
      <c r="FM21" s="277">
        <f t="shared" si="163"/>
        <v>0</v>
      </c>
      <c r="FN21" s="277">
        <f t="shared" si="163"/>
        <v>0</v>
      </c>
      <c r="FO21" s="277">
        <f t="shared" si="163"/>
        <v>0</v>
      </c>
      <c r="FP21" s="277">
        <f t="shared" si="163"/>
        <v>0</v>
      </c>
      <c r="FQ21" s="277">
        <f t="shared" si="163"/>
        <v>0</v>
      </c>
      <c r="FR21" s="277">
        <f t="shared" si="163"/>
        <v>0</v>
      </c>
      <c r="FS21" s="277">
        <f t="shared" ref="FS21:FU21" si="164">+SUM(FS22:FS24)</f>
        <v>0</v>
      </c>
      <c r="FT21" s="277">
        <f t="shared" si="164"/>
        <v>0</v>
      </c>
      <c r="FU21" s="277">
        <f t="shared" si="164"/>
        <v>0</v>
      </c>
      <c r="FV21" s="277">
        <f t="shared" ref="FV21:FW21" si="165">+SUM(FV22:FV24)</f>
        <v>0</v>
      </c>
      <c r="FW21" s="277">
        <f t="shared" si="165"/>
        <v>0</v>
      </c>
      <c r="FX21" s="277">
        <f t="shared" ref="FX21" si="166">+SUM(FX22:FX24)</f>
        <v>0</v>
      </c>
      <c r="FY21" s="277">
        <f t="shared" ref="FY21" si="167">+SUM(FY22:FY24)</f>
        <v>0</v>
      </c>
      <c r="FZ21" s="277">
        <f t="shared" ref="FZ21" si="168">+SUM(FZ22:FZ24)</f>
        <v>0</v>
      </c>
      <c r="GA21" s="277">
        <f t="shared" ref="GA21" si="169">+SUM(GA22:GA24)</f>
        <v>0</v>
      </c>
      <c r="GB21" s="277">
        <f t="shared" ref="GB21" si="170">+SUM(GB22:GB24)</f>
        <v>0</v>
      </c>
      <c r="GC21" s="277">
        <f t="shared" ref="GC21" si="171">+SUM(GC22:GC24)</f>
        <v>0</v>
      </c>
      <c r="GD21" s="277">
        <f t="shared" ref="GD21" si="172">+SUM(GD22:GD24)</f>
        <v>0</v>
      </c>
      <c r="GE21" s="277">
        <f t="shared" ref="GE21" si="173">+SUM(GE22:GE24)</f>
        <v>0</v>
      </c>
      <c r="GF21" s="277">
        <f t="shared" ref="GF21" si="174">+SUM(GF22:GF24)</f>
        <v>0</v>
      </c>
      <c r="GG21" s="277">
        <f t="shared" ref="GG21" si="175">+SUM(GG22:GG24)</f>
        <v>0</v>
      </c>
      <c r="GH21" s="277">
        <f t="shared" ref="GH21" si="176">+SUM(GH22:GH24)</f>
        <v>0</v>
      </c>
      <c r="GI21" s="277">
        <f t="shared" ref="GI21:GJ21" si="177">+SUM(GI22:GI24)</f>
        <v>0</v>
      </c>
      <c r="GJ21" s="277">
        <f t="shared" si="177"/>
        <v>0</v>
      </c>
      <c r="GK21" s="277">
        <f t="shared" ref="GK21" si="178">+SUM(GK22:GK24)</f>
        <v>0</v>
      </c>
      <c r="GL21" s="277">
        <f t="shared" ref="GL21" si="179">+SUM(GL22:GL24)</f>
        <v>0</v>
      </c>
      <c r="GM21" s="277">
        <f t="shared" ref="GM21" si="180">+SUM(GM22:GM24)</f>
        <v>0</v>
      </c>
      <c r="GN21" s="277">
        <f t="shared" ref="GN21" si="181">+SUM(GN22:GN24)</f>
        <v>0</v>
      </c>
      <c r="GO21" s="277">
        <f t="shared" ref="GO21" si="182">+SUM(GO22:GO24)</f>
        <v>0</v>
      </c>
      <c r="GP21" s="277">
        <f t="shared" ref="GP21" si="183">+SUM(GP22:GP24)</f>
        <v>0</v>
      </c>
      <c r="GQ21" s="277">
        <f t="shared" ref="GQ21" si="184">+SUM(GQ22:GQ24)</f>
        <v>0</v>
      </c>
      <c r="GR21" s="277">
        <f t="shared" ref="GR21:GS21" si="185">+SUM(GR22:GR24)</f>
        <v>0</v>
      </c>
      <c r="GS21" s="277">
        <f t="shared" si="185"/>
        <v>0</v>
      </c>
      <c r="GT21" s="277">
        <f t="shared" ref="GT21" si="186">+SUM(GT22:GT24)</f>
        <v>0</v>
      </c>
      <c r="GU21" s="277">
        <f t="shared" ref="GU21" si="187">+SUM(GU22:GU24)</f>
        <v>0</v>
      </c>
      <c r="GV21" s="277">
        <f t="shared" ref="GV21" si="188">+SUM(GV22:GV24)</f>
        <v>0</v>
      </c>
      <c r="GW21" s="277">
        <f t="shared" ref="GW21" si="189">+SUM(GW22:GW24)</f>
        <v>0</v>
      </c>
      <c r="GX21" s="277">
        <f t="shared" ref="GX21" si="190">+SUM(GX22:GX24)</f>
        <v>0</v>
      </c>
      <c r="GY21" s="277">
        <f t="shared" ref="GY21" si="191">+SUM(GY22:GY24)</f>
        <v>0</v>
      </c>
      <c r="GZ21" s="277">
        <f t="shared" ref="GZ21" si="192">+SUM(GZ22:GZ24)</f>
        <v>0</v>
      </c>
      <c r="HA21" s="277">
        <f t="shared" ref="HA21" si="193">+SUM(HA22:HA24)</f>
        <v>0</v>
      </c>
      <c r="HB21" s="277">
        <f t="shared" ref="HB21:HD21" si="194">+SUM(HB22:HB24)</f>
        <v>0</v>
      </c>
      <c r="HC21" s="277">
        <f t="shared" si="194"/>
        <v>0</v>
      </c>
      <c r="HD21" s="277">
        <f t="shared" si="194"/>
        <v>0</v>
      </c>
      <c r="HE21" s="277">
        <f t="shared" ref="HE21:HF21" si="195">+SUM(HE22:HE24)</f>
        <v>0</v>
      </c>
      <c r="HF21" s="277">
        <f t="shared" si="195"/>
        <v>0</v>
      </c>
      <c r="HG21" s="277">
        <f t="shared" ref="HG21:HH21" si="196">+SUM(HG22:HG24)</f>
        <v>0</v>
      </c>
      <c r="HH21" s="277">
        <f t="shared" si="196"/>
        <v>0</v>
      </c>
      <c r="HI21" s="277">
        <f t="shared" ref="HI21:HJ21" si="197">+SUM(HI22:HI24)</f>
        <v>0</v>
      </c>
      <c r="HJ21" s="277">
        <f t="shared" si="197"/>
        <v>0</v>
      </c>
      <c r="HK21" s="277">
        <f t="shared" ref="HK21:HL21" si="198">+SUM(HK22:HK24)</f>
        <v>0</v>
      </c>
      <c r="HL21" s="277">
        <f t="shared" si="198"/>
        <v>0</v>
      </c>
      <c r="HM21" s="277">
        <f t="shared" ref="HM21" si="199">+SUM(HM22:HM24)</f>
        <v>0</v>
      </c>
    </row>
    <row r="22" spans="2:221" hidden="1" x14ac:dyDescent="0.2">
      <c r="B22" s="282">
        <v>1221</v>
      </c>
      <c r="C22" s="285" t="s">
        <v>33</v>
      </c>
      <c r="D22" s="281">
        <v>0</v>
      </c>
      <c r="E22" s="281">
        <v>0</v>
      </c>
      <c r="F22" s="281">
        <v>0</v>
      </c>
      <c r="G22" s="281">
        <v>0</v>
      </c>
      <c r="H22" s="281">
        <v>0</v>
      </c>
      <c r="I22" s="281">
        <v>0</v>
      </c>
      <c r="J22" s="281">
        <v>0</v>
      </c>
      <c r="K22" s="281">
        <v>0</v>
      </c>
      <c r="L22" s="281">
        <v>0</v>
      </c>
      <c r="M22" s="281">
        <v>0</v>
      </c>
      <c r="N22" s="281">
        <v>0</v>
      </c>
      <c r="O22" s="281">
        <v>0</v>
      </c>
      <c r="P22" s="281">
        <v>0</v>
      </c>
      <c r="Q22" s="281">
        <v>0</v>
      </c>
      <c r="R22" s="281">
        <v>0</v>
      </c>
      <c r="S22" s="281">
        <v>0</v>
      </c>
      <c r="T22" s="281">
        <v>0</v>
      </c>
      <c r="U22" s="281">
        <v>0</v>
      </c>
      <c r="V22" s="281">
        <v>0</v>
      </c>
      <c r="W22" s="281">
        <v>0</v>
      </c>
      <c r="X22" s="281">
        <v>0</v>
      </c>
      <c r="Y22" s="281">
        <v>0</v>
      </c>
      <c r="Z22" s="281">
        <v>0</v>
      </c>
      <c r="AA22" s="281">
        <v>0</v>
      </c>
      <c r="AB22" s="281">
        <v>0</v>
      </c>
      <c r="AC22" s="281">
        <v>0</v>
      </c>
      <c r="AD22" s="281">
        <v>0</v>
      </c>
      <c r="AE22" s="281">
        <v>0</v>
      </c>
      <c r="AF22" s="281">
        <v>0</v>
      </c>
      <c r="AG22" s="281">
        <v>0</v>
      </c>
      <c r="AH22" s="281">
        <v>0</v>
      </c>
      <c r="AI22" s="281">
        <v>0</v>
      </c>
      <c r="AJ22" s="281">
        <v>0</v>
      </c>
      <c r="AK22" s="281">
        <v>0</v>
      </c>
      <c r="AL22" s="281">
        <v>0</v>
      </c>
      <c r="AM22" s="281">
        <v>0</v>
      </c>
      <c r="AN22" s="281">
        <v>0</v>
      </c>
      <c r="AO22" s="281">
        <v>0</v>
      </c>
      <c r="AP22" s="281">
        <v>0</v>
      </c>
      <c r="AQ22" s="281">
        <v>0</v>
      </c>
      <c r="AR22" s="281">
        <v>0</v>
      </c>
      <c r="AS22" s="281">
        <v>0</v>
      </c>
      <c r="AT22" s="281">
        <v>0</v>
      </c>
      <c r="AU22" s="281">
        <v>0</v>
      </c>
      <c r="AV22" s="281">
        <v>0</v>
      </c>
      <c r="AW22" s="281">
        <v>0</v>
      </c>
      <c r="AX22" s="281">
        <v>0</v>
      </c>
      <c r="AY22" s="281">
        <v>0</v>
      </c>
      <c r="AZ22" s="281">
        <v>0</v>
      </c>
      <c r="BA22" s="281">
        <v>0</v>
      </c>
      <c r="BB22" s="281">
        <v>0</v>
      </c>
      <c r="BC22" s="281">
        <v>0</v>
      </c>
      <c r="BD22" s="281">
        <v>0</v>
      </c>
      <c r="BE22" s="281">
        <v>0</v>
      </c>
      <c r="BF22" s="281">
        <v>0</v>
      </c>
      <c r="BG22" s="281">
        <v>0</v>
      </c>
      <c r="BH22" s="281">
        <v>0</v>
      </c>
      <c r="BI22" s="281">
        <v>0</v>
      </c>
      <c r="BJ22" s="281">
        <v>0</v>
      </c>
      <c r="BK22" s="281">
        <v>0</v>
      </c>
      <c r="BL22" s="281">
        <v>0</v>
      </c>
      <c r="BM22" s="281">
        <v>0</v>
      </c>
      <c r="BN22" s="281">
        <v>0</v>
      </c>
      <c r="BO22" s="277">
        <v>0</v>
      </c>
      <c r="BP22" s="277">
        <v>0</v>
      </c>
      <c r="BQ22" s="277">
        <v>0</v>
      </c>
      <c r="BR22" s="277">
        <v>0</v>
      </c>
      <c r="BS22" s="277">
        <v>0</v>
      </c>
      <c r="BT22" s="277">
        <v>0</v>
      </c>
      <c r="BU22" s="277">
        <v>0</v>
      </c>
      <c r="BV22" s="277">
        <v>0</v>
      </c>
      <c r="BW22" s="277">
        <v>0</v>
      </c>
      <c r="BX22" s="277">
        <v>0</v>
      </c>
      <c r="BY22" s="277">
        <v>0</v>
      </c>
      <c r="BZ22" s="277">
        <v>0</v>
      </c>
      <c r="CA22" s="277">
        <v>0</v>
      </c>
      <c r="CB22" s="277">
        <v>0</v>
      </c>
      <c r="CC22" s="277">
        <v>0</v>
      </c>
      <c r="CD22" s="277">
        <v>0</v>
      </c>
      <c r="CE22" s="277">
        <v>0</v>
      </c>
      <c r="CF22" s="277">
        <v>0</v>
      </c>
      <c r="CG22" s="277">
        <v>0</v>
      </c>
      <c r="CH22" s="277">
        <v>0</v>
      </c>
      <c r="CI22" s="277">
        <v>0</v>
      </c>
      <c r="CJ22" s="277">
        <v>0</v>
      </c>
      <c r="CK22" s="277">
        <v>0</v>
      </c>
      <c r="CL22" s="277">
        <v>0</v>
      </c>
      <c r="CM22" s="277">
        <v>0</v>
      </c>
      <c r="CN22" s="277">
        <v>0</v>
      </c>
      <c r="CO22" s="277">
        <v>0</v>
      </c>
      <c r="CP22" s="277">
        <v>0</v>
      </c>
      <c r="CQ22" s="277">
        <v>0</v>
      </c>
      <c r="CR22" s="277">
        <v>0</v>
      </c>
      <c r="CS22" s="277">
        <v>0</v>
      </c>
      <c r="CT22" s="277">
        <v>0</v>
      </c>
      <c r="CU22" s="277">
        <v>0</v>
      </c>
      <c r="CV22" s="277">
        <v>0</v>
      </c>
      <c r="CW22" s="277">
        <v>0</v>
      </c>
      <c r="CX22" s="277">
        <v>0</v>
      </c>
      <c r="CY22" s="277">
        <v>0</v>
      </c>
      <c r="CZ22" s="277">
        <v>0</v>
      </c>
      <c r="DA22" s="277">
        <v>0</v>
      </c>
      <c r="DB22" s="277">
        <v>0</v>
      </c>
      <c r="DC22" s="277">
        <v>0</v>
      </c>
      <c r="DD22" s="277">
        <v>0</v>
      </c>
      <c r="DE22" s="277">
        <v>0</v>
      </c>
      <c r="DF22" s="277">
        <v>0</v>
      </c>
      <c r="DG22" s="277">
        <v>0</v>
      </c>
      <c r="DH22" s="277">
        <v>0</v>
      </c>
      <c r="DI22" s="277">
        <v>0</v>
      </c>
      <c r="DJ22" s="277">
        <v>0</v>
      </c>
      <c r="DK22" s="277">
        <v>0</v>
      </c>
      <c r="DL22" s="277">
        <v>0</v>
      </c>
      <c r="DM22" s="277">
        <v>0</v>
      </c>
      <c r="DN22" s="277">
        <v>0</v>
      </c>
      <c r="DO22" s="277">
        <v>0</v>
      </c>
      <c r="DP22" s="277">
        <v>0</v>
      </c>
      <c r="DQ22" s="277">
        <v>0</v>
      </c>
      <c r="DR22" s="277">
        <v>0</v>
      </c>
      <c r="DS22" s="277">
        <v>0</v>
      </c>
      <c r="DT22" s="277">
        <v>0</v>
      </c>
      <c r="DU22" s="277">
        <v>0</v>
      </c>
      <c r="DV22" s="277">
        <v>0</v>
      </c>
      <c r="DW22" s="277">
        <v>0</v>
      </c>
      <c r="DX22" s="277">
        <v>0</v>
      </c>
      <c r="DY22" s="277">
        <v>0</v>
      </c>
      <c r="DZ22" s="277">
        <v>0</v>
      </c>
      <c r="EA22" s="277">
        <v>0</v>
      </c>
      <c r="EB22" s="277">
        <v>0</v>
      </c>
      <c r="EC22" s="277">
        <v>0</v>
      </c>
      <c r="ED22" s="277">
        <v>0</v>
      </c>
      <c r="EE22" s="277">
        <v>0</v>
      </c>
      <c r="EF22" s="277">
        <v>0</v>
      </c>
      <c r="EG22" s="277">
        <v>0</v>
      </c>
      <c r="EH22" s="277">
        <v>0</v>
      </c>
      <c r="EI22" s="277">
        <v>0</v>
      </c>
      <c r="EJ22" s="277">
        <v>0</v>
      </c>
      <c r="EK22" s="277">
        <v>0</v>
      </c>
      <c r="EL22" s="277">
        <v>0</v>
      </c>
      <c r="EM22" s="277">
        <v>0</v>
      </c>
      <c r="EN22" s="277">
        <v>0</v>
      </c>
      <c r="EO22" s="277">
        <v>0</v>
      </c>
      <c r="EP22" s="277">
        <v>0</v>
      </c>
      <c r="EQ22" s="277">
        <v>0</v>
      </c>
      <c r="ER22" s="277">
        <v>0</v>
      </c>
      <c r="ES22" s="277">
        <v>0</v>
      </c>
      <c r="ET22" s="277">
        <v>0</v>
      </c>
      <c r="EU22" s="277">
        <v>0</v>
      </c>
      <c r="EV22" s="277">
        <v>0</v>
      </c>
      <c r="EW22" s="277">
        <v>0</v>
      </c>
      <c r="EX22" s="277">
        <v>0</v>
      </c>
      <c r="EY22" s="277">
        <v>0</v>
      </c>
      <c r="EZ22" s="277">
        <v>0</v>
      </c>
      <c r="FA22" s="277">
        <v>0</v>
      </c>
      <c r="FB22" s="277">
        <v>0</v>
      </c>
      <c r="FC22" s="277">
        <v>0</v>
      </c>
      <c r="FD22" s="277">
        <v>0</v>
      </c>
      <c r="FE22" s="277">
        <v>0</v>
      </c>
      <c r="FF22" s="277">
        <v>0</v>
      </c>
      <c r="FG22" s="277">
        <v>0</v>
      </c>
      <c r="FH22" s="277">
        <v>0</v>
      </c>
      <c r="FI22" s="277">
        <v>0</v>
      </c>
      <c r="FJ22" s="277">
        <v>0</v>
      </c>
      <c r="FK22" s="277">
        <v>0</v>
      </c>
      <c r="FL22" s="277">
        <v>0</v>
      </c>
      <c r="FM22" s="277">
        <v>0</v>
      </c>
      <c r="FN22" s="277">
        <v>0</v>
      </c>
      <c r="FO22" s="277">
        <v>0</v>
      </c>
      <c r="FP22" s="277">
        <v>0</v>
      </c>
      <c r="FQ22" s="277">
        <v>0</v>
      </c>
      <c r="FR22" s="277">
        <v>0</v>
      </c>
      <c r="FS22" s="277">
        <v>0</v>
      </c>
      <c r="FT22" s="277">
        <v>0</v>
      </c>
      <c r="FU22" s="277">
        <v>0</v>
      </c>
      <c r="FV22" s="277">
        <v>0</v>
      </c>
      <c r="FW22" s="277">
        <v>0</v>
      </c>
      <c r="FX22" s="277">
        <v>0</v>
      </c>
      <c r="FY22" s="277">
        <v>0</v>
      </c>
      <c r="FZ22" s="277">
        <v>0</v>
      </c>
      <c r="GA22" s="277">
        <v>0</v>
      </c>
      <c r="GB22" s="277">
        <v>0</v>
      </c>
      <c r="GC22" s="277">
        <v>0</v>
      </c>
      <c r="GD22" s="277">
        <v>0</v>
      </c>
      <c r="GE22" s="277">
        <v>0</v>
      </c>
      <c r="GF22" s="277">
        <v>0</v>
      </c>
      <c r="GG22" s="277">
        <v>0</v>
      </c>
      <c r="GH22" s="277">
        <v>0</v>
      </c>
      <c r="GI22" s="277">
        <v>0</v>
      </c>
      <c r="GJ22" s="277">
        <v>0</v>
      </c>
      <c r="GK22" s="277">
        <v>0</v>
      </c>
      <c r="GL22" s="277">
        <v>0</v>
      </c>
      <c r="GM22" s="277">
        <v>0</v>
      </c>
      <c r="GN22" s="277">
        <v>0</v>
      </c>
      <c r="GO22" s="277">
        <v>0</v>
      </c>
      <c r="GP22" s="277">
        <v>0</v>
      </c>
      <c r="GQ22" s="277">
        <v>0</v>
      </c>
      <c r="GR22" s="277">
        <v>0</v>
      </c>
      <c r="GS22" s="277">
        <v>0</v>
      </c>
      <c r="GT22" s="277">
        <v>0</v>
      </c>
      <c r="GU22" s="277">
        <v>0</v>
      </c>
      <c r="GV22" s="277">
        <v>0</v>
      </c>
      <c r="GW22" s="277">
        <v>0</v>
      </c>
      <c r="GX22" s="277">
        <v>0</v>
      </c>
      <c r="GY22" s="277">
        <v>0</v>
      </c>
      <c r="GZ22" s="277">
        <v>0</v>
      </c>
      <c r="HA22" s="277">
        <v>0</v>
      </c>
      <c r="HB22" s="277">
        <v>0</v>
      </c>
      <c r="HC22" s="277">
        <v>0</v>
      </c>
      <c r="HD22" s="277">
        <v>0</v>
      </c>
      <c r="HE22" s="277">
        <v>0</v>
      </c>
      <c r="HF22" s="277">
        <v>0</v>
      </c>
      <c r="HG22" s="277">
        <v>0</v>
      </c>
      <c r="HH22" s="277">
        <v>0</v>
      </c>
      <c r="HI22" s="277">
        <v>0</v>
      </c>
      <c r="HJ22" s="277">
        <v>0</v>
      </c>
      <c r="HK22" s="277">
        <v>0</v>
      </c>
      <c r="HL22" s="277">
        <v>0</v>
      </c>
      <c r="HM22" s="277">
        <v>0</v>
      </c>
    </row>
    <row r="23" spans="2:221" hidden="1" x14ac:dyDescent="0.2">
      <c r="B23" s="282">
        <v>1222</v>
      </c>
      <c r="C23" s="285" t="s">
        <v>34</v>
      </c>
      <c r="D23" s="281">
        <v>0</v>
      </c>
      <c r="E23" s="281">
        <v>0</v>
      </c>
      <c r="F23" s="281">
        <v>0</v>
      </c>
      <c r="G23" s="281">
        <v>0</v>
      </c>
      <c r="H23" s="281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81">
        <v>0</v>
      </c>
      <c r="O23" s="281">
        <v>0</v>
      </c>
      <c r="P23" s="281">
        <v>0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281">
        <v>0</v>
      </c>
      <c r="AB23" s="281">
        <v>0</v>
      </c>
      <c r="AC23" s="281">
        <v>0</v>
      </c>
      <c r="AD23" s="281">
        <v>0</v>
      </c>
      <c r="AE23" s="281">
        <v>0</v>
      </c>
      <c r="AF23" s="281">
        <v>0</v>
      </c>
      <c r="AG23" s="281">
        <v>0</v>
      </c>
      <c r="AH23" s="281">
        <v>0</v>
      </c>
      <c r="AI23" s="281">
        <v>0</v>
      </c>
      <c r="AJ23" s="281">
        <v>0</v>
      </c>
      <c r="AK23" s="281">
        <v>0</v>
      </c>
      <c r="AL23" s="281">
        <v>0</v>
      </c>
      <c r="AM23" s="281">
        <v>0</v>
      </c>
      <c r="AN23" s="281">
        <v>0</v>
      </c>
      <c r="AO23" s="281">
        <v>0</v>
      </c>
      <c r="AP23" s="281">
        <v>0</v>
      </c>
      <c r="AQ23" s="281">
        <v>0</v>
      </c>
      <c r="AR23" s="281">
        <v>0</v>
      </c>
      <c r="AS23" s="281">
        <v>0</v>
      </c>
      <c r="AT23" s="281">
        <v>0</v>
      </c>
      <c r="AU23" s="281">
        <v>0</v>
      </c>
      <c r="AV23" s="281">
        <v>0</v>
      </c>
      <c r="AW23" s="281">
        <v>0</v>
      </c>
      <c r="AX23" s="281">
        <v>0</v>
      </c>
      <c r="AY23" s="281">
        <v>0</v>
      </c>
      <c r="AZ23" s="281">
        <v>0</v>
      </c>
      <c r="BA23" s="281">
        <v>0</v>
      </c>
      <c r="BB23" s="281">
        <v>0</v>
      </c>
      <c r="BC23" s="281">
        <v>0</v>
      </c>
      <c r="BD23" s="281">
        <v>0</v>
      </c>
      <c r="BE23" s="281">
        <v>0</v>
      </c>
      <c r="BF23" s="281">
        <v>0</v>
      </c>
      <c r="BG23" s="281">
        <v>0</v>
      </c>
      <c r="BH23" s="281">
        <v>0</v>
      </c>
      <c r="BI23" s="281">
        <v>0</v>
      </c>
      <c r="BJ23" s="281">
        <v>0</v>
      </c>
      <c r="BK23" s="281">
        <v>0</v>
      </c>
      <c r="BL23" s="281">
        <v>0</v>
      </c>
      <c r="BM23" s="281">
        <v>0</v>
      </c>
      <c r="BN23" s="281">
        <v>0</v>
      </c>
      <c r="BO23" s="277">
        <v>0</v>
      </c>
      <c r="BP23" s="277">
        <v>0</v>
      </c>
      <c r="BQ23" s="277">
        <v>0</v>
      </c>
      <c r="BR23" s="277">
        <v>0</v>
      </c>
      <c r="BS23" s="277">
        <v>0</v>
      </c>
      <c r="BT23" s="277">
        <v>0</v>
      </c>
      <c r="BU23" s="277">
        <v>0</v>
      </c>
      <c r="BV23" s="277">
        <v>0</v>
      </c>
      <c r="BW23" s="277">
        <v>0</v>
      </c>
      <c r="BX23" s="277">
        <v>0</v>
      </c>
      <c r="BY23" s="277">
        <v>0</v>
      </c>
      <c r="BZ23" s="277">
        <v>0</v>
      </c>
      <c r="CA23" s="277">
        <v>0</v>
      </c>
      <c r="CB23" s="277">
        <v>0</v>
      </c>
      <c r="CC23" s="277">
        <v>0</v>
      </c>
      <c r="CD23" s="277">
        <v>0</v>
      </c>
      <c r="CE23" s="277">
        <v>0</v>
      </c>
      <c r="CF23" s="277">
        <v>0</v>
      </c>
      <c r="CG23" s="277">
        <v>0</v>
      </c>
      <c r="CH23" s="277">
        <v>0</v>
      </c>
      <c r="CI23" s="277">
        <v>0</v>
      </c>
      <c r="CJ23" s="277">
        <v>0</v>
      </c>
      <c r="CK23" s="277">
        <v>0</v>
      </c>
      <c r="CL23" s="277">
        <v>0</v>
      </c>
      <c r="CM23" s="277">
        <v>0</v>
      </c>
      <c r="CN23" s="277">
        <v>0</v>
      </c>
      <c r="CO23" s="277">
        <v>0</v>
      </c>
      <c r="CP23" s="277">
        <v>0</v>
      </c>
      <c r="CQ23" s="277">
        <v>0</v>
      </c>
      <c r="CR23" s="277">
        <v>0</v>
      </c>
      <c r="CS23" s="277">
        <v>0</v>
      </c>
      <c r="CT23" s="277">
        <v>0</v>
      </c>
      <c r="CU23" s="277">
        <v>0</v>
      </c>
      <c r="CV23" s="277">
        <v>0</v>
      </c>
      <c r="CW23" s="277">
        <v>0</v>
      </c>
      <c r="CX23" s="277">
        <v>0</v>
      </c>
      <c r="CY23" s="277">
        <v>0</v>
      </c>
      <c r="CZ23" s="277">
        <v>0</v>
      </c>
      <c r="DA23" s="277">
        <v>0</v>
      </c>
      <c r="DB23" s="277">
        <v>0</v>
      </c>
      <c r="DC23" s="277">
        <v>0</v>
      </c>
      <c r="DD23" s="277">
        <v>0</v>
      </c>
      <c r="DE23" s="277">
        <v>0</v>
      </c>
      <c r="DF23" s="277">
        <v>0</v>
      </c>
      <c r="DG23" s="277">
        <v>0</v>
      </c>
      <c r="DH23" s="277">
        <v>0</v>
      </c>
      <c r="DI23" s="277">
        <v>0</v>
      </c>
      <c r="DJ23" s="277">
        <v>0</v>
      </c>
      <c r="DK23" s="277">
        <v>0</v>
      </c>
      <c r="DL23" s="277">
        <v>0</v>
      </c>
      <c r="DM23" s="277">
        <v>0</v>
      </c>
      <c r="DN23" s="277">
        <v>0</v>
      </c>
      <c r="DO23" s="277">
        <v>0</v>
      </c>
      <c r="DP23" s="277">
        <v>0</v>
      </c>
      <c r="DQ23" s="277">
        <v>0</v>
      </c>
      <c r="DR23" s="277">
        <v>0</v>
      </c>
      <c r="DS23" s="277">
        <v>0</v>
      </c>
      <c r="DT23" s="277">
        <v>0</v>
      </c>
      <c r="DU23" s="277">
        <v>0</v>
      </c>
      <c r="DV23" s="277">
        <v>0</v>
      </c>
      <c r="DW23" s="277">
        <v>0</v>
      </c>
      <c r="DX23" s="277">
        <v>0</v>
      </c>
      <c r="DY23" s="277">
        <v>0</v>
      </c>
      <c r="DZ23" s="277">
        <v>0</v>
      </c>
      <c r="EA23" s="277">
        <v>0</v>
      </c>
      <c r="EB23" s="277">
        <v>0</v>
      </c>
      <c r="EC23" s="277">
        <v>0</v>
      </c>
      <c r="ED23" s="277">
        <v>0</v>
      </c>
      <c r="EE23" s="277">
        <v>0</v>
      </c>
      <c r="EF23" s="277">
        <v>0</v>
      </c>
      <c r="EG23" s="277">
        <v>0</v>
      </c>
      <c r="EH23" s="277">
        <v>0</v>
      </c>
      <c r="EI23" s="277">
        <v>0</v>
      </c>
      <c r="EJ23" s="277">
        <v>0</v>
      </c>
      <c r="EK23" s="277">
        <v>0</v>
      </c>
      <c r="EL23" s="277">
        <v>0</v>
      </c>
      <c r="EM23" s="277">
        <v>0</v>
      </c>
      <c r="EN23" s="277">
        <v>0</v>
      </c>
      <c r="EO23" s="277">
        <v>0</v>
      </c>
      <c r="EP23" s="277">
        <v>0</v>
      </c>
      <c r="EQ23" s="277">
        <v>0</v>
      </c>
      <c r="ER23" s="277">
        <v>0</v>
      </c>
      <c r="ES23" s="277">
        <v>0</v>
      </c>
      <c r="ET23" s="277">
        <v>0</v>
      </c>
      <c r="EU23" s="277">
        <v>0</v>
      </c>
      <c r="EV23" s="277">
        <v>0</v>
      </c>
      <c r="EW23" s="277">
        <v>0</v>
      </c>
      <c r="EX23" s="277">
        <v>0</v>
      </c>
      <c r="EY23" s="277">
        <v>0</v>
      </c>
      <c r="EZ23" s="277">
        <v>0</v>
      </c>
      <c r="FA23" s="277">
        <v>0</v>
      </c>
      <c r="FB23" s="277">
        <v>0</v>
      </c>
      <c r="FC23" s="277">
        <v>0</v>
      </c>
      <c r="FD23" s="277">
        <v>0</v>
      </c>
      <c r="FE23" s="277">
        <v>0</v>
      </c>
      <c r="FF23" s="277">
        <v>0</v>
      </c>
      <c r="FG23" s="277">
        <v>0</v>
      </c>
      <c r="FH23" s="277">
        <v>0</v>
      </c>
      <c r="FI23" s="277">
        <v>0</v>
      </c>
      <c r="FJ23" s="277">
        <v>0</v>
      </c>
      <c r="FK23" s="277">
        <v>0</v>
      </c>
      <c r="FL23" s="277">
        <v>0</v>
      </c>
      <c r="FM23" s="277">
        <v>0</v>
      </c>
      <c r="FN23" s="277">
        <v>0</v>
      </c>
      <c r="FO23" s="277">
        <v>0</v>
      </c>
      <c r="FP23" s="277">
        <v>0</v>
      </c>
      <c r="FQ23" s="277">
        <v>0</v>
      </c>
      <c r="FR23" s="277">
        <v>0</v>
      </c>
      <c r="FS23" s="277">
        <v>0</v>
      </c>
      <c r="FT23" s="277">
        <v>0</v>
      </c>
      <c r="FU23" s="277">
        <v>0</v>
      </c>
      <c r="FV23" s="277">
        <v>0</v>
      </c>
      <c r="FW23" s="277">
        <v>0</v>
      </c>
      <c r="FX23" s="277">
        <v>0</v>
      </c>
      <c r="FY23" s="277">
        <v>0</v>
      </c>
      <c r="FZ23" s="277">
        <v>0</v>
      </c>
      <c r="GA23" s="277">
        <v>0</v>
      </c>
      <c r="GB23" s="277">
        <v>0</v>
      </c>
      <c r="GC23" s="277">
        <v>0</v>
      </c>
      <c r="GD23" s="277">
        <v>0</v>
      </c>
      <c r="GE23" s="277">
        <v>0</v>
      </c>
      <c r="GF23" s="277">
        <v>0</v>
      </c>
      <c r="GG23" s="277">
        <v>0</v>
      </c>
      <c r="GH23" s="277">
        <v>0</v>
      </c>
      <c r="GI23" s="277">
        <v>0</v>
      </c>
      <c r="GJ23" s="277">
        <v>0</v>
      </c>
      <c r="GK23" s="277">
        <v>0</v>
      </c>
      <c r="GL23" s="277">
        <v>0</v>
      </c>
      <c r="GM23" s="277">
        <v>0</v>
      </c>
      <c r="GN23" s="277">
        <v>0</v>
      </c>
      <c r="GO23" s="277">
        <v>0</v>
      </c>
      <c r="GP23" s="277">
        <v>0</v>
      </c>
      <c r="GQ23" s="277">
        <v>0</v>
      </c>
      <c r="GR23" s="277">
        <v>0</v>
      </c>
      <c r="GS23" s="277">
        <v>0</v>
      </c>
      <c r="GT23" s="277">
        <v>0</v>
      </c>
      <c r="GU23" s="277">
        <v>0</v>
      </c>
      <c r="GV23" s="277">
        <v>0</v>
      </c>
      <c r="GW23" s="277">
        <v>0</v>
      </c>
      <c r="GX23" s="277">
        <v>0</v>
      </c>
      <c r="GY23" s="277">
        <v>0</v>
      </c>
      <c r="GZ23" s="277">
        <v>0</v>
      </c>
      <c r="HA23" s="277">
        <v>0</v>
      </c>
      <c r="HB23" s="277">
        <v>0</v>
      </c>
      <c r="HC23" s="277">
        <v>0</v>
      </c>
      <c r="HD23" s="277">
        <v>0</v>
      </c>
      <c r="HE23" s="277">
        <v>0</v>
      </c>
      <c r="HF23" s="277">
        <v>0</v>
      </c>
      <c r="HG23" s="277">
        <v>0</v>
      </c>
      <c r="HH23" s="277">
        <v>0</v>
      </c>
      <c r="HI23" s="277">
        <v>0</v>
      </c>
      <c r="HJ23" s="277">
        <v>0</v>
      </c>
      <c r="HK23" s="277">
        <v>0</v>
      </c>
      <c r="HL23" s="277">
        <v>0</v>
      </c>
      <c r="HM23" s="277">
        <v>0</v>
      </c>
    </row>
    <row r="24" spans="2:221" hidden="1" x14ac:dyDescent="0.2">
      <c r="B24" s="282">
        <v>1223</v>
      </c>
      <c r="C24" s="285" t="s">
        <v>35</v>
      </c>
      <c r="D24" s="281">
        <v>0</v>
      </c>
      <c r="E24" s="281">
        <v>0</v>
      </c>
      <c r="F24" s="281">
        <v>0</v>
      </c>
      <c r="G24" s="281">
        <v>0</v>
      </c>
      <c r="H24" s="281">
        <v>0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0</v>
      </c>
      <c r="Q24" s="281">
        <v>0</v>
      </c>
      <c r="R24" s="281">
        <v>0</v>
      </c>
      <c r="S24" s="281">
        <v>0</v>
      </c>
      <c r="T24" s="281">
        <v>0</v>
      </c>
      <c r="U24" s="281">
        <v>0</v>
      </c>
      <c r="V24" s="281">
        <v>0</v>
      </c>
      <c r="W24" s="281">
        <v>0</v>
      </c>
      <c r="X24" s="281">
        <v>0</v>
      </c>
      <c r="Y24" s="281">
        <v>0</v>
      </c>
      <c r="Z24" s="281">
        <v>0</v>
      </c>
      <c r="AA24" s="281">
        <v>0</v>
      </c>
      <c r="AB24" s="281">
        <v>0</v>
      </c>
      <c r="AC24" s="281">
        <v>0</v>
      </c>
      <c r="AD24" s="281">
        <v>0</v>
      </c>
      <c r="AE24" s="281">
        <v>0</v>
      </c>
      <c r="AF24" s="281">
        <v>0</v>
      </c>
      <c r="AG24" s="281">
        <v>0</v>
      </c>
      <c r="AH24" s="281">
        <v>0</v>
      </c>
      <c r="AI24" s="281">
        <v>0</v>
      </c>
      <c r="AJ24" s="281">
        <v>0</v>
      </c>
      <c r="AK24" s="281">
        <v>0</v>
      </c>
      <c r="AL24" s="281">
        <v>0</v>
      </c>
      <c r="AM24" s="281">
        <v>0</v>
      </c>
      <c r="AN24" s="281">
        <v>0</v>
      </c>
      <c r="AO24" s="281">
        <v>0</v>
      </c>
      <c r="AP24" s="281">
        <v>0</v>
      </c>
      <c r="AQ24" s="281">
        <v>0</v>
      </c>
      <c r="AR24" s="281">
        <v>0</v>
      </c>
      <c r="AS24" s="281">
        <v>0</v>
      </c>
      <c r="AT24" s="281">
        <v>0</v>
      </c>
      <c r="AU24" s="281">
        <v>0</v>
      </c>
      <c r="AV24" s="281">
        <v>0</v>
      </c>
      <c r="AW24" s="281">
        <v>0</v>
      </c>
      <c r="AX24" s="281">
        <v>0</v>
      </c>
      <c r="AY24" s="281">
        <v>0</v>
      </c>
      <c r="AZ24" s="281">
        <v>0</v>
      </c>
      <c r="BA24" s="281">
        <v>0</v>
      </c>
      <c r="BB24" s="281">
        <v>0</v>
      </c>
      <c r="BC24" s="281">
        <v>0</v>
      </c>
      <c r="BD24" s="281">
        <v>0</v>
      </c>
      <c r="BE24" s="281">
        <v>0</v>
      </c>
      <c r="BF24" s="281">
        <v>0</v>
      </c>
      <c r="BG24" s="281">
        <v>0</v>
      </c>
      <c r="BH24" s="281">
        <v>0</v>
      </c>
      <c r="BI24" s="281">
        <v>0</v>
      </c>
      <c r="BJ24" s="281">
        <v>0</v>
      </c>
      <c r="BK24" s="281">
        <v>0</v>
      </c>
      <c r="BL24" s="281">
        <v>0</v>
      </c>
      <c r="BM24" s="281">
        <v>0</v>
      </c>
      <c r="BN24" s="281">
        <v>0</v>
      </c>
      <c r="BO24" s="277">
        <v>0</v>
      </c>
      <c r="BP24" s="277">
        <v>0</v>
      </c>
      <c r="BQ24" s="277">
        <v>0</v>
      </c>
      <c r="BR24" s="277">
        <v>0</v>
      </c>
      <c r="BS24" s="277">
        <v>0</v>
      </c>
      <c r="BT24" s="277">
        <v>0</v>
      </c>
      <c r="BU24" s="277">
        <v>0</v>
      </c>
      <c r="BV24" s="277">
        <v>0</v>
      </c>
      <c r="BW24" s="277">
        <v>0</v>
      </c>
      <c r="BX24" s="277">
        <v>0</v>
      </c>
      <c r="BY24" s="277">
        <v>0</v>
      </c>
      <c r="BZ24" s="277">
        <v>0</v>
      </c>
      <c r="CA24" s="277">
        <v>0</v>
      </c>
      <c r="CB24" s="277">
        <v>0</v>
      </c>
      <c r="CC24" s="277">
        <v>0</v>
      </c>
      <c r="CD24" s="277">
        <v>0</v>
      </c>
      <c r="CE24" s="277">
        <v>0</v>
      </c>
      <c r="CF24" s="277">
        <v>0</v>
      </c>
      <c r="CG24" s="277">
        <v>0</v>
      </c>
      <c r="CH24" s="277">
        <v>0</v>
      </c>
      <c r="CI24" s="277">
        <v>0</v>
      </c>
      <c r="CJ24" s="277">
        <v>0</v>
      </c>
      <c r="CK24" s="277">
        <v>0</v>
      </c>
      <c r="CL24" s="277">
        <v>0</v>
      </c>
      <c r="CM24" s="277">
        <v>0</v>
      </c>
      <c r="CN24" s="277">
        <v>0</v>
      </c>
      <c r="CO24" s="277">
        <v>0</v>
      </c>
      <c r="CP24" s="277">
        <v>0</v>
      </c>
      <c r="CQ24" s="277">
        <v>0</v>
      </c>
      <c r="CR24" s="277">
        <v>0</v>
      </c>
      <c r="CS24" s="277">
        <v>0</v>
      </c>
      <c r="CT24" s="277">
        <v>0</v>
      </c>
      <c r="CU24" s="277">
        <v>0</v>
      </c>
      <c r="CV24" s="277">
        <v>0</v>
      </c>
      <c r="CW24" s="277">
        <v>0</v>
      </c>
      <c r="CX24" s="277">
        <v>0</v>
      </c>
      <c r="CY24" s="277">
        <v>0</v>
      </c>
      <c r="CZ24" s="277">
        <v>0</v>
      </c>
      <c r="DA24" s="277">
        <v>0</v>
      </c>
      <c r="DB24" s="277">
        <v>0</v>
      </c>
      <c r="DC24" s="277">
        <v>0</v>
      </c>
      <c r="DD24" s="277">
        <v>0</v>
      </c>
      <c r="DE24" s="277">
        <v>0</v>
      </c>
      <c r="DF24" s="277">
        <v>0</v>
      </c>
      <c r="DG24" s="277">
        <v>0</v>
      </c>
      <c r="DH24" s="277">
        <v>0</v>
      </c>
      <c r="DI24" s="277">
        <v>0</v>
      </c>
      <c r="DJ24" s="277">
        <v>0</v>
      </c>
      <c r="DK24" s="277">
        <v>0</v>
      </c>
      <c r="DL24" s="277">
        <v>0</v>
      </c>
      <c r="DM24" s="277">
        <v>0</v>
      </c>
      <c r="DN24" s="277">
        <v>0</v>
      </c>
      <c r="DO24" s="277">
        <v>0</v>
      </c>
      <c r="DP24" s="277">
        <v>0</v>
      </c>
      <c r="DQ24" s="277">
        <v>0</v>
      </c>
      <c r="DR24" s="277">
        <v>0</v>
      </c>
      <c r="DS24" s="277">
        <v>0</v>
      </c>
      <c r="DT24" s="277">
        <v>0</v>
      </c>
      <c r="DU24" s="277">
        <v>0</v>
      </c>
      <c r="DV24" s="277">
        <v>0</v>
      </c>
      <c r="DW24" s="277">
        <v>0</v>
      </c>
      <c r="DX24" s="277">
        <v>0</v>
      </c>
      <c r="DY24" s="277">
        <v>0</v>
      </c>
      <c r="DZ24" s="277">
        <v>0</v>
      </c>
      <c r="EA24" s="277">
        <v>0</v>
      </c>
      <c r="EB24" s="277">
        <v>0</v>
      </c>
      <c r="EC24" s="277">
        <v>0</v>
      </c>
      <c r="ED24" s="277">
        <v>0</v>
      </c>
      <c r="EE24" s="277">
        <v>0</v>
      </c>
      <c r="EF24" s="277">
        <v>0</v>
      </c>
      <c r="EG24" s="277">
        <v>0</v>
      </c>
      <c r="EH24" s="277">
        <v>0</v>
      </c>
      <c r="EI24" s="277">
        <v>0</v>
      </c>
      <c r="EJ24" s="277">
        <v>0</v>
      </c>
      <c r="EK24" s="277">
        <v>0</v>
      </c>
      <c r="EL24" s="277">
        <v>0</v>
      </c>
      <c r="EM24" s="277">
        <v>0</v>
      </c>
      <c r="EN24" s="277">
        <v>0</v>
      </c>
      <c r="EO24" s="277">
        <v>0</v>
      </c>
      <c r="EP24" s="277">
        <v>0</v>
      </c>
      <c r="EQ24" s="277">
        <v>0</v>
      </c>
      <c r="ER24" s="277">
        <v>0</v>
      </c>
      <c r="ES24" s="277">
        <v>0</v>
      </c>
      <c r="ET24" s="277">
        <v>0</v>
      </c>
      <c r="EU24" s="277">
        <v>0</v>
      </c>
      <c r="EV24" s="277">
        <v>0</v>
      </c>
      <c r="EW24" s="277">
        <v>0</v>
      </c>
      <c r="EX24" s="277">
        <v>0</v>
      </c>
      <c r="EY24" s="277">
        <v>0</v>
      </c>
      <c r="EZ24" s="277">
        <v>0</v>
      </c>
      <c r="FA24" s="277">
        <v>0</v>
      </c>
      <c r="FB24" s="277">
        <v>0</v>
      </c>
      <c r="FC24" s="277">
        <v>0</v>
      </c>
      <c r="FD24" s="277">
        <v>0</v>
      </c>
      <c r="FE24" s="277">
        <v>0</v>
      </c>
      <c r="FF24" s="277">
        <v>0</v>
      </c>
      <c r="FG24" s="277">
        <v>0</v>
      </c>
      <c r="FH24" s="277">
        <v>0</v>
      </c>
      <c r="FI24" s="277">
        <v>0</v>
      </c>
      <c r="FJ24" s="277">
        <v>0</v>
      </c>
      <c r="FK24" s="277">
        <v>0</v>
      </c>
      <c r="FL24" s="277">
        <v>0</v>
      </c>
      <c r="FM24" s="277">
        <v>0</v>
      </c>
      <c r="FN24" s="277">
        <v>0</v>
      </c>
      <c r="FO24" s="277">
        <v>0</v>
      </c>
      <c r="FP24" s="277">
        <v>0</v>
      </c>
      <c r="FQ24" s="277">
        <v>0</v>
      </c>
      <c r="FR24" s="277">
        <v>0</v>
      </c>
      <c r="FS24" s="277">
        <v>0</v>
      </c>
      <c r="FT24" s="277">
        <v>0</v>
      </c>
      <c r="FU24" s="277">
        <v>0</v>
      </c>
      <c r="FV24" s="277">
        <v>0</v>
      </c>
      <c r="FW24" s="277">
        <v>0</v>
      </c>
      <c r="FX24" s="277">
        <v>0</v>
      </c>
      <c r="FY24" s="277">
        <v>0</v>
      </c>
      <c r="FZ24" s="277">
        <v>0</v>
      </c>
      <c r="GA24" s="277">
        <v>0</v>
      </c>
      <c r="GB24" s="277">
        <v>0</v>
      </c>
      <c r="GC24" s="277">
        <v>0</v>
      </c>
      <c r="GD24" s="277">
        <v>0</v>
      </c>
      <c r="GE24" s="277">
        <v>0</v>
      </c>
      <c r="GF24" s="277">
        <v>0</v>
      </c>
      <c r="GG24" s="277">
        <v>0</v>
      </c>
      <c r="GH24" s="277">
        <v>0</v>
      </c>
      <c r="GI24" s="277">
        <v>0</v>
      </c>
      <c r="GJ24" s="277">
        <v>0</v>
      </c>
      <c r="GK24" s="277">
        <v>0</v>
      </c>
      <c r="GL24" s="277">
        <v>0</v>
      </c>
      <c r="GM24" s="277">
        <v>0</v>
      </c>
      <c r="GN24" s="277">
        <v>0</v>
      </c>
      <c r="GO24" s="277">
        <v>0</v>
      </c>
      <c r="GP24" s="277">
        <v>0</v>
      </c>
      <c r="GQ24" s="277">
        <v>0</v>
      </c>
      <c r="GR24" s="277">
        <v>0</v>
      </c>
      <c r="GS24" s="277">
        <v>0</v>
      </c>
      <c r="GT24" s="277">
        <v>0</v>
      </c>
      <c r="GU24" s="277">
        <v>0</v>
      </c>
      <c r="GV24" s="277">
        <v>0</v>
      </c>
      <c r="GW24" s="277">
        <v>0</v>
      </c>
      <c r="GX24" s="277">
        <v>0</v>
      </c>
      <c r="GY24" s="277">
        <v>0</v>
      </c>
      <c r="GZ24" s="277">
        <v>0</v>
      </c>
      <c r="HA24" s="277">
        <v>0</v>
      </c>
      <c r="HB24" s="277">
        <v>0</v>
      </c>
      <c r="HC24" s="277">
        <v>0</v>
      </c>
      <c r="HD24" s="277">
        <v>0</v>
      </c>
      <c r="HE24" s="277">
        <v>0</v>
      </c>
      <c r="HF24" s="277">
        <v>0</v>
      </c>
      <c r="HG24" s="277">
        <v>0</v>
      </c>
      <c r="HH24" s="277">
        <v>0</v>
      </c>
      <c r="HI24" s="277">
        <v>0</v>
      </c>
      <c r="HJ24" s="277">
        <v>0</v>
      </c>
      <c r="HK24" s="277">
        <v>0</v>
      </c>
      <c r="HL24" s="277">
        <v>0</v>
      </c>
      <c r="HM24" s="277">
        <v>0</v>
      </c>
    </row>
    <row r="25" spans="2:221" x14ac:dyDescent="0.2">
      <c r="B25" s="282">
        <v>123</v>
      </c>
      <c r="C25" s="283" t="s">
        <v>24</v>
      </c>
      <c r="D25" s="281">
        <v>109.58708622753005</v>
      </c>
      <c r="E25" s="281">
        <v>389.85879073809281</v>
      </c>
      <c r="F25" s="281">
        <v>841.35218709050923</v>
      </c>
      <c r="G25" s="281">
        <v>453.93588137</v>
      </c>
      <c r="H25" s="281">
        <v>430.82831880999987</v>
      </c>
      <c r="I25" s="281">
        <v>211.50539734999998</v>
      </c>
      <c r="J25" s="281">
        <v>210.80713677960716</v>
      </c>
      <c r="K25" s="281">
        <v>53.193067849999998</v>
      </c>
      <c r="L25" s="281">
        <v>79.747449490000008</v>
      </c>
      <c r="M25" s="281">
        <v>48.594670369999989</v>
      </c>
      <c r="N25" s="281">
        <v>122.41592369</v>
      </c>
      <c r="O25" s="281">
        <v>179.66308704999997</v>
      </c>
      <c r="P25" s="281">
        <v>52.900458409999999</v>
      </c>
      <c r="Q25" s="281">
        <v>13.806146377528279</v>
      </c>
      <c r="R25" s="281">
        <v>23.278163032846315</v>
      </c>
      <c r="S25" s="281">
        <v>19.602318407155451</v>
      </c>
      <c r="T25" s="281">
        <v>13.337352790000001</v>
      </c>
      <c r="U25" s="281">
        <v>21.732184749999998</v>
      </c>
      <c r="V25" s="281">
        <v>324.48626604000003</v>
      </c>
      <c r="W25" s="281">
        <v>30.302987158092769</v>
      </c>
      <c r="X25" s="281">
        <v>164.52555649000001</v>
      </c>
      <c r="Y25" s="281">
        <v>176.09929398999998</v>
      </c>
      <c r="Z25" s="281">
        <v>281.64818777999994</v>
      </c>
      <c r="AA25" s="281">
        <v>219.07914883050918</v>
      </c>
      <c r="AB25" s="281">
        <v>59.621339880000001</v>
      </c>
      <c r="AC25" s="281">
        <v>185.83539792000002</v>
      </c>
      <c r="AD25" s="281">
        <v>70.01168425000003</v>
      </c>
      <c r="AE25" s="281">
        <v>138.46745931999999</v>
      </c>
      <c r="AF25" s="281">
        <v>71.96374557</v>
      </c>
      <c r="AG25" s="281">
        <v>93.046351099999995</v>
      </c>
      <c r="AH25" s="281">
        <v>140.61360805999996</v>
      </c>
      <c r="AI25" s="281">
        <v>125.20461407999997</v>
      </c>
      <c r="AJ25" s="281">
        <v>81.759576355000007</v>
      </c>
      <c r="AK25" s="281">
        <v>33.080948314999993</v>
      </c>
      <c r="AL25" s="281">
        <v>42.75302205500001</v>
      </c>
      <c r="AM25" s="281">
        <v>53.911850625</v>
      </c>
      <c r="AN25" s="281">
        <v>44.959186469999999</v>
      </c>
      <c r="AO25" s="281">
        <v>124.37588469000001</v>
      </c>
      <c r="AP25" s="281">
        <v>14.201009980000004</v>
      </c>
      <c r="AQ25" s="281">
        <v>27.271055639607162</v>
      </c>
      <c r="AR25" s="281">
        <v>9.7928346199999989</v>
      </c>
      <c r="AS25" s="281">
        <v>9.4025987000000004</v>
      </c>
      <c r="AT25" s="281">
        <v>6.6936686100000014</v>
      </c>
      <c r="AU25" s="281">
        <v>27.30396592</v>
      </c>
      <c r="AV25" s="281">
        <v>10.026256969999995</v>
      </c>
      <c r="AW25" s="281">
        <v>11.471615639999996</v>
      </c>
      <c r="AX25" s="281">
        <v>12.017442630000003</v>
      </c>
      <c r="AY25" s="281">
        <v>46.232134250000001</v>
      </c>
      <c r="AZ25" s="281">
        <v>8.7439004100000002</v>
      </c>
      <c r="BA25" s="281">
        <v>11.10347861</v>
      </c>
      <c r="BB25" s="281">
        <v>15.671111369999998</v>
      </c>
      <c r="BC25" s="281">
        <v>13.076179979999992</v>
      </c>
      <c r="BD25" s="281">
        <v>25.040522449999997</v>
      </c>
      <c r="BE25" s="281">
        <v>26.415152890000002</v>
      </c>
      <c r="BF25" s="281">
        <v>33.973631990000001</v>
      </c>
      <c r="BG25" s="281">
        <v>36.986616359999999</v>
      </c>
      <c r="BH25" s="281">
        <v>143.34254584999999</v>
      </c>
      <c r="BI25" s="281">
        <v>4.600204520000001</v>
      </c>
      <c r="BJ25" s="281">
        <v>19.655288190000011</v>
      </c>
      <c r="BK25" s="281">
        <v>12.06504848999999</v>
      </c>
      <c r="BL25" s="281">
        <v>217.17344997000001</v>
      </c>
      <c r="BM25" s="281">
        <v>11.434076220000005</v>
      </c>
      <c r="BN25" s="281">
        <v>249.99557547999999</v>
      </c>
      <c r="BO25" s="277">
        <f t="shared" ref="BO25:DJ25" si="200">+BO26</f>
        <v>7.7341861300000003</v>
      </c>
      <c r="BP25" s="277">
        <f t="shared" si="200"/>
        <v>18.37783804</v>
      </c>
      <c r="BQ25" s="277">
        <f t="shared" si="200"/>
        <v>26.788434239999997</v>
      </c>
      <c r="BR25" s="277">
        <f t="shared" si="200"/>
        <v>2.4231903200000007</v>
      </c>
      <c r="BS25" s="277">
        <f t="shared" si="200"/>
        <v>6.4948041100000005</v>
      </c>
      <c r="BT25" s="277">
        <f t="shared" si="200"/>
        <v>4.8881519475282795</v>
      </c>
      <c r="BU25" s="277">
        <f t="shared" si="200"/>
        <v>5.7598897198101096</v>
      </c>
      <c r="BV25" s="277">
        <f t="shared" si="200"/>
        <v>10.906144308180698</v>
      </c>
      <c r="BW25" s="277">
        <f t="shared" si="200"/>
        <v>6.6121290048555057</v>
      </c>
      <c r="BX25" s="277">
        <f t="shared" si="200"/>
        <v>5.0026847277589992</v>
      </c>
      <c r="BY25" s="277">
        <f t="shared" si="200"/>
        <v>6.8144156800000015</v>
      </c>
      <c r="BZ25" s="277">
        <f t="shared" si="200"/>
        <v>7.7852179993964503</v>
      </c>
      <c r="CA25" s="277">
        <f t="shared" si="200"/>
        <v>2.5969992999999998</v>
      </c>
      <c r="CB25" s="277">
        <f t="shared" si="200"/>
        <v>7.98680916</v>
      </c>
      <c r="CC25" s="277">
        <f t="shared" si="200"/>
        <v>2.7535443300000004</v>
      </c>
      <c r="CD25" s="277">
        <f t="shared" si="200"/>
        <v>14.173368669999999</v>
      </c>
      <c r="CE25" s="277">
        <f t="shared" si="200"/>
        <v>3.1651187500000013</v>
      </c>
      <c r="CF25" s="277">
        <f t="shared" si="200"/>
        <v>4.3936973299999984</v>
      </c>
      <c r="CG25" s="277">
        <f t="shared" si="200"/>
        <v>16.057675500000006</v>
      </c>
      <c r="CH25" s="277">
        <f t="shared" si="200"/>
        <v>4.2527572599999921</v>
      </c>
      <c r="CI25" s="277">
        <f t="shared" si="200"/>
        <v>304.17583328000001</v>
      </c>
      <c r="CJ25" s="277">
        <f t="shared" si="200"/>
        <v>4.9180379099999918</v>
      </c>
      <c r="CK25" s="277">
        <f t="shared" si="200"/>
        <v>4.0829362898428254</v>
      </c>
      <c r="CL25" s="277">
        <f t="shared" si="200"/>
        <v>21.302012958249954</v>
      </c>
      <c r="CM25" s="277">
        <f t="shared" si="200"/>
        <v>12.93187996</v>
      </c>
      <c r="CN25" s="277">
        <f t="shared" si="200"/>
        <v>47.685465109999996</v>
      </c>
      <c r="CO25" s="277">
        <f t="shared" si="200"/>
        <v>103.90821142000001</v>
      </c>
      <c r="CP25" s="277">
        <f t="shared" si="200"/>
        <v>50.017543199999999</v>
      </c>
      <c r="CQ25" s="277">
        <f t="shared" si="200"/>
        <v>25.003639380000003</v>
      </c>
      <c r="CR25" s="277">
        <f t="shared" si="200"/>
        <v>101.07811140999999</v>
      </c>
      <c r="CS25" s="277">
        <f t="shared" si="200"/>
        <v>168.14446542999997</v>
      </c>
      <c r="CT25" s="277">
        <f t="shared" si="200"/>
        <v>29.249594559999995</v>
      </c>
      <c r="CU25" s="277">
        <f t="shared" si="200"/>
        <v>84.254127790000013</v>
      </c>
      <c r="CV25" s="277">
        <f t="shared" si="200"/>
        <v>6.8131673899999941</v>
      </c>
      <c r="CW25" s="277">
        <f t="shared" si="200"/>
        <v>6.3868926075078392</v>
      </c>
      <c r="CX25" s="277">
        <f t="shared" si="200"/>
        <v>205.87908883300136</v>
      </c>
      <c r="CY25" s="277">
        <f t="shared" si="200"/>
        <v>26.554557190000001</v>
      </c>
      <c r="CZ25" s="277">
        <f t="shared" si="200"/>
        <v>8.7852639099999994</v>
      </c>
      <c r="DA25" s="277">
        <f t="shared" si="200"/>
        <v>24.281518779999999</v>
      </c>
      <c r="DB25" s="277">
        <f t="shared" si="200"/>
        <v>67.110039010000008</v>
      </c>
      <c r="DC25" s="277">
        <f t="shared" si="200"/>
        <v>40.077497030000004</v>
      </c>
      <c r="DD25" s="277">
        <f t="shared" si="200"/>
        <v>78.647861880000008</v>
      </c>
      <c r="DE25" s="277">
        <f t="shared" si="200"/>
        <v>6.3379071899999992</v>
      </c>
      <c r="DF25" s="277">
        <f t="shared" si="200"/>
        <v>27.059038699999995</v>
      </c>
      <c r="DG25" s="277">
        <f t="shared" si="200"/>
        <v>36.614738360000025</v>
      </c>
      <c r="DH25" s="277">
        <f t="shared" si="200"/>
        <v>16.337150809999986</v>
      </c>
      <c r="DI25" s="277">
        <f t="shared" si="200"/>
        <v>43.714226679999996</v>
      </c>
      <c r="DJ25" s="277">
        <f t="shared" si="200"/>
        <v>78.416081829999996</v>
      </c>
      <c r="DK25" s="277">
        <f t="shared" ref="DK25:DP25" si="201">+DK26</f>
        <v>31.798900970000002</v>
      </c>
      <c r="DL25" s="277">
        <f t="shared" si="201"/>
        <v>36.043663909999999</v>
      </c>
      <c r="DM25" s="277">
        <f t="shared" si="201"/>
        <v>4.1211806899999974</v>
      </c>
      <c r="DN25" s="277">
        <f t="shared" si="201"/>
        <v>7.5769052499999994</v>
      </c>
      <c r="DO25" s="277">
        <f t="shared" si="201"/>
        <v>31.55178373</v>
      </c>
      <c r="DP25" s="277">
        <f t="shared" si="201"/>
        <v>53.917662119999996</v>
      </c>
      <c r="DQ25" s="277">
        <f t="shared" ref="DQ25:GI25" si="202">+DQ26</f>
        <v>4.5445035599999883</v>
      </c>
      <c r="DR25" s="277">
        <f t="shared" si="202"/>
        <v>9.8574764800000061</v>
      </c>
      <c r="DS25" s="277">
        <f t="shared" si="202"/>
        <v>126.21162801999998</v>
      </c>
      <c r="DT25" s="277">
        <f t="shared" si="202"/>
        <v>65.058743480000004</v>
      </c>
      <c r="DU25" s="277">
        <f t="shared" si="202"/>
        <v>32.243058079999997</v>
      </c>
      <c r="DV25" s="277">
        <f t="shared" si="202"/>
        <v>27.902812519999966</v>
      </c>
      <c r="DW25" s="277">
        <f t="shared" si="202"/>
        <v>16.592918158333333</v>
      </c>
      <c r="DX25" s="277">
        <f t="shared" si="202"/>
        <v>32.741932058333333</v>
      </c>
      <c r="DY25" s="277">
        <f t="shared" si="202"/>
        <v>32.424726138333334</v>
      </c>
      <c r="DZ25" s="277">
        <f t="shared" si="202"/>
        <v>11.357558778333333</v>
      </c>
      <c r="EA25" s="277">
        <f t="shared" si="202"/>
        <v>5.5973462683333324</v>
      </c>
      <c r="EB25" s="277">
        <f t="shared" si="202"/>
        <v>16.126043268333326</v>
      </c>
      <c r="EC25" s="277">
        <f t="shared" si="202"/>
        <v>9.9490261083333333</v>
      </c>
      <c r="ED25" s="277">
        <f t="shared" si="202"/>
        <v>7.3697861783333263</v>
      </c>
      <c r="EE25" s="277">
        <f t="shared" si="202"/>
        <v>25.43420976833335</v>
      </c>
      <c r="EF25" s="277">
        <f t="shared" si="202"/>
        <v>13.876615108333343</v>
      </c>
      <c r="EG25" s="277">
        <f t="shared" si="202"/>
        <v>30.516439628333327</v>
      </c>
      <c r="EH25" s="277">
        <f t="shared" si="202"/>
        <v>9.5187958883333312</v>
      </c>
      <c r="EI25" s="277">
        <f t="shared" si="202"/>
        <v>7.3419212900000002</v>
      </c>
      <c r="EJ25" s="277">
        <f t="shared" si="202"/>
        <v>33.953212109999996</v>
      </c>
      <c r="EK25" s="277">
        <f t="shared" si="202"/>
        <v>3.6640530700000031</v>
      </c>
      <c r="EL25" s="277">
        <f t="shared" si="202"/>
        <v>6.0945656099999974</v>
      </c>
      <c r="EM25" s="277">
        <f t="shared" si="202"/>
        <v>116.37363286999999</v>
      </c>
      <c r="EN25" s="277">
        <f t="shared" si="202"/>
        <v>1.9076862100000049</v>
      </c>
      <c r="EO25" s="277">
        <f t="shared" si="202"/>
        <v>6.34832266</v>
      </c>
      <c r="EP25" s="277">
        <f t="shared" si="202"/>
        <v>3.3099691199999945</v>
      </c>
      <c r="EQ25" s="277">
        <f t="shared" si="202"/>
        <v>4.5427182000000084</v>
      </c>
      <c r="ER25" s="277">
        <f t="shared" si="202"/>
        <v>7.6941730899999836</v>
      </c>
      <c r="ES25" s="277">
        <f t="shared" si="202"/>
        <v>10.759911750000015</v>
      </c>
      <c r="ET25" s="277">
        <f t="shared" si="202"/>
        <v>8.8169707996071622</v>
      </c>
      <c r="EU25" s="277">
        <f t="shared" si="202"/>
        <v>3.0877040299999998</v>
      </c>
      <c r="EV25" s="277">
        <f t="shared" si="202"/>
        <v>3.5282175899999997</v>
      </c>
      <c r="EW25" s="277">
        <f t="shared" si="202"/>
        <v>3.1769129999999985</v>
      </c>
      <c r="EX25" s="277">
        <f t="shared" si="202"/>
        <v>1.9133799200000006</v>
      </c>
      <c r="EY25" s="277">
        <f t="shared" si="202"/>
        <v>3.6404322899999988</v>
      </c>
      <c r="EZ25" s="277">
        <f t="shared" si="202"/>
        <v>3.8487864900000011</v>
      </c>
      <c r="FA25" s="277">
        <f t="shared" si="202"/>
        <v>3.0858738900000011</v>
      </c>
      <c r="FB25" s="277">
        <f t="shared" si="202"/>
        <v>1.5962203200000022</v>
      </c>
      <c r="FC25" s="277">
        <f t="shared" si="202"/>
        <v>2.0115743999999984</v>
      </c>
      <c r="FD25" s="277">
        <f t="shared" si="202"/>
        <v>10.277182730000012</v>
      </c>
      <c r="FE25" s="277">
        <f t="shared" si="202"/>
        <v>5.30824230999999</v>
      </c>
      <c r="FF25" s="277">
        <f t="shared" si="202"/>
        <v>11.718540879999997</v>
      </c>
      <c r="FG25" s="277">
        <f t="shared" si="202"/>
        <v>1.6426319300000003</v>
      </c>
      <c r="FH25" s="277">
        <f t="shared" si="202"/>
        <v>4.4445097200000019</v>
      </c>
      <c r="FI25" s="277">
        <f t="shared" si="202"/>
        <v>3.9391153199999929</v>
      </c>
      <c r="FJ25" s="277">
        <f t="shared" si="202"/>
        <v>3.2100723300000134</v>
      </c>
      <c r="FK25" s="277">
        <f t="shared" si="202"/>
        <v>4.5950918899999955</v>
      </c>
      <c r="FL25" s="277">
        <f t="shared" si="202"/>
        <v>3.6664514199999867</v>
      </c>
      <c r="FM25" s="277">
        <f t="shared" si="202"/>
        <v>2.8223179000000176</v>
      </c>
      <c r="FN25" s="277">
        <f t="shared" si="202"/>
        <v>5.6635050099999784</v>
      </c>
      <c r="FO25" s="277">
        <f t="shared" si="202"/>
        <v>3.5316197200000072</v>
      </c>
      <c r="FP25" s="277">
        <f t="shared" si="202"/>
        <v>3.0854074499999964</v>
      </c>
      <c r="FQ25" s="277">
        <f t="shared" si="202"/>
        <v>22.291338860000007</v>
      </c>
      <c r="FR25" s="277">
        <f t="shared" si="202"/>
        <v>20.855387940000004</v>
      </c>
      <c r="FS25" s="277">
        <f t="shared" si="202"/>
        <v>2.8278102899999995</v>
      </c>
      <c r="FT25" s="277">
        <f t="shared" si="202"/>
        <v>3.4073361900000005</v>
      </c>
      <c r="FU25" s="277">
        <f t="shared" si="202"/>
        <v>2.5087539300000006</v>
      </c>
      <c r="FV25" s="277">
        <f t="shared" si="202"/>
        <v>2.5754119200000005</v>
      </c>
      <c r="FW25" s="277">
        <f t="shared" si="202"/>
        <v>3.4988171099999992</v>
      </c>
      <c r="FX25" s="277">
        <f t="shared" si="202"/>
        <v>5.0292495800000001</v>
      </c>
      <c r="FY25" s="277">
        <f t="shared" si="202"/>
        <v>7.9760482399999955</v>
      </c>
      <c r="FZ25" s="277">
        <f t="shared" si="202"/>
        <v>4.0240808900000031</v>
      </c>
      <c r="GA25" s="277">
        <f t="shared" si="202"/>
        <v>3.6709822400000003</v>
      </c>
      <c r="GB25" s="277">
        <f t="shared" si="202"/>
        <v>3.8122097899999923</v>
      </c>
      <c r="GC25" s="277">
        <f t="shared" si="202"/>
        <v>4.0509495600000038</v>
      </c>
      <c r="GD25" s="277">
        <f t="shared" si="202"/>
        <v>5.2130206299999946</v>
      </c>
      <c r="GE25" s="277">
        <f t="shared" si="202"/>
        <v>2.5182655</v>
      </c>
      <c r="GF25" s="277">
        <f t="shared" si="202"/>
        <v>9.5152160200000004</v>
      </c>
      <c r="GG25" s="277">
        <f t="shared" si="202"/>
        <v>13.007040929999999</v>
      </c>
      <c r="GH25" s="277">
        <f t="shared" si="202"/>
        <v>10.824989250000002</v>
      </c>
      <c r="GI25" s="277">
        <f t="shared" si="202"/>
        <v>10.745061509999999</v>
      </c>
      <c r="GJ25" s="277">
        <f t="shared" ref="GJ25:HG25" si="203">+GJ26</f>
        <v>4.845102129999999</v>
      </c>
      <c r="GK25" s="277">
        <f t="shared" si="203"/>
        <v>10.133048530000003</v>
      </c>
      <c r="GL25" s="277">
        <f t="shared" si="203"/>
        <v>12.427252419999999</v>
      </c>
      <c r="GM25" s="277">
        <f t="shared" si="203"/>
        <v>11.413331040000003</v>
      </c>
      <c r="GN25" s="277">
        <f t="shared" si="203"/>
        <v>9.5407923599999958</v>
      </c>
      <c r="GO25" s="277">
        <f t="shared" si="203"/>
        <v>16.220380550000009</v>
      </c>
      <c r="GP25" s="277">
        <f t="shared" si="203"/>
        <v>11.225443449999993</v>
      </c>
      <c r="GQ25" s="277">
        <f t="shared" si="203"/>
        <v>2.64359425</v>
      </c>
      <c r="GR25" s="277">
        <f t="shared" si="203"/>
        <v>140</v>
      </c>
      <c r="GS25" s="277">
        <f t="shared" si="203"/>
        <v>0.69895160000000001</v>
      </c>
      <c r="GT25" s="277">
        <f t="shared" si="203"/>
        <v>2.18237426</v>
      </c>
      <c r="GU25" s="277">
        <f t="shared" si="203"/>
        <v>0.62095963000000098</v>
      </c>
      <c r="GV25" s="277">
        <f t="shared" si="203"/>
        <v>1.7968706299999999</v>
      </c>
      <c r="GW25" s="277">
        <f t="shared" si="203"/>
        <v>8.0850526800000004</v>
      </c>
      <c r="GX25" s="277">
        <f t="shared" si="203"/>
        <v>9.1628722900000099</v>
      </c>
      <c r="GY25" s="277">
        <f t="shared" si="203"/>
        <v>2.4073632200000001</v>
      </c>
      <c r="GZ25" s="277">
        <f t="shared" si="203"/>
        <v>2.4908856500000001</v>
      </c>
      <c r="HA25" s="277">
        <f t="shared" si="203"/>
        <v>4.5765478399999999</v>
      </c>
      <c r="HB25" s="277">
        <f t="shared" si="203"/>
        <v>4.9976149999999899</v>
      </c>
      <c r="HC25" s="277">
        <f t="shared" si="203"/>
        <v>208.05524499000001</v>
      </c>
      <c r="HD25" s="277">
        <f t="shared" si="203"/>
        <v>8.1695630099999992</v>
      </c>
      <c r="HE25" s="277">
        <f t="shared" si="203"/>
        <v>0.94864197000000061</v>
      </c>
      <c r="HF25" s="277">
        <f t="shared" si="203"/>
        <v>2.9386116299999969</v>
      </c>
      <c r="HG25" s="277">
        <f t="shared" si="203"/>
        <v>5.6991593400000049</v>
      </c>
      <c r="HH25" s="277">
        <f t="shared" ref="HH25:HM25" si="204">+HH26</f>
        <v>2.7963052500000032</v>
      </c>
      <c r="HI25" s="277">
        <f t="shared" si="204"/>
        <v>5.3690061099999973</v>
      </c>
      <c r="HJ25" s="277">
        <f t="shared" si="204"/>
        <v>242.24875842</v>
      </c>
      <c r="HK25" s="277">
        <f t="shared" si="204"/>
        <v>2.3778109500000042</v>
      </c>
      <c r="HL25" s="277">
        <f t="shared" si="204"/>
        <v>3.2551520999999966</v>
      </c>
      <c r="HM25" s="277">
        <f t="shared" si="204"/>
        <v>7.67595227999999</v>
      </c>
    </row>
    <row r="26" spans="2:221" x14ac:dyDescent="0.2">
      <c r="B26" s="282">
        <v>12311</v>
      </c>
      <c r="C26" s="286" t="s">
        <v>91</v>
      </c>
      <c r="D26" s="281">
        <v>109.58708622753005</v>
      </c>
      <c r="E26" s="281">
        <v>389.85879073809281</v>
      </c>
      <c r="F26" s="281">
        <v>841.35218709050923</v>
      </c>
      <c r="G26" s="281">
        <v>453.93588137</v>
      </c>
      <c r="H26" s="281">
        <v>430.82831880999987</v>
      </c>
      <c r="I26" s="281">
        <v>211.50539734999998</v>
      </c>
      <c r="J26" s="281">
        <v>210.80713677960716</v>
      </c>
      <c r="K26" s="281">
        <v>53.193067849999998</v>
      </c>
      <c r="L26" s="281">
        <v>79.747449490000008</v>
      </c>
      <c r="M26" s="281">
        <v>48.594670369999989</v>
      </c>
      <c r="N26" s="281">
        <v>122.41592369</v>
      </c>
      <c r="O26" s="281">
        <v>179.66308704999997</v>
      </c>
      <c r="P26" s="281">
        <v>52.900458409999999</v>
      </c>
      <c r="Q26" s="281">
        <v>13.806146377528279</v>
      </c>
      <c r="R26" s="281">
        <v>23.278163032846315</v>
      </c>
      <c r="S26" s="281">
        <v>19.602318407155451</v>
      </c>
      <c r="T26" s="281">
        <v>13.337352790000001</v>
      </c>
      <c r="U26" s="281">
        <v>21.732184749999998</v>
      </c>
      <c r="V26" s="281">
        <v>324.48626604000003</v>
      </c>
      <c r="W26" s="281">
        <v>30.302987158092769</v>
      </c>
      <c r="X26" s="281">
        <v>164.52555649000001</v>
      </c>
      <c r="Y26" s="281">
        <v>176.09929398999998</v>
      </c>
      <c r="Z26" s="281">
        <v>281.64818777999994</v>
      </c>
      <c r="AA26" s="281">
        <v>219.07914883050918</v>
      </c>
      <c r="AB26" s="281">
        <v>59.621339880000001</v>
      </c>
      <c r="AC26" s="281">
        <v>185.83539792000002</v>
      </c>
      <c r="AD26" s="281">
        <v>70.01168425000003</v>
      </c>
      <c r="AE26" s="281">
        <v>138.46745931999999</v>
      </c>
      <c r="AF26" s="281">
        <v>71.96374557</v>
      </c>
      <c r="AG26" s="281">
        <v>93.046351099999995</v>
      </c>
      <c r="AH26" s="281">
        <v>140.61360805999996</v>
      </c>
      <c r="AI26" s="281">
        <v>125.20461407999997</v>
      </c>
      <c r="AJ26" s="281">
        <v>81.759576355000007</v>
      </c>
      <c r="AK26" s="281">
        <v>33.080948314999993</v>
      </c>
      <c r="AL26" s="281">
        <v>42.75302205500001</v>
      </c>
      <c r="AM26" s="281">
        <v>53.911850625</v>
      </c>
      <c r="AN26" s="281">
        <v>44.959186469999999</v>
      </c>
      <c r="AO26" s="281">
        <v>124.37588469000001</v>
      </c>
      <c r="AP26" s="281">
        <v>14.201009980000004</v>
      </c>
      <c r="AQ26" s="281">
        <v>27.271055639607162</v>
      </c>
      <c r="AR26" s="281">
        <v>9.7928346199999989</v>
      </c>
      <c r="AS26" s="281">
        <v>9.4025987000000004</v>
      </c>
      <c r="AT26" s="281">
        <v>6.6936686100000014</v>
      </c>
      <c r="AU26" s="281">
        <v>27.30396592</v>
      </c>
      <c r="AV26" s="281">
        <v>10.026256969999995</v>
      </c>
      <c r="AW26" s="281">
        <v>11.471615639999996</v>
      </c>
      <c r="AX26" s="281">
        <v>12.017442630000003</v>
      </c>
      <c r="AY26" s="281">
        <v>46.232134250000001</v>
      </c>
      <c r="AZ26" s="281">
        <v>8.7439004100000002</v>
      </c>
      <c r="BA26" s="281">
        <v>11.10347861</v>
      </c>
      <c r="BB26" s="281">
        <v>15.671111369999998</v>
      </c>
      <c r="BC26" s="281">
        <v>13.076179979999992</v>
      </c>
      <c r="BD26" s="281">
        <v>25.040522449999997</v>
      </c>
      <c r="BE26" s="281">
        <v>26.415152890000002</v>
      </c>
      <c r="BF26" s="281">
        <v>33.973631990000001</v>
      </c>
      <c r="BG26" s="281">
        <v>36.986616359999999</v>
      </c>
      <c r="BH26" s="281">
        <v>143.34254584999999</v>
      </c>
      <c r="BI26" s="281">
        <v>4.600204520000001</v>
      </c>
      <c r="BJ26" s="281">
        <v>19.655288190000011</v>
      </c>
      <c r="BK26" s="281">
        <v>12.06504848999999</v>
      </c>
      <c r="BL26" s="281">
        <v>217.17344997000001</v>
      </c>
      <c r="BM26" s="281">
        <v>11.434076220000005</v>
      </c>
      <c r="BN26" s="281">
        <v>249.99557547999999</v>
      </c>
      <c r="BO26" s="277">
        <v>7.7341861300000003</v>
      </c>
      <c r="BP26" s="277">
        <v>18.37783804</v>
      </c>
      <c r="BQ26" s="277">
        <v>26.788434239999997</v>
      </c>
      <c r="BR26" s="277">
        <v>2.4231903200000007</v>
      </c>
      <c r="BS26" s="277">
        <v>6.4948041100000005</v>
      </c>
      <c r="BT26" s="277">
        <v>4.8881519475282795</v>
      </c>
      <c r="BU26" s="277">
        <v>5.7598897198101096</v>
      </c>
      <c r="BV26" s="277">
        <v>10.906144308180698</v>
      </c>
      <c r="BW26" s="277">
        <v>6.6121290048555057</v>
      </c>
      <c r="BX26" s="277">
        <v>5.0026847277589992</v>
      </c>
      <c r="BY26" s="277">
        <v>6.8144156800000015</v>
      </c>
      <c r="BZ26" s="277">
        <v>7.7852179993964503</v>
      </c>
      <c r="CA26" s="277">
        <v>2.5969992999999998</v>
      </c>
      <c r="CB26" s="277">
        <v>7.98680916</v>
      </c>
      <c r="CC26" s="277">
        <v>2.7535443300000004</v>
      </c>
      <c r="CD26" s="277">
        <v>14.173368669999999</v>
      </c>
      <c r="CE26" s="277">
        <v>3.1651187500000013</v>
      </c>
      <c r="CF26" s="277">
        <v>4.3936973299999984</v>
      </c>
      <c r="CG26" s="277">
        <v>16.057675500000006</v>
      </c>
      <c r="CH26" s="277">
        <v>4.2527572599999921</v>
      </c>
      <c r="CI26" s="277">
        <v>304.17583328000001</v>
      </c>
      <c r="CJ26" s="277">
        <v>4.9180379099999918</v>
      </c>
      <c r="CK26" s="277">
        <v>4.0829362898428254</v>
      </c>
      <c r="CL26" s="277">
        <v>21.302012958249954</v>
      </c>
      <c r="CM26" s="277">
        <v>12.93187996</v>
      </c>
      <c r="CN26" s="277">
        <v>47.685465109999996</v>
      </c>
      <c r="CO26" s="277">
        <v>103.90821142000001</v>
      </c>
      <c r="CP26" s="277">
        <v>50.017543199999999</v>
      </c>
      <c r="CQ26" s="277">
        <v>25.003639380000003</v>
      </c>
      <c r="CR26" s="277">
        <v>101.07811140999999</v>
      </c>
      <c r="CS26" s="277">
        <v>168.14446542999997</v>
      </c>
      <c r="CT26" s="277">
        <v>29.249594559999995</v>
      </c>
      <c r="CU26" s="277">
        <v>84.254127790000013</v>
      </c>
      <c r="CV26" s="277">
        <v>6.8131673899999941</v>
      </c>
      <c r="CW26" s="277">
        <v>6.3868926075078392</v>
      </c>
      <c r="CX26" s="277">
        <v>205.87908883300136</v>
      </c>
      <c r="CY26" s="277">
        <v>26.554557190000001</v>
      </c>
      <c r="CZ26" s="277">
        <v>8.7852639099999994</v>
      </c>
      <c r="DA26" s="277">
        <v>24.281518779999999</v>
      </c>
      <c r="DB26" s="277">
        <v>67.110039010000008</v>
      </c>
      <c r="DC26" s="277">
        <v>40.077497030000004</v>
      </c>
      <c r="DD26" s="277">
        <v>78.647861880000008</v>
      </c>
      <c r="DE26" s="277">
        <v>6.3379071899999992</v>
      </c>
      <c r="DF26" s="277">
        <v>27.059038699999995</v>
      </c>
      <c r="DG26" s="277">
        <v>36.614738360000025</v>
      </c>
      <c r="DH26" s="277">
        <v>16.337150809999986</v>
      </c>
      <c r="DI26" s="277">
        <v>43.714226679999996</v>
      </c>
      <c r="DJ26" s="277">
        <v>78.416081829999996</v>
      </c>
      <c r="DK26" s="277">
        <v>31.798900970000002</v>
      </c>
      <c r="DL26" s="277">
        <v>36.043663909999999</v>
      </c>
      <c r="DM26" s="277">
        <v>4.1211806899999974</v>
      </c>
      <c r="DN26" s="277">
        <v>7.5769052499999994</v>
      </c>
      <c r="DO26" s="277">
        <v>31.55178373</v>
      </c>
      <c r="DP26" s="277">
        <v>53.917662119999996</v>
      </c>
      <c r="DQ26" s="277">
        <v>4.5445035599999883</v>
      </c>
      <c r="DR26" s="277">
        <v>9.8574764800000061</v>
      </c>
      <c r="DS26" s="277">
        <v>126.21162801999998</v>
      </c>
      <c r="DT26" s="277">
        <v>65.058743480000004</v>
      </c>
      <c r="DU26" s="277">
        <v>32.243058079999997</v>
      </c>
      <c r="DV26" s="277">
        <v>27.902812519999966</v>
      </c>
      <c r="DW26" s="277">
        <v>16.592918158333333</v>
      </c>
      <c r="DX26" s="277">
        <v>32.741932058333333</v>
      </c>
      <c r="DY26" s="277">
        <v>32.424726138333334</v>
      </c>
      <c r="DZ26" s="277">
        <v>11.357558778333333</v>
      </c>
      <c r="EA26" s="277">
        <v>5.5973462683333324</v>
      </c>
      <c r="EB26" s="277">
        <v>16.126043268333326</v>
      </c>
      <c r="EC26" s="277">
        <v>9.9490261083333333</v>
      </c>
      <c r="ED26" s="277">
        <v>7.3697861783333263</v>
      </c>
      <c r="EE26" s="277">
        <v>25.43420976833335</v>
      </c>
      <c r="EF26" s="277">
        <v>13.876615108333343</v>
      </c>
      <c r="EG26" s="277">
        <v>30.516439628333327</v>
      </c>
      <c r="EH26" s="277">
        <v>9.5187958883333312</v>
      </c>
      <c r="EI26" s="277">
        <v>7.3419212900000002</v>
      </c>
      <c r="EJ26" s="277">
        <v>33.953212109999996</v>
      </c>
      <c r="EK26" s="277">
        <v>3.6640530700000031</v>
      </c>
      <c r="EL26" s="277">
        <v>6.0945656099999974</v>
      </c>
      <c r="EM26" s="277">
        <v>116.37363286999999</v>
      </c>
      <c r="EN26" s="277">
        <v>1.9076862100000049</v>
      </c>
      <c r="EO26" s="277">
        <v>6.34832266</v>
      </c>
      <c r="EP26" s="277">
        <v>3.3099691199999945</v>
      </c>
      <c r="EQ26" s="277">
        <v>4.5427182000000084</v>
      </c>
      <c r="ER26" s="277">
        <v>7.6941730899999836</v>
      </c>
      <c r="ES26" s="277">
        <v>10.759911750000015</v>
      </c>
      <c r="ET26" s="277">
        <v>8.8169707996071622</v>
      </c>
      <c r="EU26" s="277">
        <v>3.0877040299999998</v>
      </c>
      <c r="EV26" s="277">
        <v>3.5282175899999997</v>
      </c>
      <c r="EW26" s="277">
        <v>3.1769129999999985</v>
      </c>
      <c r="EX26" s="277">
        <v>1.9133799200000006</v>
      </c>
      <c r="EY26" s="277">
        <v>3.6404322899999988</v>
      </c>
      <c r="EZ26" s="277">
        <v>3.8487864900000011</v>
      </c>
      <c r="FA26" s="277">
        <v>3.0858738900000011</v>
      </c>
      <c r="FB26" s="277">
        <v>1.5962203200000022</v>
      </c>
      <c r="FC26" s="277">
        <v>2.0115743999999984</v>
      </c>
      <c r="FD26" s="277">
        <v>10.277182730000012</v>
      </c>
      <c r="FE26" s="277">
        <v>5.30824230999999</v>
      </c>
      <c r="FF26" s="277">
        <v>11.718540879999997</v>
      </c>
      <c r="FG26" s="277">
        <v>1.6426319300000003</v>
      </c>
      <c r="FH26" s="277">
        <v>4.4445097200000019</v>
      </c>
      <c r="FI26" s="277">
        <v>3.9391153199999929</v>
      </c>
      <c r="FJ26" s="277">
        <v>3.2100723300000134</v>
      </c>
      <c r="FK26" s="277">
        <v>4.5950918899999955</v>
      </c>
      <c r="FL26" s="277">
        <v>3.6664514199999867</v>
      </c>
      <c r="FM26" s="277">
        <v>2.8223179000000176</v>
      </c>
      <c r="FN26" s="277">
        <v>5.6635050099999784</v>
      </c>
      <c r="FO26" s="277">
        <v>3.5316197200000072</v>
      </c>
      <c r="FP26" s="277">
        <v>3.0854074499999964</v>
      </c>
      <c r="FQ26" s="277">
        <v>22.291338860000007</v>
      </c>
      <c r="FR26" s="277">
        <v>20.855387940000004</v>
      </c>
      <c r="FS26" s="277">
        <v>2.8278102899999995</v>
      </c>
      <c r="FT26" s="277">
        <v>3.4073361900000005</v>
      </c>
      <c r="FU26" s="277">
        <v>2.5087539300000006</v>
      </c>
      <c r="FV26" s="277">
        <v>2.5754119200000005</v>
      </c>
      <c r="FW26" s="277">
        <v>3.4988171099999992</v>
      </c>
      <c r="FX26" s="277">
        <v>5.0292495800000001</v>
      </c>
      <c r="FY26" s="277">
        <v>7.9760482399999955</v>
      </c>
      <c r="FZ26" s="277">
        <v>4.0240808900000031</v>
      </c>
      <c r="GA26" s="277">
        <v>3.6709822400000003</v>
      </c>
      <c r="GB26" s="277">
        <v>3.8122097899999923</v>
      </c>
      <c r="GC26" s="277">
        <v>4.0509495600000038</v>
      </c>
      <c r="GD26" s="277">
        <v>5.2130206299999946</v>
      </c>
      <c r="GE26" s="277">
        <v>2.5182655</v>
      </c>
      <c r="GF26" s="277">
        <v>9.5152160200000004</v>
      </c>
      <c r="GG26" s="277">
        <v>13.007040929999999</v>
      </c>
      <c r="GH26" s="277">
        <v>10.824989250000002</v>
      </c>
      <c r="GI26" s="277">
        <v>10.745061509999999</v>
      </c>
      <c r="GJ26" s="277">
        <v>4.845102129999999</v>
      </c>
      <c r="GK26" s="277">
        <v>10.133048530000003</v>
      </c>
      <c r="GL26" s="277">
        <v>12.427252419999999</v>
      </c>
      <c r="GM26" s="277">
        <v>11.413331040000003</v>
      </c>
      <c r="GN26" s="277">
        <v>9.5407923599999958</v>
      </c>
      <c r="GO26" s="277">
        <v>16.220380550000009</v>
      </c>
      <c r="GP26" s="277">
        <v>11.225443449999993</v>
      </c>
      <c r="GQ26" s="277">
        <v>2.64359425</v>
      </c>
      <c r="GR26" s="277">
        <v>140</v>
      </c>
      <c r="GS26" s="277">
        <v>0.69895160000000001</v>
      </c>
      <c r="GT26" s="277">
        <v>2.18237426</v>
      </c>
      <c r="GU26" s="277">
        <v>0.62095963000000098</v>
      </c>
      <c r="GV26" s="277">
        <v>1.7968706299999999</v>
      </c>
      <c r="GW26" s="277">
        <v>8.0850526800000004</v>
      </c>
      <c r="GX26" s="277">
        <v>9.1628722900000099</v>
      </c>
      <c r="GY26" s="277">
        <v>2.4073632200000001</v>
      </c>
      <c r="GZ26" s="277">
        <v>2.4908856500000001</v>
      </c>
      <c r="HA26" s="277">
        <v>4.5765478399999999</v>
      </c>
      <c r="HB26" s="277">
        <v>4.9976149999999899</v>
      </c>
      <c r="HC26" s="277">
        <v>208.05524499000001</v>
      </c>
      <c r="HD26" s="277">
        <v>8.1695630099999992</v>
      </c>
      <c r="HE26" s="277">
        <v>0.94864197000000061</v>
      </c>
      <c r="HF26" s="277">
        <v>2.9386116299999969</v>
      </c>
      <c r="HG26" s="277">
        <v>5.6991593400000049</v>
      </c>
      <c r="HH26" s="277">
        <v>2.7963052500000032</v>
      </c>
      <c r="HI26" s="277">
        <v>5.3690061099999973</v>
      </c>
      <c r="HJ26" s="277">
        <v>242.24875842</v>
      </c>
      <c r="HK26" s="277">
        <v>2.3778109500000042</v>
      </c>
      <c r="HL26" s="277">
        <v>3.2551520999999966</v>
      </c>
      <c r="HM26" s="277">
        <v>7.67595227999999</v>
      </c>
    </row>
    <row r="27" spans="2:221" x14ac:dyDescent="0.2">
      <c r="B27" s="282">
        <v>124</v>
      </c>
      <c r="C27" s="283" t="s">
        <v>51</v>
      </c>
      <c r="D27" s="281">
        <v>0.52699613290463199</v>
      </c>
      <c r="E27" s="281">
        <v>0.60109638553817002</v>
      </c>
      <c r="F27" s="281">
        <v>0.40820222231431907</v>
      </c>
      <c r="G27" s="281">
        <v>0.31485142057473953</v>
      </c>
      <c r="H27" s="281">
        <v>0</v>
      </c>
      <c r="I27" s="281">
        <v>0</v>
      </c>
      <c r="J27" s="281">
        <v>0</v>
      </c>
      <c r="K27" s="281">
        <v>13.402817690000001</v>
      </c>
      <c r="L27" s="281">
        <v>0.67395685999999999</v>
      </c>
      <c r="M27" s="281">
        <v>0</v>
      </c>
      <c r="N27" s="281">
        <v>0</v>
      </c>
      <c r="O27" s="281">
        <v>0</v>
      </c>
      <c r="P27" s="281">
        <v>0.22959205474550465</v>
      </c>
      <c r="Q27" s="281">
        <v>5.7563800383601336E-2</v>
      </c>
      <c r="R27" s="281">
        <v>7.5555555562257765E-2</v>
      </c>
      <c r="S27" s="281">
        <v>0.16428472221326829</v>
      </c>
      <c r="T27" s="281">
        <v>0.24019580295210702</v>
      </c>
      <c r="U27" s="281">
        <v>0.24125058260048926</v>
      </c>
      <c r="V27" s="281">
        <v>8.7833333328467794E-2</v>
      </c>
      <c r="W27" s="281">
        <v>3.1816666657106023E-2</v>
      </c>
      <c r="X27" s="281">
        <v>6.1100000000000002E-2</v>
      </c>
      <c r="Y27" s="281">
        <v>4.1443333328645679E-2</v>
      </c>
      <c r="Z27" s="281">
        <v>0.25943388898548853</v>
      </c>
      <c r="AA27" s="281">
        <v>4.6225000000184868E-2</v>
      </c>
      <c r="AB27" s="281">
        <v>3.6880555561868471E-2</v>
      </c>
      <c r="AC27" s="281">
        <v>3.8986666691954247E-2</v>
      </c>
      <c r="AD27" s="281">
        <v>0.18398252847778518</v>
      </c>
      <c r="AE27" s="281">
        <v>5.5001669843131679E-2</v>
      </c>
      <c r="AF27" s="281">
        <v>0</v>
      </c>
      <c r="AG27" s="281">
        <v>0</v>
      </c>
      <c r="AH27" s="281">
        <v>0</v>
      </c>
      <c r="AI27" s="281">
        <v>0</v>
      </c>
      <c r="AJ27" s="281">
        <v>0</v>
      </c>
      <c r="AK27" s="281">
        <v>0</v>
      </c>
      <c r="AL27" s="281">
        <v>0</v>
      </c>
      <c r="AM27" s="281">
        <v>0</v>
      </c>
      <c r="AN27" s="281">
        <v>0</v>
      </c>
      <c r="AO27" s="281">
        <v>0</v>
      </c>
      <c r="AP27" s="281">
        <v>0</v>
      </c>
      <c r="AQ27" s="281">
        <v>0</v>
      </c>
      <c r="AR27" s="281">
        <v>6.7725370800000002</v>
      </c>
      <c r="AS27" s="281">
        <v>3.2171183000000014</v>
      </c>
      <c r="AT27" s="281">
        <v>2.0649342499999999</v>
      </c>
      <c r="AU27" s="281">
        <v>1.348228059999999</v>
      </c>
      <c r="AV27" s="281">
        <v>0.67395685999999999</v>
      </c>
      <c r="AW27" s="281">
        <v>0</v>
      </c>
      <c r="AX27" s="281">
        <v>0</v>
      </c>
      <c r="AY27" s="281">
        <v>0</v>
      </c>
      <c r="AZ27" s="281">
        <v>0</v>
      </c>
      <c r="BA27" s="281">
        <v>0</v>
      </c>
      <c r="BB27" s="281">
        <v>0</v>
      </c>
      <c r="BC27" s="281">
        <v>0</v>
      </c>
      <c r="BD27" s="281">
        <v>0</v>
      </c>
      <c r="BE27" s="281">
        <v>0</v>
      </c>
      <c r="BF27" s="281">
        <v>0</v>
      </c>
      <c r="BG27" s="281">
        <v>0</v>
      </c>
      <c r="BH27" s="281">
        <v>0</v>
      </c>
      <c r="BI27" s="281">
        <v>0</v>
      </c>
      <c r="BJ27" s="281">
        <v>0</v>
      </c>
      <c r="BK27" s="281">
        <v>0</v>
      </c>
      <c r="BL27" s="281">
        <v>0</v>
      </c>
      <c r="BM27" s="281">
        <v>0</v>
      </c>
      <c r="BN27" s="281">
        <v>0</v>
      </c>
      <c r="BO27" s="281">
        <f t="shared" ref="BO27:DJ27" si="205">+BO28</f>
        <v>0</v>
      </c>
      <c r="BP27" s="281">
        <f t="shared" si="205"/>
        <v>0.13318052428310365</v>
      </c>
      <c r="BQ27" s="281">
        <f t="shared" si="205"/>
        <v>9.6411530462400988E-2</v>
      </c>
      <c r="BR27" s="281">
        <f t="shared" si="205"/>
        <v>5.7563800383601336E-2</v>
      </c>
      <c r="BS27" s="281">
        <f t="shared" si="205"/>
        <v>0</v>
      </c>
      <c r="BT27" s="281">
        <f t="shared" si="205"/>
        <v>0</v>
      </c>
      <c r="BU27" s="281">
        <f t="shared" si="205"/>
        <v>0</v>
      </c>
      <c r="BV27" s="281">
        <f t="shared" si="205"/>
        <v>7.5555555562257765E-2</v>
      </c>
      <c r="BW27" s="281">
        <f t="shared" si="205"/>
        <v>0</v>
      </c>
      <c r="BX27" s="281">
        <f t="shared" si="205"/>
        <v>8.2236111107468604E-2</v>
      </c>
      <c r="BY27" s="281">
        <f t="shared" si="205"/>
        <v>0</v>
      </c>
      <c r="BZ27" s="281">
        <f t="shared" si="205"/>
        <v>8.2048611105799668E-2</v>
      </c>
      <c r="CA27" s="281">
        <f t="shared" si="205"/>
        <v>7.9137469623465087E-2</v>
      </c>
      <c r="CB27" s="281">
        <f t="shared" si="205"/>
        <v>8.3599999999999994E-2</v>
      </c>
      <c r="CC27" s="281">
        <f t="shared" si="205"/>
        <v>7.7458333328641951E-2</v>
      </c>
      <c r="CD27" s="281">
        <f t="shared" si="205"/>
        <v>8.6212499999992545E-2</v>
      </c>
      <c r="CE27" s="281">
        <f t="shared" si="205"/>
        <v>7.7579749271854764E-2</v>
      </c>
      <c r="CF27" s="281">
        <f t="shared" si="205"/>
        <v>7.7458333328641951E-2</v>
      </c>
      <c r="CG27" s="281">
        <f t="shared" si="205"/>
        <v>8.0513888890519733E-2</v>
      </c>
      <c r="CH27" s="281">
        <f t="shared" si="205"/>
        <v>0</v>
      </c>
      <c r="CI27" s="281">
        <f t="shared" si="205"/>
        <v>7.3194444379480559E-3</v>
      </c>
      <c r="CJ27" s="281">
        <f t="shared" si="205"/>
        <v>9.8583333286447455E-3</v>
      </c>
      <c r="CK27" s="281">
        <f t="shared" si="205"/>
        <v>0</v>
      </c>
      <c r="CL27" s="281">
        <f t="shared" si="205"/>
        <v>2.1958333328461276E-2</v>
      </c>
      <c r="CM27" s="281">
        <f t="shared" si="205"/>
        <v>2.1125000000000001E-2</v>
      </c>
      <c r="CN27" s="281">
        <f t="shared" si="205"/>
        <v>2.1125000000000001E-2</v>
      </c>
      <c r="CO27" s="281">
        <f t="shared" si="205"/>
        <v>1.8849999999999999E-2</v>
      </c>
      <c r="CP27" s="281">
        <f t="shared" si="205"/>
        <v>0</v>
      </c>
      <c r="CQ27" s="281">
        <f t="shared" si="205"/>
        <v>1.4083333328645677E-2</v>
      </c>
      <c r="CR27" s="281">
        <f t="shared" si="205"/>
        <v>2.7359999999999999E-2</v>
      </c>
      <c r="CS27" s="281">
        <f t="shared" si="205"/>
        <v>0.20617000009242259</v>
      </c>
      <c r="CT27" s="281">
        <f t="shared" si="205"/>
        <v>4.9038888893065971E-2</v>
      </c>
      <c r="CU27" s="281">
        <f t="shared" si="205"/>
        <v>4.2249999999999996E-3</v>
      </c>
      <c r="CV27" s="281">
        <f t="shared" si="205"/>
        <v>3.7499999999999999E-3</v>
      </c>
      <c r="CW27" s="281">
        <f t="shared" si="205"/>
        <v>2.8391666671539192E-2</v>
      </c>
      <c r="CX27" s="281">
        <f t="shared" si="205"/>
        <v>1.4083333328645677E-2</v>
      </c>
      <c r="CY27" s="281">
        <f t="shared" si="205"/>
        <v>2.9838888890514149E-2</v>
      </c>
      <c r="CZ27" s="281">
        <f t="shared" si="205"/>
        <v>7.0416666713543239E-3</v>
      </c>
      <c r="DA27" s="281">
        <f t="shared" si="205"/>
        <v>0</v>
      </c>
      <c r="DB27" s="281">
        <f t="shared" si="205"/>
        <v>3.8986666691954247E-2</v>
      </c>
      <c r="DC27" s="281">
        <f t="shared" si="205"/>
        <v>0</v>
      </c>
      <c r="DD27" s="281">
        <f t="shared" si="205"/>
        <v>0</v>
      </c>
      <c r="DE27" s="281">
        <f t="shared" si="205"/>
        <v>0.18398252847778518</v>
      </c>
      <c r="DF27" s="281">
        <f t="shared" si="205"/>
        <v>0</v>
      </c>
      <c r="DG27" s="281">
        <f t="shared" si="205"/>
        <v>0</v>
      </c>
      <c r="DH27" s="281">
        <f t="shared" si="205"/>
        <v>0</v>
      </c>
      <c r="DI27" s="281">
        <f t="shared" si="205"/>
        <v>4.5968289843131789E-2</v>
      </c>
      <c r="DJ27" s="281">
        <f t="shared" si="205"/>
        <v>9.0333799999998878E-3</v>
      </c>
      <c r="DK27" s="281">
        <f t="shared" ref="DK27:DP27" si="206">+DK28</f>
        <v>0</v>
      </c>
      <c r="DL27" s="281">
        <f t="shared" si="206"/>
        <v>0</v>
      </c>
      <c r="DM27" s="281">
        <f t="shared" si="206"/>
        <v>0</v>
      </c>
      <c r="DN27" s="281">
        <f t="shared" si="206"/>
        <v>0</v>
      </c>
      <c r="DO27" s="281">
        <f t="shared" si="206"/>
        <v>0</v>
      </c>
      <c r="DP27" s="281">
        <f t="shared" si="206"/>
        <v>0</v>
      </c>
      <c r="DQ27" s="281">
        <f t="shared" ref="DQ27:GI27" si="207">+DQ28</f>
        <v>0</v>
      </c>
      <c r="DR27" s="281">
        <f t="shared" si="207"/>
        <v>0</v>
      </c>
      <c r="DS27" s="281">
        <f t="shared" si="207"/>
        <v>0</v>
      </c>
      <c r="DT27" s="281">
        <f t="shared" si="207"/>
        <v>0</v>
      </c>
      <c r="DU27" s="281">
        <f t="shared" si="207"/>
        <v>0</v>
      </c>
      <c r="DV27" s="281">
        <f t="shared" si="207"/>
        <v>0</v>
      </c>
      <c r="DW27" s="281">
        <f t="shared" si="207"/>
        <v>0</v>
      </c>
      <c r="DX27" s="281">
        <f t="shared" si="207"/>
        <v>0</v>
      </c>
      <c r="DY27" s="281">
        <f t="shared" si="207"/>
        <v>0</v>
      </c>
      <c r="DZ27" s="281">
        <f t="shared" si="207"/>
        <v>0</v>
      </c>
      <c r="EA27" s="281">
        <f t="shared" si="207"/>
        <v>0</v>
      </c>
      <c r="EB27" s="281">
        <f t="shared" si="207"/>
        <v>0</v>
      </c>
      <c r="EC27" s="281">
        <f t="shared" si="207"/>
        <v>0</v>
      </c>
      <c r="ED27" s="281">
        <f t="shared" si="207"/>
        <v>0</v>
      </c>
      <c r="EE27" s="281">
        <f t="shared" si="207"/>
        <v>0</v>
      </c>
      <c r="EF27" s="281">
        <f t="shared" si="207"/>
        <v>0</v>
      </c>
      <c r="EG27" s="281">
        <f t="shared" si="207"/>
        <v>0</v>
      </c>
      <c r="EH27" s="281">
        <f t="shared" si="207"/>
        <v>0</v>
      </c>
      <c r="EI27" s="281">
        <f t="shared" si="207"/>
        <v>0</v>
      </c>
      <c r="EJ27" s="281">
        <f t="shared" si="207"/>
        <v>0</v>
      </c>
      <c r="EK27" s="281">
        <f t="shared" si="207"/>
        <v>0</v>
      </c>
      <c r="EL27" s="281">
        <f t="shared" si="207"/>
        <v>0</v>
      </c>
      <c r="EM27" s="281">
        <f t="shared" si="207"/>
        <v>0</v>
      </c>
      <c r="EN27" s="281">
        <f t="shared" si="207"/>
        <v>0</v>
      </c>
      <c r="EO27" s="281">
        <f t="shared" si="207"/>
        <v>0</v>
      </c>
      <c r="EP27" s="281">
        <f t="shared" si="207"/>
        <v>0</v>
      </c>
      <c r="EQ27" s="281">
        <f t="shared" si="207"/>
        <v>0</v>
      </c>
      <c r="ER27" s="281">
        <f t="shared" si="207"/>
        <v>0</v>
      </c>
      <c r="ES27" s="281">
        <f t="shared" si="207"/>
        <v>0</v>
      </c>
      <c r="ET27" s="281">
        <f t="shared" si="207"/>
        <v>0</v>
      </c>
      <c r="EU27" s="281">
        <f t="shared" si="207"/>
        <v>0</v>
      </c>
      <c r="EV27" s="281">
        <f t="shared" si="207"/>
        <v>6.7725370800000002</v>
      </c>
      <c r="EW27" s="281">
        <f t="shared" si="207"/>
        <v>0</v>
      </c>
      <c r="EX27" s="281">
        <f t="shared" si="207"/>
        <v>0</v>
      </c>
      <c r="EY27" s="281">
        <f t="shared" si="207"/>
        <v>3.2171183000000014</v>
      </c>
      <c r="EZ27" s="281">
        <f t="shared" si="207"/>
        <v>0</v>
      </c>
      <c r="FA27" s="281">
        <f t="shared" si="207"/>
        <v>0</v>
      </c>
      <c r="FB27" s="281">
        <f t="shared" si="207"/>
        <v>2.0649342499999999</v>
      </c>
      <c r="FC27" s="281">
        <f t="shared" si="207"/>
        <v>0</v>
      </c>
      <c r="FD27" s="281">
        <f t="shared" si="207"/>
        <v>0</v>
      </c>
      <c r="FE27" s="281">
        <f t="shared" si="207"/>
        <v>1.348228059999999</v>
      </c>
      <c r="FF27" s="281">
        <f t="shared" si="207"/>
        <v>0</v>
      </c>
      <c r="FG27" s="281">
        <f t="shared" si="207"/>
        <v>0</v>
      </c>
      <c r="FH27" s="281">
        <f t="shared" si="207"/>
        <v>0.67395685999999999</v>
      </c>
      <c r="FI27" s="281">
        <f t="shared" si="207"/>
        <v>0</v>
      </c>
      <c r="FJ27" s="281">
        <f t="shared" si="207"/>
        <v>0</v>
      </c>
      <c r="FK27" s="281">
        <f t="shared" si="207"/>
        <v>0</v>
      </c>
      <c r="FL27" s="281">
        <f t="shared" si="207"/>
        <v>0</v>
      </c>
      <c r="FM27" s="281">
        <f t="shared" si="207"/>
        <v>0</v>
      </c>
      <c r="FN27" s="281">
        <f t="shared" si="207"/>
        <v>0</v>
      </c>
      <c r="FO27" s="281">
        <f t="shared" si="207"/>
        <v>0</v>
      </c>
      <c r="FP27" s="281">
        <f t="shared" si="207"/>
        <v>0</v>
      </c>
      <c r="FQ27" s="281">
        <f t="shared" si="207"/>
        <v>0</v>
      </c>
      <c r="FR27" s="281">
        <f t="shared" si="207"/>
        <v>0</v>
      </c>
      <c r="FS27" s="281">
        <f t="shared" si="207"/>
        <v>0</v>
      </c>
      <c r="FT27" s="281">
        <f t="shared" si="207"/>
        <v>0</v>
      </c>
      <c r="FU27" s="281">
        <f t="shared" si="207"/>
        <v>0</v>
      </c>
      <c r="FV27" s="281">
        <f t="shared" si="207"/>
        <v>0</v>
      </c>
      <c r="FW27" s="281">
        <f t="shared" si="207"/>
        <v>0</v>
      </c>
      <c r="FX27" s="281">
        <f t="shared" si="207"/>
        <v>0</v>
      </c>
      <c r="FY27" s="281">
        <f t="shared" si="207"/>
        <v>0</v>
      </c>
      <c r="FZ27" s="281">
        <f t="shared" si="207"/>
        <v>0</v>
      </c>
      <c r="GA27" s="281">
        <f t="shared" si="207"/>
        <v>0</v>
      </c>
      <c r="GB27" s="281">
        <f t="shared" si="207"/>
        <v>0</v>
      </c>
      <c r="GC27" s="281">
        <f t="shared" si="207"/>
        <v>0</v>
      </c>
      <c r="GD27" s="281">
        <f t="shared" si="207"/>
        <v>0</v>
      </c>
      <c r="GE27" s="281">
        <f t="shared" si="207"/>
        <v>0</v>
      </c>
      <c r="GF27" s="281">
        <f t="shared" si="207"/>
        <v>0</v>
      </c>
      <c r="GG27" s="281">
        <f t="shared" si="207"/>
        <v>0</v>
      </c>
      <c r="GH27" s="281">
        <f t="shared" si="207"/>
        <v>0</v>
      </c>
      <c r="GI27" s="281">
        <f t="shared" si="207"/>
        <v>0</v>
      </c>
      <c r="GJ27" s="281">
        <f t="shared" ref="GJ27:HM27" si="208">+GJ28</f>
        <v>0</v>
      </c>
      <c r="GK27" s="281">
        <f t="shared" si="208"/>
        <v>0</v>
      </c>
      <c r="GL27" s="281">
        <f t="shared" si="208"/>
        <v>0</v>
      </c>
      <c r="GM27" s="281">
        <f t="shared" si="208"/>
        <v>0</v>
      </c>
      <c r="GN27" s="281">
        <f t="shared" si="208"/>
        <v>0</v>
      </c>
      <c r="GO27" s="281">
        <f t="shared" si="208"/>
        <v>0</v>
      </c>
      <c r="GP27" s="281">
        <f t="shared" si="208"/>
        <v>0</v>
      </c>
      <c r="GQ27" s="281">
        <f t="shared" si="208"/>
        <v>0</v>
      </c>
      <c r="GR27" s="281">
        <f t="shared" si="208"/>
        <v>0</v>
      </c>
      <c r="GS27" s="281">
        <f t="shared" si="208"/>
        <v>0</v>
      </c>
      <c r="GT27" s="281">
        <f t="shared" si="208"/>
        <v>0</v>
      </c>
      <c r="GU27" s="281">
        <f t="shared" si="208"/>
        <v>0</v>
      </c>
      <c r="GV27" s="281">
        <f t="shared" si="208"/>
        <v>0</v>
      </c>
      <c r="GW27" s="281">
        <f t="shared" si="208"/>
        <v>0</v>
      </c>
      <c r="GX27" s="281">
        <f t="shared" si="208"/>
        <v>0</v>
      </c>
      <c r="GY27" s="281">
        <f t="shared" si="208"/>
        <v>0</v>
      </c>
      <c r="GZ27" s="281">
        <f t="shared" si="208"/>
        <v>0</v>
      </c>
      <c r="HA27" s="281">
        <f t="shared" si="208"/>
        <v>0</v>
      </c>
      <c r="HB27" s="281">
        <f t="shared" si="208"/>
        <v>0</v>
      </c>
      <c r="HC27" s="281">
        <f t="shared" si="208"/>
        <v>0</v>
      </c>
      <c r="HD27" s="281">
        <f t="shared" si="208"/>
        <v>0</v>
      </c>
      <c r="HE27" s="281">
        <f t="shared" si="208"/>
        <v>0</v>
      </c>
      <c r="HF27" s="281">
        <f t="shared" si="208"/>
        <v>0</v>
      </c>
      <c r="HG27" s="281">
        <f t="shared" si="208"/>
        <v>0</v>
      </c>
      <c r="HH27" s="281">
        <f t="shared" si="208"/>
        <v>0</v>
      </c>
      <c r="HI27" s="281">
        <f t="shared" si="208"/>
        <v>0</v>
      </c>
      <c r="HJ27" s="281">
        <f t="shared" si="208"/>
        <v>0</v>
      </c>
      <c r="HK27" s="281">
        <f t="shared" si="208"/>
        <v>0</v>
      </c>
      <c r="HL27" s="281">
        <f t="shared" si="208"/>
        <v>0</v>
      </c>
      <c r="HM27" s="281">
        <f t="shared" si="208"/>
        <v>0</v>
      </c>
    </row>
    <row r="28" spans="2:221" x14ac:dyDescent="0.2">
      <c r="B28" s="282">
        <v>12412</v>
      </c>
      <c r="C28" s="286" t="s">
        <v>92</v>
      </c>
      <c r="D28" s="281">
        <v>0.52699613290463199</v>
      </c>
      <c r="E28" s="281">
        <v>0.60109638553817002</v>
      </c>
      <c r="F28" s="281">
        <v>0.40820222231431907</v>
      </c>
      <c r="G28" s="281">
        <v>0.31485142057473953</v>
      </c>
      <c r="H28" s="281">
        <v>0</v>
      </c>
      <c r="I28" s="281">
        <v>0</v>
      </c>
      <c r="J28" s="281">
        <v>0</v>
      </c>
      <c r="K28" s="281">
        <v>13.402817690000001</v>
      </c>
      <c r="L28" s="281">
        <v>0.67395685999999999</v>
      </c>
      <c r="M28" s="281">
        <v>0</v>
      </c>
      <c r="N28" s="281">
        <v>0</v>
      </c>
      <c r="O28" s="281">
        <v>0</v>
      </c>
      <c r="P28" s="281">
        <v>0.22959205474550465</v>
      </c>
      <c r="Q28" s="281">
        <v>5.7563800383601336E-2</v>
      </c>
      <c r="R28" s="281">
        <v>7.5555555562257765E-2</v>
      </c>
      <c r="S28" s="281">
        <v>0.16428472221326829</v>
      </c>
      <c r="T28" s="281">
        <v>0.24019580295210702</v>
      </c>
      <c r="U28" s="281">
        <v>0.24125058260048926</v>
      </c>
      <c r="V28" s="281">
        <v>8.7833333328467794E-2</v>
      </c>
      <c r="W28" s="281">
        <v>3.1816666657106023E-2</v>
      </c>
      <c r="X28" s="281">
        <v>6.1100000000000002E-2</v>
      </c>
      <c r="Y28" s="281">
        <v>4.1443333328645679E-2</v>
      </c>
      <c r="Z28" s="281">
        <v>0.25943388898548853</v>
      </c>
      <c r="AA28" s="281">
        <v>4.6225000000184868E-2</v>
      </c>
      <c r="AB28" s="281">
        <v>3.6880555561868471E-2</v>
      </c>
      <c r="AC28" s="281">
        <v>3.8986666691954247E-2</v>
      </c>
      <c r="AD28" s="281">
        <v>0.18398252847778518</v>
      </c>
      <c r="AE28" s="281">
        <v>5.5001669843131679E-2</v>
      </c>
      <c r="AF28" s="281">
        <v>0</v>
      </c>
      <c r="AG28" s="281">
        <v>0</v>
      </c>
      <c r="AH28" s="281">
        <v>0</v>
      </c>
      <c r="AI28" s="281">
        <v>0</v>
      </c>
      <c r="AJ28" s="281">
        <v>0</v>
      </c>
      <c r="AK28" s="281">
        <v>0</v>
      </c>
      <c r="AL28" s="281">
        <v>0</v>
      </c>
      <c r="AM28" s="281">
        <v>0</v>
      </c>
      <c r="AN28" s="281">
        <v>0</v>
      </c>
      <c r="AO28" s="281">
        <v>0</v>
      </c>
      <c r="AP28" s="281">
        <v>0</v>
      </c>
      <c r="AQ28" s="281">
        <v>0</v>
      </c>
      <c r="AR28" s="281">
        <v>6.7725370800000002</v>
      </c>
      <c r="AS28" s="281">
        <v>3.2171183000000014</v>
      </c>
      <c r="AT28" s="281">
        <v>2.0649342499999999</v>
      </c>
      <c r="AU28" s="281">
        <v>1.348228059999999</v>
      </c>
      <c r="AV28" s="281">
        <v>0.67395685999999999</v>
      </c>
      <c r="AW28" s="281">
        <v>0</v>
      </c>
      <c r="AX28" s="281">
        <v>0</v>
      </c>
      <c r="AY28" s="281">
        <v>0</v>
      </c>
      <c r="AZ28" s="281">
        <v>0</v>
      </c>
      <c r="BA28" s="281">
        <v>0</v>
      </c>
      <c r="BB28" s="281">
        <v>0</v>
      </c>
      <c r="BC28" s="281">
        <v>0</v>
      </c>
      <c r="BD28" s="281">
        <v>0</v>
      </c>
      <c r="BE28" s="281">
        <v>0</v>
      </c>
      <c r="BF28" s="281">
        <v>0</v>
      </c>
      <c r="BG28" s="281">
        <v>0</v>
      </c>
      <c r="BH28" s="281"/>
      <c r="BI28" s="281"/>
      <c r="BJ28" s="281"/>
      <c r="BK28" s="281">
        <v>0</v>
      </c>
      <c r="BL28" s="281">
        <v>0</v>
      </c>
      <c r="BM28" s="281">
        <v>0</v>
      </c>
      <c r="BN28" s="281">
        <v>0</v>
      </c>
      <c r="BO28" s="281"/>
      <c r="BP28" s="281">
        <v>0.13318052428310365</v>
      </c>
      <c r="BQ28" s="281">
        <v>9.6411530462400988E-2</v>
      </c>
      <c r="BR28" s="281">
        <v>5.7563800383601336E-2</v>
      </c>
      <c r="BS28" s="281">
        <v>0</v>
      </c>
      <c r="BT28" s="281">
        <v>0</v>
      </c>
      <c r="BU28" s="281">
        <v>0</v>
      </c>
      <c r="BV28" s="281">
        <v>7.5555555562257765E-2</v>
      </c>
      <c r="BW28" s="281">
        <v>0</v>
      </c>
      <c r="BX28" s="281">
        <v>8.2236111107468604E-2</v>
      </c>
      <c r="BY28" s="281">
        <v>0</v>
      </c>
      <c r="BZ28" s="281">
        <v>8.2048611105799668E-2</v>
      </c>
      <c r="CA28" s="281">
        <v>7.9137469623465087E-2</v>
      </c>
      <c r="CB28" s="281">
        <v>8.3599999999999994E-2</v>
      </c>
      <c r="CC28" s="281">
        <v>7.7458333328641951E-2</v>
      </c>
      <c r="CD28" s="281">
        <v>8.6212499999992545E-2</v>
      </c>
      <c r="CE28" s="281">
        <v>7.7579749271854764E-2</v>
      </c>
      <c r="CF28" s="281">
        <v>7.7458333328641951E-2</v>
      </c>
      <c r="CG28" s="281">
        <v>8.0513888890519733E-2</v>
      </c>
      <c r="CH28" s="281">
        <v>0</v>
      </c>
      <c r="CI28" s="281">
        <v>7.3194444379480559E-3</v>
      </c>
      <c r="CJ28" s="281">
        <v>9.8583333286447455E-3</v>
      </c>
      <c r="CK28" s="281">
        <v>0</v>
      </c>
      <c r="CL28" s="281">
        <v>2.1958333328461276E-2</v>
      </c>
      <c r="CM28" s="281">
        <v>2.1125000000000001E-2</v>
      </c>
      <c r="CN28" s="281">
        <v>2.1125000000000001E-2</v>
      </c>
      <c r="CO28" s="281">
        <v>1.8849999999999999E-2</v>
      </c>
      <c r="CP28" s="281">
        <v>0</v>
      </c>
      <c r="CQ28" s="281">
        <v>1.4083333328645677E-2</v>
      </c>
      <c r="CR28" s="281">
        <v>2.7359999999999999E-2</v>
      </c>
      <c r="CS28" s="281">
        <v>0.20617000009242259</v>
      </c>
      <c r="CT28" s="281">
        <v>4.9038888893065971E-2</v>
      </c>
      <c r="CU28" s="281">
        <v>4.2249999999999996E-3</v>
      </c>
      <c r="CV28" s="281">
        <v>3.7499999999999999E-3</v>
      </c>
      <c r="CW28" s="281">
        <v>2.8391666671539192E-2</v>
      </c>
      <c r="CX28" s="281">
        <v>1.4083333328645677E-2</v>
      </c>
      <c r="CY28" s="281">
        <v>2.9838888890514149E-2</v>
      </c>
      <c r="CZ28" s="281">
        <v>7.0416666713543239E-3</v>
      </c>
      <c r="DA28" s="281">
        <v>0</v>
      </c>
      <c r="DB28" s="281">
        <v>3.8986666691954247E-2</v>
      </c>
      <c r="DC28" s="281">
        <v>0</v>
      </c>
      <c r="DD28" s="281">
        <v>0</v>
      </c>
      <c r="DE28" s="281">
        <v>0.18398252847778518</v>
      </c>
      <c r="DF28" s="281">
        <v>0</v>
      </c>
      <c r="DG28" s="281">
        <v>0</v>
      </c>
      <c r="DH28" s="281">
        <v>0</v>
      </c>
      <c r="DI28" s="281">
        <v>4.5968289843131789E-2</v>
      </c>
      <c r="DJ28" s="281">
        <v>9.0333799999998878E-3</v>
      </c>
      <c r="DK28" s="281">
        <v>0</v>
      </c>
      <c r="DL28" s="281">
        <v>0</v>
      </c>
      <c r="DM28" s="281">
        <v>0</v>
      </c>
      <c r="DN28" s="281">
        <v>0</v>
      </c>
      <c r="DO28" s="281">
        <v>0</v>
      </c>
      <c r="DP28" s="281">
        <v>0</v>
      </c>
      <c r="DQ28" s="281">
        <v>0</v>
      </c>
      <c r="DR28" s="281">
        <v>0</v>
      </c>
      <c r="DS28" s="281">
        <v>0</v>
      </c>
      <c r="DT28" s="281">
        <v>0</v>
      </c>
      <c r="DU28" s="281">
        <v>0</v>
      </c>
      <c r="DV28" s="281">
        <v>0</v>
      </c>
      <c r="DW28" s="281">
        <v>0</v>
      </c>
      <c r="DX28" s="281">
        <v>0</v>
      </c>
      <c r="DY28" s="281">
        <v>0</v>
      </c>
      <c r="DZ28" s="281">
        <v>0</v>
      </c>
      <c r="EA28" s="281">
        <v>0</v>
      </c>
      <c r="EB28" s="281">
        <v>0</v>
      </c>
      <c r="EC28" s="281">
        <v>0</v>
      </c>
      <c r="ED28" s="281">
        <v>0</v>
      </c>
      <c r="EE28" s="281">
        <v>0</v>
      </c>
      <c r="EF28" s="281">
        <v>0</v>
      </c>
      <c r="EG28" s="281">
        <v>0</v>
      </c>
      <c r="EH28" s="281">
        <v>0</v>
      </c>
      <c r="EI28" s="281">
        <v>0</v>
      </c>
      <c r="EJ28" s="281">
        <v>0</v>
      </c>
      <c r="EK28" s="281">
        <v>0</v>
      </c>
      <c r="EL28" s="281">
        <v>0</v>
      </c>
      <c r="EM28" s="281">
        <v>0</v>
      </c>
      <c r="EN28" s="281">
        <v>0</v>
      </c>
      <c r="EO28" s="281">
        <v>0</v>
      </c>
      <c r="EP28" s="281">
        <v>0</v>
      </c>
      <c r="EQ28" s="281">
        <v>0</v>
      </c>
      <c r="ER28" s="281">
        <v>0</v>
      </c>
      <c r="ES28" s="281">
        <v>0</v>
      </c>
      <c r="ET28" s="281">
        <v>0</v>
      </c>
      <c r="EU28" s="281">
        <v>0</v>
      </c>
      <c r="EV28" s="281">
        <v>6.7725370800000002</v>
      </c>
      <c r="EW28" s="281">
        <v>0</v>
      </c>
      <c r="EX28" s="281">
        <v>0</v>
      </c>
      <c r="EY28" s="281">
        <v>3.2171183000000014</v>
      </c>
      <c r="EZ28" s="281">
        <v>0</v>
      </c>
      <c r="FA28" s="281">
        <v>0</v>
      </c>
      <c r="FB28" s="281">
        <v>2.0649342499999999</v>
      </c>
      <c r="FC28" s="281">
        <v>0</v>
      </c>
      <c r="FD28" s="281">
        <v>0</v>
      </c>
      <c r="FE28" s="281">
        <v>1.348228059999999</v>
      </c>
      <c r="FF28" s="281">
        <v>0</v>
      </c>
      <c r="FG28" s="281">
        <v>0</v>
      </c>
      <c r="FH28" s="281">
        <v>0.67395685999999999</v>
      </c>
      <c r="FI28" s="281">
        <v>0</v>
      </c>
      <c r="FJ28" s="281">
        <v>0</v>
      </c>
      <c r="FK28" s="281">
        <v>0</v>
      </c>
      <c r="FL28" s="281">
        <v>0</v>
      </c>
      <c r="FM28" s="281">
        <v>0</v>
      </c>
      <c r="FN28" s="281">
        <v>0</v>
      </c>
      <c r="FO28" s="281">
        <v>0</v>
      </c>
      <c r="FP28" s="281">
        <v>0</v>
      </c>
      <c r="FQ28" s="281">
        <v>0</v>
      </c>
      <c r="FR28" s="281">
        <v>0</v>
      </c>
      <c r="FS28" s="281">
        <v>0</v>
      </c>
      <c r="FT28" s="281">
        <v>0</v>
      </c>
      <c r="FU28" s="281">
        <v>0</v>
      </c>
      <c r="FV28" s="281">
        <v>0</v>
      </c>
      <c r="FW28" s="281">
        <v>0</v>
      </c>
      <c r="FX28" s="281">
        <v>0</v>
      </c>
      <c r="FY28" s="281">
        <v>0</v>
      </c>
      <c r="FZ28" s="281">
        <v>0</v>
      </c>
      <c r="GA28" s="281">
        <v>0</v>
      </c>
      <c r="GB28" s="281">
        <v>0</v>
      </c>
      <c r="GC28" s="281">
        <v>0</v>
      </c>
      <c r="GD28" s="281">
        <v>0</v>
      </c>
      <c r="GE28" s="281">
        <v>0</v>
      </c>
      <c r="GF28" s="281">
        <v>0</v>
      </c>
      <c r="GG28" s="281">
        <v>0</v>
      </c>
      <c r="GH28" s="281">
        <v>0</v>
      </c>
      <c r="GI28" s="281">
        <v>0</v>
      </c>
      <c r="GJ28" s="281">
        <v>0</v>
      </c>
      <c r="GK28" s="281">
        <v>0</v>
      </c>
      <c r="GL28" s="281">
        <v>0</v>
      </c>
      <c r="GM28" s="281">
        <v>0</v>
      </c>
      <c r="GN28" s="281">
        <v>0</v>
      </c>
      <c r="GO28" s="281">
        <v>0</v>
      </c>
      <c r="GP28" s="281">
        <v>0</v>
      </c>
      <c r="GQ28" s="281">
        <v>0</v>
      </c>
      <c r="GR28" s="281">
        <v>0</v>
      </c>
      <c r="GS28" s="281">
        <v>0</v>
      </c>
      <c r="GT28" s="281">
        <v>0</v>
      </c>
      <c r="GU28" s="281">
        <v>0</v>
      </c>
      <c r="GV28" s="281">
        <v>0</v>
      </c>
      <c r="GW28" s="281">
        <v>0</v>
      </c>
      <c r="GX28" s="281">
        <v>0</v>
      </c>
      <c r="GY28" s="281">
        <v>0</v>
      </c>
      <c r="GZ28" s="281">
        <v>0</v>
      </c>
      <c r="HA28" s="281">
        <v>0</v>
      </c>
      <c r="HB28" s="281">
        <v>0</v>
      </c>
      <c r="HC28" s="281">
        <v>0</v>
      </c>
      <c r="HD28" s="281">
        <v>0</v>
      </c>
      <c r="HE28" s="281">
        <v>0</v>
      </c>
      <c r="HF28" s="281">
        <v>0</v>
      </c>
      <c r="HG28" s="281">
        <v>0</v>
      </c>
      <c r="HH28" s="281">
        <v>0</v>
      </c>
      <c r="HI28" s="281">
        <v>0</v>
      </c>
      <c r="HJ28" s="281">
        <v>0</v>
      </c>
      <c r="HK28" s="281">
        <v>0</v>
      </c>
      <c r="HL28" s="281">
        <v>0</v>
      </c>
      <c r="HM28" s="281">
        <v>0</v>
      </c>
    </row>
    <row r="29" spans="2:221" x14ac:dyDescent="0.2">
      <c r="B29" s="282">
        <v>125</v>
      </c>
      <c r="C29" s="283" t="s">
        <v>52</v>
      </c>
      <c r="D29" s="281">
        <v>0</v>
      </c>
      <c r="E29" s="281">
        <v>0</v>
      </c>
      <c r="F29" s="281">
        <v>0</v>
      </c>
      <c r="G29" s="281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281">
        <v>0</v>
      </c>
      <c r="O29" s="281">
        <v>0</v>
      </c>
      <c r="P29" s="281">
        <v>0</v>
      </c>
      <c r="Q29" s="281">
        <v>0</v>
      </c>
      <c r="R29" s="281">
        <v>0</v>
      </c>
      <c r="S29" s="281">
        <v>0</v>
      </c>
      <c r="T29" s="281">
        <v>0</v>
      </c>
      <c r="U29" s="281">
        <v>0</v>
      </c>
      <c r="V29" s="281">
        <v>0</v>
      </c>
      <c r="W29" s="281">
        <v>0</v>
      </c>
      <c r="X29" s="281">
        <v>0</v>
      </c>
      <c r="Y29" s="281">
        <v>0</v>
      </c>
      <c r="Z29" s="281">
        <v>0</v>
      </c>
      <c r="AA29" s="281">
        <v>0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>
        <v>0</v>
      </c>
      <c r="AH29" s="281">
        <v>0</v>
      </c>
      <c r="AI29" s="281">
        <v>0</v>
      </c>
      <c r="AJ29" s="281">
        <v>0</v>
      </c>
      <c r="AK29" s="281">
        <v>0</v>
      </c>
      <c r="AL29" s="281">
        <v>0</v>
      </c>
      <c r="AM29" s="281">
        <v>0</v>
      </c>
      <c r="AN29" s="281">
        <v>0</v>
      </c>
      <c r="AO29" s="281">
        <v>0</v>
      </c>
      <c r="AP29" s="281">
        <v>0</v>
      </c>
      <c r="AQ29" s="281">
        <v>0</v>
      </c>
      <c r="AR29" s="281">
        <v>0</v>
      </c>
      <c r="AS29" s="281">
        <v>0</v>
      </c>
      <c r="AT29" s="281">
        <v>0</v>
      </c>
      <c r="AU29" s="281">
        <v>0</v>
      </c>
      <c r="AV29" s="281">
        <v>0</v>
      </c>
      <c r="AW29" s="281">
        <v>0</v>
      </c>
      <c r="AX29" s="281">
        <v>0</v>
      </c>
      <c r="AY29" s="281">
        <v>0</v>
      </c>
      <c r="AZ29" s="281">
        <v>0</v>
      </c>
      <c r="BA29" s="281">
        <v>0</v>
      </c>
      <c r="BB29" s="281">
        <v>0</v>
      </c>
      <c r="BC29" s="281">
        <v>0</v>
      </c>
      <c r="BD29" s="281">
        <v>0</v>
      </c>
      <c r="BE29" s="281">
        <v>0</v>
      </c>
      <c r="BF29" s="281">
        <v>0</v>
      </c>
      <c r="BG29" s="281">
        <v>0</v>
      </c>
      <c r="BH29" s="281">
        <v>0</v>
      </c>
      <c r="BI29" s="281">
        <v>0</v>
      </c>
      <c r="BJ29" s="281">
        <v>0</v>
      </c>
      <c r="BK29" s="281">
        <v>0</v>
      </c>
      <c r="BL29" s="281">
        <v>0</v>
      </c>
      <c r="BM29" s="281">
        <v>0</v>
      </c>
      <c r="BN29" s="281">
        <v>0</v>
      </c>
      <c r="BO29" s="281">
        <v>0</v>
      </c>
      <c r="BP29" s="281">
        <v>0</v>
      </c>
      <c r="BQ29" s="281">
        <v>0</v>
      </c>
      <c r="BR29" s="281">
        <v>0</v>
      </c>
      <c r="BS29" s="281">
        <v>0</v>
      </c>
      <c r="BT29" s="281">
        <v>0</v>
      </c>
      <c r="BU29" s="281">
        <v>0</v>
      </c>
      <c r="BV29" s="281">
        <v>0</v>
      </c>
      <c r="BW29" s="281">
        <v>0</v>
      </c>
      <c r="BX29" s="281">
        <v>0</v>
      </c>
      <c r="BY29" s="281">
        <v>0</v>
      </c>
      <c r="BZ29" s="281">
        <v>0</v>
      </c>
      <c r="CA29" s="281">
        <v>0</v>
      </c>
      <c r="CB29" s="281">
        <v>0</v>
      </c>
      <c r="CC29" s="281">
        <v>0</v>
      </c>
      <c r="CD29" s="281">
        <v>0</v>
      </c>
      <c r="CE29" s="281">
        <v>0</v>
      </c>
      <c r="CF29" s="281">
        <v>0</v>
      </c>
      <c r="CG29" s="281">
        <v>0</v>
      </c>
      <c r="CH29" s="281">
        <v>0</v>
      </c>
      <c r="CI29" s="281">
        <v>0</v>
      </c>
      <c r="CJ29" s="281">
        <v>0</v>
      </c>
      <c r="CK29" s="281">
        <v>0</v>
      </c>
      <c r="CL29" s="281">
        <v>0</v>
      </c>
      <c r="CM29" s="281">
        <v>0</v>
      </c>
      <c r="CN29" s="281">
        <v>0</v>
      </c>
      <c r="CO29" s="281">
        <v>0</v>
      </c>
      <c r="CP29" s="281">
        <v>0</v>
      </c>
      <c r="CQ29" s="281">
        <v>0</v>
      </c>
      <c r="CR29" s="281">
        <v>0</v>
      </c>
      <c r="CS29" s="281">
        <v>0</v>
      </c>
      <c r="CT29" s="281">
        <v>0</v>
      </c>
      <c r="CU29" s="281">
        <v>0</v>
      </c>
      <c r="CV29" s="281">
        <v>0</v>
      </c>
      <c r="CW29" s="281">
        <v>0</v>
      </c>
      <c r="CX29" s="281">
        <v>0</v>
      </c>
      <c r="CY29" s="281">
        <v>0</v>
      </c>
      <c r="CZ29" s="281">
        <v>0</v>
      </c>
      <c r="DA29" s="281">
        <v>0</v>
      </c>
      <c r="DB29" s="281">
        <v>0</v>
      </c>
      <c r="DC29" s="281">
        <v>0</v>
      </c>
      <c r="DD29" s="281">
        <v>0</v>
      </c>
      <c r="DE29" s="281">
        <v>0</v>
      </c>
      <c r="DF29" s="281">
        <v>0</v>
      </c>
      <c r="DG29" s="281">
        <v>0</v>
      </c>
      <c r="DH29" s="281">
        <v>0</v>
      </c>
      <c r="DI29" s="281">
        <v>0</v>
      </c>
      <c r="DJ29" s="281">
        <v>0</v>
      </c>
      <c r="DK29" s="281">
        <v>0</v>
      </c>
      <c r="DL29" s="281">
        <v>0</v>
      </c>
      <c r="DM29" s="281">
        <v>0</v>
      </c>
      <c r="DN29" s="281">
        <v>0</v>
      </c>
      <c r="DO29" s="281">
        <v>0</v>
      </c>
      <c r="DP29" s="281">
        <v>0</v>
      </c>
      <c r="DQ29" s="281">
        <v>0</v>
      </c>
      <c r="DR29" s="281">
        <v>0</v>
      </c>
      <c r="DS29" s="281">
        <v>0</v>
      </c>
      <c r="DT29" s="281">
        <v>0</v>
      </c>
      <c r="DU29" s="281">
        <v>0</v>
      </c>
      <c r="DV29" s="281">
        <v>0</v>
      </c>
      <c r="DW29" s="281">
        <v>0</v>
      </c>
      <c r="DX29" s="281">
        <v>0</v>
      </c>
      <c r="DY29" s="281">
        <v>0</v>
      </c>
      <c r="DZ29" s="281">
        <v>0</v>
      </c>
      <c r="EA29" s="281">
        <v>0</v>
      </c>
      <c r="EB29" s="281">
        <v>0</v>
      </c>
      <c r="EC29" s="281">
        <v>0</v>
      </c>
      <c r="ED29" s="281">
        <v>0</v>
      </c>
      <c r="EE29" s="281">
        <v>0</v>
      </c>
      <c r="EF29" s="281">
        <v>0</v>
      </c>
      <c r="EG29" s="281">
        <v>0</v>
      </c>
      <c r="EH29" s="281">
        <v>0</v>
      </c>
      <c r="EI29" s="281">
        <v>0</v>
      </c>
      <c r="EJ29" s="281">
        <v>0</v>
      </c>
      <c r="EK29" s="281">
        <v>0</v>
      </c>
      <c r="EL29" s="281">
        <v>0</v>
      </c>
      <c r="EM29" s="281">
        <v>0</v>
      </c>
      <c r="EN29" s="281">
        <v>0</v>
      </c>
      <c r="EO29" s="281">
        <v>0</v>
      </c>
      <c r="EP29" s="281">
        <v>0</v>
      </c>
      <c r="EQ29" s="281">
        <v>0</v>
      </c>
      <c r="ER29" s="281">
        <v>0</v>
      </c>
      <c r="ES29" s="281">
        <v>0</v>
      </c>
      <c r="ET29" s="281">
        <v>0</v>
      </c>
      <c r="EU29" s="281">
        <v>0</v>
      </c>
      <c r="EV29" s="281">
        <v>0</v>
      </c>
      <c r="EW29" s="281">
        <v>0</v>
      </c>
      <c r="EX29" s="281">
        <v>0</v>
      </c>
      <c r="EY29" s="281">
        <v>0</v>
      </c>
      <c r="EZ29" s="281">
        <v>0</v>
      </c>
      <c r="FA29" s="281">
        <v>0</v>
      </c>
      <c r="FB29" s="281">
        <v>0</v>
      </c>
      <c r="FC29" s="281">
        <v>0</v>
      </c>
      <c r="FD29" s="281">
        <v>0</v>
      </c>
      <c r="FE29" s="281">
        <v>0</v>
      </c>
      <c r="FF29" s="281">
        <v>0</v>
      </c>
      <c r="FG29" s="281">
        <v>0</v>
      </c>
      <c r="FH29" s="281">
        <v>0</v>
      </c>
      <c r="FI29" s="281">
        <v>0</v>
      </c>
      <c r="FJ29" s="281">
        <v>0</v>
      </c>
      <c r="FK29" s="281">
        <v>0</v>
      </c>
      <c r="FL29" s="281">
        <v>0</v>
      </c>
      <c r="FM29" s="281">
        <v>0</v>
      </c>
      <c r="FN29" s="281">
        <v>0</v>
      </c>
      <c r="FO29" s="281">
        <v>0</v>
      </c>
      <c r="FP29" s="281">
        <v>0</v>
      </c>
      <c r="FQ29" s="281">
        <v>0</v>
      </c>
      <c r="FR29" s="281">
        <v>0</v>
      </c>
      <c r="FS29" s="281">
        <v>0</v>
      </c>
      <c r="FT29" s="281">
        <v>0</v>
      </c>
      <c r="FU29" s="281">
        <v>0</v>
      </c>
      <c r="FV29" s="281">
        <v>0</v>
      </c>
      <c r="FW29" s="281">
        <v>0</v>
      </c>
      <c r="FX29" s="281">
        <v>0</v>
      </c>
      <c r="FY29" s="281">
        <v>0</v>
      </c>
      <c r="FZ29" s="281">
        <v>0</v>
      </c>
      <c r="GA29" s="281">
        <v>0</v>
      </c>
      <c r="GB29" s="281">
        <v>0</v>
      </c>
      <c r="GC29" s="281">
        <v>0</v>
      </c>
      <c r="GD29" s="281">
        <v>0</v>
      </c>
      <c r="GE29" s="281">
        <v>0</v>
      </c>
      <c r="GF29" s="281">
        <v>0</v>
      </c>
      <c r="GG29" s="281">
        <v>0</v>
      </c>
      <c r="GH29" s="281">
        <v>0</v>
      </c>
      <c r="GI29" s="281">
        <v>0</v>
      </c>
      <c r="GJ29" s="281">
        <v>0</v>
      </c>
      <c r="GK29" s="281">
        <v>0</v>
      </c>
      <c r="GL29" s="281">
        <v>0</v>
      </c>
      <c r="GM29" s="281">
        <v>0</v>
      </c>
      <c r="GN29" s="281">
        <v>0</v>
      </c>
      <c r="GO29" s="281">
        <v>0</v>
      </c>
      <c r="GP29" s="281">
        <v>0</v>
      </c>
      <c r="GQ29" s="281">
        <v>0</v>
      </c>
      <c r="GR29" s="281">
        <v>0</v>
      </c>
      <c r="GS29" s="281">
        <v>0</v>
      </c>
      <c r="GT29" s="281">
        <v>0</v>
      </c>
      <c r="GU29" s="281">
        <v>0</v>
      </c>
      <c r="GV29" s="281">
        <v>0</v>
      </c>
      <c r="GW29" s="281">
        <v>0</v>
      </c>
      <c r="GX29" s="281">
        <v>0</v>
      </c>
      <c r="GY29" s="281">
        <v>0</v>
      </c>
      <c r="GZ29" s="281">
        <v>0</v>
      </c>
      <c r="HA29" s="281">
        <v>0</v>
      </c>
      <c r="HB29" s="281">
        <v>0</v>
      </c>
      <c r="HC29" s="281">
        <v>0</v>
      </c>
      <c r="HD29" s="281">
        <v>0</v>
      </c>
      <c r="HE29" s="281">
        <v>0</v>
      </c>
      <c r="HF29" s="281">
        <v>0</v>
      </c>
      <c r="HG29" s="281">
        <v>0</v>
      </c>
      <c r="HH29" s="281">
        <v>0</v>
      </c>
      <c r="HI29" s="281">
        <v>0</v>
      </c>
      <c r="HJ29" s="281">
        <v>0</v>
      </c>
      <c r="HK29" s="281">
        <v>0</v>
      </c>
      <c r="HL29" s="281">
        <v>0</v>
      </c>
      <c r="HM29" s="281">
        <v>0</v>
      </c>
    </row>
    <row r="30" spans="2:221" x14ac:dyDescent="0.2">
      <c r="B30" s="275"/>
      <c r="C30" s="276"/>
      <c r="D30" s="277"/>
      <c r="E30" s="277"/>
      <c r="F30" s="277"/>
      <c r="G30" s="277"/>
      <c r="H30" s="277"/>
      <c r="I30" s="277"/>
      <c r="J30" s="277"/>
      <c r="K30" s="277"/>
      <c r="L30" s="277"/>
      <c r="M30" s="277">
        <v>0</v>
      </c>
      <c r="N30" s="277"/>
      <c r="O30" s="277">
        <v>0</v>
      </c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>
        <v>0</v>
      </c>
      <c r="BC30" s="277">
        <v>0</v>
      </c>
      <c r="BD30" s="277">
        <v>0</v>
      </c>
      <c r="BE30" s="277">
        <v>0</v>
      </c>
      <c r="BF30" s="277">
        <v>0</v>
      </c>
      <c r="BG30" s="277">
        <v>0</v>
      </c>
      <c r="BH30" s="277"/>
      <c r="BI30" s="277"/>
      <c r="BJ30" s="277"/>
      <c r="BK30" s="277"/>
      <c r="BL30" s="277"/>
      <c r="BM30" s="277">
        <v>0</v>
      </c>
      <c r="BN30" s="277">
        <v>0</v>
      </c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  <c r="DN30" s="277"/>
      <c r="DO30" s="277"/>
      <c r="DP30" s="277"/>
      <c r="DQ30" s="277"/>
      <c r="DR30" s="277"/>
      <c r="DS30" s="277"/>
      <c r="DT30" s="277"/>
      <c r="DU30" s="277"/>
      <c r="DV30" s="277"/>
      <c r="DW30" s="277"/>
      <c r="DX30" s="277"/>
      <c r="DY30" s="277"/>
      <c r="DZ30" s="277"/>
      <c r="EA30" s="277"/>
      <c r="EB30" s="277"/>
      <c r="EC30" s="277"/>
      <c r="ED30" s="277"/>
      <c r="EE30" s="277"/>
      <c r="EF30" s="277"/>
      <c r="EG30" s="277"/>
      <c r="EH30" s="277"/>
      <c r="EI30" s="277"/>
      <c r="EJ30" s="277"/>
      <c r="EK30" s="277"/>
      <c r="EL30" s="277"/>
      <c r="EM30" s="277"/>
      <c r="EN30" s="277"/>
      <c r="EO30" s="277"/>
      <c r="EP30" s="277"/>
      <c r="EQ30" s="277"/>
      <c r="ER30" s="277"/>
      <c r="ES30" s="277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7"/>
      <c r="FF30" s="277"/>
      <c r="FG30" s="277"/>
      <c r="FH30" s="277"/>
      <c r="FI30" s="277"/>
      <c r="FJ30" s="277"/>
      <c r="FK30" s="277"/>
      <c r="FL30" s="277"/>
      <c r="FM30" s="277"/>
      <c r="FN30" s="277"/>
      <c r="FO30" s="277"/>
      <c r="FP30" s="277"/>
      <c r="FQ30" s="277"/>
      <c r="FR30" s="277"/>
      <c r="FS30" s="277"/>
      <c r="FT30" s="277"/>
      <c r="FU30" s="277"/>
      <c r="FV30" s="277"/>
      <c r="FW30" s="277"/>
      <c r="FX30" s="277"/>
      <c r="FY30" s="277"/>
      <c r="FZ30" s="277"/>
      <c r="GA30" s="277"/>
      <c r="GB30" s="277"/>
      <c r="GC30" s="277"/>
      <c r="GD30" s="277"/>
      <c r="GE30" s="277"/>
      <c r="GF30" s="277"/>
      <c r="GG30" s="277"/>
      <c r="GH30" s="277"/>
      <c r="GI30" s="277"/>
      <c r="GJ30" s="277"/>
      <c r="GK30" s="277"/>
      <c r="GL30" s="277"/>
      <c r="GM30" s="277"/>
      <c r="GN30" s="277"/>
      <c r="GO30" s="277"/>
      <c r="GP30" s="277"/>
      <c r="GQ30" s="277"/>
      <c r="GR30" s="277"/>
      <c r="GS30" s="277"/>
      <c r="GT30" s="277"/>
      <c r="GU30" s="277"/>
      <c r="GV30" s="277"/>
      <c r="GW30" s="277"/>
      <c r="GX30" s="277"/>
      <c r="GY30" s="277"/>
      <c r="GZ30" s="277"/>
      <c r="HA30" s="277"/>
      <c r="HB30" s="277"/>
      <c r="HC30" s="277"/>
      <c r="HD30" s="277"/>
      <c r="HE30" s="277"/>
      <c r="HF30" s="277"/>
      <c r="HG30" s="277"/>
      <c r="HH30" s="277"/>
      <c r="HI30" s="277"/>
      <c r="HJ30" s="277"/>
      <c r="HK30" s="277"/>
      <c r="HL30" s="277"/>
      <c r="HM30" s="277"/>
    </row>
    <row r="31" spans="2:221" s="88" customFormat="1" x14ac:dyDescent="0.2">
      <c r="B31" s="272">
        <v>2</v>
      </c>
      <c r="C31" s="273" t="s">
        <v>221</v>
      </c>
      <c r="D31" s="274">
        <v>110.2204863915435</v>
      </c>
      <c r="E31" s="274">
        <v>390.45988712363095</v>
      </c>
      <c r="F31" s="274">
        <v>841.76038931282346</v>
      </c>
      <c r="G31" s="274">
        <v>454.25073279057477</v>
      </c>
      <c r="H31" s="274">
        <v>430.82831880999987</v>
      </c>
      <c r="I31" s="274">
        <v>211.50539735000001</v>
      </c>
      <c r="J31" s="274">
        <v>210.80713677960716</v>
      </c>
      <c r="K31" s="274">
        <v>66.595885539999998</v>
      </c>
      <c r="L31" s="274">
        <v>80.421406350000012</v>
      </c>
      <c r="M31" s="274">
        <v>48.594670369999989</v>
      </c>
      <c r="N31" s="274">
        <v>122.41592369</v>
      </c>
      <c r="O31" s="274">
        <v>179.66308704999997</v>
      </c>
      <c r="P31" s="274">
        <v>53.236454495854325</v>
      </c>
      <c r="Q31" s="274">
        <v>13.86371017791188</v>
      </c>
      <c r="R31" s="274">
        <v>23.353718588408569</v>
      </c>
      <c r="S31" s="274">
        <v>19.766603129368718</v>
      </c>
      <c r="T31" s="274">
        <v>13.577548592952109</v>
      </c>
      <c r="U31" s="274">
        <v>21.973435332600488</v>
      </c>
      <c r="V31" s="274">
        <v>324.57409937332847</v>
      </c>
      <c r="W31" s="274">
        <v>30.33480382474988</v>
      </c>
      <c r="X31" s="274">
        <v>164.58665649</v>
      </c>
      <c r="Y31" s="274">
        <v>176.14073732332864</v>
      </c>
      <c r="Z31" s="274">
        <v>281.90762166898548</v>
      </c>
      <c r="AA31" s="274">
        <v>219.12537383050937</v>
      </c>
      <c r="AB31" s="274">
        <v>59.658220435561866</v>
      </c>
      <c r="AC31" s="274">
        <v>185.87438458669197</v>
      </c>
      <c r="AD31" s="274">
        <v>70.195666778477801</v>
      </c>
      <c r="AE31" s="274">
        <v>138.52246098984313</v>
      </c>
      <c r="AF31" s="274">
        <v>71.96374557</v>
      </c>
      <c r="AG31" s="274">
        <v>93.046351099999995</v>
      </c>
      <c r="AH31" s="274">
        <v>140.61360805999999</v>
      </c>
      <c r="AI31" s="274">
        <v>125.20461407999997</v>
      </c>
      <c r="AJ31" s="274">
        <v>81.759576354999993</v>
      </c>
      <c r="AK31" s="274">
        <v>33.080948314999993</v>
      </c>
      <c r="AL31" s="274">
        <v>42.753022055000002</v>
      </c>
      <c r="AM31" s="274">
        <v>53.911850625000014</v>
      </c>
      <c r="AN31" s="274">
        <v>44.959186470000006</v>
      </c>
      <c r="AO31" s="274">
        <v>124.37588469000001</v>
      </c>
      <c r="AP31" s="274">
        <v>14.201009980000002</v>
      </c>
      <c r="AQ31" s="274">
        <v>27.271055639607162</v>
      </c>
      <c r="AR31" s="274">
        <v>16.5653717</v>
      </c>
      <c r="AS31" s="274">
        <v>12.619717000000001</v>
      </c>
      <c r="AT31" s="274">
        <v>8.7586028600000017</v>
      </c>
      <c r="AU31" s="274">
        <v>28.65219398</v>
      </c>
      <c r="AV31" s="274">
        <v>10.700213829999996</v>
      </c>
      <c r="AW31" s="274">
        <v>11.471615639999996</v>
      </c>
      <c r="AX31" s="274">
        <v>12.017442630000003</v>
      </c>
      <c r="AY31" s="274">
        <v>46.232134250000001</v>
      </c>
      <c r="AZ31" s="274">
        <v>8.7439004100000002</v>
      </c>
      <c r="BA31" s="274">
        <v>11.10347861</v>
      </c>
      <c r="BB31" s="274">
        <v>15.671111369999998</v>
      </c>
      <c r="BC31" s="274">
        <v>13.076179979999992</v>
      </c>
      <c r="BD31" s="274">
        <v>25.040522449999997</v>
      </c>
      <c r="BE31" s="274">
        <v>26.415152890000002</v>
      </c>
      <c r="BF31" s="274">
        <v>33.973631990000001</v>
      </c>
      <c r="BG31" s="274">
        <v>36.986616359999999</v>
      </c>
      <c r="BH31" s="274">
        <v>143.34254584999999</v>
      </c>
      <c r="BI31" s="274">
        <v>4.600204520000001</v>
      </c>
      <c r="BJ31" s="274">
        <v>19.655288190000011</v>
      </c>
      <c r="BK31" s="274">
        <v>12.06504848999999</v>
      </c>
      <c r="BL31" s="274">
        <v>217.17344997000001</v>
      </c>
      <c r="BM31" s="274">
        <v>11.434076220000005</v>
      </c>
      <c r="BN31" s="274">
        <v>249.99557547999999</v>
      </c>
      <c r="BO31" s="274">
        <f t="shared" ref="BO31:DJ31" si="209">BO33+BO49+BO59</f>
        <v>7.8405901611088265</v>
      </c>
      <c r="BP31" s="274">
        <f t="shared" si="209"/>
        <v>18.511018564283102</v>
      </c>
      <c r="BQ31" s="274">
        <f t="shared" si="209"/>
        <v>26.884845770462398</v>
      </c>
      <c r="BR31" s="274">
        <f t="shared" si="209"/>
        <v>2.4807541203836019</v>
      </c>
      <c r="BS31" s="274">
        <f t="shared" si="209"/>
        <v>6.4948041100000005</v>
      </c>
      <c r="BT31" s="274">
        <f t="shared" si="209"/>
        <v>4.8881519475282795</v>
      </c>
      <c r="BU31" s="274">
        <f t="shared" si="209"/>
        <v>5.7598897198101096</v>
      </c>
      <c r="BV31" s="274">
        <f t="shared" si="209"/>
        <v>10.981699863742955</v>
      </c>
      <c r="BW31" s="274">
        <f t="shared" si="209"/>
        <v>6.6121290048555057</v>
      </c>
      <c r="BX31" s="274">
        <f t="shared" si="209"/>
        <v>5.0849208388664682</v>
      </c>
      <c r="BY31" s="274">
        <f t="shared" si="209"/>
        <v>6.8144156800000015</v>
      </c>
      <c r="BZ31" s="274">
        <f t="shared" si="209"/>
        <v>7.8672666105022504</v>
      </c>
      <c r="CA31" s="274">
        <f t="shared" si="209"/>
        <v>2.676136769623465</v>
      </c>
      <c r="CB31" s="274">
        <f t="shared" si="209"/>
        <v>8.0704091600000005</v>
      </c>
      <c r="CC31" s="274">
        <f t="shared" si="209"/>
        <v>2.8310026633286425</v>
      </c>
      <c r="CD31" s="274">
        <f t="shared" si="209"/>
        <v>14.259581169999992</v>
      </c>
      <c r="CE31" s="274">
        <f t="shared" si="209"/>
        <v>3.2426984992718562</v>
      </c>
      <c r="CF31" s="274">
        <f t="shared" si="209"/>
        <v>4.4711556633286405</v>
      </c>
      <c r="CG31" s="274">
        <f t="shared" si="209"/>
        <v>16.138189388890524</v>
      </c>
      <c r="CH31" s="274">
        <f t="shared" si="209"/>
        <v>4.2527572599999921</v>
      </c>
      <c r="CI31" s="274">
        <f t="shared" si="209"/>
        <v>304.18315272443795</v>
      </c>
      <c r="CJ31" s="274">
        <f t="shared" si="209"/>
        <v>4.9278962433286368</v>
      </c>
      <c r="CK31" s="274">
        <f t="shared" si="209"/>
        <v>4.0829362898428254</v>
      </c>
      <c r="CL31" s="274">
        <f t="shared" si="209"/>
        <v>21.323971291578417</v>
      </c>
      <c r="CM31" s="274">
        <f t="shared" si="209"/>
        <v>12.953004959999999</v>
      </c>
      <c r="CN31" s="274">
        <f t="shared" si="209"/>
        <v>47.70659011</v>
      </c>
      <c r="CO31" s="274">
        <f t="shared" si="209"/>
        <v>103.92706142</v>
      </c>
      <c r="CP31" s="274">
        <f t="shared" si="209"/>
        <v>50.017543199999999</v>
      </c>
      <c r="CQ31" s="274">
        <f t="shared" si="209"/>
        <v>25.017722713328649</v>
      </c>
      <c r="CR31" s="274">
        <f t="shared" si="209"/>
        <v>101.10547140999999</v>
      </c>
      <c r="CS31" s="274">
        <f t="shared" si="209"/>
        <v>168.35063543009241</v>
      </c>
      <c r="CT31" s="274">
        <f t="shared" si="209"/>
        <v>29.298633448893064</v>
      </c>
      <c r="CU31" s="274">
        <f t="shared" si="209"/>
        <v>84.258352790000004</v>
      </c>
      <c r="CV31" s="274">
        <f t="shared" si="209"/>
        <v>6.8169173899999942</v>
      </c>
      <c r="CW31" s="274">
        <f t="shared" si="209"/>
        <v>6.4152842741793785</v>
      </c>
      <c r="CX31" s="274">
        <f t="shared" si="209"/>
        <v>205.89317216633</v>
      </c>
      <c r="CY31" s="274">
        <f t="shared" si="209"/>
        <v>26.584396078890514</v>
      </c>
      <c r="CZ31" s="274">
        <f t="shared" si="209"/>
        <v>8.7923055766713532</v>
      </c>
      <c r="DA31" s="274">
        <f t="shared" si="209"/>
        <v>24.281518779999999</v>
      </c>
      <c r="DB31" s="274">
        <f t="shared" si="209"/>
        <v>67.149025676691963</v>
      </c>
      <c r="DC31" s="274">
        <f t="shared" si="209"/>
        <v>40.077497030000004</v>
      </c>
      <c r="DD31" s="274">
        <f t="shared" si="209"/>
        <v>78.647861880000008</v>
      </c>
      <c r="DE31" s="274">
        <f t="shared" si="209"/>
        <v>6.5218897184777846</v>
      </c>
      <c r="DF31" s="274">
        <f t="shared" si="209"/>
        <v>27.059038699999995</v>
      </c>
      <c r="DG31" s="274">
        <f t="shared" si="209"/>
        <v>36.614738360000025</v>
      </c>
      <c r="DH31" s="274">
        <f t="shared" si="209"/>
        <v>16.337150809999986</v>
      </c>
      <c r="DI31" s="274">
        <f t="shared" si="209"/>
        <v>43.760194969843127</v>
      </c>
      <c r="DJ31" s="274">
        <f t="shared" si="209"/>
        <v>78.425115210000001</v>
      </c>
      <c r="DK31" s="274">
        <f t="shared" ref="DK31:EH31" si="210">DK33+DK49+DK59</f>
        <v>31.798900969999998</v>
      </c>
      <c r="DL31" s="274">
        <f t="shared" si="210"/>
        <v>36.043663909999999</v>
      </c>
      <c r="DM31" s="274">
        <f t="shared" si="210"/>
        <v>4.1211806899999974</v>
      </c>
      <c r="DN31" s="274">
        <f t="shared" si="210"/>
        <v>7.5769052499999994</v>
      </c>
      <c r="DO31" s="274">
        <f t="shared" si="210"/>
        <v>31.551783730000004</v>
      </c>
      <c r="DP31" s="274">
        <f t="shared" si="210"/>
        <v>53.917662120000003</v>
      </c>
      <c r="DQ31" s="274">
        <f t="shared" si="210"/>
        <v>4.5445035599999883</v>
      </c>
      <c r="DR31" s="274">
        <f t="shared" si="210"/>
        <v>9.8574764800000061</v>
      </c>
      <c r="DS31" s="274">
        <f t="shared" si="210"/>
        <v>126.21162801999998</v>
      </c>
      <c r="DT31" s="274">
        <f t="shared" si="210"/>
        <v>65.058743480000018</v>
      </c>
      <c r="DU31" s="274">
        <f t="shared" si="210"/>
        <v>32.243058079999997</v>
      </c>
      <c r="DV31" s="274">
        <f t="shared" si="210"/>
        <v>27.902812519999966</v>
      </c>
      <c r="DW31" s="274">
        <f t="shared" si="210"/>
        <v>16.592918158333333</v>
      </c>
      <c r="DX31" s="274">
        <f t="shared" si="210"/>
        <v>32.741932058333333</v>
      </c>
      <c r="DY31" s="274">
        <f t="shared" si="210"/>
        <v>32.424726138333334</v>
      </c>
      <c r="DZ31" s="274">
        <f t="shared" si="210"/>
        <v>11.357558778333331</v>
      </c>
      <c r="EA31" s="274">
        <f t="shared" si="210"/>
        <v>5.5973462683333324</v>
      </c>
      <c r="EB31" s="274">
        <f t="shared" si="210"/>
        <v>16.126043268333326</v>
      </c>
      <c r="EC31" s="274">
        <f t="shared" si="210"/>
        <v>9.9490261083333333</v>
      </c>
      <c r="ED31" s="274">
        <f t="shared" si="210"/>
        <v>7.3697861783333245</v>
      </c>
      <c r="EE31" s="274">
        <f t="shared" si="210"/>
        <v>25.434209768333353</v>
      </c>
      <c r="EF31" s="274">
        <f t="shared" si="210"/>
        <v>13.876615108333343</v>
      </c>
      <c r="EG31" s="274">
        <f t="shared" si="210"/>
        <v>30.51643962833333</v>
      </c>
      <c r="EH31" s="274">
        <f t="shared" si="210"/>
        <v>9.5187958883333312</v>
      </c>
      <c r="EI31" s="274">
        <f t="shared" ref="EI31:FE31" si="211">EI33+EI49+EI59</f>
        <v>7.3419212900000002</v>
      </c>
      <c r="EJ31" s="274">
        <f t="shared" si="211"/>
        <v>33.953212109999996</v>
      </c>
      <c r="EK31" s="274">
        <f t="shared" si="211"/>
        <v>3.6640530700000031</v>
      </c>
      <c r="EL31" s="274">
        <f t="shared" si="211"/>
        <v>6.0945656099999974</v>
      </c>
      <c r="EM31" s="274">
        <f t="shared" si="211"/>
        <v>116.37363286999999</v>
      </c>
      <c r="EN31" s="274">
        <f t="shared" si="211"/>
        <v>1.9076862100000049</v>
      </c>
      <c r="EO31" s="274">
        <f t="shared" si="211"/>
        <v>6.34832266</v>
      </c>
      <c r="EP31" s="274">
        <f t="shared" si="211"/>
        <v>3.3099691199999945</v>
      </c>
      <c r="EQ31" s="274">
        <f t="shared" si="211"/>
        <v>4.5427182000000084</v>
      </c>
      <c r="ER31" s="274">
        <f t="shared" si="211"/>
        <v>7.6941730899999836</v>
      </c>
      <c r="ES31" s="274">
        <f t="shared" si="211"/>
        <v>10.759911750000015</v>
      </c>
      <c r="ET31" s="274">
        <f t="shared" si="211"/>
        <v>8.8169707996071622</v>
      </c>
      <c r="EU31" s="274">
        <f t="shared" si="211"/>
        <v>3.0877040299999998</v>
      </c>
      <c r="EV31" s="274">
        <f t="shared" si="211"/>
        <v>10.30075467</v>
      </c>
      <c r="EW31" s="274">
        <f t="shared" si="211"/>
        <v>3.1769129999999985</v>
      </c>
      <c r="EX31" s="274">
        <f t="shared" si="211"/>
        <v>1.9133799200000006</v>
      </c>
      <c r="EY31" s="274">
        <f t="shared" si="211"/>
        <v>6.8575505900000007</v>
      </c>
      <c r="EZ31" s="274">
        <f t="shared" si="211"/>
        <v>3.8487864900000011</v>
      </c>
      <c r="FA31" s="274">
        <f t="shared" si="211"/>
        <v>3.0858738900000011</v>
      </c>
      <c r="FB31" s="274">
        <f t="shared" si="211"/>
        <v>3.6611545700000021</v>
      </c>
      <c r="FC31" s="274">
        <f t="shared" si="211"/>
        <v>2.0115743999999984</v>
      </c>
      <c r="FD31" s="274">
        <f t="shared" si="211"/>
        <v>10.277182730000012</v>
      </c>
      <c r="FE31" s="274">
        <f t="shared" si="211"/>
        <v>6.6564703699999885</v>
      </c>
      <c r="FF31" s="274">
        <f t="shared" ref="FF31:FR31" si="212">FF33+FF49+FF59</f>
        <v>11.718540879999997</v>
      </c>
      <c r="FG31" s="274">
        <f t="shared" si="212"/>
        <v>1.6426319300000003</v>
      </c>
      <c r="FH31" s="274">
        <f t="shared" si="212"/>
        <v>5.1184665800000015</v>
      </c>
      <c r="FI31" s="274">
        <f t="shared" si="212"/>
        <v>3.9391153199999929</v>
      </c>
      <c r="FJ31" s="274">
        <f t="shared" si="212"/>
        <v>3.2100723300000134</v>
      </c>
      <c r="FK31" s="274">
        <f t="shared" si="212"/>
        <v>4.5950918899999955</v>
      </c>
      <c r="FL31" s="274">
        <f t="shared" si="212"/>
        <v>3.6664514199999867</v>
      </c>
      <c r="FM31" s="274">
        <f t="shared" si="212"/>
        <v>2.8223179000000176</v>
      </c>
      <c r="FN31" s="274">
        <f t="shared" si="212"/>
        <v>5.6635050099999784</v>
      </c>
      <c r="FO31" s="274">
        <f t="shared" si="212"/>
        <v>3.5316197200000072</v>
      </c>
      <c r="FP31" s="274">
        <f t="shared" si="212"/>
        <v>3.0854074499999964</v>
      </c>
      <c r="FQ31" s="274">
        <f t="shared" si="212"/>
        <v>22.291338860000007</v>
      </c>
      <c r="FR31" s="274">
        <f t="shared" si="212"/>
        <v>20.855387940000004</v>
      </c>
      <c r="FS31" s="274">
        <f t="shared" ref="FS31:FU31" si="213">FS33+FS49+FS59</f>
        <v>2.8278102899999995</v>
      </c>
      <c r="FT31" s="274">
        <f t="shared" si="213"/>
        <v>3.4073361900000005</v>
      </c>
      <c r="FU31" s="274">
        <f t="shared" si="213"/>
        <v>2.5087539300000006</v>
      </c>
      <c r="FV31" s="274">
        <f t="shared" ref="FV31:FW31" si="214">FV33+FV49+FV59</f>
        <v>2.5754119200000005</v>
      </c>
      <c r="FW31" s="274">
        <f t="shared" si="214"/>
        <v>3.4988171099999992</v>
      </c>
      <c r="FX31" s="274">
        <f t="shared" ref="FX31" si="215">FX33+FX49+FX59</f>
        <v>5.0292495800000001</v>
      </c>
      <c r="FY31" s="274">
        <f t="shared" ref="FY31" si="216">FY33+FY49+FY59</f>
        <v>7.9760482399999955</v>
      </c>
      <c r="FZ31" s="274">
        <f t="shared" ref="FZ31" si="217">FZ33+FZ49+FZ59</f>
        <v>4.0240808900000031</v>
      </c>
      <c r="GA31" s="274">
        <f t="shared" ref="GA31" si="218">GA33+GA49+GA59</f>
        <v>3.6709822400000003</v>
      </c>
      <c r="GB31" s="274">
        <f t="shared" ref="GB31" si="219">GB33+GB49+GB59</f>
        <v>3.8122097899999923</v>
      </c>
      <c r="GC31" s="274">
        <f t="shared" ref="GC31" si="220">GC33+GC49+GC59</f>
        <v>4.0509495600000038</v>
      </c>
      <c r="GD31" s="274">
        <f t="shared" ref="GD31" si="221">GD33+GD49+GD59</f>
        <v>5.2130206299999946</v>
      </c>
      <c r="GE31" s="274">
        <f t="shared" ref="GE31" si="222">GE33+GE49+GE59</f>
        <v>2.5182655</v>
      </c>
      <c r="GF31" s="274">
        <f t="shared" ref="GF31" si="223">GF33+GF49+GF59</f>
        <v>9.5152160200000004</v>
      </c>
      <c r="GG31" s="274">
        <f t="shared" ref="GG31" si="224">GG33+GG49+GG59</f>
        <v>13.007040929999999</v>
      </c>
      <c r="GH31" s="274">
        <f t="shared" ref="GH31" si="225">GH33+GH49+GH59</f>
        <v>10.824989250000002</v>
      </c>
      <c r="GI31" s="274">
        <f t="shared" ref="GI31:GJ31" si="226">GI33+GI49+GI59</f>
        <v>10.745061509999999</v>
      </c>
      <c r="GJ31" s="274">
        <f t="shared" si="226"/>
        <v>4.845102129999999</v>
      </c>
      <c r="GK31" s="274">
        <f t="shared" ref="GK31" si="227">GK33+GK49+GK59</f>
        <v>10.133048530000003</v>
      </c>
      <c r="GL31" s="274">
        <f t="shared" ref="GL31" si="228">GL33+GL49+GL59</f>
        <v>12.427252419999999</v>
      </c>
      <c r="GM31" s="274">
        <f t="shared" ref="GM31" si="229">GM33+GM49+GM59</f>
        <v>11.413331040000003</v>
      </c>
      <c r="GN31" s="274">
        <f t="shared" ref="GN31" si="230">GN33+GN49+GN59</f>
        <v>9.5407923599999958</v>
      </c>
      <c r="GO31" s="274">
        <f t="shared" ref="GO31" si="231">GO33+GO49+GO59</f>
        <v>16.220380550000009</v>
      </c>
      <c r="GP31" s="274">
        <f t="shared" ref="GP31" si="232">GP33+GP49+GP59</f>
        <v>11.225443449999993</v>
      </c>
      <c r="GQ31" s="274">
        <f t="shared" ref="GQ31" si="233">GQ33+GQ49+GQ59</f>
        <v>2.64359425</v>
      </c>
      <c r="GR31" s="274">
        <f t="shared" ref="GR31:GS31" si="234">GR33+GR49+GR59</f>
        <v>140</v>
      </c>
      <c r="GS31" s="274">
        <f t="shared" si="234"/>
        <v>0.69895160000000001</v>
      </c>
      <c r="GT31" s="274">
        <f t="shared" ref="GT31" si="235">GT33+GT49+GT59</f>
        <v>2.18237426</v>
      </c>
      <c r="GU31" s="274">
        <f t="shared" ref="GU31" si="236">GU33+GU49+GU59</f>
        <v>0.62095963000000098</v>
      </c>
      <c r="GV31" s="274">
        <f t="shared" ref="GV31" si="237">GV33+GV49+GV59</f>
        <v>1.7968706299999999</v>
      </c>
      <c r="GW31" s="274">
        <f t="shared" ref="GW31" si="238">GW33+GW49+GW59</f>
        <v>8.0850526800000004</v>
      </c>
      <c r="GX31" s="274">
        <f t="shared" ref="GX31" si="239">GX33+GX49+GX59</f>
        <v>9.1628722900000099</v>
      </c>
      <c r="GY31" s="274">
        <f t="shared" ref="GY31" si="240">GY33+GY49+GY59</f>
        <v>2.4073632200000001</v>
      </c>
      <c r="GZ31" s="274">
        <f t="shared" ref="GZ31" si="241">GZ33+GZ49+GZ59</f>
        <v>2.4908856500000001</v>
      </c>
      <c r="HA31" s="274">
        <f t="shared" ref="HA31" si="242">HA33+HA49+HA59</f>
        <v>4.5765478399999999</v>
      </c>
      <c r="HB31" s="274">
        <f t="shared" ref="HB31:HD31" si="243">HB33+HB49+HB59</f>
        <v>4.9976149999999899</v>
      </c>
      <c r="HC31" s="274">
        <f t="shared" si="243"/>
        <v>208.05524499000001</v>
      </c>
      <c r="HD31" s="274">
        <f t="shared" si="243"/>
        <v>8.1695630099999992</v>
      </c>
      <c r="HE31" s="274">
        <f t="shared" ref="HE31:HF31" si="244">HE33+HE49+HE59</f>
        <v>0.94864197000000061</v>
      </c>
      <c r="HF31" s="274">
        <f t="shared" si="244"/>
        <v>2.9386116299999969</v>
      </c>
      <c r="HG31" s="274">
        <f t="shared" ref="HG31:HH31" si="245">HG33+HG49+HG59</f>
        <v>5.6991593400000049</v>
      </c>
      <c r="HH31" s="274">
        <f t="shared" si="245"/>
        <v>2.7963052500000032</v>
      </c>
      <c r="HI31" s="274">
        <f t="shared" ref="HI31:HJ31" si="246">HI33+HI49+HI59</f>
        <v>5.3690061099999973</v>
      </c>
      <c r="HJ31" s="274">
        <f t="shared" si="246"/>
        <v>242.24875842</v>
      </c>
      <c r="HK31" s="274">
        <f t="shared" ref="HK31:HL31" si="247">HK33+HK49+HK59</f>
        <v>2.3778109500000042</v>
      </c>
      <c r="HL31" s="274">
        <f t="shared" si="247"/>
        <v>3.2551520999999966</v>
      </c>
      <c r="HM31" s="274">
        <f t="shared" ref="HM31" si="248">HM33+HM49+HM59</f>
        <v>7.67595227999999</v>
      </c>
    </row>
    <row r="32" spans="2:221" hidden="1" x14ac:dyDescent="0.2">
      <c r="B32" s="275"/>
      <c r="C32" s="276"/>
      <c r="D32" s="277">
        <v>0</v>
      </c>
      <c r="E32" s="277">
        <v>0</v>
      </c>
      <c r="F32" s="277">
        <v>0</v>
      </c>
      <c r="G32" s="277">
        <v>0</v>
      </c>
      <c r="H32" s="277"/>
      <c r="I32" s="277"/>
      <c r="J32" s="277"/>
      <c r="K32" s="277"/>
      <c r="L32" s="277"/>
      <c r="M32" s="277">
        <v>0</v>
      </c>
      <c r="N32" s="277">
        <v>0</v>
      </c>
      <c r="O32" s="277">
        <v>0</v>
      </c>
      <c r="P32" s="277">
        <v>0</v>
      </c>
      <c r="Q32" s="277">
        <v>0</v>
      </c>
      <c r="R32" s="277">
        <v>0</v>
      </c>
      <c r="S32" s="277">
        <v>0</v>
      </c>
      <c r="T32" s="277">
        <v>0</v>
      </c>
      <c r="U32" s="277">
        <v>0</v>
      </c>
      <c r="V32" s="277">
        <v>0</v>
      </c>
      <c r="W32" s="277">
        <v>0</v>
      </c>
      <c r="X32" s="277">
        <v>0</v>
      </c>
      <c r="Y32" s="277">
        <v>0</v>
      </c>
      <c r="Z32" s="277">
        <v>0</v>
      </c>
      <c r="AA32" s="277">
        <v>0</v>
      </c>
      <c r="AB32" s="277">
        <v>0</v>
      </c>
      <c r="AC32" s="277">
        <v>0</v>
      </c>
      <c r="AD32" s="277">
        <v>0</v>
      </c>
      <c r="AE32" s="277">
        <v>0</v>
      </c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>
        <v>0</v>
      </c>
      <c r="BB32" s="277">
        <v>0</v>
      </c>
      <c r="BC32" s="277">
        <v>0</v>
      </c>
      <c r="BD32" s="277">
        <v>0</v>
      </c>
      <c r="BE32" s="277">
        <v>0</v>
      </c>
      <c r="BF32" s="277">
        <v>0</v>
      </c>
      <c r="BG32" s="277">
        <v>0</v>
      </c>
      <c r="BH32" s="277">
        <v>0</v>
      </c>
      <c r="BI32" s="277">
        <v>0</v>
      </c>
      <c r="BJ32" s="277">
        <v>0</v>
      </c>
      <c r="BK32" s="277">
        <v>0</v>
      </c>
      <c r="BL32" s="277">
        <v>0</v>
      </c>
      <c r="BM32" s="277">
        <v>0</v>
      </c>
      <c r="BN32" s="277">
        <v>0</v>
      </c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  <c r="DN32" s="277"/>
      <c r="DO32" s="277"/>
      <c r="DP32" s="277"/>
      <c r="DQ32" s="277"/>
      <c r="DR32" s="277"/>
      <c r="DS32" s="277"/>
      <c r="DT32" s="277"/>
      <c r="DU32" s="277"/>
      <c r="DV32" s="277"/>
      <c r="DW32" s="277"/>
      <c r="DX32" s="277"/>
      <c r="DY32" s="277"/>
      <c r="DZ32" s="277"/>
      <c r="EA32" s="277"/>
      <c r="EB32" s="277"/>
      <c r="EC32" s="277"/>
      <c r="ED32" s="277"/>
      <c r="EE32" s="277"/>
      <c r="EF32" s="277"/>
      <c r="EG32" s="277"/>
      <c r="EH32" s="277"/>
      <c r="EI32" s="277"/>
      <c r="EJ32" s="277"/>
      <c r="EK32" s="277"/>
      <c r="EL32" s="277"/>
      <c r="EM32" s="277"/>
      <c r="EN32" s="277"/>
      <c r="EO32" s="277"/>
      <c r="EP32" s="277"/>
      <c r="EQ32" s="277"/>
      <c r="ER32" s="277"/>
      <c r="ES32" s="277"/>
      <c r="ET32" s="277"/>
      <c r="EU32" s="277"/>
      <c r="EV32" s="277"/>
      <c r="EW32" s="277"/>
      <c r="EX32" s="277"/>
      <c r="EY32" s="277"/>
      <c r="EZ32" s="277"/>
      <c r="FA32" s="277"/>
      <c r="FB32" s="277"/>
      <c r="FC32" s="277"/>
      <c r="FD32" s="277"/>
      <c r="FE32" s="277"/>
      <c r="FF32" s="277"/>
      <c r="FG32" s="277"/>
      <c r="FH32" s="277"/>
      <c r="FI32" s="277"/>
      <c r="FJ32" s="277"/>
      <c r="FK32" s="277"/>
      <c r="FL32" s="277"/>
      <c r="FM32" s="277"/>
      <c r="FN32" s="277"/>
      <c r="FO32" s="277"/>
      <c r="FP32" s="277"/>
      <c r="FQ32" s="277"/>
      <c r="FR32" s="277"/>
      <c r="FS32" s="277"/>
      <c r="FT32" s="277"/>
      <c r="FU32" s="277"/>
      <c r="FV32" s="277"/>
      <c r="FW32" s="277"/>
      <c r="FX32" s="277"/>
      <c r="FY32" s="277"/>
      <c r="FZ32" s="277"/>
      <c r="GA32" s="277"/>
      <c r="GB32" s="277"/>
      <c r="GC32" s="277"/>
      <c r="GD32" s="277"/>
      <c r="GE32" s="277"/>
      <c r="GF32" s="277"/>
      <c r="GG32" s="277"/>
      <c r="GH32" s="277"/>
      <c r="GI32" s="277"/>
      <c r="GJ32" s="277"/>
      <c r="GK32" s="277"/>
      <c r="GL32" s="277"/>
      <c r="GM32" s="277"/>
      <c r="GN32" s="277"/>
      <c r="GO32" s="277"/>
      <c r="GP32" s="277"/>
      <c r="GQ32" s="277"/>
      <c r="GR32" s="277"/>
      <c r="GS32" s="277"/>
      <c r="GT32" s="277"/>
      <c r="GU32" s="277"/>
      <c r="GV32" s="277"/>
      <c r="GW32" s="277"/>
      <c r="GX32" s="277"/>
      <c r="GY32" s="277"/>
      <c r="GZ32" s="277"/>
      <c r="HA32" s="277"/>
      <c r="HB32" s="277"/>
      <c r="HC32" s="277"/>
      <c r="HD32" s="277"/>
      <c r="HE32" s="277"/>
      <c r="HF32" s="277"/>
      <c r="HG32" s="277"/>
      <c r="HH32" s="277"/>
      <c r="HI32" s="277"/>
      <c r="HJ32" s="277"/>
      <c r="HK32" s="277"/>
      <c r="HL32" s="277"/>
      <c r="HM32" s="277"/>
    </row>
    <row r="33" spans="2:221" x14ac:dyDescent="0.2">
      <c r="B33" s="287">
        <v>21</v>
      </c>
      <c r="C33" s="279" t="s">
        <v>219</v>
      </c>
      <c r="D33" s="280">
        <v>44.504653414013468</v>
      </c>
      <c r="E33" s="280">
        <v>45.06789080553817</v>
      </c>
      <c r="F33" s="280">
        <v>46.756800382314324</v>
      </c>
      <c r="G33" s="280">
        <v>54.476672090574738</v>
      </c>
      <c r="H33" s="280">
        <v>54.716397380000011</v>
      </c>
      <c r="I33" s="280">
        <v>60.434899260000002</v>
      </c>
      <c r="J33" s="280">
        <v>165.16114829</v>
      </c>
      <c r="K33" s="280">
        <v>66.595885539999998</v>
      </c>
      <c r="L33" s="280">
        <v>80.421406350000012</v>
      </c>
      <c r="M33" s="280">
        <v>48.594670369999989</v>
      </c>
      <c r="N33" s="280">
        <v>57.41592369</v>
      </c>
      <c r="O33" s="280">
        <v>39.663087050000001</v>
      </c>
      <c r="P33" s="280">
        <v>8.2603446058543302</v>
      </c>
      <c r="Q33" s="280">
        <v>10.595167120383604</v>
      </c>
      <c r="R33" s="280">
        <v>14.372222625562259</v>
      </c>
      <c r="S33" s="280">
        <v>11.276919062213274</v>
      </c>
      <c r="T33" s="280">
        <v>8.0294791529521081</v>
      </c>
      <c r="U33" s="280">
        <v>10.887900332600488</v>
      </c>
      <c r="V33" s="280">
        <v>13.005572493328476</v>
      </c>
      <c r="W33" s="280">
        <v>13.144938826657091</v>
      </c>
      <c r="X33" s="280">
        <v>8.8441624800000014</v>
      </c>
      <c r="Y33" s="280">
        <v>14.898848503328647</v>
      </c>
      <c r="Z33" s="280">
        <v>11.351170998985493</v>
      </c>
      <c r="AA33" s="280">
        <v>11.662618400000179</v>
      </c>
      <c r="AB33" s="280">
        <v>9.6976684355618676</v>
      </c>
      <c r="AC33" s="280">
        <v>15.166545076691952</v>
      </c>
      <c r="AD33" s="280">
        <v>16.5809038584778</v>
      </c>
      <c r="AE33" s="280">
        <v>13.031554719843125</v>
      </c>
      <c r="AF33" s="280">
        <v>13.099140370000001</v>
      </c>
      <c r="AG33" s="280">
        <v>15.608960490000005</v>
      </c>
      <c r="AH33" s="280">
        <v>12.163677009999986</v>
      </c>
      <c r="AI33" s="280">
        <v>13.844619510000021</v>
      </c>
      <c r="AJ33" s="280">
        <v>12.856877084999999</v>
      </c>
      <c r="AK33" s="280">
        <v>11.430950364999999</v>
      </c>
      <c r="AL33" s="280">
        <v>19.958479315000002</v>
      </c>
      <c r="AM33" s="280">
        <v>16.188592494999998</v>
      </c>
      <c r="AN33" s="280">
        <v>11.860747450000002</v>
      </c>
      <c r="AO33" s="280">
        <v>121.35480440000001</v>
      </c>
      <c r="AP33" s="280">
        <v>12.833267340000003</v>
      </c>
      <c r="AQ33" s="280">
        <v>19.11232909999999</v>
      </c>
      <c r="AR33" s="280">
        <v>16.5653717</v>
      </c>
      <c r="AS33" s="280">
        <v>12.619717000000001</v>
      </c>
      <c r="AT33" s="280">
        <v>8.7586028600000017</v>
      </c>
      <c r="AU33" s="280">
        <v>28.65219398</v>
      </c>
      <c r="AV33" s="280">
        <v>10.700213829999996</v>
      </c>
      <c r="AW33" s="280">
        <v>11.471615639999996</v>
      </c>
      <c r="AX33" s="280">
        <v>12.017442630000003</v>
      </c>
      <c r="AY33" s="280">
        <v>46.232134250000001</v>
      </c>
      <c r="AZ33" s="280">
        <v>8.7439004100000002</v>
      </c>
      <c r="BA33" s="280">
        <v>11.10347861</v>
      </c>
      <c r="BB33" s="280">
        <v>15.671111369999998</v>
      </c>
      <c r="BC33" s="280">
        <v>13.076179979999992</v>
      </c>
      <c r="BD33" s="280">
        <v>12.040522449999999</v>
      </c>
      <c r="BE33" s="280">
        <v>13.41515289</v>
      </c>
      <c r="BF33" s="280">
        <v>14.473631990000005</v>
      </c>
      <c r="BG33" s="280">
        <v>17.486616359999999</v>
      </c>
      <c r="BH33" s="280">
        <v>3.34254585</v>
      </c>
      <c r="BI33" s="280">
        <v>4.600204520000001</v>
      </c>
      <c r="BJ33" s="280">
        <v>19.655288190000011</v>
      </c>
      <c r="BK33" s="280">
        <v>12.06504848999999</v>
      </c>
      <c r="BL33" s="280">
        <v>15.17344997</v>
      </c>
      <c r="BM33" s="280">
        <v>11.434076220000005</v>
      </c>
      <c r="BN33" s="280">
        <v>17.234573479999998</v>
      </c>
      <c r="BO33" s="280">
        <f t="shared" ref="BO33:DJ33" si="249">+BO34+BO35+BO36+BO40+BO42+BO46</f>
        <v>2.0863252711088265</v>
      </c>
      <c r="BP33" s="280">
        <f t="shared" si="249"/>
        <v>2.5110185642831029</v>
      </c>
      <c r="BQ33" s="280">
        <f t="shared" si="249"/>
        <v>3.6630007704624008</v>
      </c>
      <c r="BR33" s="280">
        <f t="shared" si="249"/>
        <v>2.4807541203836019</v>
      </c>
      <c r="BS33" s="280">
        <f t="shared" si="249"/>
        <v>4.7845581100000008</v>
      </c>
      <c r="BT33" s="280">
        <f t="shared" si="249"/>
        <v>3.32985489</v>
      </c>
      <c r="BU33" s="280">
        <f t="shared" si="249"/>
        <v>4.6573091799999951</v>
      </c>
      <c r="BV33" s="280">
        <f t="shared" si="249"/>
        <v>3.8496257255622663</v>
      </c>
      <c r="BW33" s="280">
        <f t="shared" si="249"/>
        <v>5.8652877199999978</v>
      </c>
      <c r="BX33" s="280">
        <f t="shared" si="249"/>
        <v>3.4354495811074686</v>
      </c>
      <c r="BY33" s="280">
        <f t="shared" si="249"/>
        <v>3.7392406800000018</v>
      </c>
      <c r="BZ33" s="280">
        <f t="shared" si="249"/>
        <v>4.102228801105805</v>
      </c>
      <c r="CA33" s="280">
        <f t="shared" si="249"/>
        <v>2.676136769623465</v>
      </c>
      <c r="CB33" s="280">
        <f t="shared" si="249"/>
        <v>2.5223397200000006</v>
      </c>
      <c r="CC33" s="280">
        <f t="shared" si="249"/>
        <v>2.8310026633286425</v>
      </c>
      <c r="CD33" s="280">
        <f t="shared" si="249"/>
        <v>3.174046169999992</v>
      </c>
      <c r="CE33" s="280">
        <f t="shared" si="249"/>
        <v>3.2426984992718562</v>
      </c>
      <c r="CF33" s="280">
        <f t="shared" si="249"/>
        <v>4.4711556633286405</v>
      </c>
      <c r="CG33" s="280">
        <f t="shared" si="249"/>
        <v>4.5696625088905254</v>
      </c>
      <c r="CH33" s="280">
        <f t="shared" si="249"/>
        <v>4.2527572599999921</v>
      </c>
      <c r="CI33" s="280">
        <f t="shared" si="249"/>
        <v>4.1831527244379574</v>
      </c>
      <c r="CJ33" s="280">
        <f t="shared" si="249"/>
        <v>4.9278962433286368</v>
      </c>
      <c r="CK33" s="280">
        <f t="shared" si="249"/>
        <v>3.4707704400000097</v>
      </c>
      <c r="CL33" s="280">
        <f t="shared" si="249"/>
        <v>4.7462721433284454</v>
      </c>
      <c r="CM33" s="280">
        <f t="shared" si="249"/>
        <v>1.1207119600000002</v>
      </c>
      <c r="CN33" s="280">
        <f t="shared" si="249"/>
        <v>4.0763331100000002</v>
      </c>
      <c r="CO33" s="280">
        <f t="shared" si="249"/>
        <v>3.6471174099999999</v>
      </c>
      <c r="CP33" s="280">
        <f t="shared" si="249"/>
        <v>4.3245115099999998</v>
      </c>
      <c r="CQ33" s="280">
        <f t="shared" si="249"/>
        <v>3.5891512933286474</v>
      </c>
      <c r="CR33" s="280">
        <f t="shared" si="249"/>
        <v>6.9851856999999997</v>
      </c>
      <c r="CS33" s="280">
        <f t="shared" si="249"/>
        <v>5.5865580300924149</v>
      </c>
      <c r="CT33" s="280">
        <f t="shared" si="249"/>
        <v>2.7183484488930625</v>
      </c>
      <c r="CU33" s="280">
        <f t="shared" si="249"/>
        <v>3.0462645200000149</v>
      </c>
      <c r="CV33" s="280">
        <f t="shared" si="249"/>
        <v>6.294872069999994</v>
      </c>
      <c r="CW33" s="280">
        <f t="shared" si="249"/>
        <v>1.8110760066715421</v>
      </c>
      <c r="CX33" s="280">
        <f t="shared" si="249"/>
        <v>3.5566703233286425</v>
      </c>
      <c r="CY33" s="280">
        <f t="shared" si="249"/>
        <v>2.5843960788905136</v>
      </c>
      <c r="CZ33" s="280">
        <f t="shared" si="249"/>
        <v>3.8267535766713543</v>
      </c>
      <c r="DA33" s="280">
        <f t="shared" si="249"/>
        <v>3.2865187799999998</v>
      </c>
      <c r="DB33" s="280">
        <f t="shared" si="249"/>
        <v>5.2925290066919572</v>
      </c>
      <c r="DC33" s="280">
        <f t="shared" si="249"/>
        <v>3.6166347099999978</v>
      </c>
      <c r="DD33" s="280">
        <f t="shared" si="249"/>
        <v>6.2573813599999966</v>
      </c>
      <c r="DE33" s="280">
        <f t="shared" si="249"/>
        <v>6.0224626384777844</v>
      </c>
      <c r="DF33" s="280">
        <f t="shared" si="249"/>
        <v>6.7066800699999938</v>
      </c>
      <c r="DG33" s="280">
        <f t="shared" si="249"/>
        <v>3.8517611500000228</v>
      </c>
      <c r="DH33" s="280">
        <f t="shared" si="249"/>
        <v>2.1096420999999879</v>
      </c>
      <c r="DI33" s="280">
        <f t="shared" si="249"/>
        <v>2.5229292398431316</v>
      </c>
      <c r="DJ33" s="280">
        <f t="shared" si="249"/>
        <v>8.398983380000006</v>
      </c>
      <c r="DK33" s="280">
        <f t="shared" ref="DK33:DO33" si="250">+DK34+DK35+DK36+DK40+DK42+DK46</f>
        <v>6.3156109699999998</v>
      </c>
      <c r="DL33" s="280">
        <f t="shared" si="250"/>
        <v>4.1492599100000032</v>
      </c>
      <c r="DM33" s="280">
        <f t="shared" si="250"/>
        <v>2.6342694899999977</v>
      </c>
      <c r="DN33" s="280">
        <f t="shared" si="250"/>
        <v>3.9801966599999989</v>
      </c>
      <c r="DO33" s="280">
        <f t="shared" si="250"/>
        <v>4.6891537300000028</v>
      </c>
      <c r="DP33" s="280">
        <f t="shared" ref="DP33:FE33" si="251">+DP34+DP35+DP36+DP40+DP42+DP46</f>
        <v>6.939610100000003</v>
      </c>
      <c r="DQ33" s="280">
        <f t="shared" si="251"/>
        <v>4.5445035599999883</v>
      </c>
      <c r="DR33" s="280">
        <f t="shared" si="251"/>
        <v>3.530959370000005</v>
      </c>
      <c r="DS33" s="280">
        <f t="shared" si="251"/>
        <v>4.0882140799999931</v>
      </c>
      <c r="DT33" s="280">
        <f t="shared" si="251"/>
        <v>6.602078330000019</v>
      </c>
      <c r="DU33" s="280">
        <f t="shared" si="251"/>
        <v>3.8348473900000002</v>
      </c>
      <c r="DV33" s="280">
        <f t="shared" si="251"/>
        <v>3.4076937900000019</v>
      </c>
      <c r="DW33" s="280">
        <f t="shared" si="251"/>
        <v>4.5980717083333333</v>
      </c>
      <c r="DX33" s="280">
        <f t="shared" si="251"/>
        <v>5.7979816283333312</v>
      </c>
      <c r="DY33" s="280">
        <f t="shared" si="251"/>
        <v>2.4608237483333344</v>
      </c>
      <c r="DZ33" s="280">
        <f t="shared" si="251"/>
        <v>6.1416298483333325</v>
      </c>
      <c r="EA33" s="280">
        <f t="shared" si="251"/>
        <v>2.7872908283333384</v>
      </c>
      <c r="EB33" s="280">
        <f t="shared" si="251"/>
        <v>2.5020296883333284</v>
      </c>
      <c r="EC33" s="280">
        <f t="shared" si="251"/>
        <v>8.2918741083333334</v>
      </c>
      <c r="ED33" s="280">
        <f t="shared" si="251"/>
        <v>7.3697861783333245</v>
      </c>
      <c r="EE33" s="280">
        <f t="shared" si="251"/>
        <v>4.2968190283333474</v>
      </c>
      <c r="EF33" s="280">
        <f t="shared" si="251"/>
        <v>4.4275295583333314</v>
      </c>
      <c r="EG33" s="280">
        <f t="shared" si="251"/>
        <v>4.6721501683333333</v>
      </c>
      <c r="EH33" s="280">
        <f t="shared" si="251"/>
        <v>7.0889127683333317</v>
      </c>
      <c r="EI33" s="280">
        <f t="shared" si="251"/>
        <v>3.2970601099999999</v>
      </c>
      <c r="EJ33" s="280">
        <f t="shared" si="251"/>
        <v>4.8996342699999982</v>
      </c>
      <c r="EK33" s="280">
        <f t="shared" si="251"/>
        <v>3.6640530700000031</v>
      </c>
      <c r="EL33" s="280">
        <f t="shared" si="251"/>
        <v>5.1531686499999978</v>
      </c>
      <c r="EM33" s="280">
        <f t="shared" si="251"/>
        <v>114.29394954</v>
      </c>
      <c r="EN33" s="280">
        <f t="shared" si="251"/>
        <v>1.9076862100000049</v>
      </c>
      <c r="EO33" s="280">
        <f t="shared" si="251"/>
        <v>5.4885476099999995</v>
      </c>
      <c r="EP33" s="280">
        <f t="shared" si="251"/>
        <v>2.8020015299999947</v>
      </c>
      <c r="EQ33" s="280">
        <f t="shared" si="251"/>
        <v>4.5427182000000084</v>
      </c>
      <c r="ER33" s="280">
        <f t="shared" si="251"/>
        <v>7.2985476899999835</v>
      </c>
      <c r="ES33" s="280">
        <f t="shared" si="251"/>
        <v>4.075967360000015</v>
      </c>
      <c r="ET33" s="280">
        <f t="shared" si="251"/>
        <v>7.7378140499999901</v>
      </c>
      <c r="EU33" s="280">
        <f t="shared" si="251"/>
        <v>3.0877040299999998</v>
      </c>
      <c r="EV33" s="280">
        <f t="shared" si="251"/>
        <v>10.30075467</v>
      </c>
      <c r="EW33" s="280">
        <f t="shared" si="251"/>
        <v>3.1769129999999985</v>
      </c>
      <c r="EX33" s="280">
        <f t="shared" si="251"/>
        <v>1.9133799200000006</v>
      </c>
      <c r="EY33" s="280">
        <f t="shared" si="251"/>
        <v>6.8575505900000007</v>
      </c>
      <c r="EZ33" s="280">
        <f t="shared" si="251"/>
        <v>3.8487864900000011</v>
      </c>
      <c r="FA33" s="280">
        <f t="shared" si="251"/>
        <v>3.0858738900000011</v>
      </c>
      <c r="FB33" s="280">
        <f t="shared" si="251"/>
        <v>3.6611545700000021</v>
      </c>
      <c r="FC33" s="280">
        <f t="shared" si="251"/>
        <v>2.0115743999999984</v>
      </c>
      <c r="FD33" s="280">
        <f t="shared" si="251"/>
        <v>10.277182730000012</v>
      </c>
      <c r="FE33" s="280">
        <f t="shared" si="251"/>
        <v>6.6564703699999885</v>
      </c>
      <c r="FF33" s="280">
        <f t="shared" ref="FF33:FR33" si="252">+FF34+FF35+FF36+FF40+FF42+FF46</f>
        <v>11.718540879999997</v>
      </c>
      <c r="FG33" s="280">
        <f t="shared" si="252"/>
        <v>1.6426319300000003</v>
      </c>
      <c r="FH33" s="280">
        <f t="shared" si="252"/>
        <v>5.1184665800000015</v>
      </c>
      <c r="FI33" s="280">
        <f t="shared" si="252"/>
        <v>3.9391153199999929</v>
      </c>
      <c r="FJ33" s="280">
        <f t="shared" si="252"/>
        <v>3.2100723300000134</v>
      </c>
      <c r="FK33" s="280">
        <f t="shared" si="252"/>
        <v>4.5950918899999955</v>
      </c>
      <c r="FL33" s="280">
        <f t="shared" si="252"/>
        <v>3.6664514199999867</v>
      </c>
      <c r="FM33" s="280">
        <f t="shared" si="252"/>
        <v>2.8223179000000176</v>
      </c>
      <c r="FN33" s="280">
        <f t="shared" si="252"/>
        <v>5.6635050099999784</v>
      </c>
      <c r="FO33" s="280">
        <f t="shared" si="252"/>
        <v>3.5316197200000072</v>
      </c>
      <c r="FP33" s="280">
        <f t="shared" si="252"/>
        <v>3.0854074499999964</v>
      </c>
      <c r="FQ33" s="280">
        <f t="shared" si="252"/>
        <v>22.291338860000007</v>
      </c>
      <c r="FR33" s="280">
        <f t="shared" si="252"/>
        <v>20.855387940000004</v>
      </c>
      <c r="FS33" s="280">
        <f t="shared" ref="FS33:FU33" si="253">+FS34+FS35+FS36+FS40+FS42+FS46</f>
        <v>2.8278102899999995</v>
      </c>
      <c r="FT33" s="280">
        <f t="shared" si="253"/>
        <v>3.4073361900000005</v>
      </c>
      <c r="FU33" s="280">
        <f t="shared" si="253"/>
        <v>2.5087539300000006</v>
      </c>
      <c r="FV33" s="280">
        <f t="shared" ref="FV33:FW33" si="254">+FV34+FV35+FV36+FV40+FV42+FV46</f>
        <v>2.5754119200000005</v>
      </c>
      <c r="FW33" s="280">
        <f t="shared" si="254"/>
        <v>3.4988171099999992</v>
      </c>
      <c r="FX33" s="280">
        <f t="shared" ref="FX33" si="255">+FX34+FX35+FX36+FX40+FX42+FX46</f>
        <v>5.0292495800000001</v>
      </c>
      <c r="FY33" s="280">
        <f t="shared" ref="FY33" si="256">+FY34+FY35+FY36+FY40+FY42+FY46</f>
        <v>7.9760482399999955</v>
      </c>
      <c r="FZ33" s="280">
        <f t="shared" ref="FZ33" si="257">+FZ34+FZ35+FZ36+FZ40+FZ42+FZ46</f>
        <v>4.0240808900000031</v>
      </c>
      <c r="GA33" s="280">
        <f t="shared" ref="GA33" si="258">+GA34+GA35+GA36+GA40+GA42+GA46</f>
        <v>3.6709822400000003</v>
      </c>
      <c r="GB33" s="280">
        <f t="shared" ref="GB33" si="259">+GB34+GB35+GB36+GB40+GB42+GB46</f>
        <v>3.8122097899999923</v>
      </c>
      <c r="GC33" s="280">
        <f t="shared" ref="GC33" si="260">+GC34+GC35+GC36+GC40+GC42+GC46</f>
        <v>4.0509495600000038</v>
      </c>
      <c r="GD33" s="280">
        <f t="shared" ref="GD33" si="261">+GD34+GD35+GD36+GD40+GD42+GD46</f>
        <v>5.2130206299999946</v>
      </c>
      <c r="GE33" s="280">
        <f t="shared" ref="GE33" si="262">+GE34+GE35+GE36+GE40+GE42+GE46</f>
        <v>2.5182655</v>
      </c>
      <c r="GF33" s="280">
        <f t="shared" ref="GF33" si="263">+GF34+GF35+GF36+GF40+GF42+GF46</f>
        <v>3.0152160199999996</v>
      </c>
      <c r="GG33" s="280">
        <f t="shared" ref="GG33" si="264">+GG34+GG35+GG36+GG40+GG42+GG46</f>
        <v>6.5070409299999996</v>
      </c>
      <c r="GH33" s="280">
        <f t="shared" ref="GH33" si="265">+GH34+GH35+GH36+GH40+GH42+GH46</f>
        <v>4.3249892500000016</v>
      </c>
      <c r="GI33" s="280">
        <f t="shared" ref="GI33:GJ33" si="266">+GI34+GI35+GI36+GI40+GI42+GI46</f>
        <v>4.2450615099999993</v>
      </c>
      <c r="GJ33" s="280">
        <f t="shared" si="266"/>
        <v>4.845102129999999</v>
      </c>
      <c r="GK33" s="280">
        <f t="shared" ref="GK33" si="267">+GK34+GK35+GK36+GK40+GK42+GK46</f>
        <v>3.6330485300000026</v>
      </c>
      <c r="GL33" s="280">
        <f t="shared" ref="GL33" si="268">+GL34+GL35+GL36+GL40+GL42+GL46</f>
        <v>5.9272524199999985</v>
      </c>
      <c r="GM33" s="280">
        <f t="shared" ref="GM33" si="269">+GM34+GM35+GM36+GM40+GM42+GM46</f>
        <v>4.9133310400000028</v>
      </c>
      <c r="GN33" s="280">
        <f t="shared" ref="GN33" si="270">+GN34+GN35+GN36+GN40+GN42+GN46</f>
        <v>3.0407923599999958</v>
      </c>
      <c r="GO33" s="280">
        <f t="shared" ref="GO33" si="271">+GO34+GO35+GO36+GO40+GO42+GO46</f>
        <v>9.7203805500000087</v>
      </c>
      <c r="GP33" s="280">
        <f t="shared" ref="GP33" si="272">+GP34+GP35+GP36+GP40+GP42+GP46</f>
        <v>4.7254434499999931</v>
      </c>
      <c r="GQ33" s="280">
        <f t="shared" ref="GQ33" si="273">+GQ34+GQ35+GQ36+GQ40+GQ42+GQ46</f>
        <v>2.64359425</v>
      </c>
      <c r="GR33" s="280">
        <f t="shared" ref="GR33:GS33" si="274">+GR34+GR35+GR36+GR40+GR42+GR46</f>
        <v>0</v>
      </c>
      <c r="GS33" s="280">
        <f t="shared" si="274"/>
        <v>0.69895160000000001</v>
      </c>
      <c r="GT33" s="280">
        <f t="shared" ref="GT33" si="275">+GT34+GT35+GT36+GT40+GT42+GT46</f>
        <v>2.18237426</v>
      </c>
      <c r="GU33" s="280">
        <f t="shared" ref="GU33" si="276">+GU34+GU35+GU36+GU40+GU42+GU46</f>
        <v>0.62095963000000098</v>
      </c>
      <c r="GV33" s="280">
        <f t="shared" ref="GV33" si="277">+GV34+GV35+GV36+GV40+GV42+GV46</f>
        <v>1.7968706299999999</v>
      </c>
      <c r="GW33" s="280">
        <f t="shared" ref="GW33" si="278">+GW34+GW35+GW36+GW40+GW42+GW46</f>
        <v>8.0850526800000004</v>
      </c>
      <c r="GX33" s="280">
        <f t="shared" ref="GX33" si="279">+GX34+GX35+GX36+GX40+GX42+GX46</f>
        <v>9.1628722900000099</v>
      </c>
      <c r="GY33" s="280">
        <f t="shared" ref="GY33" si="280">+GY34+GY35+GY36+GY40+GY42+GY46</f>
        <v>2.4073632200000001</v>
      </c>
      <c r="GZ33" s="280">
        <f t="shared" ref="GZ33" si="281">+GZ34+GZ35+GZ36+GZ40+GZ42+GZ46</f>
        <v>2.4908856500000001</v>
      </c>
      <c r="HA33" s="280">
        <f t="shared" ref="HA33" si="282">+HA34+HA35+HA36+HA40+HA42+HA46</f>
        <v>4.5765478399999999</v>
      </c>
      <c r="HB33" s="280">
        <f t="shared" ref="HB33:HD33" si="283">+HB34+HB35+HB36+HB40+HB42+HB46</f>
        <v>4.9976149999999899</v>
      </c>
      <c r="HC33" s="280">
        <f t="shared" si="283"/>
        <v>6.0552449900000003</v>
      </c>
      <c r="HD33" s="280">
        <f t="shared" si="283"/>
        <v>8.1695630099999992</v>
      </c>
      <c r="HE33" s="280">
        <f t="shared" ref="HE33:HF33" si="284">+HE34+HE35+HE36+HE40+HE42+HE46</f>
        <v>0.94864197000000061</v>
      </c>
      <c r="HF33" s="280">
        <f t="shared" si="284"/>
        <v>2.9386116299999969</v>
      </c>
      <c r="HG33" s="280">
        <f t="shared" ref="HG33:HH33" si="285">+HG34+HG35+HG36+HG40+HG42+HG46</f>
        <v>5.6991593400000049</v>
      </c>
      <c r="HH33" s="280">
        <f t="shared" si="285"/>
        <v>2.7963052500000032</v>
      </c>
      <c r="HI33" s="280">
        <f t="shared" ref="HI33:HJ33" si="286">+HI34+HI35+HI36+HI40+HI42+HI46</f>
        <v>5.3690061099999973</v>
      </c>
      <c r="HJ33" s="280">
        <f t="shared" si="286"/>
        <v>9.4877564199999966</v>
      </c>
      <c r="HK33" s="280">
        <f t="shared" ref="HK33:HL33" si="287">+HK34+HK35+HK36+HK40+HK42+HK46</f>
        <v>2.3778109500000042</v>
      </c>
      <c r="HL33" s="280">
        <f t="shared" si="287"/>
        <v>3.2551520999999966</v>
      </c>
      <c r="HM33" s="280">
        <f t="shared" ref="HM33" si="288">+HM34+HM35+HM36+HM40+HM42+HM46</f>
        <v>7.67595227999999</v>
      </c>
    </row>
    <row r="34" spans="2:221" hidden="1" x14ac:dyDescent="0.2">
      <c r="B34" s="282">
        <v>211</v>
      </c>
      <c r="C34" s="288" t="s">
        <v>28</v>
      </c>
      <c r="D34" s="281">
        <v>0</v>
      </c>
      <c r="E34" s="281">
        <v>0</v>
      </c>
      <c r="F34" s="281">
        <v>0</v>
      </c>
      <c r="G34" s="281">
        <v>0</v>
      </c>
      <c r="H34" s="281">
        <v>0</v>
      </c>
      <c r="I34" s="281">
        <v>0</v>
      </c>
      <c r="J34" s="281">
        <v>0</v>
      </c>
      <c r="K34" s="281">
        <v>0</v>
      </c>
      <c r="L34" s="281">
        <v>0</v>
      </c>
      <c r="M34" s="281">
        <v>0</v>
      </c>
      <c r="N34" s="281">
        <v>0</v>
      </c>
      <c r="O34" s="281">
        <v>0</v>
      </c>
      <c r="P34" s="281">
        <v>0</v>
      </c>
      <c r="Q34" s="281">
        <v>0</v>
      </c>
      <c r="R34" s="281">
        <v>0</v>
      </c>
      <c r="S34" s="281">
        <v>0</v>
      </c>
      <c r="T34" s="281">
        <v>0</v>
      </c>
      <c r="U34" s="281">
        <v>0</v>
      </c>
      <c r="V34" s="281">
        <v>0</v>
      </c>
      <c r="W34" s="281">
        <v>0</v>
      </c>
      <c r="X34" s="281">
        <v>0</v>
      </c>
      <c r="Y34" s="281">
        <v>0</v>
      </c>
      <c r="Z34" s="281">
        <v>0</v>
      </c>
      <c r="AA34" s="281">
        <v>0</v>
      </c>
      <c r="AB34" s="281">
        <v>0</v>
      </c>
      <c r="AC34" s="281">
        <v>0</v>
      </c>
      <c r="AD34" s="281">
        <v>0</v>
      </c>
      <c r="AE34" s="281">
        <v>0</v>
      </c>
      <c r="AF34" s="281">
        <v>0</v>
      </c>
      <c r="AG34" s="281">
        <v>0</v>
      </c>
      <c r="AH34" s="281">
        <v>0</v>
      </c>
      <c r="AI34" s="281">
        <v>0</v>
      </c>
      <c r="AJ34" s="281">
        <v>0</v>
      </c>
      <c r="AK34" s="281">
        <v>0</v>
      </c>
      <c r="AL34" s="281">
        <v>0</v>
      </c>
      <c r="AM34" s="281">
        <v>0</v>
      </c>
      <c r="AN34" s="281">
        <v>0</v>
      </c>
      <c r="AO34" s="281">
        <v>0</v>
      </c>
      <c r="AP34" s="281">
        <v>0</v>
      </c>
      <c r="AQ34" s="281">
        <v>0</v>
      </c>
      <c r="AR34" s="281">
        <v>0</v>
      </c>
      <c r="AS34" s="281">
        <v>0</v>
      </c>
      <c r="AT34" s="281">
        <v>0</v>
      </c>
      <c r="AU34" s="281">
        <v>0</v>
      </c>
      <c r="AV34" s="281">
        <v>0</v>
      </c>
      <c r="AW34" s="281">
        <v>0</v>
      </c>
      <c r="AX34" s="281">
        <v>0</v>
      </c>
      <c r="AY34" s="281">
        <v>0</v>
      </c>
      <c r="AZ34" s="281">
        <v>0</v>
      </c>
      <c r="BA34" s="281">
        <v>0</v>
      </c>
      <c r="BB34" s="281">
        <v>0</v>
      </c>
      <c r="BC34" s="281">
        <v>0</v>
      </c>
      <c r="BD34" s="281">
        <v>0</v>
      </c>
      <c r="BE34" s="281">
        <v>0</v>
      </c>
      <c r="BF34" s="281">
        <v>0</v>
      </c>
      <c r="BG34" s="281">
        <v>0</v>
      </c>
      <c r="BH34" s="281">
        <v>0</v>
      </c>
      <c r="BI34" s="281">
        <v>0</v>
      </c>
      <c r="BJ34" s="281">
        <v>0</v>
      </c>
      <c r="BK34" s="281">
        <v>0</v>
      </c>
      <c r="BL34" s="281">
        <v>0</v>
      </c>
      <c r="BM34" s="281">
        <v>0</v>
      </c>
      <c r="BN34" s="281">
        <v>0</v>
      </c>
      <c r="BO34" s="277">
        <v>0</v>
      </c>
      <c r="BP34" s="277">
        <v>0</v>
      </c>
      <c r="BQ34" s="277">
        <v>0</v>
      </c>
      <c r="BR34" s="277">
        <v>0</v>
      </c>
      <c r="BS34" s="277">
        <v>0</v>
      </c>
      <c r="BT34" s="277">
        <v>0</v>
      </c>
      <c r="BU34" s="277">
        <v>0</v>
      </c>
      <c r="BV34" s="277">
        <v>0</v>
      </c>
      <c r="BW34" s="277">
        <v>0</v>
      </c>
      <c r="BX34" s="277">
        <v>0</v>
      </c>
      <c r="BY34" s="277">
        <v>0</v>
      </c>
      <c r="BZ34" s="277">
        <v>0</v>
      </c>
      <c r="CA34" s="277">
        <v>0</v>
      </c>
      <c r="CB34" s="277">
        <v>0</v>
      </c>
      <c r="CC34" s="277">
        <v>0</v>
      </c>
      <c r="CD34" s="277">
        <v>0</v>
      </c>
      <c r="CE34" s="277">
        <v>0</v>
      </c>
      <c r="CF34" s="277">
        <v>0</v>
      </c>
      <c r="CG34" s="277">
        <v>0</v>
      </c>
      <c r="CH34" s="277">
        <v>0</v>
      </c>
      <c r="CI34" s="277">
        <v>0</v>
      </c>
      <c r="CJ34" s="277">
        <v>0</v>
      </c>
      <c r="CK34" s="277">
        <v>0</v>
      </c>
      <c r="CL34" s="277">
        <v>0</v>
      </c>
      <c r="CM34" s="277">
        <v>0</v>
      </c>
      <c r="CN34" s="277">
        <v>0</v>
      </c>
      <c r="CO34" s="277">
        <v>0</v>
      </c>
      <c r="CP34" s="277">
        <v>0</v>
      </c>
      <c r="CQ34" s="277">
        <v>0</v>
      </c>
      <c r="CR34" s="277">
        <v>0</v>
      </c>
      <c r="CS34" s="277">
        <v>0</v>
      </c>
      <c r="CT34" s="277">
        <v>0</v>
      </c>
      <c r="CU34" s="277">
        <v>0</v>
      </c>
      <c r="CV34" s="277">
        <v>0</v>
      </c>
      <c r="CW34" s="277">
        <v>0</v>
      </c>
      <c r="CX34" s="277">
        <v>0</v>
      </c>
      <c r="CY34" s="277">
        <v>0</v>
      </c>
      <c r="CZ34" s="277">
        <v>0</v>
      </c>
      <c r="DA34" s="277">
        <v>0</v>
      </c>
      <c r="DB34" s="277">
        <v>0</v>
      </c>
      <c r="DC34" s="277">
        <v>0</v>
      </c>
      <c r="DD34" s="277">
        <v>0</v>
      </c>
      <c r="DE34" s="277">
        <v>0</v>
      </c>
      <c r="DF34" s="277">
        <v>0</v>
      </c>
      <c r="DG34" s="277">
        <v>0</v>
      </c>
      <c r="DH34" s="277">
        <v>0</v>
      </c>
      <c r="DI34" s="277">
        <v>0</v>
      </c>
      <c r="DJ34" s="277">
        <v>0</v>
      </c>
      <c r="DK34" s="277">
        <v>0</v>
      </c>
      <c r="DL34" s="277">
        <v>0</v>
      </c>
      <c r="DM34" s="277">
        <v>0</v>
      </c>
      <c r="DN34" s="277">
        <v>0</v>
      </c>
      <c r="DO34" s="277">
        <v>0</v>
      </c>
      <c r="DP34" s="277">
        <v>0</v>
      </c>
      <c r="DQ34" s="277">
        <v>0</v>
      </c>
      <c r="DR34" s="277">
        <v>0</v>
      </c>
      <c r="DS34" s="277">
        <v>0</v>
      </c>
      <c r="DT34" s="277">
        <v>0</v>
      </c>
      <c r="DU34" s="277">
        <v>0</v>
      </c>
      <c r="DV34" s="277">
        <v>0</v>
      </c>
      <c r="DW34" s="277">
        <v>0</v>
      </c>
      <c r="DX34" s="277">
        <v>0</v>
      </c>
      <c r="DY34" s="277">
        <v>0</v>
      </c>
      <c r="DZ34" s="277">
        <v>0</v>
      </c>
      <c r="EA34" s="277">
        <v>0</v>
      </c>
      <c r="EB34" s="277">
        <v>0</v>
      </c>
      <c r="EC34" s="277">
        <v>0</v>
      </c>
      <c r="ED34" s="277">
        <v>0</v>
      </c>
      <c r="EE34" s="277">
        <v>0</v>
      </c>
      <c r="EF34" s="277">
        <v>0</v>
      </c>
      <c r="EG34" s="277">
        <v>0</v>
      </c>
      <c r="EH34" s="277">
        <v>0</v>
      </c>
      <c r="EI34" s="277">
        <v>0</v>
      </c>
      <c r="EJ34" s="277">
        <v>0</v>
      </c>
      <c r="EK34" s="277">
        <v>0</v>
      </c>
      <c r="EL34" s="277">
        <v>0</v>
      </c>
      <c r="EM34" s="277">
        <v>0</v>
      </c>
      <c r="EN34" s="277">
        <v>0</v>
      </c>
      <c r="EO34" s="277">
        <v>0</v>
      </c>
      <c r="EP34" s="277">
        <v>0</v>
      </c>
      <c r="EQ34" s="277">
        <v>0</v>
      </c>
      <c r="ER34" s="277">
        <v>0</v>
      </c>
      <c r="ES34" s="277">
        <v>0</v>
      </c>
      <c r="ET34" s="277">
        <v>0</v>
      </c>
      <c r="EU34" s="277">
        <v>0</v>
      </c>
      <c r="EV34" s="277">
        <v>0</v>
      </c>
      <c r="EW34" s="277">
        <v>0</v>
      </c>
      <c r="EX34" s="277">
        <v>0</v>
      </c>
      <c r="EY34" s="277">
        <v>0</v>
      </c>
      <c r="EZ34" s="277">
        <v>0</v>
      </c>
      <c r="FA34" s="277">
        <v>0</v>
      </c>
      <c r="FB34" s="277">
        <v>0</v>
      </c>
      <c r="FC34" s="277">
        <v>0</v>
      </c>
      <c r="FD34" s="277">
        <v>0</v>
      </c>
      <c r="FE34" s="277">
        <v>0</v>
      </c>
      <c r="FF34" s="277">
        <v>0</v>
      </c>
      <c r="FG34" s="277">
        <v>0</v>
      </c>
      <c r="FH34" s="277">
        <v>0</v>
      </c>
      <c r="FI34" s="277">
        <v>0</v>
      </c>
      <c r="FJ34" s="277">
        <v>0</v>
      </c>
      <c r="FK34" s="277">
        <v>0</v>
      </c>
      <c r="FL34" s="277">
        <v>0</v>
      </c>
      <c r="FM34" s="277">
        <v>0</v>
      </c>
      <c r="FN34" s="277">
        <v>0</v>
      </c>
      <c r="FO34" s="277">
        <v>0</v>
      </c>
      <c r="FP34" s="277">
        <v>0</v>
      </c>
      <c r="FQ34" s="277">
        <v>0</v>
      </c>
      <c r="FR34" s="277">
        <v>0</v>
      </c>
      <c r="FS34" s="277">
        <v>0</v>
      </c>
      <c r="FT34" s="277">
        <v>0</v>
      </c>
      <c r="FU34" s="277">
        <v>0</v>
      </c>
      <c r="FV34" s="277">
        <v>0</v>
      </c>
      <c r="FW34" s="277">
        <v>0</v>
      </c>
      <c r="FX34" s="277">
        <v>0</v>
      </c>
      <c r="FY34" s="277">
        <v>0</v>
      </c>
      <c r="FZ34" s="277">
        <v>0</v>
      </c>
      <c r="GA34" s="277">
        <v>0</v>
      </c>
      <c r="GB34" s="277">
        <v>0</v>
      </c>
      <c r="GC34" s="277">
        <v>0</v>
      </c>
      <c r="GD34" s="277">
        <v>0</v>
      </c>
      <c r="GE34" s="277">
        <v>0</v>
      </c>
      <c r="GF34" s="277">
        <v>0</v>
      </c>
      <c r="GG34" s="277">
        <v>0</v>
      </c>
      <c r="GH34" s="277">
        <v>0</v>
      </c>
      <c r="GI34" s="277">
        <v>0</v>
      </c>
      <c r="GJ34" s="277">
        <v>0</v>
      </c>
      <c r="GK34" s="277">
        <v>0</v>
      </c>
      <c r="GL34" s="277">
        <v>0</v>
      </c>
      <c r="GM34" s="277">
        <v>0</v>
      </c>
      <c r="GN34" s="277">
        <v>0</v>
      </c>
      <c r="GO34" s="277">
        <v>0</v>
      </c>
      <c r="GP34" s="277">
        <v>0</v>
      </c>
      <c r="GQ34" s="277">
        <v>0</v>
      </c>
      <c r="GR34" s="277">
        <v>0</v>
      </c>
      <c r="GS34" s="277">
        <v>0</v>
      </c>
      <c r="GT34" s="277">
        <v>0</v>
      </c>
      <c r="GU34" s="277">
        <v>0</v>
      </c>
      <c r="GV34" s="277">
        <v>0</v>
      </c>
      <c r="GW34" s="277">
        <v>0</v>
      </c>
      <c r="GX34" s="277">
        <v>0</v>
      </c>
      <c r="GY34" s="277">
        <v>0</v>
      </c>
      <c r="GZ34" s="277">
        <v>0</v>
      </c>
      <c r="HA34" s="277">
        <v>0</v>
      </c>
      <c r="HB34" s="277">
        <v>0</v>
      </c>
      <c r="HC34" s="277">
        <v>0</v>
      </c>
      <c r="HD34" s="277">
        <v>0</v>
      </c>
      <c r="HE34" s="277">
        <v>0</v>
      </c>
      <c r="HF34" s="277">
        <v>0</v>
      </c>
      <c r="HG34" s="277">
        <v>0</v>
      </c>
      <c r="HH34" s="277">
        <v>0</v>
      </c>
      <c r="HI34" s="277">
        <v>0</v>
      </c>
      <c r="HJ34" s="277">
        <v>0</v>
      </c>
      <c r="HK34" s="277">
        <v>0</v>
      </c>
      <c r="HL34" s="277">
        <v>0</v>
      </c>
      <c r="HM34" s="277">
        <v>0</v>
      </c>
    </row>
    <row r="35" spans="2:221" hidden="1" x14ac:dyDescent="0.2">
      <c r="B35" s="282">
        <v>212</v>
      </c>
      <c r="C35" s="288" t="s">
        <v>27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81">
        <v>0</v>
      </c>
      <c r="O35" s="281">
        <v>0</v>
      </c>
      <c r="P35" s="281">
        <v>0</v>
      </c>
      <c r="Q35" s="281">
        <v>0</v>
      </c>
      <c r="R35" s="281">
        <v>0</v>
      </c>
      <c r="S35" s="281">
        <v>0</v>
      </c>
      <c r="T35" s="281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0</v>
      </c>
      <c r="AA35" s="281">
        <v>0</v>
      </c>
      <c r="AB35" s="281">
        <v>0</v>
      </c>
      <c r="AC35" s="281">
        <v>0</v>
      </c>
      <c r="AD35" s="281">
        <v>0</v>
      </c>
      <c r="AE35" s="281">
        <v>0</v>
      </c>
      <c r="AF35" s="281">
        <v>0</v>
      </c>
      <c r="AG35" s="281">
        <v>0</v>
      </c>
      <c r="AH35" s="281">
        <v>0</v>
      </c>
      <c r="AI35" s="281">
        <v>0</v>
      </c>
      <c r="AJ35" s="281">
        <v>0</v>
      </c>
      <c r="AK35" s="281">
        <v>0</v>
      </c>
      <c r="AL35" s="281">
        <v>0</v>
      </c>
      <c r="AM35" s="281">
        <v>0</v>
      </c>
      <c r="AN35" s="281">
        <v>0</v>
      </c>
      <c r="AO35" s="281">
        <v>0</v>
      </c>
      <c r="AP35" s="281">
        <v>0</v>
      </c>
      <c r="AQ35" s="281">
        <v>0</v>
      </c>
      <c r="AR35" s="281">
        <v>0</v>
      </c>
      <c r="AS35" s="281">
        <v>0</v>
      </c>
      <c r="AT35" s="281">
        <v>0</v>
      </c>
      <c r="AU35" s="281">
        <v>0</v>
      </c>
      <c r="AV35" s="281">
        <v>0</v>
      </c>
      <c r="AW35" s="281">
        <v>0</v>
      </c>
      <c r="AX35" s="281">
        <v>0</v>
      </c>
      <c r="AY35" s="281">
        <v>0</v>
      </c>
      <c r="AZ35" s="281">
        <v>0</v>
      </c>
      <c r="BA35" s="281">
        <v>0</v>
      </c>
      <c r="BB35" s="281">
        <v>0</v>
      </c>
      <c r="BC35" s="281">
        <v>0</v>
      </c>
      <c r="BD35" s="281">
        <v>0</v>
      </c>
      <c r="BE35" s="281">
        <v>0</v>
      </c>
      <c r="BF35" s="281">
        <v>0</v>
      </c>
      <c r="BG35" s="281">
        <v>0</v>
      </c>
      <c r="BH35" s="281">
        <v>0</v>
      </c>
      <c r="BI35" s="281">
        <v>0</v>
      </c>
      <c r="BJ35" s="281">
        <v>0</v>
      </c>
      <c r="BK35" s="281">
        <v>0</v>
      </c>
      <c r="BL35" s="281">
        <v>0</v>
      </c>
      <c r="BM35" s="281">
        <v>0</v>
      </c>
      <c r="BN35" s="281">
        <v>0</v>
      </c>
      <c r="BO35" s="277">
        <v>0</v>
      </c>
      <c r="BP35" s="277">
        <v>0</v>
      </c>
      <c r="BQ35" s="277">
        <v>0</v>
      </c>
      <c r="BR35" s="277">
        <v>0</v>
      </c>
      <c r="BS35" s="277">
        <v>0</v>
      </c>
      <c r="BT35" s="277">
        <v>0</v>
      </c>
      <c r="BU35" s="277">
        <v>0</v>
      </c>
      <c r="BV35" s="277">
        <v>0</v>
      </c>
      <c r="BW35" s="277">
        <v>0</v>
      </c>
      <c r="BX35" s="277">
        <v>0</v>
      </c>
      <c r="BY35" s="277">
        <v>0</v>
      </c>
      <c r="BZ35" s="277">
        <v>0</v>
      </c>
      <c r="CA35" s="277">
        <v>0</v>
      </c>
      <c r="CB35" s="277">
        <v>0</v>
      </c>
      <c r="CC35" s="277">
        <v>0</v>
      </c>
      <c r="CD35" s="277">
        <v>0</v>
      </c>
      <c r="CE35" s="277">
        <v>0</v>
      </c>
      <c r="CF35" s="277">
        <v>0</v>
      </c>
      <c r="CG35" s="277">
        <v>0</v>
      </c>
      <c r="CH35" s="277">
        <v>0</v>
      </c>
      <c r="CI35" s="277">
        <v>0</v>
      </c>
      <c r="CJ35" s="277">
        <v>0</v>
      </c>
      <c r="CK35" s="277">
        <v>0</v>
      </c>
      <c r="CL35" s="277">
        <v>0</v>
      </c>
      <c r="CM35" s="277">
        <v>0</v>
      </c>
      <c r="CN35" s="277">
        <v>0</v>
      </c>
      <c r="CO35" s="277">
        <v>0</v>
      </c>
      <c r="CP35" s="277">
        <v>0</v>
      </c>
      <c r="CQ35" s="277">
        <v>0</v>
      </c>
      <c r="CR35" s="277">
        <v>0</v>
      </c>
      <c r="CS35" s="277">
        <v>0</v>
      </c>
      <c r="CT35" s="277">
        <v>0</v>
      </c>
      <c r="CU35" s="277">
        <v>0</v>
      </c>
      <c r="CV35" s="277">
        <v>0</v>
      </c>
      <c r="CW35" s="277">
        <v>0</v>
      </c>
      <c r="CX35" s="277">
        <v>0</v>
      </c>
      <c r="CY35" s="277">
        <v>0</v>
      </c>
      <c r="CZ35" s="277">
        <v>0</v>
      </c>
      <c r="DA35" s="277">
        <v>0</v>
      </c>
      <c r="DB35" s="277">
        <v>0</v>
      </c>
      <c r="DC35" s="277">
        <v>0</v>
      </c>
      <c r="DD35" s="277">
        <v>0</v>
      </c>
      <c r="DE35" s="277">
        <v>0</v>
      </c>
      <c r="DF35" s="277">
        <v>0</v>
      </c>
      <c r="DG35" s="277">
        <v>0</v>
      </c>
      <c r="DH35" s="277">
        <v>0</v>
      </c>
      <c r="DI35" s="277">
        <v>0</v>
      </c>
      <c r="DJ35" s="277">
        <v>0</v>
      </c>
      <c r="DK35" s="277">
        <v>0</v>
      </c>
      <c r="DL35" s="277">
        <v>0</v>
      </c>
      <c r="DM35" s="277">
        <v>0</v>
      </c>
      <c r="DN35" s="277">
        <v>0</v>
      </c>
      <c r="DO35" s="277">
        <v>0</v>
      </c>
      <c r="DP35" s="277">
        <v>0</v>
      </c>
      <c r="DQ35" s="277">
        <v>0</v>
      </c>
      <c r="DR35" s="277">
        <v>0</v>
      </c>
      <c r="DS35" s="277">
        <v>0</v>
      </c>
      <c r="DT35" s="277">
        <v>0</v>
      </c>
      <c r="DU35" s="277">
        <v>0</v>
      </c>
      <c r="DV35" s="277">
        <v>0</v>
      </c>
      <c r="DW35" s="277">
        <v>0</v>
      </c>
      <c r="DX35" s="277">
        <v>0</v>
      </c>
      <c r="DY35" s="277">
        <v>0</v>
      </c>
      <c r="DZ35" s="277">
        <v>0</v>
      </c>
      <c r="EA35" s="277">
        <v>0</v>
      </c>
      <c r="EB35" s="277">
        <v>0</v>
      </c>
      <c r="EC35" s="277">
        <v>0</v>
      </c>
      <c r="ED35" s="277">
        <v>0</v>
      </c>
      <c r="EE35" s="277">
        <v>0</v>
      </c>
      <c r="EF35" s="277">
        <v>0</v>
      </c>
      <c r="EG35" s="277">
        <v>0</v>
      </c>
      <c r="EH35" s="277">
        <v>0</v>
      </c>
      <c r="EI35" s="277">
        <v>0</v>
      </c>
      <c r="EJ35" s="277">
        <v>0</v>
      </c>
      <c r="EK35" s="277">
        <v>0</v>
      </c>
      <c r="EL35" s="277">
        <v>0</v>
      </c>
      <c r="EM35" s="277">
        <v>0</v>
      </c>
      <c r="EN35" s="277">
        <v>0</v>
      </c>
      <c r="EO35" s="277">
        <v>0</v>
      </c>
      <c r="EP35" s="277">
        <v>0</v>
      </c>
      <c r="EQ35" s="277">
        <v>0</v>
      </c>
      <c r="ER35" s="277">
        <v>0</v>
      </c>
      <c r="ES35" s="277">
        <v>0</v>
      </c>
      <c r="ET35" s="277">
        <v>0</v>
      </c>
      <c r="EU35" s="277">
        <v>0</v>
      </c>
      <c r="EV35" s="277">
        <v>0</v>
      </c>
      <c r="EW35" s="277">
        <v>0</v>
      </c>
      <c r="EX35" s="277">
        <v>0</v>
      </c>
      <c r="EY35" s="277">
        <v>0</v>
      </c>
      <c r="EZ35" s="277">
        <v>0</v>
      </c>
      <c r="FA35" s="277">
        <v>0</v>
      </c>
      <c r="FB35" s="277">
        <v>0</v>
      </c>
      <c r="FC35" s="277">
        <v>0</v>
      </c>
      <c r="FD35" s="277">
        <v>0</v>
      </c>
      <c r="FE35" s="277">
        <v>0</v>
      </c>
      <c r="FF35" s="277">
        <v>0</v>
      </c>
      <c r="FG35" s="277">
        <v>0</v>
      </c>
      <c r="FH35" s="277">
        <v>0</v>
      </c>
      <c r="FI35" s="277">
        <v>0</v>
      </c>
      <c r="FJ35" s="277">
        <v>0</v>
      </c>
      <c r="FK35" s="277">
        <v>0</v>
      </c>
      <c r="FL35" s="277">
        <v>0</v>
      </c>
      <c r="FM35" s="277">
        <v>0</v>
      </c>
      <c r="FN35" s="277">
        <v>0</v>
      </c>
      <c r="FO35" s="277">
        <v>0</v>
      </c>
      <c r="FP35" s="277">
        <v>0</v>
      </c>
      <c r="FQ35" s="277">
        <v>0</v>
      </c>
      <c r="FR35" s="277">
        <v>0</v>
      </c>
      <c r="FS35" s="277">
        <v>0</v>
      </c>
      <c r="FT35" s="277">
        <v>0</v>
      </c>
      <c r="FU35" s="277">
        <v>0</v>
      </c>
      <c r="FV35" s="277">
        <v>0</v>
      </c>
      <c r="FW35" s="277">
        <v>0</v>
      </c>
      <c r="FX35" s="277">
        <v>0</v>
      </c>
      <c r="FY35" s="277">
        <v>0</v>
      </c>
      <c r="FZ35" s="277">
        <v>0</v>
      </c>
      <c r="GA35" s="277">
        <v>0</v>
      </c>
      <c r="GB35" s="277">
        <v>0</v>
      </c>
      <c r="GC35" s="277">
        <v>0</v>
      </c>
      <c r="GD35" s="277">
        <v>0</v>
      </c>
      <c r="GE35" s="277">
        <v>0</v>
      </c>
      <c r="GF35" s="277">
        <v>0</v>
      </c>
      <c r="GG35" s="277">
        <v>0</v>
      </c>
      <c r="GH35" s="277">
        <v>0</v>
      </c>
      <c r="GI35" s="277">
        <v>0</v>
      </c>
      <c r="GJ35" s="277">
        <v>0</v>
      </c>
      <c r="GK35" s="277">
        <v>0</v>
      </c>
      <c r="GL35" s="277">
        <v>0</v>
      </c>
      <c r="GM35" s="277">
        <v>0</v>
      </c>
      <c r="GN35" s="277">
        <v>0</v>
      </c>
      <c r="GO35" s="277">
        <v>0</v>
      </c>
      <c r="GP35" s="277">
        <v>0</v>
      </c>
      <c r="GQ35" s="277">
        <v>0</v>
      </c>
      <c r="GR35" s="277">
        <v>0</v>
      </c>
      <c r="GS35" s="277">
        <v>0</v>
      </c>
      <c r="GT35" s="277">
        <v>0</v>
      </c>
      <c r="GU35" s="277">
        <v>0</v>
      </c>
      <c r="GV35" s="277">
        <v>0</v>
      </c>
      <c r="GW35" s="277">
        <v>0</v>
      </c>
      <c r="GX35" s="277">
        <v>0</v>
      </c>
      <c r="GY35" s="277">
        <v>0</v>
      </c>
      <c r="GZ35" s="277">
        <v>0</v>
      </c>
      <c r="HA35" s="277">
        <v>0</v>
      </c>
      <c r="HB35" s="277">
        <v>0</v>
      </c>
      <c r="HC35" s="277">
        <v>0</v>
      </c>
      <c r="HD35" s="277">
        <v>0</v>
      </c>
      <c r="HE35" s="277">
        <v>0</v>
      </c>
      <c r="HF35" s="277">
        <v>0</v>
      </c>
      <c r="HG35" s="277">
        <v>0</v>
      </c>
      <c r="HH35" s="277">
        <v>0</v>
      </c>
      <c r="HI35" s="277">
        <v>0</v>
      </c>
      <c r="HJ35" s="277">
        <v>0</v>
      </c>
      <c r="HK35" s="277">
        <v>0</v>
      </c>
      <c r="HL35" s="277">
        <v>0</v>
      </c>
      <c r="HM35" s="277">
        <v>0</v>
      </c>
    </row>
    <row r="36" spans="2:221" x14ac:dyDescent="0.2">
      <c r="B36" s="282">
        <v>213</v>
      </c>
      <c r="C36" s="288" t="s">
        <v>29</v>
      </c>
      <c r="D36" s="277">
        <v>0.63340016401345844</v>
      </c>
      <c r="E36" s="277">
        <v>0.60109638553817002</v>
      </c>
      <c r="F36" s="277">
        <v>0.40820222231431907</v>
      </c>
      <c r="G36" s="277">
        <v>0.31485142057474047</v>
      </c>
      <c r="H36" s="277">
        <v>0</v>
      </c>
      <c r="I36" s="277">
        <v>1.8626451492309569E-15</v>
      </c>
      <c r="J36" s="277">
        <v>9.3132257461547847E-16</v>
      </c>
      <c r="K36" s="277">
        <v>13.402817690000001</v>
      </c>
      <c r="L36" s="277">
        <v>0.67395685999999999</v>
      </c>
      <c r="M36" s="277">
        <v>0</v>
      </c>
      <c r="N36" s="277">
        <v>0</v>
      </c>
      <c r="O36" s="277">
        <v>0</v>
      </c>
      <c r="P36" s="277">
        <v>0.33599608585433105</v>
      </c>
      <c r="Q36" s="277">
        <v>5.7563800383601336E-2</v>
      </c>
      <c r="R36" s="277">
        <v>7.5555555562257765E-2</v>
      </c>
      <c r="S36" s="277">
        <v>0.16428472221326829</v>
      </c>
      <c r="T36" s="277">
        <v>0.24019580295210702</v>
      </c>
      <c r="U36" s="277">
        <v>0.24125058260048926</v>
      </c>
      <c r="V36" s="277">
        <v>8.7833333328467794E-2</v>
      </c>
      <c r="W36" s="277">
        <v>3.1816666657106023E-2</v>
      </c>
      <c r="X36" s="277">
        <v>6.1100000000000002E-2</v>
      </c>
      <c r="Y36" s="277">
        <v>4.1443333328645679E-2</v>
      </c>
      <c r="Z36" s="277">
        <v>0.25943388898548853</v>
      </c>
      <c r="AA36" s="277">
        <v>4.6225000000184868E-2</v>
      </c>
      <c r="AB36" s="277">
        <v>3.6880555561868471E-2</v>
      </c>
      <c r="AC36" s="277">
        <v>3.8986666691954247E-2</v>
      </c>
      <c r="AD36" s="277">
        <v>0.18398252847778518</v>
      </c>
      <c r="AE36" s="277">
        <v>5.5001669843132608E-2</v>
      </c>
      <c r="AF36" s="277">
        <v>0</v>
      </c>
      <c r="AG36" s="277">
        <v>0</v>
      </c>
      <c r="AH36" s="277">
        <v>0</v>
      </c>
      <c r="AI36" s="277">
        <v>0</v>
      </c>
      <c r="AJ36" s="277">
        <v>0</v>
      </c>
      <c r="AK36" s="277">
        <v>0</v>
      </c>
      <c r="AL36" s="277">
        <v>-1.8626451492309569E-15</v>
      </c>
      <c r="AM36" s="277">
        <v>3.7252902984619139E-15</v>
      </c>
      <c r="AN36" s="277">
        <v>0</v>
      </c>
      <c r="AO36" s="277">
        <v>0</v>
      </c>
      <c r="AP36" s="277">
        <v>0</v>
      </c>
      <c r="AQ36" s="277">
        <v>9.3132257461547847E-16</v>
      </c>
      <c r="AR36" s="277">
        <v>6.7725370800000002</v>
      </c>
      <c r="AS36" s="277">
        <v>3.2171183000000014</v>
      </c>
      <c r="AT36" s="277">
        <v>2.0649342499999999</v>
      </c>
      <c r="AU36" s="277">
        <v>1.348228059999999</v>
      </c>
      <c r="AV36" s="277">
        <v>0.67395685999999999</v>
      </c>
      <c r="AW36" s="277">
        <v>0</v>
      </c>
      <c r="AX36" s="277">
        <v>0</v>
      </c>
      <c r="AY36" s="277">
        <v>0</v>
      </c>
      <c r="AZ36" s="277">
        <v>0</v>
      </c>
      <c r="BA36" s="277">
        <v>0</v>
      </c>
      <c r="BB36" s="277">
        <v>0</v>
      </c>
      <c r="BC36" s="277">
        <v>0</v>
      </c>
      <c r="BD36" s="277">
        <v>0</v>
      </c>
      <c r="BE36" s="277">
        <v>0</v>
      </c>
      <c r="BF36" s="277">
        <v>0</v>
      </c>
      <c r="BG36" s="277">
        <v>0</v>
      </c>
      <c r="BH36" s="277">
        <v>0</v>
      </c>
      <c r="BI36" s="277">
        <v>0</v>
      </c>
      <c r="BJ36" s="277">
        <v>0</v>
      </c>
      <c r="BK36" s="277">
        <v>0</v>
      </c>
      <c r="BL36" s="277">
        <v>0</v>
      </c>
      <c r="BM36" s="277">
        <v>0</v>
      </c>
      <c r="BN36" s="277">
        <v>0</v>
      </c>
      <c r="BO36" s="277">
        <f t="shared" ref="BO36:DJ36" si="289">SUM(BO37:BO38)</f>
        <v>0.1064040311088264</v>
      </c>
      <c r="BP36" s="277">
        <f t="shared" si="289"/>
        <v>0.13318052428310365</v>
      </c>
      <c r="BQ36" s="277">
        <f t="shared" si="289"/>
        <v>9.6411530462400988E-2</v>
      </c>
      <c r="BR36" s="277">
        <f t="shared" si="289"/>
        <v>5.7563800383601336E-2</v>
      </c>
      <c r="BS36" s="277">
        <f t="shared" si="289"/>
        <v>0</v>
      </c>
      <c r="BT36" s="277">
        <f t="shared" si="289"/>
        <v>0</v>
      </c>
      <c r="BU36" s="277">
        <f t="shared" si="289"/>
        <v>0</v>
      </c>
      <c r="BV36" s="277">
        <f t="shared" si="289"/>
        <v>7.5555555562257765E-2</v>
      </c>
      <c r="BW36" s="277">
        <f t="shared" si="289"/>
        <v>0</v>
      </c>
      <c r="BX36" s="277">
        <f t="shared" si="289"/>
        <v>8.2236111107468604E-2</v>
      </c>
      <c r="BY36" s="277">
        <f t="shared" si="289"/>
        <v>0</v>
      </c>
      <c r="BZ36" s="277">
        <f t="shared" si="289"/>
        <v>8.2048611105799668E-2</v>
      </c>
      <c r="CA36" s="277">
        <f t="shared" si="289"/>
        <v>7.9137469623465087E-2</v>
      </c>
      <c r="CB36" s="277">
        <f t="shared" si="289"/>
        <v>8.3599999999999994E-2</v>
      </c>
      <c r="CC36" s="277">
        <f t="shared" si="289"/>
        <v>7.7458333328641951E-2</v>
      </c>
      <c r="CD36" s="277">
        <f t="shared" si="289"/>
        <v>8.6212499999992545E-2</v>
      </c>
      <c r="CE36" s="277">
        <f t="shared" si="289"/>
        <v>7.7579749271854764E-2</v>
      </c>
      <c r="CF36" s="277">
        <f t="shared" si="289"/>
        <v>7.7458333328641951E-2</v>
      </c>
      <c r="CG36" s="277">
        <f t="shared" si="289"/>
        <v>8.0513888890519733E-2</v>
      </c>
      <c r="CH36" s="277">
        <f t="shared" si="289"/>
        <v>0</v>
      </c>
      <c r="CI36" s="277">
        <f t="shared" si="289"/>
        <v>7.3194444379480559E-3</v>
      </c>
      <c r="CJ36" s="277">
        <f t="shared" si="289"/>
        <v>9.8583333286447455E-3</v>
      </c>
      <c r="CK36" s="277">
        <f t="shared" si="289"/>
        <v>0</v>
      </c>
      <c r="CL36" s="277">
        <f t="shared" si="289"/>
        <v>2.1958333328461276E-2</v>
      </c>
      <c r="CM36" s="277">
        <f t="shared" si="289"/>
        <v>2.1125000000000001E-2</v>
      </c>
      <c r="CN36" s="277">
        <f t="shared" si="289"/>
        <v>2.1125000000000001E-2</v>
      </c>
      <c r="CO36" s="277">
        <f t="shared" si="289"/>
        <v>1.8849999999999999E-2</v>
      </c>
      <c r="CP36" s="277">
        <f t="shared" si="289"/>
        <v>0</v>
      </c>
      <c r="CQ36" s="277">
        <f t="shared" si="289"/>
        <v>1.4083333328645677E-2</v>
      </c>
      <c r="CR36" s="277">
        <f t="shared" si="289"/>
        <v>2.7359999999999999E-2</v>
      </c>
      <c r="CS36" s="277">
        <f t="shared" si="289"/>
        <v>0.20617000009242259</v>
      </c>
      <c r="CT36" s="277">
        <f t="shared" si="289"/>
        <v>4.9038888893065971E-2</v>
      </c>
      <c r="CU36" s="277">
        <f t="shared" si="289"/>
        <v>4.2249999999999996E-3</v>
      </c>
      <c r="CV36" s="277">
        <f t="shared" si="289"/>
        <v>3.7499999999999999E-3</v>
      </c>
      <c r="CW36" s="277">
        <f t="shared" si="289"/>
        <v>2.8391666671539192E-2</v>
      </c>
      <c r="CX36" s="277">
        <f t="shared" si="289"/>
        <v>1.4083333328645677E-2</v>
      </c>
      <c r="CY36" s="277">
        <f t="shared" si="289"/>
        <v>2.9838888890514149E-2</v>
      </c>
      <c r="CZ36" s="277">
        <f t="shared" si="289"/>
        <v>7.0416666713543239E-3</v>
      </c>
      <c r="DA36" s="277">
        <f t="shared" si="289"/>
        <v>0</v>
      </c>
      <c r="DB36" s="277">
        <f t="shared" si="289"/>
        <v>3.8986666691954247E-2</v>
      </c>
      <c r="DC36" s="277">
        <f t="shared" si="289"/>
        <v>0</v>
      </c>
      <c r="DD36" s="277">
        <f t="shared" si="289"/>
        <v>0</v>
      </c>
      <c r="DE36" s="277">
        <f t="shared" si="289"/>
        <v>0.18398252847778518</v>
      </c>
      <c r="DF36" s="277">
        <f t="shared" si="289"/>
        <v>0</v>
      </c>
      <c r="DG36" s="277">
        <f t="shared" si="289"/>
        <v>0</v>
      </c>
      <c r="DH36" s="277">
        <f t="shared" si="289"/>
        <v>0</v>
      </c>
      <c r="DI36" s="277">
        <f t="shared" si="289"/>
        <v>4.5968289843132719E-2</v>
      </c>
      <c r="DJ36" s="277">
        <f t="shared" si="289"/>
        <v>9.0333799999998878E-3</v>
      </c>
      <c r="DK36" s="277">
        <f t="shared" ref="DK36:DO36" si="290">SUM(DK37:DK38)</f>
        <v>0</v>
      </c>
      <c r="DL36" s="277">
        <f t="shared" si="290"/>
        <v>0</v>
      </c>
      <c r="DM36" s="277">
        <f t="shared" si="290"/>
        <v>0</v>
      </c>
      <c r="DN36" s="277">
        <f t="shared" si="290"/>
        <v>0</v>
      </c>
      <c r="DO36" s="277">
        <f t="shared" si="290"/>
        <v>0</v>
      </c>
      <c r="DP36" s="277">
        <f t="shared" ref="DP36:FE36" si="291">SUM(DP37:DP38)</f>
        <v>0</v>
      </c>
      <c r="DQ36" s="277">
        <f t="shared" si="291"/>
        <v>0</v>
      </c>
      <c r="DR36" s="277">
        <f t="shared" si="291"/>
        <v>0</v>
      </c>
      <c r="DS36" s="277">
        <f t="shared" si="291"/>
        <v>0</v>
      </c>
      <c r="DT36" s="277">
        <f t="shared" si="291"/>
        <v>0</v>
      </c>
      <c r="DU36" s="277">
        <f t="shared" si="291"/>
        <v>0</v>
      </c>
      <c r="DV36" s="277">
        <f t="shared" si="291"/>
        <v>0</v>
      </c>
      <c r="DW36" s="277">
        <f t="shared" si="291"/>
        <v>0</v>
      </c>
      <c r="DX36" s="277">
        <f t="shared" si="291"/>
        <v>0</v>
      </c>
      <c r="DY36" s="277">
        <f t="shared" si="291"/>
        <v>0</v>
      </c>
      <c r="DZ36" s="277">
        <f t="shared" si="291"/>
        <v>0</v>
      </c>
      <c r="EA36" s="277">
        <f t="shared" si="291"/>
        <v>0</v>
      </c>
      <c r="EB36" s="277">
        <f t="shared" si="291"/>
        <v>0</v>
      </c>
      <c r="EC36" s="277">
        <f t="shared" si="291"/>
        <v>0</v>
      </c>
      <c r="ED36" s="277">
        <f t="shared" si="291"/>
        <v>-1.8626451492309569E-15</v>
      </c>
      <c r="EE36" s="277">
        <f t="shared" si="291"/>
        <v>0</v>
      </c>
      <c r="EF36" s="277">
        <f t="shared" si="291"/>
        <v>0</v>
      </c>
      <c r="EG36" s="277">
        <f t="shared" si="291"/>
        <v>3.7252902984619139E-15</v>
      </c>
      <c r="EH36" s="277">
        <f t="shared" si="291"/>
        <v>0</v>
      </c>
      <c r="EI36" s="277">
        <f t="shared" si="291"/>
        <v>0</v>
      </c>
      <c r="EJ36" s="277">
        <f t="shared" si="291"/>
        <v>0</v>
      </c>
      <c r="EK36" s="277">
        <f t="shared" si="291"/>
        <v>0</v>
      </c>
      <c r="EL36" s="277">
        <f t="shared" si="291"/>
        <v>0</v>
      </c>
      <c r="EM36" s="277">
        <f t="shared" si="291"/>
        <v>0</v>
      </c>
      <c r="EN36" s="277">
        <f t="shared" si="291"/>
        <v>0</v>
      </c>
      <c r="EO36" s="277">
        <f t="shared" si="291"/>
        <v>0</v>
      </c>
      <c r="EP36" s="277">
        <f t="shared" si="291"/>
        <v>0</v>
      </c>
      <c r="EQ36" s="277">
        <f t="shared" si="291"/>
        <v>0</v>
      </c>
      <c r="ER36" s="277">
        <f t="shared" si="291"/>
        <v>0</v>
      </c>
      <c r="ES36" s="277">
        <f t="shared" si="291"/>
        <v>9.3132257461547847E-16</v>
      </c>
      <c r="ET36" s="277">
        <f t="shared" si="291"/>
        <v>0</v>
      </c>
      <c r="EU36" s="277">
        <f t="shared" si="291"/>
        <v>0</v>
      </c>
      <c r="EV36" s="277">
        <f t="shared" si="291"/>
        <v>6.7725370800000002</v>
      </c>
      <c r="EW36" s="277">
        <f t="shared" si="291"/>
        <v>0</v>
      </c>
      <c r="EX36" s="277">
        <f t="shared" si="291"/>
        <v>0</v>
      </c>
      <c r="EY36" s="277">
        <f t="shared" si="291"/>
        <v>3.2171183000000014</v>
      </c>
      <c r="EZ36" s="277">
        <f t="shared" si="291"/>
        <v>0</v>
      </c>
      <c r="FA36" s="277">
        <f t="shared" si="291"/>
        <v>0</v>
      </c>
      <c r="FB36" s="277">
        <f t="shared" si="291"/>
        <v>2.0649342499999999</v>
      </c>
      <c r="FC36" s="277">
        <f t="shared" si="291"/>
        <v>0</v>
      </c>
      <c r="FD36" s="277">
        <f t="shared" si="291"/>
        <v>0</v>
      </c>
      <c r="FE36" s="277">
        <f t="shared" si="291"/>
        <v>1.348228059999999</v>
      </c>
      <c r="FF36" s="277">
        <f t="shared" ref="FF36:FR36" si="292">SUM(FF37:FF38)</f>
        <v>0</v>
      </c>
      <c r="FG36" s="277">
        <f t="shared" si="292"/>
        <v>0</v>
      </c>
      <c r="FH36" s="277">
        <f t="shared" si="292"/>
        <v>0.67395685999999999</v>
      </c>
      <c r="FI36" s="277">
        <f t="shared" si="292"/>
        <v>0</v>
      </c>
      <c r="FJ36" s="277">
        <f t="shared" si="292"/>
        <v>0</v>
      </c>
      <c r="FK36" s="277">
        <f t="shared" si="292"/>
        <v>0</v>
      </c>
      <c r="FL36" s="277">
        <f t="shared" si="292"/>
        <v>0</v>
      </c>
      <c r="FM36" s="277">
        <f t="shared" si="292"/>
        <v>0</v>
      </c>
      <c r="FN36" s="277">
        <f t="shared" si="292"/>
        <v>0</v>
      </c>
      <c r="FO36" s="277">
        <f t="shared" si="292"/>
        <v>0</v>
      </c>
      <c r="FP36" s="277">
        <f t="shared" si="292"/>
        <v>0</v>
      </c>
      <c r="FQ36" s="277">
        <f t="shared" si="292"/>
        <v>0</v>
      </c>
      <c r="FR36" s="277">
        <f t="shared" si="292"/>
        <v>0</v>
      </c>
      <c r="FS36" s="277">
        <f t="shared" ref="FS36:FU36" si="293">SUM(FS37:FS38)</f>
        <v>0</v>
      </c>
      <c r="FT36" s="277">
        <f t="shared" si="293"/>
        <v>0</v>
      </c>
      <c r="FU36" s="277">
        <f t="shared" si="293"/>
        <v>0</v>
      </c>
      <c r="FV36" s="277">
        <f t="shared" ref="FV36:FW36" si="294">SUM(FV37:FV38)</f>
        <v>0</v>
      </c>
      <c r="FW36" s="277">
        <f t="shared" si="294"/>
        <v>0</v>
      </c>
      <c r="FX36" s="277">
        <f t="shared" ref="FX36" si="295">SUM(FX37:FX38)</f>
        <v>0</v>
      </c>
      <c r="FY36" s="277">
        <f t="shared" ref="FY36" si="296">SUM(FY37:FY38)</f>
        <v>0</v>
      </c>
      <c r="FZ36" s="277">
        <f t="shared" ref="FZ36" si="297">SUM(FZ37:FZ38)</f>
        <v>0</v>
      </c>
      <c r="GA36" s="277">
        <f t="shared" ref="GA36" si="298">SUM(GA37:GA38)</f>
        <v>0</v>
      </c>
      <c r="GB36" s="277">
        <f t="shared" ref="GB36" si="299">SUM(GB37:GB38)</f>
        <v>0</v>
      </c>
      <c r="GC36" s="277">
        <f t="shared" ref="GC36" si="300">SUM(GC37:GC38)</f>
        <v>0</v>
      </c>
      <c r="GD36" s="277">
        <f t="shared" ref="GD36" si="301">SUM(GD37:GD38)</f>
        <v>0</v>
      </c>
      <c r="GE36" s="277">
        <f t="shared" ref="GE36" si="302">SUM(GE37:GE38)</f>
        <v>0</v>
      </c>
      <c r="GF36" s="277">
        <f t="shared" ref="GF36" si="303">SUM(GF37:GF38)</f>
        <v>0</v>
      </c>
      <c r="GG36" s="277">
        <f t="shared" ref="GG36" si="304">SUM(GG37:GG38)</f>
        <v>0</v>
      </c>
      <c r="GH36" s="277">
        <f t="shared" ref="GH36" si="305">SUM(GH37:GH38)</f>
        <v>0</v>
      </c>
      <c r="GI36" s="277">
        <f t="shared" ref="GI36:GJ36" si="306">SUM(GI37:GI38)</f>
        <v>0</v>
      </c>
      <c r="GJ36" s="277">
        <f t="shared" si="306"/>
        <v>0</v>
      </c>
      <c r="GK36" s="277">
        <f t="shared" ref="GK36" si="307">SUM(GK37:GK38)</f>
        <v>0</v>
      </c>
      <c r="GL36" s="277">
        <f t="shared" ref="GL36" si="308">SUM(GL37:GL38)</f>
        <v>0</v>
      </c>
      <c r="GM36" s="277">
        <f t="shared" ref="GM36" si="309">SUM(GM37:GM38)</f>
        <v>0</v>
      </c>
      <c r="GN36" s="277">
        <f t="shared" ref="GN36" si="310">SUM(GN37:GN38)</f>
        <v>0</v>
      </c>
      <c r="GO36" s="277">
        <f t="shared" ref="GO36" si="311">SUM(GO37:GO38)</f>
        <v>0</v>
      </c>
      <c r="GP36" s="277">
        <f t="shared" ref="GP36" si="312">SUM(GP37:GP38)</f>
        <v>0</v>
      </c>
      <c r="GQ36" s="277">
        <f t="shared" ref="GQ36" si="313">SUM(GQ37:GQ38)</f>
        <v>0</v>
      </c>
      <c r="GR36" s="277">
        <f t="shared" ref="GR36:GS36" si="314">SUM(GR37:GR38)</f>
        <v>0</v>
      </c>
      <c r="GS36" s="277">
        <f t="shared" si="314"/>
        <v>0</v>
      </c>
      <c r="GT36" s="277">
        <f t="shared" ref="GT36" si="315">SUM(GT37:GT38)</f>
        <v>0</v>
      </c>
      <c r="GU36" s="277">
        <f t="shared" ref="GU36" si="316">SUM(GU37:GU38)</f>
        <v>0</v>
      </c>
      <c r="GV36" s="277">
        <f t="shared" ref="GV36" si="317">SUM(GV37:GV38)</f>
        <v>0</v>
      </c>
      <c r="GW36" s="277">
        <f t="shared" ref="GW36" si="318">SUM(GW37:GW38)</f>
        <v>0</v>
      </c>
      <c r="GX36" s="277">
        <f t="shared" ref="GX36" si="319">SUM(GX37:GX38)</f>
        <v>0</v>
      </c>
      <c r="GY36" s="277">
        <f t="shared" ref="GY36" si="320">SUM(GY37:GY38)</f>
        <v>0</v>
      </c>
      <c r="GZ36" s="277">
        <f t="shared" ref="GZ36" si="321">SUM(GZ37:GZ38)</f>
        <v>0</v>
      </c>
      <c r="HA36" s="277">
        <f t="shared" ref="HA36" si="322">SUM(HA37:HA38)</f>
        <v>0</v>
      </c>
      <c r="HB36" s="277">
        <f t="shared" ref="HB36:HD36" si="323">SUM(HB37:HB38)</f>
        <v>0</v>
      </c>
      <c r="HC36" s="277">
        <f t="shared" si="323"/>
        <v>0</v>
      </c>
      <c r="HD36" s="277">
        <f t="shared" si="323"/>
        <v>0</v>
      </c>
      <c r="HE36" s="277">
        <f t="shared" ref="HE36:HF36" si="324">SUM(HE37:HE38)</f>
        <v>0</v>
      </c>
      <c r="HF36" s="277">
        <f t="shared" si="324"/>
        <v>0</v>
      </c>
      <c r="HG36" s="277">
        <f t="shared" ref="HG36:HH36" si="325">SUM(HG37:HG38)</f>
        <v>0</v>
      </c>
      <c r="HH36" s="277">
        <f t="shared" si="325"/>
        <v>0</v>
      </c>
      <c r="HI36" s="277">
        <f t="shared" ref="HI36:HJ36" si="326">SUM(HI37:HI38)</f>
        <v>0</v>
      </c>
      <c r="HJ36" s="277">
        <f t="shared" si="326"/>
        <v>0</v>
      </c>
      <c r="HK36" s="277">
        <f t="shared" ref="HK36:HL36" si="327">SUM(HK37:HK38)</f>
        <v>0</v>
      </c>
      <c r="HL36" s="277">
        <f t="shared" si="327"/>
        <v>0</v>
      </c>
      <c r="HM36" s="277">
        <f t="shared" ref="HM36" si="328">SUM(HM37:HM38)</f>
        <v>0</v>
      </c>
    </row>
    <row r="37" spans="2:221" hidden="1" x14ac:dyDescent="0.2">
      <c r="B37" s="282">
        <v>2131</v>
      </c>
      <c r="C37" s="289" t="s">
        <v>14</v>
      </c>
      <c r="D37" s="281">
        <v>0</v>
      </c>
      <c r="E37" s="281">
        <v>0</v>
      </c>
      <c r="F37" s="281">
        <v>0</v>
      </c>
      <c r="G37" s="281">
        <v>0</v>
      </c>
      <c r="H37" s="281">
        <v>0</v>
      </c>
      <c r="I37" s="281">
        <v>0</v>
      </c>
      <c r="J37" s="281">
        <v>0</v>
      </c>
      <c r="K37" s="281">
        <v>0</v>
      </c>
      <c r="L37" s="281">
        <v>0</v>
      </c>
      <c r="M37" s="281">
        <v>0</v>
      </c>
      <c r="N37" s="281">
        <v>0</v>
      </c>
      <c r="O37" s="281">
        <v>0</v>
      </c>
      <c r="P37" s="281">
        <v>0</v>
      </c>
      <c r="Q37" s="281">
        <v>0</v>
      </c>
      <c r="R37" s="281">
        <v>0</v>
      </c>
      <c r="S37" s="281">
        <v>0</v>
      </c>
      <c r="T37" s="281">
        <v>0</v>
      </c>
      <c r="U37" s="281">
        <v>0</v>
      </c>
      <c r="V37" s="281">
        <v>0</v>
      </c>
      <c r="W37" s="281">
        <v>0</v>
      </c>
      <c r="X37" s="281">
        <v>0</v>
      </c>
      <c r="Y37" s="281">
        <v>0</v>
      </c>
      <c r="Z37" s="281">
        <v>0</v>
      </c>
      <c r="AA37" s="281">
        <v>0</v>
      </c>
      <c r="AB37" s="281">
        <v>0</v>
      </c>
      <c r="AC37" s="281">
        <v>0</v>
      </c>
      <c r="AD37" s="281">
        <v>0</v>
      </c>
      <c r="AE37" s="281">
        <v>0</v>
      </c>
      <c r="AF37" s="281">
        <v>0</v>
      </c>
      <c r="AG37" s="281">
        <v>0</v>
      </c>
      <c r="AH37" s="281">
        <v>0</v>
      </c>
      <c r="AI37" s="281">
        <v>0</v>
      </c>
      <c r="AJ37" s="281">
        <v>0</v>
      </c>
      <c r="AK37" s="281">
        <v>0</v>
      </c>
      <c r="AL37" s="281">
        <v>0</v>
      </c>
      <c r="AM37" s="281">
        <v>0</v>
      </c>
      <c r="AN37" s="281">
        <v>0</v>
      </c>
      <c r="AO37" s="281">
        <v>0</v>
      </c>
      <c r="AP37" s="281">
        <v>0</v>
      </c>
      <c r="AQ37" s="281">
        <v>0</v>
      </c>
      <c r="AR37" s="281">
        <v>0</v>
      </c>
      <c r="AS37" s="281">
        <v>0</v>
      </c>
      <c r="AT37" s="281">
        <v>0</v>
      </c>
      <c r="AU37" s="281">
        <v>0</v>
      </c>
      <c r="AV37" s="281">
        <v>0</v>
      </c>
      <c r="AW37" s="281">
        <v>0</v>
      </c>
      <c r="AX37" s="281">
        <v>0</v>
      </c>
      <c r="AY37" s="281">
        <v>0</v>
      </c>
      <c r="AZ37" s="281">
        <v>0</v>
      </c>
      <c r="BA37" s="281">
        <v>0</v>
      </c>
      <c r="BB37" s="281">
        <v>0</v>
      </c>
      <c r="BC37" s="281">
        <v>0</v>
      </c>
      <c r="BD37" s="281">
        <v>0</v>
      </c>
      <c r="BE37" s="281">
        <v>0</v>
      </c>
      <c r="BF37" s="281">
        <v>0</v>
      </c>
      <c r="BG37" s="281">
        <v>0</v>
      </c>
      <c r="BH37" s="281">
        <v>0</v>
      </c>
      <c r="BI37" s="281">
        <v>0</v>
      </c>
      <c r="BJ37" s="281">
        <v>0</v>
      </c>
      <c r="BK37" s="281">
        <v>0</v>
      </c>
      <c r="BL37" s="281">
        <v>0</v>
      </c>
      <c r="BM37" s="281">
        <v>0</v>
      </c>
      <c r="BN37" s="281">
        <v>0</v>
      </c>
      <c r="BO37" s="277">
        <v>0</v>
      </c>
      <c r="BP37" s="277">
        <v>0</v>
      </c>
      <c r="BQ37" s="277">
        <v>0</v>
      </c>
      <c r="BR37" s="277">
        <v>0</v>
      </c>
      <c r="BS37" s="277">
        <v>0</v>
      </c>
      <c r="BT37" s="277">
        <v>0</v>
      </c>
      <c r="BU37" s="277">
        <v>0</v>
      </c>
      <c r="BV37" s="277">
        <v>0</v>
      </c>
      <c r="BW37" s="277">
        <v>0</v>
      </c>
      <c r="BX37" s="277">
        <v>0</v>
      </c>
      <c r="BY37" s="277">
        <v>0</v>
      </c>
      <c r="BZ37" s="277">
        <v>0</v>
      </c>
      <c r="CA37" s="277">
        <v>0</v>
      </c>
      <c r="CB37" s="277">
        <v>0</v>
      </c>
      <c r="CC37" s="277">
        <v>0</v>
      </c>
      <c r="CD37" s="277">
        <v>0</v>
      </c>
      <c r="CE37" s="277">
        <v>0</v>
      </c>
      <c r="CF37" s="277">
        <v>0</v>
      </c>
      <c r="CG37" s="277">
        <v>0</v>
      </c>
      <c r="CH37" s="277">
        <v>0</v>
      </c>
      <c r="CI37" s="277">
        <v>0</v>
      </c>
      <c r="CJ37" s="277">
        <v>0</v>
      </c>
      <c r="CK37" s="277">
        <v>0</v>
      </c>
      <c r="CL37" s="277">
        <v>0</v>
      </c>
      <c r="CM37" s="277">
        <v>0</v>
      </c>
      <c r="CN37" s="277">
        <v>0</v>
      </c>
      <c r="CO37" s="277">
        <v>0</v>
      </c>
      <c r="CP37" s="277">
        <v>0</v>
      </c>
      <c r="CQ37" s="277">
        <v>0</v>
      </c>
      <c r="CR37" s="277">
        <v>0</v>
      </c>
      <c r="CS37" s="277">
        <v>0</v>
      </c>
      <c r="CT37" s="277">
        <v>0</v>
      </c>
      <c r="CU37" s="277">
        <v>0</v>
      </c>
      <c r="CV37" s="277">
        <v>0</v>
      </c>
      <c r="CW37" s="277">
        <v>0</v>
      </c>
      <c r="CX37" s="277">
        <v>0</v>
      </c>
      <c r="CY37" s="277">
        <v>0</v>
      </c>
      <c r="CZ37" s="277">
        <v>0</v>
      </c>
      <c r="DA37" s="277">
        <v>0</v>
      </c>
      <c r="DB37" s="277">
        <v>0</v>
      </c>
      <c r="DC37" s="277">
        <v>0</v>
      </c>
      <c r="DD37" s="277">
        <v>0</v>
      </c>
      <c r="DE37" s="277">
        <v>0</v>
      </c>
      <c r="DF37" s="277">
        <v>0</v>
      </c>
      <c r="DG37" s="277">
        <v>0</v>
      </c>
      <c r="DH37" s="277">
        <v>0</v>
      </c>
      <c r="DI37" s="277">
        <v>0</v>
      </c>
      <c r="DJ37" s="277">
        <v>0</v>
      </c>
      <c r="DK37" s="277">
        <v>0</v>
      </c>
      <c r="DL37" s="277">
        <v>0</v>
      </c>
      <c r="DM37" s="277">
        <v>0</v>
      </c>
      <c r="DN37" s="277">
        <v>0</v>
      </c>
      <c r="DO37" s="277">
        <v>0</v>
      </c>
      <c r="DP37" s="277">
        <v>0</v>
      </c>
      <c r="DQ37" s="277">
        <v>0</v>
      </c>
      <c r="DR37" s="277">
        <v>0</v>
      </c>
      <c r="DS37" s="277">
        <v>0</v>
      </c>
      <c r="DT37" s="277">
        <v>0</v>
      </c>
      <c r="DU37" s="277">
        <v>0</v>
      </c>
      <c r="DV37" s="277">
        <v>0</v>
      </c>
      <c r="DW37" s="277">
        <v>0</v>
      </c>
      <c r="DX37" s="277">
        <v>0</v>
      </c>
      <c r="DY37" s="277">
        <v>0</v>
      </c>
      <c r="DZ37" s="277">
        <v>0</v>
      </c>
      <c r="EA37" s="277">
        <v>0</v>
      </c>
      <c r="EB37" s="277">
        <v>0</v>
      </c>
      <c r="EC37" s="277">
        <v>0</v>
      </c>
      <c r="ED37" s="277">
        <v>0</v>
      </c>
      <c r="EE37" s="277">
        <v>0</v>
      </c>
      <c r="EF37" s="277">
        <v>0</v>
      </c>
      <c r="EG37" s="277">
        <v>0</v>
      </c>
      <c r="EH37" s="277">
        <v>0</v>
      </c>
      <c r="EI37" s="277">
        <v>0</v>
      </c>
      <c r="EJ37" s="277">
        <v>0</v>
      </c>
      <c r="EK37" s="277">
        <v>0</v>
      </c>
      <c r="EL37" s="277">
        <v>0</v>
      </c>
      <c r="EM37" s="277">
        <v>0</v>
      </c>
      <c r="EN37" s="277">
        <v>0</v>
      </c>
      <c r="EO37" s="277">
        <v>0</v>
      </c>
      <c r="EP37" s="277">
        <v>0</v>
      </c>
      <c r="EQ37" s="277">
        <v>0</v>
      </c>
      <c r="ER37" s="277">
        <v>0</v>
      </c>
      <c r="ES37" s="277">
        <v>0</v>
      </c>
      <c r="ET37" s="277">
        <v>0</v>
      </c>
      <c r="EU37" s="277">
        <v>0</v>
      </c>
      <c r="EV37" s="277">
        <v>0</v>
      </c>
      <c r="EW37" s="277">
        <v>0</v>
      </c>
      <c r="EX37" s="277">
        <v>0</v>
      </c>
      <c r="EY37" s="277">
        <v>0</v>
      </c>
      <c r="EZ37" s="277">
        <v>0</v>
      </c>
      <c r="FA37" s="277">
        <v>0</v>
      </c>
      <c r="FB37" s="277">
        <v>0</v>
      </c>
      <c r="FC37" s="277">
        <v>0</v>
      </c>
      <c r="FD37" s="277">
        <v>0</v>
      </c>
      <c r="FE37" s="277">
        <v>0</v>
      </c>
      <c r="FF37" s="277">
        <v>0</v>
      </c>
      <c r="FG37" s="277">
        <v>0</v>
      </c>
      <c r="FH37" s="277">
        <v>0</v>
      </c>
      <c r="FI37" s="277">
        <v>0</v>
      </c>
      <c r="FJ37" s="277">
        <v>0</v>
      </c>
      <c r="FK37" s="277">
        <v>0</v>
      </c>
      <c r="FL37" s="277">
        <v>0</v>
      </c>
      <c r="FM37" s="277">
        <v>0</v>
      </c>
      <c r="FN37" s="277">
        <v>0</v>
      </c>
      <c r="FO37" s="277">
        <v>0</v>
      </c>
      <c r="FP37" s="277">
        <v>0</v>
      </c>
      <c r="FQ37" s="277">
        <v>0</v>
      </c>
      <c r="FR37" s="277">
        <v>0</v>
      </c>
      <c r="FS37" s="277">
        <v>0</v>
      </c>
      <c r="FT37" s="277">
        <v>0</v>
      </c>
      <c r="FU37" s="277">
        <v>0</v>
      </c>
      <c r="FV37" s="277">
        <v>0</v>
      </c>
      <c r="FW37" s="277">
        <v>0</v>
      </c>
      <c r="FX37" s="277">
        <v>0</v>
      </c>
      <c r="FY37" s="277">
        <v>0</v>
      </c>
      <c r="FZ37" s="277">
        <v>0</v>
      </c>
      <c r="GA37" s="277">
        <v>0</v>
      </c>
      <c r="GB37" s="277">
        <v>0</v>
      </c>
      <c r="GC37" s="277">
        <v>0</v>
      </c>
      <c r="GD37" s="277">
        <v>0</v>
      </c>
      <c r="GE37" s="277">
        <v>0</v>
      </c>
      <c r="GF37" s="277">
        <v>0</v>
      </c>
      <c r="GG37" s="277">
        <v>0</v>
      </c>
      <c r="GH37" s="277">
        <v>0</v>
      </c>
      <c r="GI37" s="277">
        <v>0</v>
      </c>
      <c r="GJ37" s="277">
        <v>0</v>
      </c>
      <c r="GK37" s="277">
        <v>0</v>
      </c>
      <c r="GL37" s="277">
        <v>0</v>
      </c>
      <c r="GM37" s="277">
        <v>0</v>
      </c>
      <c r="GN37" s="277">
        <v>0</v>
      </c>
      <c r="GO37" s="277">
        <v>0</v>
      </c>
      <c r="GP37" s="277">
        <v>0</v>
      </c>
      <c r="GQ37" s="277">
        <v>0</v>
      </c>
      <c r="GR37" s="277">
        <v>0</v>
      </c>
      <c r="GS37" s="277">
        <v>0</v>
      </c>
      <c r="GT37" s="277">
        <v>0</v>
      </c>
      <c r="GU37" s="277">
        <v>0</v>
      </c>
      <c r="GV37" s="277">
        <v>0</v>
      </c>
      <c r="GW37" s="277">
        <v>0</v>
      </c>
      <c r="GX37" s="277">
        <v>0</v>
      </c>
      <c r="GY37" s="277">
        <v>0</v>
      </c>
      <c r="GZ37" s="277">
        <v>0</v>
      </c>
      <c r="HA37" s="277">
        <v>0</v>
      </c>
      <c r="HB37" s="277">
        <v>0</v>
      </c>
      <c r="HC37" s="277">
        <v>0</v>
      </c>
      <c r="HD37" s="277">
        <v>0</v>
      </c>
      <c r="HE37" s="277">
        <v>0</v>
      </c>
      <c r="HF37" s="277">
        <v>0</v>
      </c>
      <c r="HG37" s="277">
        <v>0</v>
      </c>
      <c r="HH37" s="277">
        <v>0</v>
      </c>
      <c r="HI37" s="277">
        <v>0</v>
      </c>
      <c r="HJ37" s="277">
        <v>0</v>
      </c>
      <c r="HK37" s="277">
        <v>0</v>
      </c>
      <c r="HL37" s="277">
        <v>0</v>
      </c>
      <c r="HM37" s="277">
        <v>0</v>
      </c>
    </row>
    <row r="38" spans="2:221" x14ac:dyDescent="0.2">
      <c r="B38" s="282">
        <v>2132</v>
      </c>
      <c r="C38" s="289" t="s">
        <v>15</v>
      </c>
      <c r="D38" s="281">
        <v>0.63340016401345844</v>
      </c>
      <c r="E38" s="281">
        <v>0.60109638553817002</v>
      </c>
      <c r="F38" s="281">
        <v>0.40820222231431907</v>
      </c>
      <c r="G38" s="281">
        <v>0.31485142057474047</v>
      </c>
      <c r="H38" s="281">
        <v>0</v>
      </c>
      <c r="I38" s="281">
        <v>1.8626451492309569E-15</v>
      </c>
      <c r="J38" s="281">
        <v>9.3132257461547847E-16</v>
      </c>
      <c r="K38" s="281">
        <v>13.402817690000001</v>
      </c>
      <c r="L38" s="281">
        <v>0.67395685999999999</v>
      </c>
      <c r="M38" s="281">
        <v>0</v>
      </c>
      <c r="N38" s="281">
        <v>0</v>
      </c>
      <c r="O38" s="281">
        <v>0</v>
      </c>
      <c r="P38" s="281">
        <v>0.33599608585433105</v>
      </c>
      <c r="Q38" s="281">
        <v>5.7563800383601336E-2</v>
      </c>
      <c r="R38" s="281">
        <v>7.5555555562257765E-2</v>
      </c>
      <c r="S38" s="281">
        <v>0.16428472221326829</v>
      </c>
      <c r="T38" s="281">
        <v>0.24019580295210702</v>
      </c>
      <c r="U38" s="281">
        <v>0.24125058260048926</v>
      </c>
      <c r="V38" s="281">
        <v>8.7833333328467794E-2</v>
      </c>
      <c r="W38" s="281">
        <v>3.1816666657106023E-2</v>
      </c>
      <c r="X38" s="281">
        <v>6.1100000000000002E-2</v>
      </c>
      <c r="Y38" s="281">
        <v>4.1443333328645679E-2</v>
      </c>
      <c r="Z38" s="281">
        <v>0.25943388898548853</v>
      </c>
      <c r="AA38" s="281">
        <v>4.6225000000184868E-2</v>
      </c>
      <c r="AB38" s="281">
        <v>3.6880555561868471E-2</v>
      </c>
      <c r="AC38" s="281">
        <v>3.8986666691954247E-2</v>
      </c>
      <c r="AD38" s="281">
        <v>0.18398252847778518</v>
      </c>
      <c r="AE38" s="281">
        <v>5.5001669843132608E-2</v>
      </c>
      <c r="AF38" s="281">
        <v>0</v>
      </c>
      <c r="AG38" s="281">
        <v>0</v>
      </c>
      <c r="AH38" s="281">
        <v>0</v>
      </c>
      <c r="AI38" s="281">
        <v>0</v>
      </c>
      <c r="AJ38" s="281">
        <v>0</v>
      </c>
      <c r="AK38" s="281">
        <v>0</v>
      </c>
      <c r="AL38" s="281">
        <v>-1.8626451492309569E-15</v>
      </c>
      <c r="AM38" s="281">
        <v>3.7252902984619139E-15</v>
      </c>
      <c r="AN38" s="281">
        <v>0</v>
      </c>
      <c r="AO38" s="281">
        <v>0</v>
      </c>
      <c r="AP38" s="281">
        <v>0</v>
      </c>
      <c r="AQ38" s="281">
        <v>9.3132257461547847E-16</v>
      </c>
      <c r="AR38" s="281">
        <v>6.7725370800000002</v>
      </c>
      <c r="AS38" s="281">
        <v>3.2171183000000014</v>
      </c>
      <c r="AT38" s="281">
        <v>2.0649342499999999</v>
      </c>
      <c r="AU38" s="281">
        <v>1.348228059999999</v>
      </c>
      <c r="AV38" s="281">
        <v>0.67395685999999999</v>
      </c>
      <c r="AW38" s="281">
        <v>0</v>
      </c>
      <c r="AX38" s="281">
        <v>0</v>
      </c>
      <c r="AY38" s="281">
        <v>0</v>
      </c>
      <c r="AZ38" s="281">
        <v>0</v>
      </c>
      <c r="BA38" s="281">
        <v>0</v>
      </c>
      <c r="BB38" s="281">
        <v>0</v>
      </c>
      <c r="BC38" s="281">
        <v>0</v>
      </c>
      <c r="BD38" s="281">
        <v>0</v>
      </c>
      <c r="BE38" s="281">
        <v>0</v>
      </c>
      <c r="BF38" s="281">
        <v>0</v>
      </c>
      <c r="BG38" s="281">
        <v>0</v>
      </c>
      <c r="BH38" s="281">
        <v>0</v>
      </c>
      <c r="BI38" s="281">
        <v>0</v>
      </c>
      <c r="BJ38" s="281">
        <v>0</v>
      </c>
      <c r="BK38" s="281">
        <v>0</v>
      </c>
      <c r="BL38" s="281">
        <v>0</v>
      </c>
      <c r="BM38" s="281">
        <v>0</v>
      </c>
      <c r="BN38" s="281">
        <v>0</v>
      </c>
      <c r="BO38" s="277">
        <f t="shared" ref="BO38:DJ38" si="329">+BO39</f>
        <v>0.1064040311088264</v>
      </c>
      <c r="BP38" s="277">
        <f t="shared" si="329"/>
        <v>0.13318052428310365</v>
      </c>
      <c r="BQ38" s="277">
        <f t="shared" si="329"/>
        <v>9.6411530462400988E-2</v>
      </c>
      <c r="BR38" s="277">
        <f t="shared" si="329"/>
        <v>5.7563800383601336E-2</v>
      </c>
      <c r="BS38" s="277">
        <f t="shared" si="329"/>
        <v>0</v>
      </c>
      <c r="BT38" s="277">
        <f t="shared" si="329"/>
        <v>0</v>
      </c>
      <c r="BU38" s="277">
        <f t="shared" si="329"/>
        <v>0</v>
      </c>
      <c r="BV38" s="277">
        <f t="shared" si="329"/>
        <v>7.5555555562257765E-2</v>
      </c>
      <c r="BW38" s="277">
        <f t="shared" si="329"/>
        <v>0</v>
      </c>
      <c r="BX38" s="277">
        <f t="shared" si="329"/>
        <v>8.2236111107468604E-2</v>
      </c>
      <c r="BY38" s="277">
        <f t="shared" si="329"/>
        <v>0</v>
      </c>
      <c r="BZ38" s="277">
        <f t="shared" si="329"/>
        <v>8.2048611105799668E-2</v>
      </c>
      <c r="CA38" s="277">
        <f t="shared" si="329"/>
        <v>7.9137469623465087E-2</v>
      </c>
      <c r="CB38" s="277">
        <f t="shared" si="329"/>
        <v>8.3599999999999994E-2</v>
      </c>
      <c r="CC38" s="277">
        <f t="shared" si="329"/>
        <v>7.7458333328641951E-2</v>
      </c>
      <c r="CD38" s="277">
        <f t="shared" si="329"/>
        <v>8.6212499999992545E-2</v>
      </c>
      <c r="CE38" s="277">
        <f t="shared" si="329"/>
        <v>7.7579749271854764E-2</v>
      </c>
      <c r="CF38" s="277">
        <f t="shared" si="329"/>
        <v>7.7458333328641951E-2</v>
      </c>
      <c r="CG38" s="277">
        <f t="shared" si="329"/>
        <v>8.0513888890519733E-2</v>
      </c>
      <c r="CH38" s="277">
        <f t="shared" si="329"/>
        <v>0</v>
      </c>
      <c r="CI38" s="277">
        <f t="shared" si="329"/>
        <v>7.3194444379480559E-3</v>
      </c>
      <c r="CJ38" s="277">
        <f t="shared" si="329"/>
        <v>9.8583333286447455E-3</v>
      </c>
      <c r="CK38" s="277">
        <f t="shared" si="329"/>
        <v>0</v>
      </c>
      <c r="CL38" s="277">
        <f t="shared" si="329"/>
        <v>2.1958333328461276E-2</v>
      </c>
      <c r="CM38" s="277">
        <f t="shared" si="329"/>
        <v>2.1125000000000001E-2</v>
      </c>
      <c r="CN38" s="277">
        <f t="shared" si="329"/>
        <v>2.1125000000000001E-2</v>
      </c>
      <c r="CO38" s="277">
        <f t="shared" si="329"/>
        <v>1.8849999999999999E-2</v>
      </c>
      <c r="CP38" s="277">
        <f t="shared" si="329"/>
        <v>0</v>
      </c>
      <c r="CQ38" s="277">
        <f t="shared" si="329"/>
        <v>1.4083333328645677E-2</v>
      </c>
      <c r="CR38" s="277">
        <f t="shared" si="329"/>
        <v>2.7359999999999999E-2</v>
      </c>
      <c r="CS38" s="277">
        <f t="shared" si="329"/>
        <v>0.20617000009242259</v>
      </c>
      <c r="CT38" s="277">
        <f t="shared" si="329"/>
        <v>4.9038888893065971E-2</v>
      </c>
      <c r="CU38" s="277">
        <f t="shared" si="329"/>
        <v>4.2249999999999996E-3</v>
      </c>
      <c r="CV38" s="277">
        <f t="shared" si="329"/>
        <v>3.7499999999999999E-3</v>
      </c>
      <c r="CW38" s="277">
        <f t="shared" si="329"/>
        <v>2.8391666671539192E-2</v>
      </c>
      <c r="CX38" s="277">
        <f t="shared" si="329"/>
        <v>1.4083333328645677E-2</v>
      </c>
      <c r="CY38" s="277">
        <f t="shared" si="329"/>
        <v>2.9838888890514149E-2</v>
      </c>
      <c r="CZ38" s="277">
        <f t="shared" si="329"/>
        <v>7.0416666713543239E-3</v>
      </c>
      <c r="DA38" s="277">
        <f t="shared" si="329"/>
        <v>0</v>
      </c>
      <c r="DB38" s="277">
        <f t="shared" si="329"/>
        <v>3.8986666691954247E-2</v>
      </c>
      <c r="DC38" s="277">
        <f t="shared" si="329"/>
        <v>0</v>
      </c>
      <c r="DD38" s="277">
        <f t="shared" si="329"/>
        <v>0</v>
      </c>
      <c r="DE38" s="277">
        <f t="shared" si="329"/>
        <v>0.18398252847778518</v>
      </c>
      <c r="DF38" s="277">
        <f t="shared" si="329"/>
        <v>0</v>
      </c>
      <c r="DG38" s="277">
        <f t="shared" si="329"/>
        <v>0</v>
      </c>
      <c r="DH38" s="277">
        <f t="shared" si="329"/>
        <v>0</v>
      </c>
      <c r="DI38" s="277">
        <f t="shared" si="329"/>
        <v>4.5968289843132719E-2</v>
      </c>
      <c r="DJ38" s="277">
        <f t="shared" si="329"/>
        <v>9.0333799999998878E-3</v>
      </c>
      <c r="DK38" s="277">
        <f t="shared" ref="DK38" si="330">+DK39</f>
        <v>0</v>
      </c>
      <c r="DL38" s="277">
        <f t="shared" ref="DL38" si="331">+DL39</f>
        <v>0</v>
      </c>
      <c r="DM38" s="277">
        <f t="shared" ref="DM38" si="332">+DM39</f>
        <v>0</v>
      </c>
      <c r="DN38" s="277">
        <f t="shared" ref="DN38" si="333">+DN39</f>
        <v>0</v>
      </c>
      <c r="DO38" s="277">
        <f t="shared" ref="DO38" si="334">+DO39</f>
        <v>0</v>
      </c>
      <c r="DP38" s="277">
        <f t="shared" ref="DP38" si="335">+DP39</f>
        <v>0</v>
      </c>
      <c r="DQ38" s="277">
        <f t="shared" ref="DQ38" si="336">+DQ39</f>
        <v>0</v>
      </c>
      <c r="DR38" s="277">
        <f t="shared" ref="DR38" si="337">+DR39</f>
        <v>0</v>
      </c>
      <c r="DS38" s="277">
        <f t="shared" ref="DS38" si="338">+DS39</f>
        <v>0</v>
      </c>
      <c r="DT38" s="277">
        <f t="shared" ref="DT38" si="339">+DT39</f>
        <v>0</v>
      </c>
      <c r="DU38" s="277">
        <f t="shared" ref="DU38" si="340">+DU39</f>
        <v>0</v>
      </c>
      <c r="DV38" s="277">
        <f t="shared" ref="DV38" si="341">+DV39</f>
        <v>0</v>
      </c>
      <c r="DW38" s="277">
        <f t="shared" ref="DW38" si="342">+DW39</f>
        <v>0</v>
      </c>
      <c r="DX38" s="277">
        <f t="shared" ref="DX38" si="343">+DX39</f>
        <v>0</v>
      </c>
      <c r="DY38" s="277">
        <f t="shared" ref="DY38" si="344">+DY39</f>
        <v>0</v>
      </c>
      <c r="DZ38" s="277">
        <f t="shared" ref="DZ38" si="345">+DZ39</f>
        <v>0</v>
      </c>
      <c r="EA38" s="277">
        <f t="shared" ref="EA38" si="346">+EA39</f>
        <v>0</v>
      </c>
      <c r="EB38" s="277">
        <f t="shared" ref="EB38" si="347">+EB39</f>
        <v>0</v>
      </c>
      <c r="EC38" s="277">
        <f t="shared" ref="EC38" si="348">+EC39</f>
        <v>0</v>
      </c>
      <c r="ED38" s="277">
        <f t="shared" ref="ED38" si="349">+ED39</f>
        <v>-1.8626451492309569E-15</v>
      </c>
      <c r="EE38" s="277">
        <f t="shared" ref="EE38" si="350">+EE39</f>
        <v>0</v>
      </c>
      <c r="EF38" s="277">
        <f t="shared" ref="EF38" si="351">+EF39</f>
        <v>0</v>
      </c>
      <c r="EG38" s="277">
        <f t="shared" ref="EG38" si="352">+EG39</f>
        <v>3.7252902984619139E-15</v>
      </c>
      <c r="EH38" s="277">
        <f t="shared" ref="EH38" si="353">+EH39</f>
        <v>0</v>
      </c>
      <c r="EI38" s="277">
        <f t="shared" ref="EI38" si="354">+EI39</f>
        <v>0</v>
      </c>
      <c r="EJ38" s="277">
        <f t="shared" ref="EJ38" si="355">+EJ39</f>
        <v>0</v>
      </c>
      <c r="EK38" s="277">
        <f t="shared" ref="EK38" si="356">+EK39</f>
        <v>0</v>
      </c>
      <c r="EL38" s="277">
        <f t="shared" ref="EL38" si="357">+EL39</f>
        <v>0</v>
      </c>
      <c r="EM38" s="277">
        <f t="shared" ref="EM38" si="358">+EM39</f>
        <v>0</v>
      </c>
      <c r="EN38" s="277">
        <f t="shared" ref="EN38" si="359">+EN39</f>
        <v>0</v>
      </c>
      <c r="EO38" s="277">
        <f t="shared" ref="EO38" si="360">+EO39</f>
        <v>0</v>
      </c>
      <c r="EP38" s="277">
        <f t="shared" ref="EP38" si="361">+EP39</f>
        <v>0</v>
      </c>
      <c r="EQ38" s="277">
        <f t="shared" ref="EQ38" si="362">+EQ39</f>
        <v>0</v>
      </c>
      <c r="ER38" s="277">
        <f t="shared" ref="ER38" si="363">+ER39</f>
        <v>0</v>
      </c>
      <c r="ES38" s="277">
        <f t="shared" ref="ES38" si="364">+ES39</f>
        <v>9.3132257461547847E-16</v>
      </c>
      <c r="ET38" s="277">
        <f t="shared" ref="ET38" si="365">+ET39</f>
        <v>0</v>
      </c>
      <c r="EU38" s="277">
        <f t="shared" ref="EU38" si="366">+EU39</f>
        <v>0</v>
      </c>
      <c r="EV38" s="277">
        <f t="shared" ref="EV38" si="367">+EV39</f>
        <v>6.7725370800000002</v>
      </c>
      <c r="EW38" s="277">
        <f t="shared" ref="EW38" si="368">+EW39</f>
        <v>0</v>
      </c>
      <c r="EX38" s="277">
        <f t="shared" ref="EX38" si="369">+EX39</f>
        <v>0</v>
      </c>
      <c r="EY38" s="277">
        <f t="shared" ref="EY38" si="370">+EY39</f>
        <v>3.2171183000000014</v>
      </c>
      <c r="EZ38" s="277">
        <f t="shared" ref="EZ38" si="371">+EZ39</f>
        <v>0</v>
      </c>
      <c r="FA38" s="277">
        <f t="shared" ref="FA38" si="372">+FA39</f>
        <v>0</v>
      </c>
      <c r="FB38" s="277">
        <f t="shared" ref="FB38" si="373">+FB39</f>
        <v>2.0649342499999999</v>
      </c>
      <c r="FC38" s="277">
        <f t="shared" ref="FC38" si="374">+FC39</f>
        <v>0</v>
      </c>
      <c r="FD38" s="277">
        <f t="shared" ref="FD38" si="375">+FD39</f>
        <v>0</v>
      </c>
      <c r="FE38" s="277">
        <f t="shared" ref="FE38:HM38" si="376">+FE39</f>
        <v>1.348228059999999</v>
      </c>
      <c r="FF38" s="277">
        <f t="shared" si="376"/>
        <v>0</v>
      </c>
      <c r="FG38" s="277">
        <f t="shared" si="376"/>
        <v>0</v>
      </c>
      <c r="FH38" s="277">
        <f t="shared" si="376"/>
        <v>0.67395685999999999</v>
      </c>
      <c r="FI38" s="277">
        <f t="shared" si="376"/>
        <v>0</v>
      </c>
      <c r="FJ38" s="277">
        <f t="shared" si="376"/>
        <v>0</v>
      </c>
      <c r="FK38" s="277">
        <f t="shared" si="376"/>
        <v>0</v>
      </c>
      <c r="FL38" s="277">
        <f t="shared" si="376"/>
        <v>0</v>
      </c>
      <c r="FM38" s="277">
        <f t="shared" si="376"/>
        <v>0</v>
      </c>
      <c r="FN38" s="277">
        <f t="shared" si="376"/>
        <v>0</v>
      </c>
      <c r="FO38" s="277">
        <f t="shared" si="376"/>
        <v>0</v>
      </c>
      <c r="FP38" s="277">
        <f t="shared" si="376"/>
        <v>0</v>
      </c>
      <c r="FQ38" s="277">
        <f t="shared" si="376"/>
        <v>0</v>
      </c>
      <c r="FR38" s="277">
        <f t="shared" si="376"/>
        <v>0</v>
      </c>
      <c r="FS38" s="277">
        <f t="shared" si="376"/>
        <v>0</v>
      </c>
      <c r="FT38" s="277">
        <f t="shared" si="376"/>
        <v>0</v>
      </c>
      <c r="FU38" s="277">
        <f t="shared" si="376"/>
        <v>0</v>
      </c>
      <c r="FV38" s="277">
        <f t="shared" si="376"/>
        <v>0</v>
      </c>
      <c r="FW38" s="277">
        <f t="shared" si="376"/>
        <v>0</v>
      </c>
      <c r="FX38" s="277">
        <f t="shared" si="376"/>
        <v>0</v>
      </c>
      <c r="FY38" s="277">
        <f t="shared" si="376"/>
        <v>0</v>
      </c>
      <c r="FZ38" s="277">
        <f t="shared" si="376"/>
        <v>0</v>
      </c>
      <c r="GA38" s="277">
        <f t="shared" si="376"/>
        <v>0</v>
      </c>
      <c r="GB38" s="277">
        <f t="shared" si="376"/>
        <v>0</v>
      </c>
      <c r="GC38" s="277">
        <f t="shared" si="376"/>
        <v>0</v>
      </c>
      <c r="GD38" s="277">
        <f t="shared" si="376"/>
        <v>0</v>
      </c>
      <c r="GE38" s="277">
        <f t="shared" si="376"/>
        <v>0</v>
      </c>
      <c r="GF38" s="277">
        <f t="shared" si="376"/>
        <v>0</v>
      </c>
      <c r="GG38" s="277">
        <f t="shared" si="376"/>
        <v>0</v>
      </c>
      <c r="GH38" s="277">
        <f t="shared" si="376"/>
        <v>0</v>
      </c>
      <c r="GI38" s="277">
        <f t="shared" si="376"/>
        <v>0</v>
      </c>
      <c r="GJ38" s="277">
        <f t="shared" si="376"/>
        <v>0</v>
      </c>
      <c r="GK38" s="277">
        <f t="shared" si="376"/>
        <v>0</v>
      </c>
      <c r="GL38" s="277">
        <f t="shared" si="376"/>
        <v>0</v>
      </c>
      <c r="GM38" s="277">
        <f t="shared" si="376"/>
        <v>0</v>
      </c>
      <c r="GN38" s="277">
        <f t="shared" si="376"/>
        <v>0</v>
      </c>
      <c r="GO38" s="277">
        <f t="shared" si="376"/>
        <v>0</v>
      </c>
      <c r="GP38" s="277">
        <f t="shared" si="376"/>
        <v>0</v>
      </c>
      <c r="GQ38" s="277">
        <f t="shared" si="376"/>
        <v>0</v>
      </c>
      <c r="GR38" s="277">
        <f t="shared" si="376"/>
        <v>0</v>
      </c>
      <c r="GS38" s="277">
        <f t="shared" si="376"/>
        <v>0</v>
      </c>
      <c r="GT38" s="277">
        <f t="shared" si="376"/>
        <v>0</v>
      </c>
      <c r="GU38" s="277">
        <f t="shared" si="376"/>
        <v>0</v>
      </c>
      <c r="GV38" s="277">
        <f t="shared" si="376"/>
        <v>0</v>
      </c>
      <c r="GW38" s="277">
        <f t="shared" si="376"/>
        <v>0</v>
      </c>
      <c r="GX38" s="277">
        <f t="shared" si="376"/>
        <v>0</v>
      </c>
      <c r="GY38" s="277">
        <f t="shared" si="376"/>
        <v>0</v>
      </c>
      <c r="GZ38" s="277">
        <f t="shared" si="376"/>
        <v>0</v>
      </c>
      <c r="HA38" s="277">
        <f t="shared" si="376"/>
        <v>0</v>
      </c>
      <c r="HB38" s="277">
        <f t="shared" si="376"/>
        <v>0</v>
      </c>
      <c r="HC38" s="277">
        <f t="shared" si="376"/>
        <v>0</v>
      </c>
      <c r="HD38" s="277">
        <f t="shared" si="376"/>
        <v>0</v>
      </c>
      <c r="HE38" s="277">
        <f t="shared" si="376"/>
        <v>0</v>
      </c>
      <c r="HF38" s="277">
        <f t="shared" si="376"/>
        <v>0</v>
      </c>
      <c r="HG38" s="277">
        <f t="shared" si="376"/>
        <v>0</v>
      </c>
      <c r="HH38" s="277">
        <f t="shared" si="376"/>
        <v>0</v>
      </c>
      <c r="HI38" s="277">
        <f t="shared" si="376"/>
        <v>0</v>
      </c>
      <c r="HJ38" s="277">
        <f t="shared" si="376"/>
        <v>0</v>
      </c>
      <c r="HK38" s="277">
        <f t="shared" si="376"/>
        <v>0</v>
      </c>
      <c r="HL38" s="277">
        <f t="shared" si="376"/>
        <v>0</v>
      </c>
      <c r="HM38" s="277">
        <f t="shared" si="376"/>
        <v>0</v>
      </c>
    </row>
    <row r="39" spans="2:221" x14ac:dyDescent="0.2">
      <c r="B39" s="282">
        <v>213214</v>
      </c>
      <c r="C39" s="290" t="s">
        <v>94</v>
      </c>
      <c r="D39" s="281">
        <v>0.63340016401345844</v>
      </c>
      <c r="E39" s="281">
        <v>0.60109638553817002</v>
      </c>
      <c r="F39" s="281">
        <v>0.40820222231431907</v>
      </c>
      <c r="G39" s="281">
        <v>0.31485142057474047</v>
      </c>
      <c r="H39" s="281">
        <v>0</v>
      </c>
      <c r="I39" s="281">
        <v>1.8626451492309569E-15</v>
      </c>
      <c r="J39" s="281">
        <v>9.3132257461547847E-16</v>
      </c>
      <c r="K39" s="281">
        <v>13.402817690000001</v>
      </c>
      <c r="L39" s="281">
        <v>0.67395685999999999</v>
      </c>
      <c r="M39" s="281">
        <v>0</v>
      </c>
      <c r="N39" s="281">
        <v>0</v>
      </c>
      <c r="O39" s="281">
        <v>0</v>
      </c>
      <c r="P39" s="281">
        <v>0.33599608585433105</v>
      </c>
      <c r="Q39" s="281">
        <v>5.7563800383601336E-2</v>
      </c>
      <c r="R39" s="281">
        <v>7.5555555562257765E-2</v>
      </c>
      <c r="S39" s="281">
        <v>0.16428472221326829</v>
      </c>
      <c r="T39" s="281">
        <v>0.24019580295210702</v>
      </c>
      <c r="U39" s="281">
        <v>0.24125058260048926</v>
      </c>
      <c r="V39" s="281">
        <v>8.7833333328467794E-2</v>
      </c>
      <c r="W39" s="281">
        <v>3.1816666657106023E-2</v>
      </c>
      <c r="X39" s="281">
        <v>6.1100000000000002E-2</v>
      </c>
      <c r="Y39" s="281">
        <v>4.1443333328645679E-2</v>
      </c>
      <c r="Z39" s="281">
        <v>0.25943388898548853</v>
      </c>
      <c r="AA39" s="281">
        <v>4.6225000000184868E-2</v>
      </c>
      <c r="AB39" s="281">
        <v>3.6880555561868471E-2</v>
      </c>
      <c r="AC39" s="281">
        <v>3.8986666691954247E-2</v>
      </c>
      <c r="AD39" s="281">
        <v>0.18398252847778518</v>
      </c>
      <c r="AE39" s="281">
        <v>5.5001669843132608E-2</v>
      </c>
      <c r="AF39" s="281">
        <v>0</v>
      </c>
      <c r="AG39" s="281">
        <v>0</v>
      </c>
      <c r="AH39" s="281">
        <v>0</v>
      </c>
      <c r="AI39" s="281">
        <v>0</v>
      </c>
      <c r="AJ39" s="281">
        <v>0</v>
      </c>
      <c r="AK39" s="281">
        <v>0</v>
      </c>
      <c r="AL39" s="281">
        <v>-1.8626451492309569E-15</v>
      </c>
      <c r="AM39" s="281">
        <v>3.7252902984619139E-15</v>
      </c>
      <c r="AN39" s="281">
        <v>0</v>
      </c>
      <c r="AO39" s="281">
        <v>0</v>
      </c>
      <c r="AP39" s="281">
        <v>0</v>
      </c>
      <c r="AQ39" s="281">
        <v>9.3132257461547847E-16</v>
      </c>
      <c r="AR39" s="281">
        <v>6.7725370800000002</v>
      </c>
      <c r="AS39" s="281">
        <v>3.2171183000000014</v>
      </c>
      <c r="AT39" s="281">
        <v>2.0649342499999999</v>
      </c>
      <c r="AU39" s="281">
        <v>1.348228059999999</v>
      </c>
      <c r="AV39" s="281">
        <v>0.67395685999999999</v>
      </c>
      <c r="AW39" s="281">
        <v>0</v>
      </c>
      <c r="AX39" s="281">
        <v>0</v>
      </c>
      <c r="AY39" s="281">
        <v>0</v>
      </c>
      <c r="AZ39" s="281">
        <v>0</v>
      </c>
      <c r="BA39" s="281">
        <v>0</v>
      </c>
      <c r="BB39" s="281">
        <v>0</v>
      </c>
      <c r="BC39" s="281">
        <v>0</v>
      </c>
      <c r="BD39" s="281">
        <v>0</v>
      </c>
      <c r="BE39" s="281">
        <v>0</v>
      </c>
      <c r="BF39" s="281">
        <v>0</v>
      </c>
      <c r="BG39" s="281">
        <v>0</v>
      </c>
      <c r="BH39" s="281">
        <v>0</v>
      </c>
      <c r="BI39" s="281">
        <v>0</v>
      </c>
      <c r="BJ39" s="281">
        <v>0</v>
      </c>
      <c r="BK39" s="281">
        <v>0</v>
      </c>
      <c r="BL39" s="281">
        <v>0</v>
      </c>
      <c r="BM39" s="281">
        <v>0</v>
      </c>
      <c r="BN39" s="281">
        <v>0</v>
      </c>
      <c r="BO39" s="277">
        <v>0.1064040311088264</v>
      </c>
      <c r="BP39" s="277">
        <v>0.13318052428310365</v>
      </c>
      <c r="BQ39" s="277">
        <v>9.6411530462400988E-2</v>
      </c>
      <c r="BR39" s="277">
        <v>5.7563800383601336E-2</v>
      </c>
      <c r="BS39" s="277">
        <v>0</v>
      </c>
      <c r="BT39" s="277">
        <v>0</v>
      </c>
      <c r="BU39" s="277">
        <v>0</v>
      </c>
      <c r="BV39" s="277">
        <v>7.5555555562257765E-2</v>
      </c>
      <c r="BW39" s="277">
        <v>0</v>
      </c>
      <c r="BX39" s="277">
        <v>8.2236111107468604E-2</v>
      </c>
      <c r="BY39" s="277">
        <v>0</v>
      </c>
      <c r="BZ39" s="277">
        <v>8.2048611105799668E-2</v>
      </c>
      <c r="CA39" s="277">
        <v>7.9137469623465087E-2</v>
      </c>
      <c r="CB39" s="277">
        <v>8.3599999999999994E-2</v>
      </c>
      <c r="CC39" s="277">
        <v>7.7458333328641951E-2</v>
      </c>
      <c r="CD39" s="277">
        <v>8.6212499999992545E-2</v>
      </c>
      <c r="CE39" s="277">
        <v>7.7579749271854764E-2</v>
      </c>
      <c r="CF39" s="277">
        <v>7.7458333328641951E-2</v>
      </c>
      <c r="CG39" s="277">
        <v>8.0513888890519733E-2</v>
      </c>
      <c r="CH39" s="277">
        <v>0</v>
      </c>
      <c r="CI39" s="277">
        <v>7.3194444379480559E-3</v>
      </c>
      <c r="CJ39" s="277">
        <v>9.8583333286447455E-3</v>
      </c>
      <c r="CK39" s="277">
        <v>0</v>
      </c>
      <c r="CL39" s="277">
        <v>2.1958333328461276E-2</v>
      </c>
      <c r="CM39" s="277">
        <v>2.1125000000000001E-2</v>
      </c>
      <c r="CN39" s="277">
        <v>2.1125000000000001E-2</v>
      </c>
      <c r="CO39" s="277">
        <v>1.8849999999999999E-2</v>
      </c>
      <c r="CP39" s="277">
        <v>0</v>
      </c>
      <c r="CQ39" s="277">
        <v>1.4083333328645677E-2</v>
      </c>
      <c r="CR39" s="277">
        <v>2.7359999999999999E-2</v>
      </c>
      <c r="CS39" s="277">
        <v>0.20617000009242259</v>
      </c>
      <c r="CT39" s="277">
        <v>4.9038888893065971E-2</v>
      </c>
      <c r="CU39" s="277">
        <v>4.2249999999999996E-3</v>
      </c>
      <c r="CV39" s="277">
        <v>3.7499999999999999E-3</v>
      </c>
      <c r="CW39" s="277">
        <v>2.8391666671539192E-2</v>
      </c>
      <c r="CX39" s="277">
        <v>1.4083333328645677E-2</v>
      </c>
      <c r="CY39" s="277">
        <v>2.9838888890514149E-2</v>
      </c>
      <c r="CZ39" s="277">
        <v>7.0416666713543239E-3</v>
      </c>
      <c r="DA39" s="277">
        <v>0</v>
      </c>
      <c r="DB39" s="277">
        <v>3.8986666691954247E-2</v>
      </c>
      <c r="DC39" s="277">
        <v>0</v>
      </c>
      <c r="DD39" s="277">
        <v>0</v>
      </c>
      <c r="DE39" s="277">
        <v>0.18398252847778518</v>
      </c>
      <c r="DF39" s="277">
        <v>0</v>
      </c>
      <c r="DG39" s="277">
        <v>0</v>
      </c>
      <c r="DH39" s="277">
        <v>0</v>
      </c>
      <c r="DI39" s="277">
        <v>4.5968289843132719E-2</v>
      </c>
      <c r="DJ39" s="277">
        <v>9.0333799999998878E-3</v>
      </c>
      <c r="DK39" s="277">
        <v>0</v>
      </c>
      <c r="DL39" s="277">
        <v>0</v>
      </c>
      <c r="DM39" s="277">
        <v>0</v>
      </c>
      <c r="DN39" s="277">
        <v>0</v>
      </c>
      <c r="DO39" s="277">
        <v>0</v>
      </c>
      <c r="DP39" s="277">
        <v>0</v>
      </c>
      <c r="DQ39" s="277">
        <v>0</v>
      </c>
      <c r="DR39" s="277">
        <v>0</v>
      </c>
      <c r="DS39" s="277">
        <v>0</v>
      </c>
      <c r="DT39" s="277">
        <v>0</v>
      </c>
      <c r="DU39" s="277">
        <v>0</v>
      </c>
      <c r="DV39" s="277">
        <v>0</v>
      </c>
      <c r="DW39" s="277">
        <v>0</v>
      </c>
      <c r="DX39" s="277">
        <v>0</v>
      </c>
      <c r="DY39" s="277">
        <v>0</v>
      </c>
      <c r="DZ39" s="277">
        <v>0</v>
      </c>
      <c r="EA39" s="277">
        <v>0</v>
      </c>
      <c r="EB39" s="277">
        <v>0</v>
      </c>
      <c r="EC39" s="277">
        <v>0</v>
      </c>
      <c r="ED39" s="277">
        <v>-1.8626451492309569E-15</v>
      </c>
      <c r="EE39" s="277">
        <v>0</v>
      </c>
      <c r="EF39" s="277">
        <v>0</v>
      </c>
      <c r="EG39" s="277">
        <v>3.7252902984619139E-15</v>
      </c>
      <c r="EH39" s="277">
        <v>0</v>
      </c>
      <c r="EI39" s="277">
        <v>0</v>
      </c>
      <c r="EJ39" s="277">
        <v>0</v>
      </c>
      <c r="EK39" s="277">
        <v>0</v>
      </c>
      <c r="EL39" s="277">
        <v>0</v>
      </c>
      <c r="EM39" s="277">
        <v>0</v>
      </c>
      <c r="EN39" s="277">
        <v>0</v>
      </c>
      <c r="EO39" s="277">
        <v>0</v>
      </c>
      <c r="EP39" s="277">
        <v>0</v>
      </c>
      <c r="EQ39" s="277">
        <v>0</v>
      </c>
      <c r="ER39" s="277">
        <v>0</v>
      </c>
      <c r="ES39" s="277">
        <v>9.3132257461547847E-16</v>
      </c>
      <c r="ET39" s="277">
        <v>0</v>
      </c>
      <c r="EU39" s="277">
        <v>0</v>
      </c>
      <c r="EV39" s="277">
        <v>6.7725370800000002</v>
      </c>
      <c r="EW39" s="277">
        <v>0</v>
      </c>
      <c r="EX39" s="277">
        <v>0</v>
      </c>
      <c r="EY39" s="277">
        <v>3.2171183000000014</v>
      </c>
      <c r="EZ39" s="277">
        <v>0</v>
      </c>
      <c r="FA39" s="277">
        <v>0</v>
      </c>
      <c r="FB39" s="277">
        <v>2.0649342499999999</v>
      </c>
      <c r="FC39" s="277">
        <v>0</v>
      </c>
      <c r="FD39" s="277">
        <v>0</v>
      </c>
      <c r="FE39" s="277">
        <v>1.348228059999999</v>
      </c>
      <c r="FF39" s="277">
        <v>0</v>
      </c>
      <c r="FG39" s="277">
        <v>0</v>
      </c>
      <c r="FH39" s="277">
        <v>0.67395685999999999</v>
      </c>
      <c r="FI39" s="277">
        <v>0</v>
      </c>
      <c r="FJ39" s="277">
        <v>0</v>
      </c>
      <c r="FK39" s="277">
        <v>0</v>
      </c>
      <c r="FL39" s="277">
        <v>0</v>
      </c>
      <c r="FM39" s="277">
        <v>0</v>
      </c>
      <c r="FN39" s="277">
        <v>0</v>
      </c>
      <c r="FO39" s="277">
        <v>0</v>
      </c>
      <c r="FP39" s="277">
        <v>0</v>
      </c>
      <c r="FQ39" s="277">
        <v>0</v>
      </c>
      <c r="FR39" s="277">
        <v>0</v>
      </c>
      <c r="FS39" s="277">
        <v>0</v>
      </c>
      <c r="FT39" s="277">
        <v>0</v>
      </c>
      <c r="FU39" s="277">
        <v>0</v>
      </c>
      <c r="FV39" s="277">
        <v>0</v>
      </c>
      <c r="FW39" s="277">
        <v>0</v>
      </c>
      <c r="FX39" s="277">
        <v>0</v>
      </c>
      <c r="FY39" s="277">
        <v>0</v>
      </c>
      <c r="FZ39" s="277">
        <v>0</v>
      </c>
      <c r="GA39" s="277">
        <v>0</v>
      </c>
      <c r="GB39" s="277">
        <v>0</v>
      </c>
      <c r="GC39" s="277">
        <v>0</v>
      </c>
      <c r="GD39" s="277">
        <v>0</v>
      </c>
      <c r="GE39" s="277">
        <v>0</v>
      </c>
      <c r="GF39" s="277">
        <v>0</v>
      </c>
      <c r="GG39" s="277">
        <v>0</v>
      </c>
      <c r="GH39" s="277">
        <v>0</v>
      </c>
      <c r="GI39" s="277">
        <v>0</v>
      </c>
      <c r="GJ39" s="277">
        <v>0</v>
      </c>
      <c r="GK39" s="277">
        <v>0</v>
      </c>
      <c r="GL39" s="277">
        <v>0</v>
      </c>
      <c r="GM39" s="277">
        <v>0</v>
      </c>
      <c r="GN39" s="277">
        <v>0</v>
      </c>
      <c r="GO39" s="277">
        <v>0</v>
      </c>
      <c r="GP39" s="277">
        <v>0</v>
      </c>
      <c r="GQ39" s="277">
        <v>0</v>
      </c>
      <c r="GR39" s="277">
        <v>0</v>
      </c>
      <c r="GS39" s="277">
        <v>0</v>
      </c>
      <c r="GT39" s="277">
        <v>0</v>
      </c>
      <c r="GU39" s="277">
        <v>0</v>
      </c>
      <c r="GV39" s="277">
        <v>0</v>
      </c>
      <c r="GW39" s="277">
        <v>0</v>
      </c>
      <c r="GX39" s="277">
        <v>0</v>
      </c>
      <c r="GY39" s="277">
        <v>0</v>
      </c>
      <c r="GZ39" s="277">
        <v>0</v>
      </c>
      <c r="HA39" s="277">
        <v>0</v>
      </c>
      <c r="HB39" s="277">
        <v>0</v>
      </c>
      <c r="HC39" s="277">
        <v>0</v>
      </c>
      <c r="HD39" s="277">
        <v>0</v>
      </c>
      <c r="HE39" s="277">
        <v>0</v>
      </c>
      <c r="HF39" s="277">
        <v>0</v>
      </c>
      <c r="HG39" s="277">
        <v>0</v>
      </c>
      <c r="HH39" s="277">
        <v>0</v>
      </c>
      <c r="HI39" s="277">
        <v>0</v>
      </c>
      <c r="HJ39" s="277">
        <v>0</v>
      </c>
      <c r="HK39" s="277">
        <v>0</v>
      </c>
      <c r="HL39" s="277">
        <v>0</v>
      </c>
      <c r="HM39" s="277">
        <v>0</v>
      </c>
    </row>
    <row r="40" spans="2:221" x14ac:dyDescent="0.2">
      <c r="B40" s="282">
        <v>214</v>
      </c>
      <c r="C40" s="288" t="s">
        <v>24</v>
      </c>
      <c r="D40" s="281">
        <v>43.871253250000009</v>
      </c>
      <c r="E40" s="281">
        <v>44.466794419999992</v>
      </c>
      <c r="F40" s="281">
        <v>46.348598159999995</v>
      </c>
      <c r="G40" s="281">
        <v>54.161820670000004</v>
      </c>
      <c r="H40" s="281">
        <v>54.716397380000011</v>
      </c>
      <c r="I40" s="281">
        <v>60.434899260000002</v>
      </c>
      <c r="J40" s="281">
        <v>165.16114829</v>
      </c>
      <c r="K40" s="281">
        <v>53.193067849999998</v>
      </c>
      <c r="L40" s="281">
        <v>79.747449490000008</v>
      </c>
      <c r="M40" s="281">
        <v>48.594670369999989</v>
      </c>
      <c r="N40" s="281">
        <v>57.41592369</v>
      </c>
      <c r="O40" s="281">
        <v>39.663087050000001</v>
      </c>
      <c r="P40" s="281">
        <v>7.9243485199999997</v>
      </c>
      <c r="Q40" s="281">
        <v>10.537603320000002</v>
      </c>
      <c r="R40" s="281">
        <v>14.296667070000002</v>
      </c>
      <c r="S40" s="281">
        <v>11.112634340000007</v>
      </c>
      <c r="T40" s="281">
        <v>7.7892833500000007</v>
      </c>
      <c r="U40" s="281">
        <v>10.646649749999998</v>
      </c>
      <c r="V40" s="281">
        <v>12.917739160000007</v>
      </c>
      <c r="W40" s="281">
        <v>13.113122159999985</v>
      </c>
      <c r="X40" s="281">
        <v>8.7830624799999999</v>
      </c>
      <c r="Y40" s="281">
        <v>14.85740517</v>
      </c>
      <c r="Z40" s="281">
        <v>11.091737110000004</v>
      </c>
      <c r="AA40" s="281">
        <v>11.616393399999993</v>
      </c>
      <c r="AB40" s="281">
        <v>9.6607878799999991</v>
      </c>
      <c r="AC40" s="281">
        <v>15.127558409999997</v>
      </c>
      <c r="AD40" s="281">
        <v>16.396921330000016</v>
      </c>
      <c r="AE40" s="281">
        <v>12.976553049999993</v>
      </c>
      <c r="AF40" s="281">
        <v>13.099140370000001</v>
      </c>
      <c r="AG40" s="281">
        <v>15.608960490000005</v>
      </c>
      <c r="AH40" s="281">
        <v>12.163677009999986</v>
      </c>
      <c r="AI40" s="281">
        <v>13.844619510000021</v>
      </c>
      <c r="AJ40" s="281">
        <v>12.856877084999999</v>
      </c>
      <c r="AK40" s="281">
        <v>11.430950364999999</v>
      </c>
      <c r="AL40" s="281">
        <v>19.958479315000005</v>
      </c>
      <c r="AM40" s="281">
        <v>16.188592494999995</v>
      </c>
      <c r="AN40" s="281">
        <v>11.860747450000002</v>
      </c>
      <c r="AO40" s="281">
        <v>121.35480440000001</v>
      </c>
      <c r="AP40" s="281">
        <v>12.833267340000003</v>
      </c>
      <c r="AQ40" s="281">
        <v>19.11232909999999</v>
      </c>
      <c r="AR40" s="281">
        <v>9.7928346199999989</v>
      </c>
      <c r="AS40" s="281">
        <v>9.4025987000000004</v>
      </c>
      <c r="AT40" s="281">
        <v>6.6936686100000014</v>
      </c>
      <c r="AU40" s="281">
        <v>27.30396592</v>
      </c>
      <c r="AV40" s="281">
        <v>10.026256969999995</v>
      </c>
      <c r="AW40" s="281">
        <v>11.471615639999996</v>
      </c>
      <c r="AX40" s="281">
        <v>12.017442630000003</v>
      </c>
      <c r="AY40" s="281">
        <v>46.232134250000001</v>
      </c>
      <c r="AZ40" s="281">
        <v>8.7439004100000002</v>
      </c>
      <c r="BA40" s="281">
        <v>11.10347861</v>
      </c>
      <c r="BB40" s="281">
        <v>15.671111369999998</v>
      </c>
      <c r="BC40" s="281">
        <v>13.076179979999992</v>
      </c>
      <c r="BD40" s="281">
        <v>12.040522449999999</v>
      </c>
      <c r="BE40" s="281">
        <v>13.41515289</v>
      </c>
      <c r="BF40" s="281">
        <v>14.473631990000005</v>
      </c>
      <c r="BG40" s="281">
        <v>17.486616359999999</v>
      </c>
      <c r="BH40" s="281">
        <v>3.34254585</v>
      </c>
      <c r="BI40" s="281">
        <v>4.600204520000001</v>
      </c>
      <c r="BJ40" s="281">
        <v>19.655288190000011</v>
      </c>
      <c r="BK40" s="281">
        <v>12.06504848999999</v>
      </c>
      <c r="BL40" s="281">
        <v>15.17344997</v>
      </c>
      <c r="BM40" s="281">
        <v>11.434076220000005</v>
      </c>
      <c r="BN40" s="281">
        <v>17.234573479999998</v>
      </c>
      <c r="BO40" s="277">
        <f t="shared" ref="BO40:DJ40" si="377">+BO41</f>
        <v>1.9799212400000001</v>
      </c>
      <c r="BP40" s="277">
        <f t="shared" si="377"/>
        <v>2.3778380399999994</v>
      </c>
      <c r="BQ40" s="277">
        <f t="shared" si="377"/>
        <v>3.5665892399999999</v>
      </c>
      <c r="BR40" s="277">
        <f t="shared" si="377"/>
        <v>2.4231903200000007</v>
      </c>
      <c r="BS40" s="277">
        <f t="shared" si="377"/>
        <v>4.7845581100000008</v>
      </c>
      <c r="BT40" s="277">
        <f t="shared" si="377"/>
        <v>3.32985489</v>
      </c>
      <c r="BU40" s="277">
        <f t="shared" si="377"/>
        <v>4.6573091799999951</v>
      </c>
      <c r="BV40" s="277">
        <f t="shared" si="377"/>
        <v>3.7740701700000088</v>
      </c>
      <c r="BW40" s="277">
        <f t="shared" si="377"/>
        <v>5.8652877199999978</v>
      </c>
      <c r="BX40" s="277">
        <f t="shared" si="377"/>
        <v>3.35321347</v>
      </c>
      <c r="BY40" s="277">
        <f t="shared" si="377"/>
        <v>3.7392406800000018</v>
      </c>
      <c r="BZ40" s="277">
        <f t="shared" si="377"/>
        <v>4.0201801900000049</v>
      </c>
      <c r="CA40" s="277">
        <f t="shared" si="377"/>
        <v>2.5969992999999998</v>
      </c>
      <c r="CB40" s="277">
        <f t="shared" si="377"/>
        <v>2.4387397200000005</v>
      </c>
      <c r="CC40" s="277">
        <f t="shared" si="377"/>
        <v>2.7535443300000004</v>
      </c>
      <c r="CD40" s="277">
        <f t="shared" si="377"/>
        <v>3.0878336699999993</v>
      </c>
      <c r="CE40" s="277">
        <f t="shared" si="377"/>
        <v>3.1651187500000013</v>
      </c>
      <c r="CF40" s="277">
        <f t="shared" si="377"/>
        <v>4.3936973299999984</v>
      </c>
      <c r="CG40" s="277">
        <f t="shared" si="377"/>
        <v>4.4891486200000053</v>
      </c>
      <c r="CH40" s="277">
        <f t="shared" si="377"/>
        <v>4.2527572599999921</v>
      </c>
      <c r="CI40" s="277">
        <f t="shared" si="377"/>
        <v>4.1758332800000098</v>
      </c>
      <c r="CJ40" s="277">
        <f t="shared" si="377"/>
        <v>4.9180379099999918</v>
      </c>
      <c r="CK40" s="277">
        <f t="shared" si="377"/>
        <v>3.4707704400000097</v>
      </c>
      <c r="CL40" s="277">
        <f t="shared" si="377"/>
        <v>4.724313809999984</v>
      </c>
      <c r="CM40" s="277">
        <f t="shared" si="377"/>
        <v>1.0995869600000001</v>
      </c>
      <c r="CN40" s="277">
        <f t="shared" si="377"/>
        <v>4.0552081100000006</v>
      </c>
      <c r="CO40" s="277">
        <f t="shared" si="377"/>
        <v>3.6282674099999999</v>
      </c>
      <c r="CP40" s="277">
        <f t="shared" si="377"/>
        <v>4.3245115099999998</v>
      </c>
      <c r="CQ40" s="277">
        <f t="shared" si="377"/>
        <v>3.5750679600000015</v>
      </c>
      <c r="CR40" s="277">
        <f t="shared" si="377"/>
        <v>6.9578256999999999</v>
      </c>
      <c r="CS40" s="277">
        <f t="shared" si="377"/>
        <v>5.3803880299999927</v>
      </c>
      <c r="CT40" s="277">
        <f t="shared" si="377"/>
        <v>2.6693095599999963</v>
      </c>
      <c r="CU40" s="277">
        <f t="shared" si="377"/>
        <v>3.042039520000015</v>
      </c>
      <c r="CV40" s="277">
        <f t="shared" si="377"/>
        <v>6.2911220699999939</v>
      </c>
      <c r="CW40" s="277">
        <f t="shared" si="377"/>
        <v>1.782684340000003</v>
      </c>
      <c r="CX40" s="277">
        <f t="shared" si="377"/>
        <v>3.5425869899999967</v>
      </c>
      <c r="CY40" s="277">
        <f t="shared" si="377"/>
        <v>2.5545571899999993</v>
      </c>
      <c r="CZ40" s="277">
        <f t="shared" si="377"/>
        <v>3.8197119100000001</v>
      </c>
      <c r="DA40" s="277">
        <f t="shared" si="377"/>
        <v>3.2865187799999998</v>
      </c>
      <c r="DB40" s="277">
        <f t="shared" si="377"/>
        <v>5.2535423400000028</v>
      </c>
      <c r="DC40" s="277">
        <f t="shared" si="377"/>
        <v>3.6166347099999978</v>
      </c>
      <c r="DD40" s="277">
        <f t="shared" si="377"/>
        <v>6.2573813599999966</v>
      </c>
      <c r="DE40" s="277">
        <f t="shared" si="377"/>
        <v>5.838480109999999</v>
      </c>
      <c r="DF40" s="277">
        <f t="shared" si="377"/>
        <v>6.7066800699999938</v>
      </c>
      <c r="DG40" s="277">
        <f t="shared" si="377"/>
        <v>3.8517611500000228</v>
      </c>
      <c r="DH40" s="277">
        <f t="shared" si="377"/>
        <v>2.1096420999999879</v>
      </c>
      <c r="DI40" s="277">
        <f t="shared" si="377"/>
        <v>2.4769609499999987</v>
      </c>
      <c r="DJ40" s="277">
        <f t="shared" si="377"/>
        <v>8.389950000000006</v>
      </c>
      <c r="DK40" s="277">
        <f t="shared" ref="DK40:DP40" si="378">+DK41</f>
        <v>6.3156109699999998</v>
      </c>
      <c r="DL40" s="277">
        <f t="shared" si="378"/>
        <v>4.1492599100000032</v>
      </c>
      <c r="DM40" s="277">
        <f t="shared" si="378"/>
        <v>2.6342694899999977</v>
      </c>
      <c r="DN40" s="277">
        <f t="shared" si="378"/>
        <v>3.9801966599999989</v>
      </c>
      <c r="DO40" s="277">
        <f t="shared" si="378"/>
        <v>4.6891537300000028</v>
      </c>
      <c r="DP40" s="277">
        <f t="shared" si="378"/>
        <v>6.939610100000003</v>
      </c>
      <c r="DQ40" s="277">
        <f t="shared" ref="DQ40:GI40" si="379">+DQ41</f>
        <v>4.5445035599999883</v>
      </c>
      <c r="DR40" s="277">
        <f t="shared" si="379"/>
        <v>3.530959370000005</v>
      </c>
      <c r="DS40" s="277">
        <f t="shared" si="379"/>
        <v>4.0882140799999931</v>
      </c>
      <c r="DT40" s="277">
        <f t="shared" si="379"/>
        <v>6.602078330000019</v>
      </c>
      <c r="DU40" s="277">
        <f t="shared" si="379"/>
        <v>3.8348473900000002</v>
      </c>
      <c r="DV40" s="277">
        <f t="shared" si="379"/>
        <v>3.4076937900000019</v>
      </c>
      <c r="DW40" s="277">
        <f t="shared" si="379"/>
        <v>4.5980717083333333</v>
      </c>
      <c r="DX40" s="277">
        <f t="shared" si="379"/>
        <v>5.7979816283333312</v>
      </c>
      <c r="DY40" s="277">
        <f t="shared" si="379"/>
        <v>2.4608237483333344</v>
      </c>
      <c r="DZ40" s="277">
        <f t="shared" si="379"/>
        <v>6.1416298483333325</v>
      </c>
      <c r="EA40" s="277">
        <f t="shared" si="379"/>
        <v>2.7872908283333384</v>
      </c>
      <c r="EB40" s="277">
        <f t="shared" si="379"/>
        <v>2.5020296883333284</v>
      </c>
      <c r="EC40" s="277">
        <f t="shared" si="379"/>
        <v>8.2918741083333334</v>
      </c>
      <c r="ED40" s="277">
        <f t="shared" si="379"/>
        <v>7.3697861783333263</v>
      </c>
      <c r="EE40" s="277">
        <f t="shared" si="379"/>
        <v>4.2968190283333474</v>
      </c>
      <c r="EF40" s="277">
        <f t="shared" si="379"/>
        <v>4.4275295583333314</v>
      </c>
      <c r="EG40" s="277">
        <f t="shared" si="379"/>
        <v>4.6721501683333297</v>
      </c>
      <c r="EH40" s="277">
        <f t="shared" si="379"/>
        <v>7.0889127683333317</v>
      </c>
      <c r="EI40" s="277">
        <f t="shared" si="379"/>
        <v>3.2970601099999999</v>
      </c>
      <c r="EJ40" s="277">
        <f t="shared" si="379"/>
        <v>4.8996342699999982</v>
      </c>
      <c r="EK40" s="277">
        <f t="shared" si="379"/>
        <v>3.6640530700000031</v>
      </c>
      <c r="EL40" s="277">
        <f t="shared" si="379"/>
        <v>5.1531686499999978</v>
      </c>
      <c r="EM40" s="277">
        <f t="shared" si="379"/>
        <v>114.29394954</v>
      </c>
      <c r="EN40" s="277">
        <f t="shared" si="379"/>
        <v>1.9076862100000049</v>
      </c>
      <c r="EO40" s="277">
        <f t="shared" si="379"/>
        <v>5.4885476099999995</v>
      </c>
      <c r="EP40" s="277">
        <f t="shared" si="379"/>
        <v>2.8020015299999947</v>
      </c>
      <c r="EQ40" s="277">
        <f t="shared" si="379"/>
        <v>4.5427182000000084</v>
      </c>
      <c r="ER40" s="277">
        <f t="shared" si="379"/>
        <v>7.2985476899999835</v>
      </c>
      <c r="ES40" s="277">
        <f t="shared" si="379"/>
        <v>4.0759673600000141</v>
      </c>
      <c r="ET40" s="277">
        <f t="shared" si="379"/>
        <v>7.7378140499999901</v>
      </c>
      <c r="EU40" s="277">
        <f t="shared" si="379"/>
        <v>3.0877040299999998</v>
      </c>
      <c r="EV40" s="277">
        <f t="shared" si="379"/>
        <v>3.5282175899999997</v>
      </c>
      <c r="EW40" s="277">
        <f t="shared" si="379"/>
        <v>3.1769129999999985</v>
      </c>
      <c r="EX40" s="277">
        <f t="shared" si="379"/>
        <v>1.9133799200000006</v>
      </c>
      <c r="EY40" s="277">
        <f t="shared" si="379"/>
        <v>3.6404322899999988</v>
      </c>
      <c r="EZ40" s="277">
        <f t="shared" si="379"/>
        <v>3.8487864900000011</v>
      </c>
      <c r="FA40" s="277">
        <f t="shared" si="379"/>
        <v>3.0858738900000011</v>
      </c>
      <c r="FB40" s="277">
        <f t="shared" si="379"/>
        <v>1.5962203200000022</v>
      </c>
      <c r="FC40" s="277">
        <f t="shared" si="379"/>
        <v>2.0115743999999984</v>
      </c>
      <c r="FD40" s="277">
        <f t="shared" si="379"/>
        <v>10.277182730000012</v>
      </c>
      <c r="FE40" s="277">
        <f t="shared" si="379"/>
        <v>5.30824230999999</v>
      </c>
      <c r="FF40" s="277">
        <f t="shared" si="379"/>
        <v>11.718540879999997</v>
      </c>
      <c r="FG40" s="277">
        <f t="shared" si="379"/>
        <v>1.6426319300000003</v>
      </c>
      <c r="FH40" s="277">
        <f t="shared" si="379"/>
        <v>4.4445097200000019</v>
      </c>
      <c r="FI40" s="277">
        <f t="shared" si="379"/>
        <v>3.9391153199999929</v>
      </c>
      <c r="FJ40" s="277">
        <f t="shared" si="379"/>
        <v>3.2100723300000134</v>
      </c>
      <c r="FK40" s="277">
        <f t="shared" si="379"/>
        <v>4.5950918899999955</v>
      </c>
      <c r="FL40" s="277">
        <f t="shared" si="379"/>
        <v>3.6664514199999867</v>
      </c>
      <c r="FM40" s="277">
        <f t="shared" si="379"/>
        <v>2.8223179000000176</v>
      </c>
      <c r="FN40" s="277">
        <f t="shared" si="379"/>
        <v>5.6635050099999784</v>
      </c>
      <c r="FO40" s="277">
        <f t="shared" si="379"/>
        <v>3.5316197200000072</v>
      </c>
      <c r="FP40" s="277">
        <f t="shared" si="379"/>
        <v>3.0854074499999964</v>
      </c>
      <c r="FQ40" s="277">
        <f t="shared" si="379"/>
        <v>22.291338860000007</v>
      </c>
      <c r="FR40" s="277">
        <f t="shared" si="379"/>
        <v>20.855387940000004</v>
      </c>
      <c r="FS40" s="277">
        <f t="shared" si="379"/>
        <v>2.8278102899999995</v>
      </c>
      <c r="FT40" s="277">
        <f t="shared" si="379"/>
        <v>3.4073361900000005</v>
      </c>
      <c r="FU40" s="277">
        <f t="shared" si="379"/>
        <v>2.5087539300000006</v>
      </c>
      <c r="FV40" s="277">
        <f t="shared" si="379"/>
        <v>2.5754119200000005</v>
      </c>
      <c r="FW40" s="277">
        <f t="shared" si="379"/>
        <v>3.4988171099999992</v>
      </c>
      <c r="FX40" s="277">
        <f t="shared" si="379"/>
        <v>5.0292495800000001</v>
      </c>
      <c r="FY40" s="277">
        <f t="shared" si="379"/>
        <v>7.9760482399999955</v>
      </c>
      <c r="FZ40" s="277">
        <f t="shared" si="379"/>
        <v>4.0240808900000031</v>
      </c>
      <c r="GA40" s="277">
        <f t="shared" si="379"/>
        <v>3.6709822400000003</v>
      </c>
      <c r="GB40" s="277">
        <f t="shared" si="379"/>
        <v>3.8122097899999923</v>
      </c>
      <c r="GC40" s="277">
        <f t="shared" si="379"/>
        <v>4.0509495600000038</v>
      </c>
      <c r="GD40" s="277">
        <f t="shared" si="379"/>
        <v>5.2130206299999946</v>
      </c>
      <c r="GE40" s="277">
        <f t="shared" si="379"/>
        <v>2.5182655</v>
      </c>
      <c r="GF40" s="277">
        <f t="shared" si="379"/>
        <v>3.0152160199999996</v>
      </c>
      <c r="GG40" s="277">
        <f t="shared" si="379"/>
        <v>6.5070409299999996</v>
      </c>
      <c r="GH40" s="277">
        <f t="shared" si="379"/>
        <v>4.3249892500000016</v>
      </c>
      <c r="GI40" s="277">
        <f t="shared" si="379"/>
        <v>4.2450615099999993</v>
      </c>
      <c r="GJ40" s="277">
        <f t="shared" ref="GJ40:HM40" si="380">+GJ41</f>
        <v>4.845102129999999</v>
      </c>
      <c r="GK40" s="277">
        <f t="shared" si="380"/>
        <v>3.6330485300000026</v>
      </c>
      <c r="GL40" s="277">
        <f t="shared" si="380"/>
        <v>5.9272524199999985</v>
      </c>
      <c r="GM40" s="277">
        <f t="shared" si="380"/>
        <v>4.9133310400000028</v>
      </c>
      <c r="GN40" s="277">
        <f t="shared" si="380"/>
        <v>3.0407923599999958</v>
      </c>
      <c r="GO40" s="277">
        <f t="shared" si="380"/>
        <v>9.7203805500000087</v>
      </c>
      <c r="GP40" s="277">
        <f t="shared" si="380"/>
        <v>4.7254434499999931</v>
      </c>
      <c r="GQ40" s="277">
        <f t="shared" si="380"/>
        <v>2.64359425</v>
      </c>
      <c r="GR40" s="277">
        <f t="shared" si="380"/>
        <v>0</v>
      </c>
      <c r="GS40" s="277">
        <f t="shared" si="380"/>
        <v>0.69895160000000001</v>
      </c>
      <c r="GT40" s="277">
        <f t="shared" si="380"/>
        <v>2.18237426</v>
      </c>
      <c r="GU40" s="277">
        <f t="shared" si="380"/>
        <v>0.62095963000000098</v>
      </c>
      <c r="GV40" s="277">
        <f t="shared" si="380"/>
        <v>1.7968706299999999</v>
      </c>
      <c r="GW40" s="277">
        <f t="shared" si="380"/>
        <v>8.0850526800000004</v>
      </c>
      <c r="GX40" s="277">
        <f t="shared" si="380"/>
        <v>9.1628722900000099</v>
      </c>
      <c r="GY40" s="277">
        <f t="shared" si="380"/>
        <v>2.4073632200000001</v>
      </c>
      <c r="GZ40" s="277">
        <f t="shared" si="380"/>
        <v>2.4908856500000001</v>
      </c>
      <c r="HA40" s="277">
        <f t="shared" si="380"/>
        <v>4.5765478399999999</v>
      </c>
      <c r="HB40" s="277">
        <f t="shared" si="380"/>
        <v>4.9976149999999899</v>
      </c>
      <c r="HC40" s="277">
        <f t="shared" si="380"/>
        <v>6.0552449900000003</v>
      </c>
      <c r="HD40" s="277">
        <f t="shared" si="380"/>
        <v>8.1695630099999992</v>
      </c>
      <c r="HE40" s="277">
        <f t="shared" si="380"/>
        <v>0.94864197000000061</v>
      </c>
      <c r="HF40" s="277">
        <f t="shared" si="380"/>
        <v>2.9386116299999969</v>
      </c>
      <c r="HG40" s="277">
        <f t="shared" si="380"/>
        <v>5.6991593400000049</v>
      </c>
      <c r="HH40" s="277">
        <f t="shared" si="380"/>
        <v>2.7963052500000032</v>
      </c>
      <c r="HI40" s="277">
        <f t="shared" si="380"/>
        <v>5.3690061099999973</v>
      </c>
      <c r="HJ40" s="277">
        <f t="shared" si="380"/>
        <v>9.4877564199999966</v>
      </c>
      <c r="HK40" s="277">
        <f t="shared" si="380"/>
        <v>2.3778109500000042</v>
      </c>
      <c r="HL40" s="277">
        <f t="shared" si="380"/>
        <v>3.2551520999999966</v>
      </c>
      <c r="HM40" s="277">
        <f t="shared" si="380"/>
        <v>7.67595227999999</v>
      </c>
    </row>
    <row r="41" spans="2:221" x14ac:dyDescent="0.2">
      <c r="B41" s="282">
        <v>21411</v>
      </c>
      <c r="C41" s="291" t="s">
        <v>91</v>
      </c>
      <c r="D41" s="281">
        <v>43.871253250000009</v>
      </c>
      <c r="E41" s="281">
        <v>44.466794419999992</v>
      </c>
      <c r="F41" s="281">
        <v>46.348598159999995</v>
      </c>
      <c r="G41" s="281">
        <v>54.161820670000004</v>
      </c>
      <c r="H41" s="281">
        <v>54.716397380000011</v>
      </c>
      <c r="I41" s="281">
        <v>60.434899260000002</v>
      </c>
      <c r="J41" s="281">
        <v>165.16114829</v>
      </c>
      <c r="K41" s="281">
        <v>53.193067849999998</v>
      </c>
      <c r="L41" s="281">
        <v>79.747449490000008</v>
      </c>
      <c r="M41" s="281">
        <v>48.594670369999989</v>
      </c>
      <c r="N41" s="281">
        <v>57.41592369</v>
      </c>
      <c r="O41" s="281">
        <v>39.663087050000001</v>
      </c>
      <c r="P41" s="281">
        <v>7.9243485199999997</v>
      </c>
      <c r="Q41" s="281">
        <v>10.537603320000002</v>
      </c>
      <c r="R41" s="281">
        <v>14.296667070000002</v>
      </c>
      <c r="S41" s="281">
        <v>11.112634340000007</v>
      </c>
      <c r="T41" s="281">
        <v>7.7892833500000007</v>
      </c>
      <c r="U41" s="281">
        <v>10.646649749999998</v>
      </c>
      <c r="V41" s="281">
        <v>12.917739160000007</v>
      </c>
      <c r="W41" s="281">
        <v>13.113122159999985</v>
      </c>
      <c r="X41" s="281">
        <v>8.7830624799999999</v>
      </c>
      <c r="Y41" s="281">
        <v>14.85740517</v>
      </c>
      <c r="Z41" s="281">
        <v>11.091737110000004</v>
      </c>
      <c r="AA41" s="281">
        <v>11.616393399999993</v>
      </c>
      <c r="AB41" s="281">
        <v>9.6607878799999991</v>
      </c>
      <c r="AC41" s="281">
        <v>15.127558409999997</v>
      </c>
      <c r="AD41" s="281">
        <v>16.396921330000016</v>
      </c>
      <c r="AE41" s="281">
        <v>12.976553049999993</v>
      </c>
      <c r="AF41" s="281">
        <v>13.099140370000001</v>
      </c>
      <c r="AG41" s="281">
        <v>15.608960490000005</v>
      </c>
      <c r="AH41" s="281">
        <v>12.163677009999986</v>
      </c>
      <c r="AI41" s="281">
        <v>13.844619510000021</v>
      </c>
      <c r="AJ41" s="281">
        <v>12.856877084999999</v>
      </c>
      <c r="AK41" s="281">
        <v>11.430950364999999</v>
      </c>
      <c r="AL41" s="281">
        <v>19.958479315000005</v>
      </c>
      <c r="AM41" s="281">
        <v>16.188592494999995</v>
      </c>
      <c r="AN41" s="281">
        <v>11.860747450000002</v>
      </c>
      <c r="AO41" s="281">
        <v>121.35480440000001</v>
      </c>
      <c r="AP41" s="281">
        <v>12.833267340000003</v>
      </c>
      <c r="AQ41" s="281">
        <v>19.11232909999999</v>
      </c>
      <c r="AR41" s="281">
        <v>9.7928346199999989</v>
      </c>
      <c r="AS41" s="281">
        <v>9.4025987000000004</v>
      </c>
      <c r="AT41" s="281">
        <v>6.6936686100000014</v>
      </c>
      <c r="AU41" s="281">
        <v>27.30396592</v>
      </c>
      <c r="AV41" s="281">
        <v>10.026256969999995</v>
      </c>
      <c r="AW41" s="281">
        <v>11.471615639999996</v>
      </c>
      <c r="AX41" s="281">
        <v>12.017442630000003</v>
      </c>
      <c r="AY41" s="281">
        <v>46.232134250000001</v>
      </c>
      <c r="AZ41" s="281">
        <v>8.7439004100000002</v>
      </c>
      <c r="BA41" s="281">
        <v>11.10347861</v>
      </c>
      <c r="BB41" s="281">
        <v>15.671111369999998</v>
      </c>
      <c r="BC41" s="281">
        <v>13.076179979999992</v>
      </c>
      <c r="BD41" s="281">
        <v>12.040522449999999</v>
      </c>
      <c r="BE41" s="281">
        <v>13.41515289</v>
      </c>
      <c r="BF41" s="281">
        <v>14.473631990000005</v>
      </c>
      <c r="BG41" s="281">
        <v>17.486616359999999</v>
      </c>
      <c r="BH41" s="281">
        <v>3.34254585</v>
      </c>
      <c r="BI41" s="281">
        <v>4.600204520000001</v>
      </c>
      <c r="BJ41" s="281">
        <v>19.655288190000011</v>
      </c>
      <c r="BK41" s="281">
        <v>12.06504848999999</v>
      </c>
      <c r="BL41" s="281">
        <v>15.17344997</v>
      </c>
      <c r="BM41" s="281">
        <v>11.434076220000005</v>
      </c>
      <c r="BN41" s="281">
        <v>17.234573479999998</v>
      </c>
      <c r="BO41" s="277">
        <v>1.9799212400000001</v>
      </c>
      <c r="BP41" s="277">
        <v>2.3778380399999994</v>
      </c>
      <c r="BQ41" s="277">
        <v>3.5665892399999999</v>
      </c>
      <c r="BR41" s="277">
        <v>2.4231903200000007</v>
      </c>
      <c r="BS41" s="277">
        <v>4.7845581100000008</v>
      </c>
      <c r="BT41" s="277">
        <v>3.32985489</v>
      </c>
      <c r="BU41" s="277">
        <v>4.6573091799999951</v>
      </c>
      <c r="BV41" s="277">
        <v>3.7740701700000088</v>
      </c>
      <c r="BW41" s="277">
        <v>5.8652877199999978</v>
      </c>
      <c r="BX41" s="277">
        <v>3.35321347</v>
      </c>
      <c r="BY41" s="277">
        <v>3.7392406800000018</v>
      </c>
      <c r="BZ41" s="277">
        <v>4.0201801900000049</v>
      </c>
      <c r="CA41" s="277">
        <v>2.5969992999999998</v>
      </c>
      <c r="CB41" s="277">
        <v>2.4387397200000005</v>
      </c>
      <c r="CC41" s="277">
        <v>2.7535443300000004</v>
      </c>
      <c r="CD41" s="277">
        <v>3.0878336699999993</v>
      </c>
      <c r="CE41" s="277">
        <v>3.1651187500000013</v>
      </c>
      <c r="CF41" s="277">
        <v>4.3936973299999984</v>
      </c>
      <c r="CG41" s="277">
        <v>4.4891486200000053</v>
      </c>
      <c r="CH41" s="277">
        <v>4.2527572599999921</v>
      </c>
      <c r="CI41" s="277">
        <v>4.1758332800000098</v>
      </c>
      <c r="CJ41" s="277">
        <v>4.9180379099999918</v>
      </c>
      <c r="CK41" s="277">
        <v>3.4707704400000097</v>
      </c>
      <c r="CL41" s="277">
        <v>4.724313809999984</v>
      </c>
      <c r="CM41" s="277">
        <v>1.0995869600000001</v>
      </c>
      <c r="CN41" s="277">
        <v>4.0552081100000006</v>
      </c>
      <c r="CO41" s="277">
        <v>3.6282674099999999</v>
      </c>
      <c r="CP41" s="277">
        <v>4.3245115099999998</v>
      </c>
      <c r="CQ41" s="277">
        <v>3.5750679600000015</v>
      </c>
      <c r="CR41" s="277">
        <v>6.9578256999999999</v>
      </c>
      <c r="CS41" s="277">
        <v>5.3803880299999927</v>
      </c>
      <c r="CT41" s="277">
        <v>2.6693095599999963</v>
      </c>
      <c r="CU41" s="277">
        <v>3.042039520000015</v>
      </c>
      <c r="CV41" s="277">
        <v>6.2911220699999939</v>
      </c>
      <c r="CW41" s="277">
        <v>1.782684340000003</v>
      </c>
      <c r="CX41" s="277">
        <v>3.5425869899999967</v>
      </c>
      <c r="CY41" s="277">
        <v>2.5545571899999993</v>
      </c>
      <c r="CZ41" s="277">
        <v>3.8197119100000001</v>
      </c>
      <c r="DA41" s="277">
        <v>3.2865187799999998</v>
      </c>
      <c r="DB41" s="277">
        <v>5.2535423400000028</v>
      </c>
      <c r="DC41" s="277">
        <v>3.6166347099999978</v>
      </c>
      <c r="DD41" s="277">
        <v>6.2573813599999966</v>
      </c>
      <c r="DE41" s="277">
        <v>5.838480109999999</v>
      </c>
      <c r="DF41" s="277">
        <v>6.7066800699999938</v>
      </c>
      <c r="DG41" s="277">
        <v>3.8517611500000228</v>
      </c>
      <c r="DH41" s="277">
        <v>2.1096420999999879</v>
      </c>
      <c r="DI41" s="277">
        <v>2.4769609499999987</v>
      </c>
      <c r="DJ41" s="277">
        <v>8.389950000000006</v>
      </c>
      <c r="DK41" s="277">
        <v>6.3156109699999998</v>
      </c>
      <c r="DL41" s="277">
        <v>4.1492599100000032</v>
      </c>
      <c r="DM41" s="277">
        <v>2.6342694899999977</v>
      </c>
      <c r="DN41" s="277">
        <v>3.9801966599999989</v>
      </c>
      <c r="DO41" s="277">
        <v>4.6891537300000028</v>
      </c>
      <c r="DP41" s="277">
        <v>6.939610100000003</v>
      </c>
      <c r="DQ41" s="277">
        <v>4.5445035599999883</v>
      </c>
      <c r="DR41" s="277">
        <v>3.530959370000005</v>
      </c>
      <c r="DS41" s="277">
        <v>4.0882140799999931</v>
      </c>
      <c r="DT41" s="277">
        <v>6.602078330000019</v>
      </c>
      <c r="DU41" s="277">
        <v>3.8348473900000002</v>
      </c>
      <c r="DV41" s="277">
        <v>3.4076937900000019</v>
      </c>
      <c r="DW41" s="277">
        <v>4.5980717083333333</v>
      </c>
      <c r="DX41" s="277">
        <v>5.7979816283333312</v>
      </c>
      <c r="DY41" s="277">
        <v>2.4608237483333344</v>
      </c>
      <c r="DZ41" s="277">
        <v>6.1416298483333325</v>
      </c>
      <c r="EA41" s="277">
        <v>2.7872908283333384</v>
      </c>
      <c r="EB41" s="277">
        <v>2.5020296883333284</v>
      </c>
      <c r="EC41" s="277">
        <v>8.2918741083333334</v>
      </c>
      <c r="ED41" s="277">
        <v>7.3697861783333263</v>
      </c>
      <c r="EE41" s="277">
        <v>4.2968190283333474</v>
      </c>
      <c r="EF41" s="277">
        <v>4.4275295583333314</v>
      </c>
      <c r="EG41" s="277">
        <v>4.6721501683333297</v>
      </c>
      <c r="EH41" s="277">
        <v>7.0889127683333317</v>
      </c>
      <c r="EI41" s="277">
        <v>3.2970601099999999</v>
      </c>
      <c r="EJ41" s="277">
        <v>4.8996342699999982</v>
      </c>
      <c r="EK41" s="277">
        <v>3.6640530700000031</v>
      </c>
      <c r="EL41" s="277">
        <v>5.1531686499999978</v>
      </c>
      <c r="EM41" s="277">
        <v>114.29394954</v>
      </c>
      <c r="EN41" s="277">
        <v>1.9076862100000049</v>
      </c>
      <c r="EO41" s="277">
        <v>5.4885476099999995</v>
      </c>
      <c r="EP41" s="277">
        <v>2.8020015299999947</v>
      </c>
      <c r="EQ41" s="277">
        <v>4.5427182000000084</v>
      </c>
      <c r="ER41" s="277">
        <v>7.2985476899999835</v>
      </c>
      <c r="ES41" s="277">
        <v>4.0759673600000141</v>
      </c>
      <c r="ET41" s="277">
        <v>7.7378140499999901</v>
      </c>
      <c r="EU41" s="277">
        <v>3.0877040299999998</v>
      </c>
      <c r="EV41" s="277">
        <v>3.5282175899999997</v>
      </c>
      <c r="EW41" s="277">
        <v>3.1769129999999985</v>
      </c>
      <c r="EX41" s="277">
        <v>1.9133799200000006</v>
      </c>
      <c r="EY41" s="277">
        <v>3.6404322899999988</v>
      </c>
      <c r="EZ41" s="277">
        <v>3.8487864900000011</v>
      </c>
      <c r="FA41" s="277">
        <v>3.0858738900000011</v>
      </c>
      <c r="FB41" s="277">
        <v>1.5962203200000022</v>
      </c>
      <c r="FC41" s="277">
        <v>2.0115743999999984</v>
      </c>
      <c r="FD41" s="277">
        <v>10.277182730000012</v>
      </c>
      <c r="FE41" s="277">
        <v>5.30824230999999</v>
      </c>
      <c r="FF41" s="277">
        <v>11.718540879999997</v>
      </c>
      <c r="FG41" s="277">
        <v>1.6426319300000003</v>
      </c>
      <c r="FH41" s="277">
        <v>4.4445097200000019</v>
      </c>
      <c r="FI41" s="277">
        <v>3.9391153199999929</v>
      </c>
      <c r="FJ41" s="277">
        <v>3.2100723300000134</v>
      </c>
      <c r="FK41" s="277">
        <v>4.5950918899999955</v>
      </c>
      <c r="FL41" s="277">
        <v>3.6664514199999867</v>
      </c>
      <c r="FM41" s="277">
        <v>2.8223179000000176</v>
      </c>
      <c r="FN41" s="277">
        <v>5.6635050099999784</v>
      </c>
      <c r="FO41" s="277">
        <v>3.5316197200000072</v>
      </c>
      <c r="FP41" s="277">
        <v>3.0854074499999964</v>
      </c>
      <c r="FQ41" s="277">
        <v>22.291338860000007</v>
      </c>
      <c r="FR41" s="277">
        <v>20.855387940000004</v>
      </c>
      <c r="FS41" s="277">
        <v>2.8278102899999995</v>
      </c>
      <c r="FT41" s="277">
        <v>3.4073361900000005</v>
      </c>
      <c r="FU41" s="277">
        <v>2.5087539300000006</v>
      </c>
      <c r="FV41" s="277">
        <v>2.5754119200000005</v>
      </c>
      <c r="FW41" s="277">
        <v>3.4988171099999992</v>
      </c>
      <c r="FX41" s="277">
        <v>5.0292495800000001</v>
      </c>
      <c r="FY41" s="277">
        <v>7.9760482399999955</v>
      </c>
      <c r="FZ41" s="277">
        <v>4.0240808900000031</v>
      </c>
      <c r="GA41" s="277">
        <v>3.6709822400000003</v>
      </c>
      <c r="GB41" s="277">
        <v>3.8122097899999923</v>
      </c>
      <c r="GC41" s="277">
        <v>4.0509495600000038</v>
      </c>
      <c r="GD41" s="277">
        <v>5.2130206299999946</v>
      </c>
      <c r="GE41" s="277">
        <v>2.5182655</v>
      </c>
      <c r="GF41" s="277">
        <v>3.0152160199999996</v>
      </c>
      <c r="GG41" s="277">
        <v>6.5070409299999996</v>
      </c>
      <c r="GH41" s="277">
        <v>4.3249892500000016</v>
      </c>
      <c r="GI41" s="277">
        <v>4.2450615099999993</v>
      </c>
      <c r="GJ41" s="277">
        <v>4.845102129999999</v>
      </c>
      <c r="GK41" s="277">
        <v>3.6330485300000026</v>
      </c>
      <c r="GL41" s="277">
        <v>5.9272524199999985</v>
      </c>
      <c r="GM41" s="277">
        <v>4.9133310400000028</v>
      </c>
      <c r="GN41" s="277">
        <v>3.0407923599999958</v>
      </c>
      <c r="GO41" s="277">
        <v>9.7203805500000087</v>
      </c>
      <c r="GP41" s="277">
        <v>4.7254434499999931</v>
      </c>
      <c r="GQ41" s="277">
        <v>2.64359425</v>
      </c>
      <c r="GR41" s="277">
        <v>0</v>
      </c>
      <c r="GS41" s="277">
        <v>0.69895160000000001</v>
      </c>
      <c r="GT41" s="277">
        <v>2.18237426</v>
      </c>
      <c r="GU41" s="277">
        <v>0.62095963000000098</v>
      </c>
      <c r="GV41" s="277">
        <v>1.7968706299999999</v>
      </c>
      <c r="GW41" s="277">
        <v>8.0850526800000004</v>
      </c>
      <c r="GX41" s="277">
        <v>9.1628722900000099</v>
      </c>
      <c r="GY41" s="277">
        <v>2.4073632200000001</v>
      </c>
      <c r="GZ41" s="277">
        <v>2.4908856500000001</v>
      </c>
      <c r="HA41" s="277">
        <v>4.5765478399999999</v>
      </c>
      <c r="HB41" s="277">
        <v>4.9976149999999899</v>
      </c>
      <c r="HC41" s="277">
        <v>6.0552449900000003</v>
      </c>
      <c r="HD41" s="277">
        <v>8.1695630099999992</v>
      </c>
      <c r="HE41" s="277">
        <v>0.94864197000000061</v>
      </c>
      <c r="HF41" s="277">
        <v>2.9386116299999969</v>
      </c>
      <c r="HG41" s="277">
        <v>5.6991593400000049</v>
      </c>
      <c r="HH41" s="277">
        <v>2.7963052500000032</v>
      </c>
      <c r="HI41" s="277">
        <v>5.3690061099999973</v>
      </c>
      <c r="HJ41" s="277">
        <v>9.4877564199999966</v>
      </c>
      <c r="HK41" s="277">
        <v>2.3778109500000042</v>
      </c>
      <c r="HL41" s="277">
        <v>3.2551520999999966</v>
      </c>
      <c r="HM41" s="277">
        <v>7.67595227999999</v>
      </c>
    </row>
    <row r="42" spans="2:221" hidden="1" x14ac:dyDescent="0.2">
      <c r="B42" s="282">
        <v>215</v>
      </c>
      <c r="C42" s="288" t="s">
        <v>26</v>
      </c>
      <c r="D42" s="277">
        <v>0</v>
      </c>
      <c r="E42" s="277">
        <v>0</v>
      </c>
      <c r="F42" s="277">
        <v>0</v>
      </c>
      <c r="G42" s="277">
        <v>0</v>
      </c>
      <c r="H42" s="277">
        <v>0</v>
      </c>
      <c r="I42" s="277">
        <v>0</v>
      </c>
      <c r="J42" s="277">
        <v>0</v>
      </c>
      <c r="K42" s="277">
        <v>0</v>
      </c>
      <c r="L42" s="277">
        <v>0</v>
      </c>
      <c r="M42" s="277">
        <v>0</v>
      </c>
      <c r="N42" s="277">
        <v>0</v>
      </c>
      <c r="O42" s="277">
        <v>0</v>
      </c>
      <c r="P42" s="277">
        <v>0</v>
      </c>
      <c r="Q42" s="277">
        <v>0</v>
      </c>
      <c r="R42" s="277">
        <v>0</v>
      </c>
      <c r="S42" s="277">
        <v>0</v>
      </c>
      <c r="T42" s="277">
        <v>0</v>
      </c>
      <c r="U42" s="277">
        <v>0</v>
      </c>
      <c r="V42" s="277">
        <v>0</v>
      </c>
      <c r="W42" s="277">
        <v>0</v>
      </c>
      <c r="X42" s="277">
        <v>0</v>
      </c>
      <c r="Y42" s="277">
        <v>0</v>
      </c>
      <c r="Z42" s="277">
        <v>0</v>
      </c>
      <c r="AA42" s="277">
        <v>0</v>
      </c>
      <c r="AB42" s="277">
        <v>0</v>
      </c>
      <c r="AC42" s="277">
        <v>0</v>
      </c>
      <c r="AD42" s="277">
        <v>0</v>
      </c>
      <c r="AE42" s="277">
        <v>0</v>
      </c>
      <c r="AF42" s="277">
        <v>0</v>
      </c>
      <c r="AG42" s="277">
        <v>0</v>
      </c>
      <c r="AH42" s="277">
        <v>0</v>
      </c>
      <c r="AI42" s="277">
        <v>0</v>
      </c>
      <c r="AJ42" s="277">
        <v>0</v>
      </c>
      <c r="AK42" s="277">
        <v>0</v>
      </c>
      <c r="AL42" s="277">
        <v>0</v>
      </c>
      <c r="AM42" s="277">
        <v>0</v>
      </c>
      <c r="AN42" s="277">
        <v>0</v>
      </c>
      <c r="AO42" s="277">
        <v>0</v>
      </c>
      <c r="AP42" s="277">
        <v>0</v>
      </c>
      <c r="AQ42" s="277">
        <v>0</v>
      </c>
      <c r="AR42" s="277">
        <v>0</v>
      </c>
      <c r="AS42" s="277">
        <v>0</v>
      </c>
      <c r="AT42" s="277">
        <v>0</v>
      </c>
      <c r="AU42" s="277">
        <v>0</v>
      </c>
      <c r="AV42" s="277">
        <v>0</v>
      </c>
      <c r="AW42" s="277">
        <v>0</v>
      </c>
      <c r="AX42" s="277">
        <v>0</v>
      </c>
      <c r="AY42" s="277">
        <v>0</v>
      </c>
      <c r="AZ42" s="277">
        <v>0</v>
      </c>
      <c r="BA42" s="277">
        <v>0</v>
      </c>
      <c r="BB42" s="277">
        <v>0</v>
      </c>
      <c r="BC42" s="277">
        <v>0</v>
      </c>
      <c r="BD42" s="277">
        <v>0</v>
      </c>
      <c r="BE42" s="277">
        <v>0</v>
      </c>
      <c r="BF42" s="277">
        <v>0</v>
      </c>
      <c r="BG42" s="277">
        <v>0</v>
      </c>
      <c r="BH42" s="277">
        <v>0</v>
      </c>
      <c r="BI42" s="277">
        <v>0</v>
      </c>
      <c r="BJ42" s="277">
        <v>0</v>
      </c>
      <c r="BK42" s="277">
        <v>0</v>
      </c>
      <c r="BL42" s="277">
        <v>0</v>
      </c>
      <c r="BM42" s="277">
        <v>0</v>
      </c>
      <c r="BN42" s="277">
        <v>0</v>
      </c>
      <c r="BO42" s="277">
        <f t="shared" ref="BO42:DJ42" si="381">+SUM(BO43:BO45)</f>
        <v>0</v>
      </c>
      <c r="BP42" s="277">
        <f t="shared" si="381"/>
        <v>0</v>
      </c>
      <c r="BQ42" s="277">
        <f t="shared" si="381"/>
        <v>0</v>
      </c>
      <c r="BR42" s="277">
        <f t="shared" si="381"/>
        <v>0</v>
      </c>
      <c r="BS42" s="277">
        <f t="shared" si="381"/>
        <v>0</v>
      </c>
      <c r="BT42" s="277">
        <f t="shared" si="381"/>
        <v>0</v>
      </c>
      <c r="BU42" s="277">
        <f t="shared" si="381"/>
        <v>0</v>
      </c>
      <c r="BV42" s="277">
        <f t="shared" si="381"/>
        <v>0</v>
      </c>
      <c r="BW42" s="277">
        <f t="shared" si="381"/>
        <v>0</v>
      </c>
      <c r="BX42" s="277">
        <f t="shared" si="381"/>
        <v>0</v>
      </c>
      <c r="BY42" s="277">
        <f t="shared" si="381"/>
        <v>0</v>
      </c>
      <c r="BZ42" s="277">
        <f t="shared" si="381"/>
        <v>0</v>
      </c>
      <c r="CA42" s="277">
        <f t="shared" si="381"/>
        <v>0</v>
      </c>
      <c r="CB42" s="277">
        <f t="shared" si="381"/>
        <v>0</v>
      </c>
      <c r="CC42" s="277">
        <f t="shared" si="381"/>
        <v>0</v>
      </c>
      <c r="CD42" s="277">
        <f t="shared" si="381"/>
        <v>0</v>
      </c>
      <c r="CE42" s="277">
        <f t="shared" si="381"/>
        <v>0</v>
      </c>
      <c r="CF42" s="277">
        <f t="shared" si="381"/>
        <v>0</v>
      </c>
      <c r="CG42" s="277">
        <f t="shared" si="381"/>
        <v>0</v>
      </c>
      <c r="CH42" s="277">
        <f t="shared" si="381"/>
        <v>0</v>
      </c>
      <c r="CI42" s="277">
        <f t="shared" si="381"/>
        <v>0</v>
      </c>
      <c r="CJ42" s="277">
        <f t="shared" si="381"/>
        <v>0</v>
      </c>
      <c r="CK42" s="277">
        <f t="shared" si="381"/>
        <v>0</v>
      </c>
      <c r="CL42" s="277">
        <f t="shared" si="381"/>
        <v>0</v>
      </c>
      <c r="CM42" s="277">
        <f t="shared" si="381"/>
        <v>0</v>
      </c>
      <c r="CN42" s="277">
        <f t="shared" si="381"/>
        <v>0</v>
      </c>
      <c r="CO42" s="277">
        <f t="shared" si="381"/>
        <v>0</v>
      </c>
      <c r="CP42" s="277">
        <f t="shared" si="381"/>
        <v>0</v>
      </c>
      <c r="CQ42" s="277">
        <f t="shared" si="381"/>
        <v>0</v>
      </c>
      <c r="CR42" s="277">
        <f t="shared" si="381"/>
        <v>0</v>
      </c>
      <c r="CS42" s="277">
        <f t="shared" si="381"/>
        <v>0</v>
      </c>
      <c r="CT42" s="277">
        <f t="shared" si="381"/>
        <v>0</v>
      </c>
      <c r="CU42" s="277">
        <f t="shared" si="381"/>
        <v>0</v>
      </c>
      <c r="CV42" s="277">
        <f t="shared" si="381"/>
        <v>0</v>
      </c>
      <c r="CW42" s="277">
        <f t="shared" si="381"/>
        <v>0</v>
      </c>
      <c r="CX42" s="277">
        <f t="shared" si="381"/>
        <v>0</v>
      </c>
      <c r="CY42" s="277">
        <f t="shared" si="381"/>
        <v>0</v>
      </c>
      <c r="CZ42" s="277">
        <f t="shared" si="381"/>
        <v>0</v>
      </c>
      <c r="DA42" s="277">
        <f t="shared" si="381"/>
        <v>0</v>
      </c>
      <c r="DB42" s="277">
        <f t="shared" si="381"/>
        <v>0</v>
      </c>
      <c r="DC42" s="277">
        <f t="shared" si="381"/>
        <v>0</v>
      </c>
      <c r="DD42" s="277">
        <f t="shared" si="381"/>
        <v>0</v>
      </c>
      <c r="DE42" s="277">
        <f t="shared" si="381"/>
        <v>0</v>
      </c>
      <c r="DF42" s="277">
        <f t="shared" si="381"/>
        <v>0</v>
      </c>
      <c r="DG42" s="277">
        <f t="shared" si="381"/>
        <v>0</v>
      </c>
      <c r="DH42" s="277">
        <f t="shared" si="381"/>
        <v>0</v>
      </c>
      <c r="DI42" s="277">
        <f t="shared" si="381"/>
        <v>0</v>
      </c>
      <c r="DJ42" s="277">
        <f t="shared" si="381"/>
        <v>0</v>
      </c>
      <c r="DK42" s="277">
        <f t="shared" ref="DK42:DP42" si="382">+SUM(DK43:DK45)</f>
        <v>0</v>
      </c>
      <c r="DL42" s="277">
        <f t="shared" si="382"/>
        <v>0</v>
      </c>
      <c r="DM42" s="277">
        <f t="shared" si="382"/>
        <v>0</v>
      </c>
      <c r="DN42" s="277">
        <f t="shared" si="382"/>
        <v>0</v>
      </c>
      <c r="DO42" s="277">
        <f t="shared" si="382"/>
        <v>0</v>
      </c>
      <c r="DP42" s="277">
        <f t="shared" si="382"/>
        <v>0</v>
      </c>
      <c r="DQ42" s="277">
        <f t="shared" ref="DQ42:FE42" si="383">+SUM(DQ43:DQ45)</f>
        <v>0</v>
      </c>
      <c r="DR42" s="277">
        <f t="shared" si="383"/>
        <v>0</v>
      </c>
      <c r="DS42" s="277">
        <f t="shared" si="383"/>
        <v>0</v>
      </c>
      <c r="DT42" s="277">
        <f t="shared" si="383"/>
        <v>0</v>
      </c>
      <c r="DU42" s="277">
        <f t="shared" si="383"/>
        <v>0</v>
      </c>
      <c r="DV42" s="277">
        <f t="shared" si="383"/>
        <v>0</v>
      </c>
      <c r="DW42" s="277">
        <f t="shared" si="383"/>
        <v>0</v>
      </c>
      <c r="DX42" s="277">
        <f t="shared" si="383"/>
        <v>0</v>
      </c>
      <c r="DY42" s="277">
        <f t="shared" si="383"/>
        <v>0</v>
      </c>
      <c r="DZ42" s="277">
        <f t="shared" si="383"/>
        <v>0</v>
      </c>
      <c r="EA42" s="277">
        <f t="shared" si="383"/>
        <v>0</v>
      </c>
      <c r="EB42" s="277">
        <f t="shared" si="383"/>
        <v>0</v>
      </c>
      <c r="EC42" s="277">
        <f t="shared" si="383"/>
        <v>0</v>
      </c>
      <c r="ED42" s="277">
        <f t="shared" si="383"/>
        <v>0</v>
      </c>
      <c r="EE42" s="277">
        <f t="shared" si="383"/>
        <v>0</v>
      </c>
      <c r="EF42" s="277">
        <f t="shared" si="383"/>
        <v>0</v>
      </c>
      <c r="EG42" s="277">
        <f t="shared" si="383"/>
        <v>0</v>
      </c>
      <c r="EH42" s="277">
        <f t="shared" si="383"/>
        <v>0</v>
      </c>
      <c r="EI42" s="277">
        <f t="shared" si="383"/>
        <v>0</v>
      </c>
      <c r="EJ42" s="277">
        <f t="shared" si="383"/>
        <v>0</v>
      </c>
      <c r="EK42" s="277">
        <f t="shared" si="383"/>
        <v>0</v>
      </c>
      <c r="EL42" s="277">
        <f t="shared" si="383"/>
        <v>0</v>
      </c>
      <c r="EM42" s="277">
        <f t="shared" si="383"/>
        <v>0</v>
      </c>
      <c r="EN42" s="277">
        <f t="shared" si="383"/>
        <v>0</v>
      </c>
      <c r="EO42" s="277">
        <f t="shared" si="383"/>
        <v>0</v>
      </c>
      <c r="EP42" s="277">
        <f t="shared" si="383"/>
        <v>0</v>
      </c>
      <c r="EQ42" s="277">
        <f t="shared" si="383"/>
        <v>0</v>
      </c>
      <c r="ER42" s="277">
        <f t="shared" si="383"/>
        <v>0</v>
      </c>
      <c r="ES42" s="277">
        <f t="shared" si="383"/>
        <v>0</v>
      </c>
      <c r="ET42" s="277">
        <f t="shared" si="383"/>
        <v>0</v>
      </c>
      <c r="EU42" s="277">
        <f t="shared" si="383"/>
        <v>0</v>
      </c>
      <c r="EV42" s="277">
        <f t="shared" si="383"/>
        <v>0</v>
      </c>
      <c r="EW42" s="277">
        <f t="shared" si="383"/>
        <v>0</v>
      </c>
      <c r="EX42" s="277">
        <f t="shared" si="383"/>
        <v>0</v>
      </c>
      <c r="EY42" s="277">
        <f t="shared" si="383"/>
        <v>0</v>
      </c>
      <c r="EZ42" s="277">
        <f t="shared" si="383"/>
        <v>0</v>
      </c>
      <c r="FA42" s="277">
        <f t="shared" si="383"/>
        <v>0</v>
      </c>
      <c r="FB42" s="277">
        <f t="shared" si="383"/>
        <v>0</v>
      </c>
      <c r="FC42" s="277">
        <f t="shared" si="383"/>
        <v>0</v>
      </c>
      <c r="FD42" s="277">
        <f t="shared" si="383"/>
        <v>0</v>
      </c>
      <c r="FE42" s="277">
        <f t="shared" si="383"/>
        <v>0</v>
      </c>
      <c r="FF42" s="277">
        <f t="shared" ref="FF42:FR42" si="384">+SUM(FF43:FF45)</f>
        <v>0</v>
      </c>
      <c r="FG42" s="277">
        <f t="shared" si="384"/>
        <v>0</v>
      </c>
      <c r="FH42" s="277">
        <f t="shared" si="384"/>
        <v>0</v>
      </c>
      <c r="FI42" s="277">
        <f t="shared" si="384"/>
        <v>0</v>
      </c>
      <c r="FJ42" s="277">
        <f t="shared" si="384"/>
        <v>0</v>
      </c>
      <c r="FK42" s="277">
        <f t="shared" si="384"/>
        <v>0</v>
      </c>
      <c r="FL42" s="277">
        <f t="shared" si="384"/>
        <v>0</v>
      </c>
      <c r="FM42" s="277">
        <f t="shared" si="384"/>
        <v>0</v>
      </c>
      <c r="FN42" s="277">
        <f t="shared" si="384"/>
        <v>0</v>
      </c>
      <c r="FO42" s="277">
        <f t="shared" si="384"/>
        <v>0</v>
      </c>
      <c r="FP42" s="277">
        <f t="shared" si="384"/>
        <v>0</v>
      </c>
      <c r="FQ42" s="277">
        <f t="shared" si="384"/>
        <v>0</v>
      </c>
      <c r="FR42" s="277">
        <f t="shared" si="384"/>
        <v>0</v>
      </c>
      <c r="FS42" s="277">
        <f t="shared" ref="FS42:FU42" si="385">+SUM(FS43:FS45)</f>
        <v>0</v>
      </c>
      <c r="FT42" s="277">
        <f t="shared" si="385"/>
        <v>0</v>
      </c>
      <c r="FU42" s="277">
        <f t="shared" si="385"/>
        <v>0</v>
      </c>
      <c r="FV42" s="277">
        <f t="shared" ref="FV42:FW42" si="386">+SUM(FV43:FV45)</f>
        <v>0</v>
      </c>
      <c r="FW42" s="277">
        <f t="shared" si="386"/>
        <v>0</v>
      </c>
      <c r="FX42" s="277">
        <f t="shared" ref="FX42" si="387">+SUM(FX43:FX45)</f>
        <v>0</v>
      </c>
      <c r="FY42" s="277">
        <f t="shared" ref="FY42" si="388">+SUM(FY43:FY45)</f>
        <v>0</v>
      </c>
      <c r="FZ42" s="277">
        <f t="shared" ref="FZ42" si="389">+SUM(FZ43:FZ45)</f>
        <v>0</v>
      </c>
      <c r="GA42" s="277">
        <f t="shared" ref="GA42" si="390">+SUM(GA43:GA45)</f>
        <v>0</v>
      </c>
      <c r="GB42" s="277">
        <f t="shared" ref="GB42" si="391">+SUM(GB43:GB45)</f>
        <v>0</v>
      </c>
      <c r="GC42" s="277">
        <f t="shared" ref="GC42" si="392">+SUM(GC43:GC45)</f>
        <v>0</v>
      </c>
      <c r="GD42" s="277">
        <f t="shared" ref="GD42" si="393">+SUM(GD43:GD45)</f>
        <v>0</v>
      </c>
      <c r="GE42" s="277">
        <f t="shared" ref="GE42" si="394">+SUM(GE43:GE45)</f>
        <v>0</v>
      </c>
      <c r="GF42" s="277">
        <f t="shared" ref="GF42" si="395">+SUM(GF43:GF45)</f>
        <v>0</v>
      </c>
      <c r="GG42" s="277">
        <f t="shared" ref="GG42" si="396">+SUM(GG43:GG45)</f>
        <v>0</v>
      </c>
      <c r="GH42" s="277">
        <f t="shared" ref="GH42" si="397">+SUM(GH43:GH45)</f>
        <v>0</v>
      </c>
      <c r="GI42" s="277">
        <f t="shared" ref="GI42:GJ42" si="398">+SUM(GI43:GI45)</f>
        <v>0</v>
      </c>
      <c r="GJ42" s="277">
        <f t="shared" si="398"/>
        <v>0</v>
      </c>
      <c r="GK42" s="277">
        <f t="shared" ref="GK42" si="399">+SUM(GK43:GK45)</f>
        <v>0</v>
      </c>
      <c r="GL42" s="277">
        <f t="shared" ref="GL42" si="400">+SUM(GL43:GL45)</f>
        <v>0</v>
      </c>
      <c r="GM42" s="277">
        <f t="shared" ref="GM42" si="401">+SUM(GM43:GM45)</f>
        <v>0</v>
      </c>
      <c r="GN42" s="277">
        <f t="shared" ref="GN42" si="402">+SUM(GN43:GN45)</f>
        <v>0</v>
      </c>
      <c r="GO42" s="277">
        <f t="shared" ref="GO42" si="403">+SUM(GO43:GO45)</f>
        <v>0</v>
      </c>
      <c r="GP42" s="277">
        <f t="shared" ref="GP42" si="404">+SUM(GP43:GP45)</f>
        <v>0</v>
      </c>
      <c r="GQ42" s="277">
        <f t="shared" ref="GQ42" si="405">+SUM(GQ43:GQ45)</f>
        <v>0</v>
      </c>
      <c r="GR42" s="277">
        <f t="shared" ref="GR42:GS42" si="406">+SUM(GR43:GR45)</f>
        <v>0</v>
      </c>
      <c r="GS42" s="277">
        <f t="shared" si="406"/>
        <v>0</v>
      </c>
      <c r="GT42" s="277">
        <f t="shared" ref="GT42" si="407">+SUM(GT43:GT45)</f>
        <v>0</v>
      </c>
      <c r="GU42" s="277">
        <f t="shared" ref="GU42" si="408">+SUM(GU43:GU45)</f>
        <v>0</v>
      </c>
      <c r="GV42" s="277">
        <f t="shared" ref="GV42" si="409">+SUM(GV43:GV45)</f>
        <v>0</v>
      </c>
      <c r="GW42" s="277">
        <f t="shared" ref="GW42" si="410">+SUM(GW43:GW45)</f>
        <v>0</v>
      </c>
      <c r="GX42" s="277">
        <f t="shared" ref="GX42" si="411">+SUM(GX43:GX45)</f>
        <v>0</v>
      </c>
      <c r="GY42" s="277">
        <f t="shared" ref="GY42" si="412">+SUM(GY43:GY45)</f>
        <v>0</v>
      </c>
      <c r="GZ42" s="277">
        <f t="shared" ref="GZ42" si="413">+SUM(GZ43:GZ45)</f>
        <v>0</v>
      </c>
      <c r="HA42" s="277">
        <f t="shared" ref="HA42" si="414">+SUM(HA43:HA45)</f>
        <v>0</v>
      </c>
      <c r="HB42" s="277">
        <f t="shared" ref="HB42:HD42" si="415">+SUM(HB43:HB45)</f>
        <v>0</v>
      </c>
      <c r="HC42" s="277">
        <f t="shared" si="415"/>
        <v>0</v>
      </c>
      <c r="HD42" s="277">
        <f t="shared" si="415"/>
        <v>0</v>
      </c>
      <c r="HE42" s="277">
        <f t="shared" ref="HE42:HF42" si="416">+SUM(HE43:HE45)</f>
        <v>0</v>
      </c>
      <c r="HF42" s="277">
        <f t="shared" si="416"/>
        <v>0</v>
      </c>
      <c r="HG42" s="277">
        <f t="shared" ref="HG42:HH42" si="417">+SUM(HG43:HG45)</f>
        <v>0</v>
      </c>
      <c r="HH42" s="277">
        <f t="shared" si="417"/>
        <v>0</v>
      </c>
      <c r="HI42" s="277">
        <f t="shared" ref="HI42:HJ42" si="418">+SUM(HI43:HI45)</f>
        <v>0</v>
      </c>
      <c r="HJ42" s="277">
        <f t="shared" si="418"/>
        <v>0</v>
      </c>
      <c r="HK42" s="277">
        <f t="shared" ref="HK42:HL42" si="419">+SUM(HK43:HK45)</f>
        <v>0</v>
      </c>
      <c r="HL42" s="277">
        <f t="shared" si="419"/>
        <v>0</v>
      </c>
      <c r="HM42" s="277">
        <f t="shared" ref="HM42" si="420">+SUM(HM43:HM45)</f>
        <v>0</v>
      </c>
    </row>
    <row r="43" spans="2:221" hidden="1" x14ac:dyDescent="0.2">
      <c r="B43" s="282">
        <v>2151</v>
      </c>
      <c r="C43" s="283" t="s">
        <v>33</v>
      </c>
      <c r="D43" s="281">
        <v>0</v>
      </c>
      <c r="E43" s="281">
        <v>0</v>
      </c>
      <c r="F43" s="281">
        <v>0</v>
      </c>
      <c r="G43" s="281">
        <v>0</v>
      </c>
      <c r="H43" s="281">
        <v>0</v>
      </c>
      <c r="I43" s="281">
        <v>0</v>
      </c>
      <c r="J43" s="281">
        <v>0</v>
      </c>
      <c r="K43" s="281">
        <v>0</v>
      </c>
      <c r="L43" s="281">
        <v>0</v>
      </c>
      <c r="M43" s="281">
        <v>0</v>
      </c>
      <c r="N43" s="281">
        <v>0</v>
      </c>
      <c r="O43" s="281">
        <v>0</v>
      </c>
      <c r="P43" s="281">
        <v>0</v>
      </c>
      <c r="Q43" s="281">
        <v>0</v>
      </c>
      <c r="R43" s="281">
        <v>0</v>
      </c>
      <c r="S43" s="281">
        <v>0</v>
      </c>
      <c r="T43" s="281">
        <v>0</v>
      </c>
      <c r="U43" s="281">
        <v>0</v>
      </c>
      <c r="V43" s="281">
        <v>0</v>
      </c>
      <c r="W43" s="281">
        <v>0</v>
      </c>
      <c r="X43" s="281">
        <v>0</v>
      </c>
      <c r="Y43" s="281">
        <v>0</v>
      </c>
      <c r="Z43" s="281">
        <v>0</v>
      </c>
      <c r="AA43" s="281">
        <v>0</v>
      </c>
      <c r="AB43" s="281">
        <v>0</v>
      </c>
      <c r="AC43" s="281">
        <v>0</v>
      </c>
      <c r="AD43" s="281">
        <v>0</v>
      </c>
      <c r="AE43" s="281">
        <v>0</v>
      </c>
      <c r="AF43" s="281">
        <v>0</v>
      </c>
      <c r="AG43" s="281">
        <v>0</v>
      </c>
      <c r="AH43" s="281">
        <v>0</v>
      </c>
      <c r="AI43" s="281">
        <v>0</v>
      </c>
      <c r="AJ43" s="281">
        <v>0</v>
      </c>
      <c r="AK43" s="281">
        <v>0</v>
      </c>
      <c r="AL43" s="281">
        <v>0</v>
      </c>
      <c r="AM43" s="281">
        <v>0</v>
      </c>
      <c r="AN43" s="281">
        <v>0</v>
      </c>
      <c r="AO43" s="281">
        <v>0</v>
      </c>
      <c r="AP43" s="281">
        <v>0</v>
      </c>
      <c r="AQ43" s="281">
        <v>0</v>
      </c>
      <c r="AR43" s="281">
        <v>0</v>
      </c>
      <c r="AS43" s="281">
        <v>0</v>
      </c>
      <c r="AT43" s="281">
        <v>0</v>
      </c>
      <c r="AU43" s="281">
        <v>0</v>
      </c>
      <c r="AV43" s="281">
        <v>0</v>
      </c>
      <c r="AW43" s="281">
        <v>0</v>
      </c>
      <c r="AX43" s="281">
        <v>0</v>
      </c>
      <c r="AY43" s="281">
        <v>0</v>
      </c>
      <c r="AZ43" s="281">
        <v>0</v>
      </c>
      <c r="BA43" s="281">
        <v>0</v>
      </c>
      <c r="BB43" s="281">
        <v>0</v>
      </c>
      <c r="BC43" s="281">
        <v>0</v>
      </c>
      <c r="BD43" s="281">
        <v>0</v>
      </c>
      <c r="BE43" s="281">
        <v>0</v>
      </c>
      <c r="BF43" s="281">
        <v>0</v>
      </c>
      <c r="BG43" s="281">
        <v>0</v>
      </c>
      <c r="BH43" s="281"/>
      <c r="BI43" s="281"/>
      <c r="BJ43" s="281"/>
      <c r="BK43" s="281">
        <v>0</v>
      </c>
      <c r="BL43" s="281">
        <v>0</v>
      </c>
      <c r="BM43" s="281">
        <v>0</v>
      </c>
      <c r="BN43" s="281">
        <v>0</v>
      </c>
      <c r="BO43" s="277">
        <v>0</v>
      </c>
      <c r="BP43" s="277">
        <v>0</v>
      </c>
      <c r="BQ43" s="277">
        <v>0</v>
      </c>
      <c r="BR43" s="277">
        <v>0</v>
      </c>
      <c r="BS43" s="277">
        <v>0</v>
      </c>
      <c r="BT43" s="277">
        <v>0</v>
      </c>
      <c r="BU43" s="277">
        <v>0</v>
      </c>
      <c r="BV43" s="277">
        <v>0</v>
      </c>
      <c r="BW43" s="277">
        <v>0</v>
      </c>
      <c r="BX43" s="277">
        <v>0</v>
      </c>
      <c r="BY43" s="277">
        <v>0</v>
      </c>
      <c r="BZ43" s="277">
        <v>0</v>
      </c>
      <c r="CA43" s="277">
        <v>0</v>
      </c>
      <c r="CB43" s="277">
        <v>0</v>
      </c>
      <c r="CC43" s="277">
        <v>0</v>
      </c>
      <c r="CD43" s="277">
        <v>0</v>
      </c>
      <c r="CE43" s="277">
        <v>0</v>
      </c>
      <c r="CF43" s="277">
        <v>0</v>
      </c>
      <c r="CG43" s="277">
        <v>0</v>
      </c>
      <c r="CH43" s="277">
        <v>0</v>
      </c>
      <c r="CI43" s="277">
        <v>0</v>
      </c>
      <c r="CJ43" s="277">
        <v>0</v>
      </c>
      <c r="CK43" s="277">
        <v>0</v>
      </c>
      <c r="CL43" s="277">
        <v>0</v>
      </c>
      <c r="CM43" s="277">
        <v>0</v>
      </c>
      <c r="CN43" s="277">
        <v>0</v>
      </c>
      <c r="CO43" s="277">
        <v>0</v>
      </c>
      <c r="CP43" s="277">
        <v>0</v>
      </c>
      <c r="CQ43" s="277">
        <v>0</v>
      </c>
      <c r="CR43" s="277">
        <v>0</v>
      </c>
      <c r="CS43" s="277">
        <v>0</v>
      </c>
      <c r="CT43" s="277">
        <v>0</v>
      </c>
      <c r="CU43" s="277">
        <v>0</v>
      </c>
      <c r="CV43" s="277">
        <v>0</v>
      </c>
      <c r="CW43" s="277">
        <v>0</v>
      </c>
      <c r="CX43" s="277">
        <v>0</v>
      </c>
      <c r="CY43" s="277">
        <v>0</v>
      </c>
      <c r="CZ43" s="277">
        <v>0</v>
      </c>
      <c r="DA43" s="277">
        <v>0</v>
      </c>
      <c r="DB43" s="277">
        <v>0</v>
      </c>
      <c r="DC43" s="277">
        <v>0</v>
      </c>
      <c r="DD43" s="277">
        <v>0</v>
      </c>
      <c r="DE43" s="277">
        <v>0</v>
      </c>
      <c r="DF43" s="277">
        <v>0</v>
      </c>
      <c r="DG43" s="277">
        <v>0</v>
      </c>
      <c r="DH43" s="277">
        <v>0</v>
      </c>
      <c r="DI43" s="277">
        <v>0</v>
      </c>
      <c r="DJ43" s="277">
        <v>0</v>
      </c>
      <c r="DK43" s="277">
        <v>0</v>
      </c>
      <c r="DL43" s="277">
        <v>0</v>
      </c>
      <c r="DM43" s="277">
        <v>0</v>
      </c>
      <c r="DN43" s="277">
        <v>0</v>
      </c>
      <c r="DO43" s="277">
        <v>0</v>
      </c>
      <c r="DP43" s="277">
        <v>0</v>
      </c>
      <c r="DQ43" s="277">
        <v>0</v>
      </c>
      <c r="DR43" s="277">
        <v>0</v>
      </c>
      <c r="DS43" s="277">
        <v>0</v>
      </c>
      <c r="DT43" s="277">
        <v>0</v>
      </c>
      <c r="DU43" s="277">
        <v>0</v>
      </c>
      <c r="DV43" s="277">
        <v>0</v>
      </c>
      <c r="DW43" s="277">
        <v>0</v>
      </c>
      <c r="DX43" s="277">
        <v>0</v>
      </c>
      <c r="DY43" s="277">
        <v>0</v>
      </c>
      <c r="DZ43" s="277">
        <v>0</v>
      </c>
      <c r="EA43" s="277">
        <v>0</v>
      </c>
      <c r="EB43" s="277">
        <v>0</v>
      </c>
      <c r="EC43" s="277">
        <v>0</v>
      </c>
      <c r="ED43" s="277">
        <v>0</v>
      </c>
      <c r="EE43" s="277">
        <v>0</v>
      </c>
      <c r="EF43" s="277">
        <v>0</v>
      </c>
      <c r="EG43" s="277">
        <v>0</v>
      </c>
      <c r="EH43" s="277">
        <v>0</v>
      </c>
      <c r="EI43" s="277">
        <v>0</v>
      </c>
      <c r="EJ43" s="277">
        <v>0</v>
      </c>
      <c r="EK43" s="277">
        <v>0</v>
      </c>
      <c r="EL43" s="277">
        <v>0</v>
      </c>
      <c r="EM43" s="277">
        <v>0</v>
      </c>
      <c r="EN43" s="277">
        <v>0</v>
      </c>
      <c r="EO43" s="277">
        <v>0</v>
      </c>
      <c r="EP43" s="277">
        <v>0</v>
      </c>
      <c r="EQ43" s="277">
        <v>0</v>
      </c>
      <c r="ER43" s="277">
        <v>0</v>
      </c>
      <c r="ES43" s="277">
        <v>0</v>
      </c>
      <c r="ET43" s="277">
        <v>0</v>
      </c>
      <c r="EU43" s="277">
        <v>0</v>
      </c>
      <c r="EV43" s="277">
        <v>0</v>
      </c>
      <c r="EW43" s="277">
        <v>0</v>
      </c>
      <c r="EX43" s="277">
        <v>0</v>
      </c>
      <c r="EY43" s="277">
        <v>0</v>
      </c>
      <c r="EZ43" s="277">
        <v>0</v>
      </c>
      <c r="FA43" s="277">
        <v>0</v>
      </c>
      <c r="FB43" s="277">
        <v>0</v>
      </c>
      <c r="FC43" s="277">
        <v>0</v>
      </c>
      <c r="FD43" s="277">
        <v>0</v>
      </c>
      <c r="FE43" s="277">
        <v>0</v>
      </c>
      <c r="FF43" s="277">
        <v>0</v>
      </c>
      <c r="FG43" s="277">
        <v>0</v>
      </c>
      <c r="FH43" s="277">
        <v>0</v>
      </c>
      <c r="FI43" s="277">
        <v>0</v>
      </c>
      <c r="FJ43" s="277">
        <v>0</v>
      </c>
      <c r="FK43" s="277">
        <v>0</v>
      </c>
      <c r="FL43" s="277">
        <v>0</v>
      </c>
      <c r="FM43" s="277">
        <v>0</v>
      </c>
      <c r="FN43" s="277">
        <v>0</v>
      </c>
      <c r="FO43" s="277">
        <v>0</v>
      </c>
      <c r="FP43" s="277">
        <v>0</v>
      </c>
      <c r="FQ43" s="277">
        <v>0</v>
      </c>
      <c r="FR43" s="277">
        <v>0</v>
      </c>
      <c r="FS43" s="277">
        <v>0</v>
      </c>
      <c r="FT43" s="277">
        <v>0</v>
      </c>
      <c r="FU43" s="277">
        <v>0</v>
      </c>
      <c r="FV43" s="277">
        <v>0</v>
      </c>
      <c r="FW43" s="277">
        <v>0</v>
      </c>
      <c r="FX43" s="277">
        <v>0</v>
      </c>
      <c r="FY43" s="277">
        <v>0</v>
      </c>
      <c r="FZ43" s="277">
        <v>0</v>
      </c>
      <c r="GA43" s="277">
        <v>0</v>
      </c>
      <c r="GB43" s="277">
        <v>0</v>
      </c>
      <c r="GC43" s="277">
        <v>0</v>
      </c>
      <c r="GD43" s="277">
        <v>0</v>
      </c>
      <c r="GE43" s="277">
        <v>0</v>
      </c>
      <c r="GF43" s="277">
        <v>0</v>
      </c>
      <c r="GG43" s="277">
        <v>0</v>
      </c>
      <c r="GH43" s="277">
        <v>0</v>
      </c>
      <c r="GI43" s="277">
        <v>0</v>
      </c>
      <c r="GJ43" s="277">
        <v>0</v>
      </c>
      <c r="GK43" s="277">
        <v>0</v>
      </c>
      <c r="GL43" s="277">
        <v>0</v>
      </c>
      <c r="GM43" s="277">
        <v>0</v>
      </c>
      <c r="GN43" s="277">
        <v>0</v>
      </c>
      <c r="GO43" s="277">
        <v>0</v>
      </c>
      <c r="GP43" s="277">
        <v>0</v>
      </c>
      <c r="GQ43" s="277">
        <v>0</v>
      </c>
      <c r="GR43" s="277">
        <v>0</v>
      </c>
      <c r="GS43" s="277">
        <v>0</v>
      </c>
      <c r="GT43" s="277">
        <v>0</v>
      </c>
      <c r="GU43" s="277">
        <v>0</v>
      </c>
      <c r="GV43" s="277">
        <v>0</v>
      </c>
      <c r="GW43" s="277">
        <v>0</v>
      </c>
      <c r="GX43" s="277">
        <v>0</v>
      </c>
      <c r="GY43" s="277">
        <v>0</v>
      </c>
      <c r="GZ43" s="277">
        <v>0</v>
      </c>
      <c r="HA43" s="277">
        <v>0</v>
      </c>
      <c r="HB43" s="277">
        <v>0</v>
      </c>
      <c r="HC43" s="277">
        <v>0</v>
      </c>
      <c r="HD43" s="277">
        <v>0</v>
      </c>
      <c r="HE43" s="277">
        <v>0</v>
      </c>
      <c r="HF43" s="277">
        <v>0</v>
      </c>
      <c r="HG43" s="277">
        <v>0</v>
      </c>
      <c r="HH43" s="277">
        <v>0</v>
      </c>
      <c r="HI43" s="277">
        <v>0</v>
      </c>
      <c r="HJ43" s="277">
        <v>0</v>
      </c>
      <c r="HK43" s="277">
        <v>0</v>
      </c>
      <c r="HL43" s="277">
        <v>0</v>
      </c>
      <c r="HM43" s="277">
        <v>0</v>
      </c>
    </row>
    <row r="44" spans="2:221" hidden="1" x14ac:dyDescent="0.2">
      <c r="B44" s="282">
        <v>2152</v>
      </c>
      <c r="C44" s="283" t="s">
        <v>34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281">
        <v>0</v>
      </c>
      <c r="K44" s="281">
        <v>0</v>
      </c>
      <c r="L44" s="281">
        <v>0</v>
      </c>
      <c r="M44" s="281">
        <v>0</v>
      </c>
      <c r="N44" s="281">
        <v>0</v>
      </c>
      <c r="O44" s="281">
        <v>0</v>
      </c>
      <c r="P44" s="281">
        <v>0</v>
      </c>
      <c r="Q44" s="281">
        <v>0</v>
      </c>
      <c r="R44" s="281">
        <v>0</v>
      </c>
      <c r="S44" s="281">
        <v>0</v>
      </c>
      <c r="T44" s="281">
        <v>0</v>
      </c>
      <c r="U44" s="281">
        <v>0</v>
      </c>
      <c r="V44" s="281">
        <v>0</v>
      </c>
      <c r="W44" s="281">
        <v>0</v>
      </c>
      <c r="X44" s="281">
        <v>0</v>
      </c>
      <c r="Y44" s="281">
        <v>0</v>
      </c>
      <c r="Z44" s="281">
        <v>0</v>
      </c>
      <c r="AA44" s="281">
        <v>0</v>
      </c>
      <c r="AB44" s="281">
        <v>0</v>
      </c>
      <c r="AC44" s="281">
        <v>0</v>
      </c>
      <c r="AD44" s="281">
        <v>0</v>
      </c>
      <c r="AE44" s="281">
        <v>0</v>
      </c>
      <c r="AF44" s="281">
        <v>0</v>
      </c>
      <c r="AG44" s="281">
        <v>0</v>
      </c>
      <c r="AH44" s="281">
        <v>0</v>
      </c>
      <c r="AI44" s="281">
        <v>0</v>
      </c>
      <c r="AJ44" s="281">
        <v>0</v>
      </c>
      <c r="AK44" s="281">
        <v>0</v>
      </c>
      <c r="AL44" s="281">
        <v>0</v>
      </c>
      <c r="AM44" s="281">
        <v>0</v>
      </c>
      <c r="AN44" s="281">
        <v>0</v>
      </c>
      <c r="AO44" s="281">
        <v>0</v>
      </c>
      <c r="AP44" s="281">
        <v>0</v>
      </c>
      <c r="AQ44" s="281">
        <v>0</v>
      </c>
      <c r="AR44" s="281">
        <v>0</v>
      </c>
      <c r="AS44" s="281">
        <v>0</v>
      </c>
      <c r="AT44" s="281">
        <v>0</v>
      </c>
      <c r="AU44" s="281">
        <v>0</v>
      </c>
      <c r="AV44" s="281">
        <v>0</v>
      </c>
      <c r="AW44" s="281">
        <v>0</v>
      </c>
      <c r="AX44" s="281">
        <v>0</v>
      </c>
      <c r="AY44" s="281">
        <v>0</v>
      </c>
      <c r="AZ44" s="281">
        <v>0</v>
      </c>
      <c r="BA44" s="281">
        <v>0</v>
      </c>
      <c r="BB44" s="281">
        <v>0</v>
      </c>
      <c r="BC44" s="281">
        <v>0</v>
      </c>
      <c r="BD44" s="281">
        <v>0</v>
      </c>
      <c r="BE44" s="281">
        <v>0</v>
      </c>
      <c r="BF44" s="281">
        <v>0</v>
      </c>
      <c r="BG44" s="281">
        <v>0</v>
      </c>
      <c r="BH44" s="281"/>
      <c r="BI44" s="281"/>
      <c r="BJ44" s="281"/>
      <c r="BK44" s="281">
        <v>0</v>
      </c>
      <c r="BL44" s="281">
        <v>0</v>
      </c>
      <c r="BM44" s="281">
        <v>0</v>
      </c>
      <c r="BN44" s="281">
        <v>0</v>
      </c>
      <c r="BO44" s="277">
        <v>0</v>
      </c>
      <c r="BP44" s="277">
        <v>0</v>
      </c>
      <c r="BQ44" s="277">
        <v>0</v>
      </c>
      <c r="BR44" s="277">
        <v>0</v>
      </c>
      <c r="BS44" s="277">
        <v>0</v>
      </c>
      <c r="BT44" s="277">
        <v>0</v>
      </c>
      <c r="BU44" s="277">
        <v>0</v>
      </c>
      <c r="BV44" s="277">
        <v>0</v>
      </c>
      <c r="BW44" s="277">
        <v>0</v>
      </c>
      <c r="BX44" s="277">
        <v>0</v>
      </c>
      <c r="BY44" s="277">
        <v>0</v>
      </c>
      <c r="BZ44" s="277">
        <v>0</v>
      </c>
      <c r="CA44" s="277">
        <v>0</v>
      </c>
      <c r="CB44" s="277">
        <v>0</v>
      </c>
      <c r="CC44" s="277">
        <v>0</v>
      </c>
      <c r="CD44" s="277">
        <v>0</v>
      </c>
      <c r="CE44" s="277">
        <v>0</v>
      </c>
      <c r="CF44" s="277">
        <v>0</v>
      </c>
      <c r="CG44" s="277">
        <v>0</v>
      </c>
      <c r="CH44" s="277">
        <v>0</v>
      </c>
      <c r="CI44" s="277">
        <v>0</v>
      </c>
      <c r="CJ44" s="277">
        <v>0</v>
      </c>
      <c r="CK44" s="277">
        <v>0</v>
      </c>
      <c r="CL44" s="277">
        <v>0</v>
      </c>
      <c r="CM44" s="277">
        <v>0</v>
      </c>
      <c r="CN44" s="277">
        <v>0</v>
      </c>
      <c r="CO44" s="277">
        <v>0</v>
      </c>
      <c r="CP44" s="277">
        <v>0</v>
      </c>
      <c r="CQ44" s="277">
        <v>0</v>
      </c>
      <c r="CR44" s="277">
        <v>0</v>
      </c>
      <c r="CS44" s="277">
        <v>0</v>
      </c>
      <c r="CT44" s="277">
        <v>0</v>
      </c>
      <c r="CU44" s="277">
        <v>0</v>
      </c>
      <c r="CV44" s="277">
        <v>0</v>
      </c>
      <c r="CW44" s="277">
        <v>0</v>
      </c>
      <c r="CX44" s="277">
        <v>0</v>
      </c>
      <c r="CY44" s="277">
        <v>0</v>
      </c>
      <c r="CZ44" s="277">
        <v>0</v>
      </c>
      <c r="DA44" s="277">
        <v>0</v>
      </c>
      <c r="DB44" s="277">
        <v>0</v>
      </c>
      <c r="DC44" s="277">
        <v>0</v>
      </c>
      <c r="DD44" s="277">
        <v>0</v>
      </c>
      <c r="DE44" s="277">
        <v>0</v>
      </c>
      <c r="DF44" s="277">
        <v>0</v>
      </c>
      <c r="DG44" s="277">
        <v>0</v>
      </c>
      <c r="DH44" s="277">
        <v>0</v>
      </c>
      <c r="DI44" s="277">
        <v>0</v>
      </c>
      <c r="DJ44" s="277">
        <v>0</v>
      </c>
      <c r="DK44" s="277">
        <v>0</v>
      </c>
      <c r="DL44" s="277">
        <v>0</v>
      </c>
      <c r="DM44" s="277">
        <v>0</v>
      </c>
      <c r="DN44" s="277">
        <v>0</v>
      </c>
      <c r="DO44" s="277">
        <v>0</v>
      </c>
      <c r="DP44" s="277">
        <v>0</v>
      </c>
      <c r="DQ44" s="277">
        <v>0</v>
      </c>
      <c r="DR44" s="277">
        <v>0</v>
      </c>
      <c r="DS44" s="277">
        <v>0</v>
      </c>
      <c r="DT44" s="277">
        <v>0</v>
      </c>
      <c r="DU44" s="277">
        <v>0</v>
      </c>
      <c r="DV44" s="277">
        <v>0</v>
      </c>
      <c r="DW44" s="277">
        <v>0</v>
      </c>
      <c r="DX44" s="277">
        <v>0</v>
      </c>
      <c r="DY44" s="277">
        <v>0</v>
      </c>
      <c r="DZ44" s="277">
        <v>0</v>
      </c>
      <c r="EA44" s="277">
        <v>0</v>
      </c>
      <c r="EB44" s="277">
        <v>0</v>
      </c>
      <c r="EC44" s="277">
        <v>0</v>
      </c>
      <c r="ED44" s="277">
        <v>0</v>
      </c>
      <c r="EE44" s="277">
        <v>0</v>
      </c>
      <c r="EF44" s="277">
        <v>0</v>
      </c>
      <c r="EG44" s="277">
        <v>0</v>
      </c>
      <c r="EH44" s="277">
        <v>0</v>
      </c>
      <c r="EI44" s="277">
        <v>0</v>
      </c>
      <c r="EJ44" s="277">
        <v>0</v>
      </c>
      <c r="EK44" s="277">
        <v>0</v>
      </c>
      <c r="EL44" s="277">
        <v>0</v>
      </c>
      <c r="EM44" s="277">
        <v>0</v>
      </c>
      <c r="EN44" s="277">
        <v>0</v>
      </c>
      <c r="EO44" s="277">
        <v>0</v>
      </c>
      <c r="EP44" s="277">
        <v>0</v>
      </c>
      <c r="EQ44" s="277">
        <v>0</v>
      </c>
      <c r="ER44" s="277">
        <v>0</v>
      </c>
      <c r="ES44" s="277">
        <v>0</v>
      </c>
      <c r="ET44" s="277">
        <v>0</v>
      </c>
      <c r="EU44" s="277">
        <v>0</v>
      </c>
      <c r="EV44" s="277">
        <v>0</v>
      </c>
      <c r="EW44" s="277">
        <v>0</v>
      </c>
      <c r="EX44" s="277">
        <v>0</v>
      </c>
      <c r="EY44" s="277">
        <v>0</v>
      </c>
      <c r="EZ44" s="277">
        <v>0</v>
      </c>
      <c r="FA44" s="277">
        <v>0</v>
      </c>
      <c r="FB44" s="277">
        <v>0</v>
      </c>
      <c r="FC44" s="277">
        <v>0</v>
      </c>
      <c r="FD44" s="277">
        <v>0</v>
      </c>
      <c r="FE44" s="277">
        <v>0</v>
      </c>
      <c r="FF44" s="277">
        <v>0</v>
      </c>
      <c r="FG44" s="277">
        <v>0</v>
      </c>
      <c r="FH44" s="277">
        <v>0</v>
      </c>
      <c r="FI44" s="277">
        <v>0</v>
      </c>
      <c r="FJ44" s="277">
        <v>0</v>
      </c>
      <c r="FK44" s="277">
        <v>0</v>
      </c>
      <c r="FL44" s="277">
        <v>0</v>
      </c>
      <c r="FM44" s="277">
        <v>0</v>
      </c>
      <c r="FN44" s="277">
        <v>0</v>
      </c>
      <c r="FO44" s="277">
        <v>0</v>
      </c>
      <c r="FP44" s="277">
        <v>0</v>
      </c>
      <c r="FQ44" s="277">
        <v>0</v>
      </c>
      <c r="FR44" s="277">
        <v>0</v>
      </c>
      <c r="FS44" s="277">
        <v>0</v>
      </c>
      <c r="FT44" s="277">
        <v>0</v>
      </c>
      <c r="FU44" s="277">
        <v>0</v>
      </c>
      <c r="FV44" s="277">
        <v>0</v>
      </c>
      <c r="FW44" s="277">
        <v>0</v>
      </c>
      <c r="FX44" s="277">
        <v>0</v>
      </c>
      <c r="FY44" s="277">
        <v>0</v>
      </c>
      <c r="FZ44" s="277">
        <v>0</v>
      </c>
      <c r="GA44" s="277">
        <v>0</v>
      </c>
      <c r="GB44" s="277">
        <v>0</v>
      </c>
      <c r="GC44" s="277">
        <v>0</v>
      </c>
      <c r="GD44" s="277">
        <v>0</v>
      </c>
      <c r="GE44" s="277">
        <v>0</v>
      </c>
      <c r="GF44" s="277">
        <v>0</v>
      </c>
      <c r="GG44" s="277">
        <v>0</v>
      </c>
      <c r="GH44" s="277">
        <v>0</v>
      </c>
      <c r="GI44" s="277">
        <v>0</v>
      </c>
      <c r="GJ44" s="277">
        <v>0</v>
      </c>
      <c r="GK44" s="277">
        <v>0</v>
      </c>
      <c r="GL44" s="277">
        <v>0</v>
      </c>
      <c r="GM44" s="277">
        <v>0</v>
      </c>
      <c r="GN44" s="277">
        <v>0</v>
      </c>
      <c r="GO44" s="277">
        <v>0</v>
      </c>
      <c r="GP44" s="277">
        <v>0</v>
      </c>
      <c r="GQ44" s="277">
        <v>0</v>
      </c>
      <c r="GR44" s="277">
        <v>0</v>
      </c>
      <c r="GS44" s="277">
        <v>0</v>
      </c>
      <c r="GT44" s="277">
        <v>0</v>
      </c>
      <c r="GU44" s="277">
        <v>0</v>
      </c>
      <c r="GV44" s="277">
        <v>0</v>
      </c>
      <c r="GW44" s="277">
        <v>0</v>
      </c>
      <c r="GX44" s="277">
        <v>0</v>
      </c>
      <c r="GY44" s="277">
        <v>0</v>
      </c>
      <c r="GZ44" s="277">
        <v>0</v>
      </c>
      <c r="HA44" s="277">
        <v>0</v>
      </c>
      <c r="HB44" s="277">
        <v>0</v>
      </c>
      <c r="HC44" s="277">
        <v>0</v>
      </c>
      <c r="HD44" s="277">
        <v>0</v>
      </c>
      <c r="HE44" s="277">
        <v>0</v>
      </c>
      <c r="HF44" s="277">
        <v>0</v>
      </c>
      <c r="HG44" s="277">
        <v>0</v>
      </c>
      <c r="HH44" s="277">
        <v>0</v>
      </c>
      <c r="HI44" s="277">
        <v>0</v>
      </c>
      <c r="HJ44" s="277">
        <v>0</v>
      </c>
      <c r="HK44" s="277">
        <v>0</v>
      </c>
      <c r="HL44" s="277">
        <v>0</v>
      </c>
      <c r="HM44" s="277">
        <v>0</v>
      </c>
    </row>
    <row r="45" spans="2:221" hidden="1" x14ac:dyDescent="0.2">
      <c r="B45" s="282">
        <v>2153</v>
      </c>
      <c r="C45" s="283" t="s">
        <v>35</v>
      </c>
      <c r="D45" s="281">
        <v>0</v>
      </c>
      <c r="E45" s="281">
        <v>0</v>
      </c>
      <c r="F45" s="281">
        <v>0</v>
      </c>
      <c r="G45" s="281">
        <v>0</v>
      </c>
      <c r="H45" s="281">
        <v>0</v>
      </c>
      <c r="I45" s="281">
        <v>0</v>
      </c>
      <c r="J45" s="281">
        <v>0</v>
      </c>
      <c r="K45" s="281">
        <v>0</v>
      </c>
      <c r="L45" s="281">
        <v>0</v>
      </c>
      <c r="M45" s="281">
        <v>0</v>
      </c>
      <c r="N45" s="281">
        <v>0</v>
      </c>
      <c r="O45" s="281">
        <v>0</v>
      </c>
      <c r="P45" s="281">
        <v>0</v>
      </c>
      <c r="Q45" s="281">
        <v>0</v>
      </c>
      <c r="R45" s="281">
        <v>0</v>
      </c>
      <c r="S45" s="281">
        <v>0</v>
      </c>
      <c r="T45" s="281">
        <v>0</v>
      </c>
      <c r="U45" s="281">
        <v>0</v>
      </c>
      <c r="V45" s="281">
        <v>0</v>
      </c>
      <c r="W45" s="281">
        <v>0</v>
      </c>
      <c r="X45" s="281">
        <v>0</v>
      </c>
      <c r="Y45" s="281">
        <v>0</v>
      </c>
      <c r="Z45" s="281">
        <v>0</v>
      </c>
      <c r="AA45" s="281">
        <v>0</v>
      </c>
      <c r="AB45" s="281">
        <v>0</v>
      </c>
      <c r="AC45" s="281">
        <v>0</v>
      </c>
      <c r="AD45" s="281">
        <v>0</v>
      </c>
      <c r="AE45" s="281">
        <v>0</v>
      </c>
      <c r="AF45" s="281">
        <v>0</v>
      </c>
      <c r="AG45" s="281">
        <v>0</v>
      </c>
      <c r="AH45" s="281">
        <v>0</v>
      </c>
      <c r="AI45" s="281">
        <v>0</v>
      </c>
      <c r="AJ45" s="281">
        <v>0</v>
      </c>
      <c r="AK45" s="281">
        <v>0</v>
      </c>
      <c r="AL45" s="281">
        <v>0</v>
      </c>
      <c r="AM45" s="281">
        <v>0</v>
      </c>
      <c r="AN45" s="281">
        <v>0</v>
      </c>
      <c r="AO45" s="281">
        <v>0</v>
      </c>
      <c r="AP45" s="281">
        <v>0</v>
      </c>
      <c r="AQ45" s="281">
        <v>0</v>
      </c>
      <c r="AR45" s="281">
        <v>0</v>
      </c>
      <c r="AS45" s="281">
        <v>0</v>
      </c>
      <c r="AT45" s="281">
        <v>0</v>
      </c>
      <c r="AU45" s="281">
        <v>0</v>
      </c>
      <c r="AV45" s="281">
        <v>0</v>
      </c>
      <c r="AW45" s="281">
        <v>0</v>
      </c>
      <c r="AX45" s="281">
        <v>0</v>
      </c>
      <c r="AY45" s="281">
        <v>0</v>
      </c>
      <c r="AZ45" s="281">
        <v>0</v>
      </c>
      <c r="BA45" s="281">
        <v>0</v>
      </c>
      <c r="BB45" s="281">
        <v>0</v>
      </c>
      <c r="BC45" s="281">
        <v>0</v>
      </c>
      <c r="BD45" s="281">
        <v>0</v>
      </c>
      <c r="BE45" s="281">
        <v>0</v>
      </c>
      <c r="BF45" s="281">
        <v>0</v>
      </c>
      <c r="BG45" s="281">
        <v>0</v>
      </c>
      <c r="BH45" s="281">
        <v>0</v>
      </c>
      <c r="BI45" s="281">
        <v>0</v>
      </c>
      <c r="BJ45" s="281">
        <v>0</v>
      </c>
      <c r="BK45" s="281">
        <v>0</v>
      </c>
      <c r="BL45" s="281">
        <v>0</v>
      </c>
      <c r="BM45" s="281">
        <v>0</v>
      </c>
      <c r="BN45" s="281">
        <v>0</v>
      </c>
      <c r="BO45" s="277">
        <v>0</v>
      </c>
      <c r="BP45" s="277">
        <v>0</v>
      </c>
      <c r="BQ45" s="277">
        <v>0</v>
      </c>
      <c r="BR45" s="277">
        <v>0</v>
      </c>
      <c r="BS45" s="277">
        <v>0</v>
      </c>
      <c r="BT45" s="277">
        <v>0</v>
      </c>
      <c r="BU45" s="277">
        <v>0</v>
      </c>
      <c r="BV45" s="277">
        <v>0</v>
      </c>
      <c r="BW45" s="277">
        <v>0</v>
      </c>
      <c r="BX45" s="277">
        <v>0</v>
      </c>
      <c r="BY45" s="277">
        <v>0</v>
      </c>
      <c r="BZ45" s="277">
        <v>0</v>
      </c>
      <c r="CA45" s="277">
        <v>0</v>
      </c>
      <c r="CB45" s="277">
        <v>0</v>
      </c>
      <c r="CC45" s="277">
        <v>0</v>
      </c>
      <c r="CD45" s="277">
        <v>0</v>
      </c>
      <c r="CE45" s="277">
        <v>0</v>
      </c>
      <c r="CF45" s="277">
        <v>0</v>
      </c>
      <c r="CG45" s="277">
        <v>0</v>
      </c>
      <c r="CH45" s="277">
        <v>0</v>
      </c>
      <c r="CI45" s="277">
        <v>0</v>
      </c>
      <c r="CJ45" s="277">
        <v>0</v>
      </c>
      <c r="CK45" s="277">
        <v>0</v>
      </c>
      <c r="CL45" s="277">
        <v>0</v>
      </c>
      <c r="CM45" s="277">
        <v>0</v>
      </c>
      <c r="CN45" s="277">
        <v>0</v>
      </c>
      <c r="CO45" s="277">
        <v>0</v>
      </c>
      <c r="CP45" s="277">
        <v>0</v>
      </c>
      <c r="CQ45" s="277">
        <v>0</v>
      </c>
      <c r="CR45" s="277">
        <v>0</v>
      </c>
      <c r="CS45" s="277">
        <v>0</v>
      </c>
      <c r="CT45" s="277">
        <v>0</v>
      </c>
      <c r="CU45" s="277">
        <v>0</v>
      </c>
      <c r="CV45" s="277">
        <v>0</v>
      </c>
      <c r="CW45" s="277">
        <v>0</v>
      </c>
      <c r="CX45" s="277">
        <v>0</v>
      </c>
      <c r="CY45" s="277">
        <v>0</v>
      </c>
      <c r="CZ45" s="277">
        <v>0</v>
      </c>
      <c r="DA45" s="277">
        <v>0</v>
      </c>
      <c r="DB45" s="277">
        <v>0</v>
      </c>
      <c r="DC45" s="277">
        <v>0</v>
      </c>
      <c r="DD45" s="277">
        <v>0</v>
      </c>
      <c r="DE45" s="277">
        <v>0</v>
      </c>
      <c r="DF45" s="277">
        <v>0</v>
      </c>
      <c r="DG45" s="277">
        <v>0</v>
      </c>
      <c r="DH45" s="277">
        <v>0</v>
      </c>
      <c r="DI45" s="277">
        <v>0</v>
      </c>
      <c r="DJ45" s="277">
        <v>0</v>
      </c>
      <c r="DK45" s="277">
        <v>0</v>
      </c>
      <c r="DL45" s="277">
        <v>0</v>
      </c>
      <c r="DM45" s="277">
        <v>0</v>
      </c>
      <c r="DN45" s="277">
        <v>0</v>
      </c>
      <c r="DO45" s="277">
        <v>0</v>
      </c>
      <c r="DP45" s="277">
        <v>0</v>
      </c>
      <c r="DQ45" s="277">
        <v>0</v>
      </c>
      <c r="DR45" s="277">
        <v>0</v>
      </c>
      <c r="DS45" s="277">
        <v>0</v>
      </c>
      <c r="DT45" s="277">
        <v>0</v>
      </c>
      <c r="DU45" s="277">
        <v>0</v>
      </c>
      <c r="DV45" s="277">
        <v>0</v>
      </c>
      <c r="DW45" s="277">
        <v>0</v>
      </c>
      <c r="DX45" s="277">
        <v>0</v>
      </c>
      <c r="DY45" s="277">
        <v>0</v>
      </c>
      <c r="DZ45" s="277">
        <v>0</v>
      </c>
      <c r="EA45" s="277">
        <v>0</v>
      </c>
      <c r="EB45" s="277">
        <v>0</v>
      </c>
      <c r="EC45" s="277">
        <v>0</v>
      </c>
      <c r="ED45" s="277">
        <v>0</v>
      </c>
      <c r="EE45" s="277">
        <v>0</v>
      </c>
      <c r="EF45" s="277">
        <v>0</v>
      </c>
      <c r="EG45" s="277">
        <v>0</v>
      </c>
      <c r="EH45" s="277">
        <v>0</v>
      </c>
      <c r="EI45" s="277">
        <v>0</v>
      </c>
      <c r="EJ45" s="277">
        <v>0</v>
      </c>
      <c r="EK45" s="277">
        <v>0</v>
      </c>
      <c r="EL45" s="277">
        <v>0</v>
      </c>
      <c r="EM45" s="277">
        <v>0</v>
      </c>
      <c r="EN45" s="277">
        <v>0</v>
      </c>
      <c r="EO45" s="277">
        <v>0</v>
      </c>
      <c r="EP45" s="277">
        <v>0</v>
      </c>
      <c r="EQ45" s="277">
        <v>0</v>
      </c>
      <c r="ER45" s="277">
        <v>0</v>
      </c>
      <c r="ES45" s="277">
        <v>0</v>
      </c>
      <c r="ET45" s="277">
        <v>0</v>
      </c>
      <c r="EU45" s="277">
        <v>0</v>
      </c>
      <c r="EV45" s="277">
        <v>0</v>
      </c>
      <c r="EW45" s="277">
        <v>0</v>
      </c>
      <c r="EX45" s="277">
        <v>0</v>
      </c>
      <c r="EY45" s="277">
        <v>0</v>
      </c>
      <c r="EZ45" s="277">
        <v>0</v>
      </c>
      <c r="FA45" s="277">
        <v>0</v>
      </c>
      <c r="FB45" s="277">
        <v>0</v>
      </c>
      <c r="FC45" s="277">
        <v>0</v>
      </c>
      <c r="FD45" s="277">
        <v>0</v>
      </c>
      <c r="FE45" s="277">
        <v>0</v>
      </c>
      <c r="FF45" s="277">
        <v>0</v>
      </c>
      <c r="FG45" s="277">
        <v>0</v>
      </c>
      <c r="FH45" s="277">
        <v>0</v>
      </c>
      <c r="FI45" s="277">
        <v>0</v>
      </c>
      <c r="FJ45" s="277">
        <v>0</v>
      </c>
      <c r="FK45" s="277">
        <v>0</v>
      </c>
      <c r="FL45" s="277">
        <v>0</v>
      </c>
      <c r="FM45" s="277">
        <v>0</v>
      </c>
      <c r="FN45" s="277">
        <v>0</v>
      </c>
      <c r="FO45" s="277">
        <v>0</v>
      </c>
      <c r="FP45" s="277">
        <v>0</v>
      </c>
      <c r="FQ45" s="277">
        <v>0</v>
      </c>
      <c r="FR45" s="277">
        <v>0</v>
      </c>
      <c r="FS45" s="277">
        <v>0</v>
      </c>
      <c r="FT45" s="277">
        <v>0</v>
      </c>
      <c r="FU45" s="277">
        <v>0</v>
      </c>
      <c r="FV45" s="277">
        <v>0</v>
      </c>
      <c r="FW45" s="277">
        <v>0</v>
      </c>
      <c r="FX45" s="277">
        <v>0</v>
      </c>
      <c r="FY45" s="277">
        <v>0</v>
      </c>
      <c r="FZ45" s="277">
        <v>0</v>
      </c>
      <c r="GA45" s="277">
        <v>0</v>
      </c>
      <c r="GB45" s="277">
        <v>0</v>
      </c>
      <c r="GC45" s="277">
        <v>0</v>
      </c>
      <c r="GD45" s="277">
        <v>0</v>
      </c>
      <c r="GE45" s="277">
        <v>0</v>
      </c>
      <c r="GF45" s="277">
        <v>0</v>
      </c>
      <c r="GG45" s="277">
        <v>0</v>
      </c>
      <c r="GH45" s="277">
        <v>0</v>
      </c>
      <c r="GI45" s="277">
        <v>0</v>
      </c>
      <c r="GJ45" s="277">
        <v>0</v>
      </c>
      <c r="GK45" s="277">
        <v>0</v>
      </c>
      <c r="GL45" s="277">
        <v>0</v>
      </c>
      <c r="GM45" s="277">
        <v>0</v>
      </c>
      <c r="GN45" s="277">
        <v>0</v>
      </c>
      <c r="GO45" s="277">
        <v>0</v>
      </c>
      <c r="GP45" s="277">
        <v>0</v>
      </c>
      <c r="GQ45" s="277">
        <v>0</v>
      </c>
      <c r="GR45" s="277">
        <v>0</v>
      </c>
      <c r="GS45" s="277">
        <v>0</v>
      </c>
      <c r="GT45" s="277">
        <v>0</v>
      </c>
      <c r="GU45" s="277">
        <v>0</v>
      </c>
      <c r="GV45" s="277">
        <v>0</v>
      </c>
      <c r="GW45" s="277">
        <v>0</v>
      </c>
      <c r="GX45" s="277">
        <v>0</v>
      </c>
      <c r="GY45" s="277">
        <v>0</v>
      </c>
      <c r="GZ45" s="277">
        <v>0</v>
      </c>
      <c r="HA45" s="277">
        <v>0</v>
      </c>
      <c r="HB45" s="277">
        <v>0</v>
      </c>
      <c r="HC45" s="277">
        <v>0</v>
      </c>
      <c r="HD45" s="277">
        <v>0</v>
      </c>
      <c r="HE45" s="277">
        <v>0</v>
      </c>
      <c r="HF45" s="277">
        <v>0</v>
      </c>
      <c r="HG45" s="277">
        <v>0</v>
      </c>
      <c r="HH45" s="277">
        <v>0</v>
      </c>
      <c r="HI45" s="277">
        <v>0</v>
      </c>
      <c r="HJ45" s="277">
        <v>0</v>
      </c>
      <c r="HK45" s="277">
        <v>0</v>
      </c>
      <c r="HL45" s="277">
        <v>0</v>
      </c>
      <c r="HM45" s="277">
        <v>0</v>
      </c>
    </row>
    <row r="46" spans="2:221" x14ac:dyDescent="0.2">
      <c r="B46" s="282">
        <v>216</v>
      </c>
      <c r="C46" s="288" t="s">
        <v>53</v>
      </c>
      <c r="D46" s="281">
        <v>0</v>
      </c>
      <c r="E46" s="281">
        <v>0</v>
      </c>
      <c r="F46" s="281">
        <v>0</v>
      </c>
      <c r="G46" s="281">
        <v>0</v>
      </c>
      <c r="H46" s="281">
        <v>0</v>
      </c>
      <c r="I46" s="281">
        <v>0</v>
      </c>
      <c r="J46" s="281">
        <v>0</v>
      </c>
      <c r="K46" s="281">
        <v>0</v>
      </c>
      <c r="L46" s="281">
        <v>0</v>
      </c>
      <c r="M46" s="281">
        <v>0</v>
      </c>
      <c r="N46" s="281">
        <v>0</v>
      </c>
      <c r="O46" s="281">
        <v>0</v>
      </c>
      <c r="P46" s="281">
        <v>0</v>
      </c>
      <c r="Q46" s="281">
        <v>0</v>
      </c>
      <c r="R46" s="281">
        <v>0</v>
      </c>
      <c r="S46" s="281">
        <v>0</v>
      </c>
      <c r="T46" s="281">
        <v>0</v>
      </c>
      <c r="U46" s="281">
        <v>0</v>
      </c>
      <c r="V46" s="281">
        <v>0</v>
      </c>
      <c r="W46" s="281">
        <v>0</v>
      </c>
      <c r="X46" s="281">
        <v>0</v>
      </c>
      <c r="Y46" s="281">
        <v>0</v>
      </c>
      <c r="Z46" s="281">
        <v>0</v>
      </c>
      <c r="AA46" s="281">
        <v>0</v>
      </c>
      <c r="AB46" s="281">
        <v>0</v>
      </c>
      <c r="AC46" s="281">
        <v>0</v>
      </c>
      <c r="AD46" s="281">
        <v>0</v>
      </c>
      <c r="AE46" s="281">
        <v>0</v>
      </c>
      <c r="AF46" s="281">
        <v>0</v>
      </c>
      <c r="AG46" s="281">
        <v>0</v>
      </c>
      <c r="AH46" s="281">
        <v>0</v>
      </c>
      <c r="AI46" s="281">
        <v>0</v>
      </c>
      <c r="AJ46" s="281">
        <v>0</v>
      </c>
      <c r="AK46" s="281">
        <v>0</v>
      </c>
      <c r="AL46" s="281">
        <v>0</v>
      </c>
      <c r="AM46" s="281">
        <v>0</v>
      </c>
      <c r="AN46" s="281">
        <v>0</v>
      </c>
      <c r="AO46" s="281">
        <v>0</v>
      </c>
      <c r="AP46" s="281">
        <v>0</v>
      </c>
      <c r="AQ46" s="281">
        <v>0</v>
      </c>
      <c r="AR46" s="281">
        <v>0</v>
      </c>
      <c r="AS46" s="281">
        <v>0</v>
      </c>
      <c r="AT46" s="281">
        <v>0</v>
      </c>
      <c r="AU46" s="281">
        <v>0</v>
      </c>
      <c r="AV46" s="281">
        <v>0</v>
      </c>
      <c r="AW46" s="281">
        <v>0</v>
      </c>
      <c r="AX46" s="281">
        <v>0</v>
      </c>
      <c r="AY46" s="281">
        <v>0</v>
      </c>
      <c r="AZ46" s="281">
        <v>0</v>
      </c>
      <c r="BA46" s="281">
        <v>0</v>
      </c>
      <c r="BB46" s="281">
        <v>0</v>
      </c>
      <c r="BC46" s="281">
        <v>0</v>
      </c>
      <c r="BD46" s="281">
        <v>0</v>
      </c>
      <c r="BE46" s="281">
        <v>0</v>
      </c>
      <c r="BF46" s="281">
        <v>0</v>
      </c>
      <c r="BG46" s="281">
        <v>0</v>
      </c>
      <c r="BH46" s="281">
        <v>0</v>
      </c>
      <c r="BI46" s="281">
        <v>0</v>
      </c>
      <c r="BJ46" s="281">
        <v>0</v>
      </c>
      <c r="BK46" s="281">
        <v>0</v>
      </c>
      <c r="BL46" s="281">
        <v>0</v>
      </c>
      <c r="BM46" s="281">
        <v>0</v>
      </c>
      <c r="BN46" s="281">
        <v>0</v>
      </c>
      <c r="BO46" s="277">
        <v>0</v>
      </c>
      <c r="BP46" s="277">
        <v>0</v>
      </c>
      <c r="BQ46" s="277">
        <v>0</v>
      </c>
      <c r="BR46" s="277">
        <v>0</v>
      </c>
      <c r="BS46" s="277">
        <v>0</v>
      </c>
      <c r="BT46" s="277">
        <v>0</v>
      </c>
      <c r="BU46" s="277">
        <v>0</v>
      </c>
      <c r="BV46" s="277">
        <v>0</v>
      </c>
      <c r="BW46" s="277">
        <v>0</v>
      </c>
      <c r="BX46" s="277">
        <v>0</v>
      </c>
      <c r="BY46" s="277">
        <v>0</v>
      </c>
      <c r="BZ46" s="277">
        <v>0</v>
      </c>
      <c r="CA46" s="277">
        <v>0</v>
      </c>
      <c r="CB46" s="277">
        <v>0</v>
      </c>
      <c r="CC46" s="277">
        <v>0</v>
      </c>
      <c r="CD46" s="277">
        <v>0</v>
      </c>
      <c r="CE46" s="277">
        <v>0</v>
      </c>
      <c r="CF46" s="277">
        <v>0</v>
      </c>
      <c r="CG46" s="277">
        <v>0</v>
      </c>
      <c r="CH46" s="277">
        <v>0</v>
      </c>
      <c r="CI46" s="277">
        <v>0</v>
      </c>
      <c r="CJ46" s="277">
        <v>0</v>
      </c>
      <c r="CK46" s="277">
        <v>0</v>
      </c>
      <c r="CL46" s="277">
        <v>0</v>
      </c>
      <c r="CM46" s="277">
        <v>0</v>
      </c>
      <c r="CN46" s="277">
        <v>0</v>
      </c>
      <c r="CO46" s="277">
        <v>0</v>
      </c>
      <c r="CP46" s="277">
        <v>0</v>
      </c>
      <c r="CQ46" s="277">
        <v>0</v>
      </c>
      <c r="CR46" s="277">
        <v>0</v>
      </c>
      <c r="CS46" s="277">
        <v>0</v>
      </c>
      <c r="CT46" s="277">
        <v>0</v>
      </c>
      <c r="CU46" s="277">
        <v>0</v>
      </c>
      <c r="CV46" s="277">
        <v>0</v>
      </c>
      <c r="CW46" s="277">
        <v>0</v>
      </c>
      <c r="CX46" s="277">
        <v>0</v>
      </c>
      <c r="CY46" s="277">
        <v>0</v>
      </c>
      <c r="CZ46" s="277">
        <v>0</v>
      </c>
      <c r="DA46" s="277">
        <v>0</v>
      </c>
      <c r="DB46" s="277">
        <v>0</v>
      </c>
      <c r="DC46" s="277">
        <v>0</v>
      </c>
      <c r="DD46" s="277">
        <v>0</v>
      </c>
      <c r="DE46" s="277">
        <v>0</v>
      </c>
      <c r="DF46" s="277">
        <v>0</v>
      </c>
      <c r="DG46" s="277">
        <v>0</v>
      </c>
      <c r="DH46" s="277">
        <v>0</v>
      </c>
      <c r="DI46" s="277">
        <v>0</v>
      </c>
      <c r="DJ46" s="277">
        <v>0</v>
      </c>
      <c r="DK46" s="277">
        <v>0</v>
      </c>
      <c r="DL46" s="277">
        <v>0</v>
      </c>
      <c r="DM46" s="277">
        <v>0</v>
      </c>
      <c r="DN46" s="277">
        <v>0</v>
      </c>
      <c r="DO46" s="277">
        <v>0</v>
      </c>
      <c r="DP46" s="277">
        <v>0</v>
      </c>
      <c r="DQ46" s="277">
        <v>0</v>
      </c>
      <c r="DR46" s="277">
        <v>0</v>
      </c>
      <c r="DS46" s="277">
        <v>0</v>
      </c>
      <c r="DT46" s="277">
        <v>0</v>
      </c>
      <c r="DU46" s="277">
        <v>0</v>
      </c>
      <c r="DV46" s="277">
        <v>0</v>
      </c>
      <c r="DW46" s="277">
        <v>0</v>
      </c>
      <c r="DX46" s="277">
        <v>0</v>
      </c>
      <c r="DY46" s="277">
        <v>0</v>
      </c>
      <c r="DZ46" s="277">
        <v>0</v>
      </c>
      <c r="EA46" s="277">
        <v>0</v>
      </c>
      <c r="EB46" s="277">
        <v>0</v>
      </c>
      <c r="EC46" s="277">
        <v>0</v>
      </c>
      <c r="ED46" s="277">
        <v>0</v>
      </c>
      <c r="EE46" s="277">
        <v>0</v>
      </c>
      <c r="EF46" s="277">
        <v>0</v>
      </c>
      <c r="EG46" s="277">
        <v>0</v>
      </c>
      <c r="EH46" s="277">
        <v>0</v>
      </c>
      <c r="EI46" s="277">
        <v>0</v>
      </c>
      <c r="EJ46" s="277">
        <v>0</v>
      </c>
      <c r="EK46" s="277">
        <v>0</v>
      </c>
      <c r="EL46" s="277">
        <v>0</v>
      </c>
      <c r="EM46" s="277">
        <v>0</v>
      </c>
      <c r="EN46" s="277">
        <v>0</v>
      </c>
      <c r="EO46" s="277">
        <v>0</v>
      </c>
      <c r="EP46" s="277">
        <v>0</v>
      </c>
      <c r="EQ46" s="277">
        <v>0</v>
      </c>
      <c r="ER46" s="277">
        <v>0</v>
      </c>
      <c r="ES46" s="277">
        <v>0</v>
      </c>
      <c r="ET46" s="277">
        <v>0</v>
      </c>
      <c r="EU46" s="277">
        <v>0</v>
      </c>
      <c r="EV46" s="277">
        <v>0</v>
      </c>
      <c r="EW46" s="277">
        <v>0</v>
      </c>
      <c r="EX46" s="277">
        <v>0</v>
      </c>
      <c r="EY46" s="277">
        <v>0</v>
      </c>
      <c r="EZ46" s="277">
        <v>0</v>
      </c>
      <c r="FA46" s="277">
        <v>0</v>
      </c>
      <c r="FB46" s="277">
        <v>0</v>
      </c>
      <c r="FC46" s="277">
        <v>0</v>
      </c>
      <c r="FD46" s="277">
        <v>0</v>
      </c>
      <c r="FE46" s="277">
        <v>0</v>
      </c>
      <c r="FF46" s="277">
        <v>0</v>
      </c>
      <c r="FG46" s="277">
        <v>0</v>
      </c>
      <c r="FH46" s="277">
        <v>0</v>
      </c>
      <c r="FI46" s="277">
        <v>0</v>
      </c>
      <c r="FJ46" s="277">
        <v>0</v>
      </c>
      <c r="FK46" s="277">
        <v>0</v>
      </c>
      <c r="FL46" s="277">
        <v>0</v>
      </c>
      <c r="FM46" s="277">
        <v>0</v>
      </c>
      <c r="FN46" s="277">
        <v>0</v>
      </c>
      <c r="FO46" s="277">
        <v>0</v>
      </c>
      <c r="FP46" s="277">
        <v>0</v>
      </c>
      <c r="FQ46" s="277">
        <v>0</v>
      </c>
      <c r="FR46" s="277">
        <v>0</v>
      </c>
      <c r="FS46" s="277">
        <v>0</v>
      </c>
      <c r="FT46" s="277">
        <v>0</v>
      </c>
      <c r="FU46" s="277">
        <v>0</v>
      </c>
      <c r="FV46" s="277">
        <v>0</v>
      </c>
      <c r="FW46" s="277">
        <v>0</v>
      </c>
      <c r="FX46" s="277">
        <v>0</v>
      </c>
      <c r="FY46" s="277">
        <v>0</v>
      </c>
      <c r="FZ46" s="277">
        <v>0</v>
      </c>
      <c r="GA46" s="277">
        <v>0</v>
      </c>
      <c r="GB46" s="277">
        <v>0</v>
      </c>
      <c r="GC46" s="277">
        <v>0</v>
      </c>
      <c r="GD46" s="277">
        <v>0</v>
      </c>
      <c r="GE46" s="277">
        <v>0</v>
      </c>
      <c r="GF46" s="277">
        <v>0</v>
      </c>
      <c r="GG46" s="277">
        <v>0</v>
      </c>
      <c r="GH46" s="277">
        <v>0</v>
      </c>
      <c r="GI46" s="277">
        <v>0</v>
      </c>
      <c r="GJ46" s="277">
        <v>0</v>
      </c>
      <c r="GK46" s="277">
        <v>0</v>
      </c>
      <c r="GL46" s="277">
        <v>0</v>
      </c>
      <c r="GM46" s="277">
        <v>0</v>
      </c>
      <c r="GN46" s="277">
        <v>0</v>
      </c>
      <c r="GO46" s="277">
        <v>0</v>
      </c>
      <c r="GP46" s="277">
        <v>0</v>
      </c>
      <c r="GQ46" s="277">
        <v>0</v>
      </c>
      <c r="GR46" s="277">
        <v>0</v>
      </c>
      <c r="GS46" s="277">
        <v>0</v>
      </c>
      <c r="GT46" s="277">
        <v>0</v>
      </c>
      <c r="GU46" s="277">
        <v>0</v>
      </c>
      <c r="GV46" s="277">
        <v>0</v>
      </c>
      <c r="GW46" s="277">
        <v>0</v>
      </c>
      <c r="GX46" s="277">
        <v>0</v>
      </c>
      <c r="GY46" s="277">
        <v>0</v>
      </c>
      <c r="GZ46" s="277">
        <v>0</v>
      </c>
      <c r="HA46" s="277">
        <v>0</v>
      </c>
      <c r="HB46" s="277">
        <v>0</v>
      </c>
      <c r="HC46" s="277">
        <v>0</v>
      </c>
      <c r="HD46" s="277">
        <v>0</v>
      </c>
      <c r="HE46" s="277">
        <v>0</v>
      </c>
      <c r="HF46" s="277">
        <v>0</v>
      </c>
      <c r="HG46" s="277">
        <v>0</v>
      </c>
      <c r="HH46" s="277">
        <v>0</v>
      </c>
      <c r="HI46" s="277">
        <v>0</v>
      </c>
      <c r="HJ46" s="277">
        <v>0</v>
      </c>
      <c r="HK46" s="277">
        <v>0</v>
      </c>
      <c r="HL46" s="277">
        <v>0</v>
      </c>
      <c r="HM46" s="277">
        <v>0</v>
      </c>
    </row>
    <row r="47" spans="2:221" hidden="1" x14ac:dyDescent="0.2">
      <c r="B47" s="282"/>
      <c r="C47" s="289"/>
      <c r="D47" s="277">
        <v>0</v>
      </c>
      <c r="E47" s="277">
        <v>0</v>
      </c>
      <c r="F47" s="277">
        <v>0</v>
      </c>
      <c r="G47" s="277">
        <v>0</v>
      </c>
      <c r="H47" s="277"/>
      <c r="I47" s="277"/>
      <c r="J47" s="277"/>
      <c r="K47" s="277"/>
      <c r="L47" s="277"/>
      <c r="M47" s="277">
        <v>0</v>
      </c>
      <c r="N47" s="277">
        <v>0</v>
      </c>
      <c r="O47" s="277">
        <v>0</v>
      </c>
      <c r="P47" s="277">
        <v>0</v>
      </c>
      <c r="Q47" s="277">
        <v>0</v>
      </c>
      <c r="R47" s="277">
        <v>0</v>
      </c>
      <c r="S47" s="277">
        <v>0</v>
      </c>
      <c r="T47" s="277">
        <v>0</v>
      </c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0</v>
      </c>
      <c r="AC47" s="277">
        <v>0</v>
      </c>
      <c r="AD47" s="277">
        <v>0</v>
      </c>
      <c r="AE47" s="277">
        <v>0</v>
      </c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>
        <v>0</v>
      </c>
      <c r="BB47" s="277">
        <v>0</v>
      </c>
      <c r="BC47" s="277">
        <v>0</v>
      </c>
      <c r="BD47" s="277">
        <v>0</v>
      </c>
      <c r="BE47" s="277">
        <v>0</v>
      </c>
      <c r="BF47" s="277">
        <v>0</v>
      </c>
      <c r="BG47" s="277">
        <v>0</v>
      </c>
      <c r="BH47" s="277">
        <v>0</v>
      </c>
      <c r="BI47" s="277">
        <v>0</v>
      </c>
      <c r="BJ47" s="277">
        <v>0</v>
      </c>
      <c r="BK47" s="277">
        <v>0</v>
      </c>
      <c r="BL47" s="277">
        <v>0</v>
      </c>
      <c r="BM47" s="277">
        <v>0</v>
      </c>
      <c r="BN47" s="277">
        <v>0</v>
      </c>
      <c r="BO47" s="277"/>
      <c r="BP47" s="277"/>
      <c r="BQ47" s="277"/>
      <c r="BR47" s="277"/>
      <c r="BS47" s="277"/>
      <c r="BT47" s="277"/>
      <c r="BU47" s="277"/>
      <c r="BV47" s="277"/>
      <c r="BW47" s="277"/>
      <c r="BX47" s="277"/>
      <c r="BY47" s="277"/>
      <c r="BZ47" s="277"/>
      <c r="CA47" s="277"/>
      <c r="CB47" s="277"/>
      <c r="CC47" s="277"/>
      <c r="CD47" s="277"/>
      <c r="CE47" s="277"/>
      <c r="CF47" s="277"/>
      <c r="CG47" s="277"/>
      <c r="CH47" s="277"/>
      <c r="CI47" s="277"/>
      <c r="CJ47" s="277"/>
      <c r="CK47" s="277"/>
      <c r="CL47" s="277"/>
      <c r="CM47" s="277"/>
      <c r="CN47" s="277"/>
      <c r="CO47" s="277"/>
      <c r="CP47" s="277"/>
      <c r="CQ47" s="277"/>
      <c r="CR47" s="277"/>
      <c r="CS47" s="277"/>
      <c r="CT47" s="277"/>
      <c r="CU47" s="277"/>
      <c r="CV47" s="277"/>
      <c r="CW47" s="277"/>
      <c r="CX47" s="277"/>
      <c r="CY47" s="277"/>
      <c r="CZ47" s="277"/>
      <c r="DA47" s="277"/>
      <c r="DB47" s="277"/>
      <c r="DC47" s="277"/>
      <c r="DD47" s="277"/>
      <c r="DE47" s="277"/>
      <c r="DF47" s="277"/>
      <c r="DG47" s="277"/>
      <c r="DH47" s="277"/>
      <c r="DI47" s="277"/>
      <c r="DJ47" s="277"/>
      <c r="DK47" s="277"/>
      <c r="DL47" s="277"/>
      <c r="DM47" s="277"/>
      <c r="DN47" s="277"/>
      <c r="DO47" s="277"/>
      <c r="DP47" s="277"/>
      <c r="DQ47" s="277"/>
      <c r="DR47" s="277"/>
      <c r="DS47" s="277"/>
      <c r="DT47" s="277"/>
      <c r="DU47" s="277"/>
      <c r="DV47" s="277"/>
      <c r="DW47" s="277"/>
      <c r="DX47" s="277"/>
      <c r="DY47" s="277"/>
      <c r="DZ47" s="277"/>
      <c r="EA47" s="277"/>
      <c r="EB47" s="277"/>
      <c r="EC47" s="277"/>
      <c r="ED47" s="277"/>
      <c r="EE47" s="277"/>
      <c r="EF47" s="277"/>
      <c r="EG47" s="277"/>
      <c r="EH47" s="277"/>
      <c r="EI47" s="277"/>
      <c r="EJ47" s="277"/>
      <c r="EK47" s="277"/>
      <c r="EL47" s="277"/>
      <c r="EM47" s="277"/>
      <c r="EN47" s="277"/>
      <c r="EO47" s="277"/>
      <c r="EP47" s="277"/>
      <c r="EQ47" s="277"/>
      <c r="ER47" s="277"/>
      <c r="ES47" s="277"/>
      <c r="ET47" s="277"/>
      <c r="EU47" s="277"/>
      <c r="EV47" s="277"/>
      <c r="EW47" s="277"/>
      <c r="EX47" s="277"/>
      <c r="EY47" s="277"/>
      <c r="EZ47" s="277"/>
      <c r="FA47" s="277"/>
      <c r="FB47" s="277"/>
      <c r="FC47" s="277"/>
      <c r="FD47" s="277"/>
      <c r="FE47" s="277"/>
      <c r="FF47" s="277"/>
      <c r="FG47" s="277"/>
      <c r="FH47" s="277"/>
      <c r="FI47" s="277"/>
      <c r="FJ47" s="277"/>
      <c r="FK47" s="277"/>
      <c r="FL47" s="277"/>
      <c r="FM47" s="277"/>
      <c r="FN47" s="277"/>
      <c r="FO47" s="277"/>
      <c r="FP47" s="277"/>
      <c r="FQ47" s="277"/>
      <c r="FR47" s="277"/>
      <c r="FS47" s="277"/>
      <c r="FT47" s="277"/>
      <c r="FU47" s="277"/>
      <c r="FV47" s="277"/>
      <c r="FW47" s="277"/>
      <c r="FX47" s="277"/>
      <c r="FY47" s="277"/>
      <c r="FZ47" s="277"/>
      <c r="GA47" s="277"/>
      <c r="GB47" s="277"/>
      <c r="GC47" s="277"/>
      <c r="GD47" s="277"/>
      <c r="GE47" s="277"/>
      <c r="GF47" s="277"/>
      <c r="GG47" s="277"/>
      <c r="GH47" s="277"/>
      <c r="GI47" s="277"/>
      <c r="GJ47" s="277"/>
      <c r="GK47" s="277"/>
      <c r="GL47" s="277"/>
      <c r="GM47" s="277"/>
      <c r="GN47" s="277"/>
      <c r="GO47" s="277"/>
      <c r="GP47" s="277"/>
      <c r="GQ47" s="277"/>
      <c r="GR47" s="277"/>
      <c r="GS47" s="277"/>
      <c r="GT47" s="277"/>
      <c r="GU47" s="277"/>
      <c r="GV47" s="277"/>
      <c r="GW47" s="277"/>
      <c r="GX47" s="277"/>
      <c r="GY47" s="277"/>
      <c r="GZ47" s="277"/>
      <c r="HA47" s="277"/>
      <c r="HB47" s="277"/>
      <c r="HC47" s="277"/>
      <c r="HD47" s="277"/>
      <c r="HE47" s="277"/>
      <c r="HF47" s="277"/>
      <c r="HG47" s="277"/>
      <c r="HH47" s="277"/>
      <c r="HI47" s="277"/>
      <c r="HJ47" s="277"/>
      <c r="HK47" s="277"/>
      <c r="HL47" s="277"/>
      <c r="HM47" s="277"/>
    </row>
    <row r="48" spans="2:221" hidden="1" x14ac:dyDescent="0.2">
      <c r="B48" s="282"/>
      <c r="C48" s="289"/>
      <c r="D48" s="277">
        <v>0</v>
      </c>
      <c r="E48" s="277">
        <v>0</v>
      </c>
      <c r="F48" s="277">
        <v>0</v>
      </c>
      <c r="G48" s="277">
        <v>0</v>
      </c>
      <c r="H48" s="277"/>
      <c r="I48" s="277"/>
      <c r="J48" s="277"/>
      <c r="K48" s="277"/>
      <c r="L48" s="277"/>
      <c r="M48" s="277">
        <v>0</v>
      </c>
      <c r="N48" s="277">
        <v>0</v>
      </c>
      <c r="O48" s="277">
        <v>0</v>
      </c>
      <c r="P48" s="277">
        <v>0</v>
      </c>
      <c r="Q48" s="277">
        <v>0</v>
      </c>
      <c r="R48" s="277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0</v>
      </c>
      <c r="AD48" s="277">
        <v>0</v>
      </c>
      <c r="AE48" s="277">
        <v>0</v>
      </c>
      <c r="AF48" s="277"/>
      <c r="AG48" s="277"/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>
        <v>0</v>
      </c>
      <c r="BB48" s="277">
        <v>0</v>
      </c>
      <c r="BC48" s="277">
        <v>0</v>
      </c>
      <c r="BD48" s="277">
        <v>0</v>
      </c>
      <c r="BE48" s="277">
        <v>0</v>
      </c>
      <c r="BF48" s="277">
        <v>0</v>
      </c>
      <c r="BG48" s="277">
        <v>0</v>
      </c>
      <c r="BH48" s="277">
        <v>0</v>
      </c>
      <c r="BI48" s="277">
        <v>0</v>
      </c>
      <c r="BJ48" s="277">
        <v>0</v>
      </c>
      <c r="BK48" s="277">
        <v>0</v>
      </c>
      <c r="BL48" s="277">
        <v>0</v>
      </c>
      <c r="BM48" s="277">
        <v>0</v>
      </c>
      <c r="BN48" s="277">
        <v>0</v>
      </c>
      <c r="BO48" s="277"/>
      <c r="BP48" s="277"/>
      <c r="BQ48" s="277"/>
      <c r="BR48" s="277"/>
      <c r="BS48" s="277"/>
      <c r="BT48" s="277"/>
      <c r="BU48" s="277"/>
      <c r="BV48" s="277"/>
      <c r="BW48" s="277"/>
      <c r="BX48" s="277"/>
      <c r="BY48" s="277"/>
      <c r="BZ48" s="277"/>
      <c r="CA48" s="277"/>
      <c r="CB48" s="277"/>
      <c r="CC48" s="277"/>
      <c r="CD48" s="277"/>
      <c r="CE48" s="277"/>
      <c r="CF48" s="277"/>
      <c r="CG48" s="277"/>
      <c r="CH48" s="277"/>
      <c r="CI48" s="277"/>
      <c r="CJ48" s="277"/>
      <c r="CK48" s="277"/>
      <c r="CL48" s="277"/>
      <c r="CM48" s="277"/>
      <c r="CN48" s="277"/>
      <c r="CO48" s="277"/>
      <c r="CP48" s="277"/>
      <c r="CQ48" s="277"/>
      <c r="CR48" s="277"/>
      <c r="CS48" s="277"/>
      <c r="CT48" s="277"/>
      <c r="CU48" s="277"/>
      <c r="CV48" s="277"/>
      <c r="CW48" s="277"/>
      <c r="CX48" s="277"/>
      <c r="CY48" s="277"/>
      <c r="CZ48" s="277"/>
      <c r="DA48" s="277"/>
      <c r="DB48" s="277"/>
      <c r="DC48" s="277"/>
      <c r="DD48" s="277"/>
      <c r="DE48" s="277"/>
      <c r="DF48" s="277"/>
      <c r="DG48" s="277"/>
      <c r="DH48" s="277"/>
      <c r="DI48" s="277"/>
      <c r="DJ48" s="277"/>
      <c r="DK48" s="277"/>
      <c r="DL48" s="277"/>
      <c r="DM48" s="277"/>
      <c r="DN48" s="277"/>
      <c r="DO48" s="277"/>
      <c r="DP48" s="277"/>
      <c r="DQ48" s="277"/>
      <c r="DR48" s="277"/>
      <c r="DS48" s="277"/>
      <c r="DT48" s="277"/>
      <c r="DU48" s="277"/>
      <c r="DV48" s="277"/>
      <c r="DW48" s="277"/>
      <c r="DX48" s="277"/>
      <c r="DY48" s="277"/>
      <c r="DZ48" s="277"/>
      <c r="EA48" s="277"/>
      <c r="EB48" s="277"/>
      <c r="EC48" s="277"/>
      <c r="ED48" s="277"/>
      <c r="EE48" s="277"/>
      <c r="EF48" s="277"/>
      <c r="EG48" s="277"/>
      <c r="EH48" s="277"/>
      <c r="EI48" s="277"/>
      <c r="EJ48" s="277"/>
      <c r="EK48" s="277"/>
      <c r="EL48" s="277"/>
      <c r="EM48" s="277"/>
      <c r="EN48" s="277"/>
      <c r="EO48" s="277"/>
      <c r="EP48" s="277"/>
      <c r="EQ48" s="277"/>
      <c r="ER48" s="277"/>
      <c r="ES48" s="277"/>
      <c r="ET48" s="277"/>
      <c r="EU48" s="277"/>
      <c r="EV48" s="277"/>
      <c r="EW48" s="277"/>
      <c r="EX48" s="277"/>
      <c r="EY48" s="277"/>
      <c r="EZ48" s="277"/>
      <c r="FA48" s="277"/>
      <c r="FB48" s="277"/>
      <c r="FC48" s="277"/>
      <c r="FD48" s="277"/>
      <c r="FE48" s="277"/>
      <c r="FF48" s="277"/>
      <c r="FG48" s="277"/>
      <c r="FH48" s="277"/>
      <c r="FI48" s="277"/>
      <c r="FJ48" s="277"/>
      <c r="FK48" s="277"/>
      <c r="FL48" s="277"/>
      <c r="FM48" s="277"/>
      <c r="FN48" s="277"/>
      <c r="FO48" s="277"/>
      <c r="FP48" s="277"/>
      <c r="FQ48" s="277"/>
      <c r="FR48" s="277"/>
      <c r="FS48" s="277"/>
      <c r="FT48" s="277"/>
      <c r="FU48" s="277"/>
      <c r="FV48" s="277"/>
      <c r="FW48" s="277"/>
      <c r="FX48" s="277"/>
      <c r="FY48" s="277"/>
      <c r="FZ48" s="277"/>
      <c r="GA48" s="277"/>
      <c r="GB48" s="277"/>
      <c r="GC48" s="277"/>
      <c r="GD48" s="277"/>
      <c r="GE48" s="277"/>
      <c r="GF48" s="277"/>
      <c r="GG48" s="277"/>
      <c r="GH48" s="277"/>
      <c r="GI48" s="277"/>
      <c r="GJ48" s="277"/>
      <c r="GK48" s="277"/>
      <c r="GL48" s="277"/>
      <c r="GM48" s="277"/>
      <c r="GN48" s="277"/>
      <c r="GO48" s="277"/>
      <c r="GP48" s="277"/>
      <c r="GQ48" s="277"/>
      <c r="GR48" s="277"/>
      <c r="GS48" s="277"/>
      <c r="GT48" s="277"/>
      <c r="GU48" s="277"/>
      <c r="GV48" s="277"/>
      <c r="GW48" s="277"/>
      <c r="GX48" s="277"/>
      <c r="GY48" s="277"/>
      <c r="GZ48" s="277"/>
      <c r="HA48" s="277"/>
      <c r="HB48" s="277"/>
      <c r="HC48" s="277"/>
      <c r="HD48" s="277"/>
      <c r="HE48" s="277"/>
      <c r="HF48" s="277"/>
      <c r="HG48" s="277"/>
      <c r="HH48" s="277"/>
      <c r="HI48" s="277"/>
      <c r="HJ48" s="277"/>
      <c r="HK48" s="277"/>
      <c r="HL48" s="277"/>
      <c r="HM48" s="277"/>
    </row>
    <row r="49" spans="2:221" x14ac:dyDescent="0.2">
      <c r="B49" s="287">
        <v>22</v>
      </c>
      <c r="C49" s="279" t="s">
        <v>216</v>
      </c>
      <c r="D49" s="280">
        <v>65.715832977530027</v>
      </c>
      <c r="E49" s="280">
        <v>345.39199631809277</v>
      </c>
      <c r="F49" s="280">
        <v>795.00358893050907</v>
      </c>
      <c r="G49" s="280">
        <v>399.77406070000001</v>
      </c>
      <c r="H49" s="280">
        <v>376.11192142999988</v>
      </c>
      <c r="I49" s="280">
        <v>151.07049809</v>
      </c>
      <c r="J49" s="280">
        <v>45.645988489607177</v>
      </c>
      <c r="K49" s="280">
        <v>0</v>
      </c>
      <c r="L49" s="280">
        <v>0</v>
      </c>
      <c r="M49" s="280">
        <v>0</v>
      </c>
      <c r="N49" s="280">
        <v>65</v>
      </c>
      <c r="O49" s="280">
        <v>140</v>
      </c>
      <c r="P49" s="280">
        <v>44.976109890000004</v>
      </c>
      <c r="Q49" s="280">
        <v>3.2685430575282792</v>
      </c>
      <c r="R49" s="280">
        <v>8.9814959628463118</v>
      </c>
      <c r="S49" s="280">
        <v>8.4896840671554443</v>
      </c>
      <c r="T49" s="280">
        <v>5.5480694399999999</v>
      </c>
      <c r="U49" s="280">
        <v>11.085535</v>
      </c>
      <c r="V49" s="280">
        <v>311.56852687999998</v>
      </c>
      <c r="W49" s="280">
        <v>17.189864998092784</v>
      </c>
      <c r="X49" s="280">
        <v>155.74249401</v>
      </c>
      <c r="Y49" s="280">
        <v>161.24188881999999</v>
      </c>
      <c r="Z49" s="280">
        <v>270.55645067</v>
      </c>
      <c r="AA49" s="280">
        <v>207.46275543050922</v>
      </c>
      <c r="AB49" s="280">
        <v>49.960551999999993</v>
      </c>
      <c r="AC49" s="280">
        <v>170.70783951000001</v>
      </c>
      <c r="AD49" s="280">
        <v>53.614762920000004</v>
      </c>
      <c r="AE49" s="280">
        <v>125.49090627</v>
      </c>
      <c r="AF49" s="280">
        <v>58.8646052</v>
      </c>
      <c r="AG49" s="280">
        <v>77.437390609999994</v>
      </c>
      <c r="AH49" s="280">
        <v>128.44993105</v>
      </c>
      <c r="AI49" s="280">
        <v>111.35999456999996</v>
      </c>
      <c r="AJ49" s="280">
        <v>68.902699269999999</v>
      </c>
      <c r="AK49" s="280">
        <v>21.649997949999992</v>
      </c>
      <c r="AL49" s="280">
        <v>22.794542740000004</v>
      </c>
      <c r="AM49" s="280">
        <v>37.723258130000012</v>
      </c>
      <c r="AN49" s="280">
        <v>33.098439020000001</v>
      </c>
      <c r="AO49" s="280">
        <v>3.02108029</v>
      </c>
      <c r="AP49" s="280">
        <v>1.3677426400000001</v>
      </c>
      <c r="AQ49" s="280">
        <v>8.1587265396071729</v>
      </c>
      <c r="AR49" s="280">
        <v>0</v>
      </c>
      <c r="AS49" s="280">
        <v>0</v>
      </c>
      <c r="AT49" s="280">
        <v>0</v>
      </c>
      <c r="AU49" s="280">
        <v>0</v>
      </c>
      <c r="AV49" s="280">
        <v>0</v>
      </c>
      <c r="AW49" s="280">
        <v>0</v>
      </c>
      <c r="AX49" s="280">
        <v>0</v>
      </c>
      <c r="AY49" s="280">
        <v>0</v>
      </c>
      <c r="AZ49" s="280">
        <v>0</v>
      </c>
      <c r="BA49" s="280">
        <v>0</v>
      </c>
      <c r="BB49" s="280">
        <v>0</v>
      </c>
      <c r="BC49" s="280">
        <v>0</v>
      </c>
      <c r="BD49" s="280">
        <v>13</v>
      </c>
      <c r="BE49" s="280">
        <v>13</v>
      </c>
      <c r="BF49" s="280">
        <v>19.5</v>
      </c>
      <c r="BG49" s="280">
        <v>19.5</v>
      </c>
      <c r="BH49" s="280">
        <v>140</v>
      </c>
      <c r="BI49" s="280">
        <v>0</v>
      </c>
      <c r="BJ49" s="280">
        <v>0</v>
      </c>
      <c r="BK49" s="280">
        <v>0</v>
      </c>
      <c r="BL49" s="280">
        <v>202</v>
      </c>
      <c r="BM49" s="280">
        <v>0</v>
      </c>
      <c r="BN49" s="280">
        <v>232.76100199999999</v>
      </c>
      <c r="BO49" s="277">
        <f t="shared" ref="BO49:DJ49" si="421">+BO50+BO55+BO57</f>
        <v>5.75426489</v>
      </c>
      <c r="BP49" s="277">
        <f t="shared" si="421"/>
        <v>16</v>
      </c>
      <c r="BQ49" s="277">
        <f t="shared" si="421"/>
        <v>23.221844999999998</v>
      </c>
      <c r="BR49" s="277">
        <f t="shared" si="421"/>
        <v>0</v>
      </c>
      <c r="BS49" s="277">
        <f t="shared" si="421"/>
        <v>1.7102459999999999</v>
      </c>
      <c r="BT49" s="277">
        <f t="shared" si="421"/>
        <v>1.5582970575282793</v>
      </c>
      <c r="BU49" s="277">
        <f t="shared" si="421"/>
        <v>1.1025805398101141</v>
      </c>
      <c r="BV49" s="277">
        <f t="shared" si="421"/>
        <v>7.1320741381806894</v>
      </c>
      <c r="BW49" s="277">
        <f t="shared" si="421"/>
        <v>0.74684128485550827</v>
      </c>
      <c r="BX49" s="277">
        <f t="shared" si="421"/>
        <v>1.6494712577589994</v>
      </c>
      <c r="BY49" s="277">
        <f t="shared" si="421"/>
        <v>3.0751749999999998</v>
      </c>
      <c r="BZ49" s="277">
        <f t="shared" si="421"/>
        <v>3.7650378093964454</v>
      </c>
      <c r="CA49" s="277">
        <f t="shared" si="421"/>
        <v>0</v>
      </c>
      <c r="CB49" s="277">
        <f t="shared" si="421"/>
        <v>5.5480694399999999</v>
      </c>
      <c r="CC49" s="277">
        <f t="shared" si="421"/>
        <v>0</v>
      </c>
      <c r="CD49" s="277">
        <f t="shared" si="421"/>
        <v>11.085535</v>
      </c>
      <c r="CE49" s="277">
        <f t="shared" si="421"/>
        <v>0</v>
      </c>
      <c r="CF49" s="277">
        <f t="shared" si="421"/>
        <v>0</v>
      </c>
      <c r="CG49" s="277">
        <f t="shared" si="421"/>
        <v>11.56852688</v>
      </c>
      <c r="CH49" s="277">
        <f t="shared" si="421"/>
        <v>0</v>
      </c>
      <c r="CI49" s="277">
        <f t="shared" si="421"/>
        <v>300</v>
      </c>
      <c r="CJ49" s="277">
        <f t="shared" si="421"/>
        <v>0</v>
      </c>
      <c r="CK49" s="277">
        <f t="shared" si="421"/>
        <v>0.61216584984281552</v>
      </c>
      <c r="CL49" s="277">
        <f t="shared" si="421"/>
        <v>16.57769914824997</v>
      </c>
      <c r="CM49" s="277">
        <f t="shared" si="421"/>
        <v>11.832293</v>
      </c>
      <c r="CN49" s="277">
        <f t="shared" si="421"/>
        <v>43.630257</v>
      </c>
      <c r="CO49" s="277">
        <f t="shared" si="421"/>
        <v>100.27994401000001</v>
      </c>
      <c r="CP49" s="277">
        <f t="shared" si="421"/>
        <v>45.693031689999998</v>
      </c>
      <c r="CQ49" s="277">
        <f t="shared" si="421"/>
        <v>21.428571420000001</v>
      </c>
      <c r="CR49" s="277">
        <f t="shared" si="421"/>
        <v>94.12028570999999</v>
      </c>
      <c r="CS49" s="277">
        <f t="shared" si="421"/>
        <v>162.76407739999999</v>
      </c>
      <c r="CT49" s="277">
        <f t="shared" si="421"/>
        <v>26.580285</v>
      </c>
      <c r="CU49" s="277">
        <f t="shared" si="421"/>
        <v>81.212088269999995</v>
      </c>
      <c r="CV49" s="277">
        <f t="shared" si="421"/>
        <v>0.52204532000000003</v>
      </c>
      <c r="CW49" s="277">
        <f t="shared" si="421"/>
        <v>4.6042082675078362</v>
      </c>
      <c r="CX49" s="277">
        <f t="shared" si="421"/>
        <v>202.33650184300137</v>
      </c>
      <c r="CY49" s="277">
        <f t="shared" si="421"/>
        <v>24</v>
      </c>
      <c r="CZ49" s="277">
        <f t="shared" si="421"/>
        <v>4.9655519999999997</v>
      </c>
      <c r="DA49" s="277">
        <f t="shared" si="421"/>
        <v>20.994999999999997</v>
      </c>
      <c r="DB49" s="277">
        <f t="shared" si="421"/>
        <v>61.856496670000006</v>
      </c>
      <c r="DC49" s="277">
        <f t="shared" si="421"/>
        <v>36.460862320000004</v>
      </c>
      <c r="DD49" s="277">
        <f t="shared" si="421"/>
        <v>72.390480520000011</v>
      </c>
      <c r="DE49" s="277">
        <f t="shared" si="421"/>
        <v>0.49942708000000002</v>
      </c>
      <c r="DF49" s="277">
        <f t="shared" si="421"/>
        <v>20.352358630000001</v>
      </c>
      <c r="DG49" s="277">
        <f t="shared" si="421"/>
        <v>32.762977210000003</v>
      </c>
      <c r="DH49" s="277">
        <f t="shared" si="421"/>
        <v>14.227508709999999</v>
      </c>
      <c r="DI49" s="277">
        <f t="shared" si="421"/>
        <v>41.237265729999997</v>
      </c>
      <c r="DJ49" s="277">
        <f t="shared" si="421"/>
        <v>70.026131829999997</v>
      </c>
      <c r="DK49" s="277">
        <f t="shared" ref="DK49:DP49" si="422">+DK50+DK55+DK57</f>
        <v>25.48329</v>
      </c>
      <c r="DL49" s="277">
        <f t="shared" si="422"/>
        <v>31.894403999999998</v>
      </c>
      <c r="DM49" s="277">
        <f t="shared" si="422"/>
        <v>1.4869112</v>
      </c>
      <c r="DN49" s="277">
        <f t="shared" si="422"/>
        <v>3.59670859</v>
      </c>
      <c r="DO49" s="277">
        <f t="shared" si="422"/>
        <v>26.862629999999999</v>
      </c>
      <c r="DP49" s="277">
        <f t="shared" si="422"/>
        <v>46.97805202</v>
      </c>
      <c r="DQ49" s="277">
        <f t="shared" ref="DQ49:FE49" si="423">+DQ50+DQ55+DQ57</f>
        <v>0</v>
      </c>
      <c r="DR49" s="277">
        <f t="shared" si="423"/>
        <v>6.3265171100000002</v>
      </c>
      <c r="DS49" s="277">
        <f t="shared" si="423"/>
        <v>122.12341393999999</v>
      </c>
      <c r="DT49" s="277">
        <f t="shared" si="423"/>
        <v>58.456665149999999</v>
      </c>
      <c r="DU49" s="277">
        <f t="shared" si="423"/>
        <v>28.408210690000001</v>
      </c>
      <c r="DV49" s="277">
        <f t="shared" si="423"/>
        <v>24.495118729999962</v>
      </c>
      <c r="DW49" s="277">
        <f t="shared" si="423"/>
        <v>11.994846449999999</v>
      </c>
      <c r="DX49" s="277">
        <f t="shared" si="423"/>
        <v>26.943950430000005</v>
      </c>
      <c r="DY49" s="277">
        <f t="shared" si="423"/>
        <v>29.963902389999998</v>
      </c>
      <c r="DZ49" s="277">
        <f t="shared" si="423"/>
        <v>5.2159289299999996</v>
      </c>
      <c r="EA49" s="277">
        <f t="shared" si="423"/>
        <v>2.8100554399999944</v>
      </c>
      <c r="EB49" s="277">
        <f t="shared" si="423"/>
        <v>13.624013579999998</v>
      </c>
      <c r="EC49" s="277">
        <f t="shared" si="423"/>
        <v>1.657152</v>
      </c>
      <c r="ED49" s="277">
        <f t="shared" si="423"/>
        <v>0</v>
      </c>
      <c r="EE49" s="277">
        <f t="shared" si="423"/>
        <v>21.137390740000004</v>
      </c>
      <c r="EF49" s="277">
        <f t="shared" si="423"/>
        <v>9.4490855500000119</v>
      </c>
      <c r="EG49" s="277">
        <f t="shared" si="423"/>
        <v>25.844289459999999</v>
      </c>
      <c r="EH49" s="277">
        <f t="shared" si="423"/>
        <v>2.4298831199999995</v>
      </c>
      <c r="EI49" s="277">
        <f t="shared" si="423"/>
        <v>4.0448611799999998</v>
      </c>
      <c r="EJ49" s="277">
        <f t="shared" si="423"/>
        <v>29.053577839999999</v>
      </c>
      <c r="EK49" s="277">
        <f t="shared" si="423"/>
        <v>0</v>
      </c>
      <c r="EL49" s="277">
        <f t="shared" si="423"/>
        <v>0.94139695999999995</v>
      </c>
      <c r="EM49" s="277">
        <f t="shared" si="423"/>
        <v>2.0796833299999999</v>
      </c>
      <c r="EN49" s="277">
        <f t="shared" si="423"/>
        <v>0</v>
      </c>
      <c r="EO49" s="277">
        <f t="shared" si="423"/>
        <v>0.85977505000000032</v>
      </c>
      <c r="EP49" s="277">
        <f t="shared" si="423"/>
        <v>0.5079675899999998</v>
      </c>
      <c r="EQ49" s="277">
        <f t="shared" si="423"/>
        <v>0</v>
      </c>
      <c r="ER49" s="277">
        <f t="shared" si="423"/>
        <v>0.39562540000000035</v>
      </c>
      <c r="ES49" s="277">
        <f t="shared" si="423"/>
        <v>6.6839443899999997</v>
      </c>
      <c r="ET49" s="277">
        <f t="shared" si="423"/>
        <v>1.0791567496071728</v>
      </c>
      <c r="EU49" s="277">
        <f t="shared" si="423"/>
        <v>0</v>
      </c>
      <c r="EV49" s="277">
        <f t="shared" si="423"/>
        <v>0</v>
      </c>
      <c r="EW49" s="277">
        <f t="shared" si="423"/>
        <v>0</v>
      </c>
      <c r="EX49" s="277">
        <f t="shared" si="423"/>
        <v>0</v>
      </c>
      <c r="EY49" s="277">
        <f t="shared" si="423"/>
        <v>0</v>
      </c>
      <c r="EZ49" s="277">
        <f t="shared" si="423"/>
        <v>0</v>
      </c>
      <c r="FA49" s="277">
        <f t="shared" si="423"/>
        <v>0</v>
      </c>
      <c r="FB49" s="277">
        <f t="shared" si="423"/>
        <v>0</v>
      </c>
      <c r="FC49" s="277">
        <f t="shared" si="423"/>
        <v>0</v>
      </c>
      <c r="FD49" s="277">
        <f t="shared" si="423"/>
        <v>0</v>
      </c>
      <c r="FE49" s="277">
        <f t="shared" si="423"/>
        <v>0</v>
      </c>
      <c r="FF49" s="277">
        <f t="shared" ref="FF49:FR49" si="424">+FF50+FF55+FF57</f>
        <v>0</v>
      </c>
      <c r="FG49" s="277">
        <f t="shared" si="424"/>
        <v>0</v>
      </c>
      <c r="FH49" s="277">
        <f t="shared" si="424"/>
        <v>0</v>
      </c>
      <c r="FI49" s="277">
        <f t="shared" si="424"/>
        <v>0</v>
      </c>
      <c r="FJ49" s="277">
        <f t="shared" si="424"/>
        <v>0</v>
      </c>
      <c r="FK49" s="277">
        <f t="shared" si="424"/>
        <v>0</v>
      </c>
      <c r="FL49" s="277">
        <f t="shared" si="424"/>
        <v>0</v>
      </c>
      <c r="FM49" s="277">
        <f t="shared" si="424"/>
        <v>0</v>
      </c>
      <c r="FN49" s="277">
        <f t="shared" si="424"/>
        <v>0</v>
      </c>
      <c r="FO49" s="277">
        <f t="shared" si="424"/>
        <v>0</v>
      </c>
      <c r="FP49" s="277">
        <f t="shared" si="424"/>
        <v>0</v>
      </c>
      <c r="FQ49" s="277">
        <f t="shared" si="424"/>
        <v>0</v>
      </c>
      <c r="FR49" s="277">
        <f t="shared" si="424"/>
        <v>0</v>
      </c>
      <c r="FS49" s="277">
        <f t="shared" ref="FS49:FU49" si="425">+FS50+FS55+FS57</f>
        <v>0</v>
      </c>
      <c r="FT49" s="277">
        <f t="shared" si="425"/>
        <v>0</v>
      </c>
      <c r="FU49" s="277">
        <f t="shared" si="425"/>
        <v>0</v>
      </c>
      <c r="FV49" s="277">
        <f t="shared" ref="FV49:FW49" si="426">+FV50+FV55+FV57</f>
        <v>0</v>
      </c>
      <c r="FW49" s="277">
        <f t="shared" si="426"/>
        <v>0</v>
      </c>
      <c r="FX49" s="277">
        <f t="shared" ref="FX49" si="427">+FX50+FX55+FX57</f>
        <v>0</v>
      </c>
      <c r="FY49" s="277">
        <f t="shared" ref="FY49" si="428">+FY50+FY55+FY57</f>
        <v>0</v>
      </c>
      <c r="FZ49" s="277">
        <f t="shared" ref="FZ49" si="429">+FZ50+FZ55+FZ57</f>
        <v>0</v>
      </c>
      <c r="GA49" s="277">
        <f t="shared" ref="GA49" si="430">+GA50+GA55+GA57</f>
        <v>0</v>
      </c>
      <c r="GB49" s="277">
        <f t="shared" ref="GB49" si="431">+GB50+GB55+GB57</f>
        <v>0</v>
      </c>
      <c r="GC49" s="277">
        <f t="shared" ref="GC49" si="432">+GC50+GC55+GC57</f>
        <v>0</v>
      </c>
      <c r="GD49" s="277">
        <f t="shared" ref="GD49" si="433">+GD50+GD55+GD57</f>
        <v>0</v>
      </c>
      <c r="GE49" s="277">
        <f t="shared" ref="GE49" si="434">+GE50+GE55+GE57</f>
        <v>0</v>
      </c>
      <c r="GF49" s="277">
        <f t="shared" ref="GF49" si="435">+GF50+GF55+GF57</f>
        <v>6.5</v>
      </c>
      <c r="GG49" s="277">
        <f t="shared" ref="GG49" si="436">+GG50+GG55+GG57</f>
        <v>6.5</v>
      </c>
      <c r="GH49" s="277">
        <f t="shared" ref="GH49" si="437">+GH50+GH55+GH57</f>
        <v>6.5</v>
      </c>
      <c r="GI49" s="277">
        <f t="shared" ref="GI49:GJ49" si="438">+GI50+GI55+GI57</f>
        <v>6.5</v>
      </c>
      <c r="GJ49" s="277">
        <f t="shared" si="438"/>
        <v>0</v>
      </c>
      <c r="GK49" s="277">
        <f t="shared" ref="GK49" si="439">+GK50+GK55+GK57</f>
        <v>6.5</v>
      </c>
      <c r="GL49" s="277">
        <f t="shared" ref="GL49" si="440">+GL50+GL55+GL57</f>
        <v>6.5</v>
      </c>
      <c r="GM49" s="277">
        <f t="shared" ref="GM49" si="441">+GM50+GM55+GM57</f>
        <v>6.5</v>
      </c>
      <c r="GN49" s="277">
        <f t="shared" ref="GN49" si="442">+GN50+GN55+GN57</f>
        <v>6.5</v>
      </c>
      <c r="GO49" s="277">
        <f t="shared" ref="GO49" si="443">+GO50+GO55+GO57</f>
        <v>6.5</v>
      </c>
      <c r="GP49" s="277">
        <f t="shared" ref="GP49" si="444">+GP50+GP55+GP57</f>
        <v>6.5</v>
      </c>
      <c r="GQ49" s="277">
        <f t="shared" ref="GQ49" si="445">+GQ50+GQ55+GQ57</f>
        <v>0</v>
      </c>
      <c r="GR49" s="277">
        <f t="shared" ref="GR49:GS49" si="446">+GR50+GR55+GR57</f>
        <v>140</v>
      </c>
      <c r="GS49" s="277">
        <f t="shared" si="446"/>
        <v>0</v>
      </c>
      <c r="GT49" s="277">
        <f t="shared" ref="GT49" si="447">+GT50+GT55+GT57</f>
        <v>0</v>
      </c>
      <c r="GU49" s="277">
        <f t="shared" ref="GU49" si="448">+GU50+GU55+GU57</f>
        <v>0</v>
      </c>
      <c r="GV49" s="277">
        <f t="shared" ref="GV49" si="449">+GV50+GV55+GV57</f>
        <v>0</v>
      </c>
      <c r="GW49" s="277">
        <f t="shared" ref="GW49" si="450">+GW50+GW55+GW57</f>
        <v>0</v>
      </c>
      <c r="GX49" s="277">
        <f t="shared" ref="GX49" si="451">+GX50+GX55+GX57</f>
        <v>0</v>
      </c>
      <c r="GY49" s="277">
        <f t="shared" ref="GY49" si="452">+GY50+GY55+GY57</f>
        <v>0</v>
      </c>
      <c r="GZ49" s="277">
        <f t="shared" ref="GZ49" si="453">+GZ50+GZ55+GZ57</f>
        <v>0</v>
      </c>
      <c r="HA49" s="277">
        <f t="shared" ref="HA49" si="454">+HA50+HA55+HA57</f>
        <v>0</v>
      </c>
      <c r="HB49" s="277">
        <f t="shared" ref="HB49:HD49" si="455">+HB50+HB55+HB57</f>
        <v>0</v>
      </c>
      <c r="HC49" s="277">
        <f t="shared" si="455"/>
        <v>202</v>
      </c>
      <c r="HD49" s="277">
        <f t="shared" si="455"/>
        <v>0</v>
      </c>
      <c r="HE49" s="277">
        <f t="shared" ref="HE49:HF49" si="456">+HE50+HE55+HE57</f>
        <v>0</v>
      </c>
      <c r="HF49" s="277">
        <f t="shared" si="456"/>
        <v>0</v>
      </c>
      <c r="HG49" s="277">
        <f t="shared" ref="HG49:HH49" si="457">+HG50+HG55+HG57</f>
        <v>0</v>
      </c>
      <c r="HH49" s="277">
        <f t="shared" si="457"/>
        <v>0</v>
      </c>
      <c r="HI49" s="277">
        <f t="shared" ref="HI49:HJ49" si="458">+HI50+HI55+HI57</f>
        <v>0</v>
      </c>
      <c r="HJ49" s="277">
        <f t="shared" si="458"/>
        <v>232.76100199999999</v>
      </c>
      <c r="HK49" s="277">
        <f t="shared" ref="HK49:HL49" si="459">+HK50+HK55+HK57</f>
        <v>0</v>
      </c>
      <c r="HL49" s="277">
        <f t="shared" si="459"/>
        <v>0</v>
      </c>
      <c r="HM49" s="277">
        <f t="shared" ref="HM49" si="460">+HM50+HM55+HM57</f>
        <v>0</v>
      </c>
    </row>
    <row r="50" spans="2:221" x14ac:dyDescent="0.2">
      <c r="B50" s="282">
        <v>221</v>
      </c>
      <c r="C50" s="283" t="s">
        <v>23</v>
      </c>
      <c r="D50" s="277">
        <v>0</v>
      </c>
      <c r="E50" s="277">
        <v>0</v>
      </c>
      <c r="F50" s="277">
        <v>0</v>
      </c>
      <c r="G50" s="277">
        <v>0</v>
      </c>
      <c r="H50" s="277">
        <v>0</v>
      </c>
      <c r="I50" s="277">
        <v>0</v>
      </c>
      <c r="J50" s="277">
        <v>0</v>
      </c>
      <c r="K50" s="277">
        <v>0</v>
      </c>
      <c r="L50" s="277">
        <v>0</v>
      </c>
      <c r="M50" s="277">
        <v>0</v>
      </c>
      <c r="N50" s="277">
        <v>0</v>
      </c>
      <c r="O50" s="277">
        <v>0</v>
      </c>
      <c r="P50" s="277">
        <v>0</v>
      </c>
      <c r="Q50" s="277">
        <v>0</v>
      </c>
      <c r="R50" s="277">
        <v>0</v>
      </c>
      <c r="S50" s="277">
        <v>0</v>
      </c>
      <c r="T50" s="277">
        <v>0</v>
      </c>
      <c r="U50" s="277">
        <v>0</v>
      </c>
      <c r="V50" s="277">
        <v>0</v>
      </c>
      <c r="W50" s="277">
        <v>0</v>
      </c>
      <c r="X50" s="277">
        <v>0</v>
      </c>
      <c r="Y50" s="277">
        <v>0</v>
      </c>
      <c r="Z50" s="277">
        <v>0</v>
      </c>
      <c r="AA50" s="277">
        <v>0</v>
      </c>
      <c r="AB50" s="277">
        <v>0</v>
      </c>
      <c r="AC50" s="277">
        <v>0</v>
      </c>
      <c r="AD50" s="277">
        <v>0</v>
      </c>
      <c r="AE50" s="277">
        <v>0</v>
      </c>
      <c r="AF50" s="277">
        <v>0</v>
      </c>
      <c r="AG50" s="277">
        <v>0</v>
      </c>
      <c r="AH50" s="277">
        <v>0</v>
      </c>
      <c r="AI50" s="277">
        <v>0</v>
      </c>
      <c r="AJ50" s="277">
        <v>0</v>
      </c>
      <c r="AK50" s="277">
        <v>0</v>
      </c>
      <c r="AL50" s="277">
        <v>0</v>
      </c>
      <c r="AM50" s="277">
        <v>0</v>
      </c>
      <c r="AN50" s="277">
        <v>0</v>
      </c>
      <c r="AO50" s="277">
        <v>0</v>
      </c>
      <c r="AP50" s="277">
        <v>0</v>
      </c>
      <c r="AQ50" s="277">
        <v>0</v>
      </c>
      <c r="AR50" s="277">
        <v>0</v>
      </c>
      <c r="AS50" s="277">
        <v>0</v>
      </c>
      <c r="AT50" s="277">
        <v>0</v>
      </c>
      <c r="AU50" s="277">
        <v>0</v>
      </c>
      <c r="AV50" s="277">
        <v>0</v>
      </c>
      <c r="AW50" s="277">
        <v>0</v>
      </c>
      <c r="AX50" s="277">
        <v>0</v>
      </c>
      <c r="AY50" s="277">
        <v>0</v>
      </c>
      <c r="AZ50" s="277">
        <v>0</v>
      </c>
      <c r="BA50" s="277">
        <v>0</v>
      </c>
      <c r="BB50" s="277">
        <v>0</v>
      </c>
      <c r="BC50" s="277">
        <v>0</v>
      </c>
      <c r="BD50" s="277">
        <v>0</v>
      </c>
      <c r="BE50" s="277">
        <v>0</v>
      </c>
      <c r="BF50" s="277">
        <v>0</v>
      </c>
      <c r="BG50" s="277">
        <v>0</v>
      </c>
      <c r="BH50" s="277">
        <v>0</v>
      </c>
      <c r="BI50" s="277">
        <v>0</v>
      </c>
      <c r="BJ50" s="277">
        <v>0</v>
      </c>
      <c r="BK50" s="277">
        <v>0</v>
      </c>
      <c r="BL50" s="277">
        <v>0</v>
      </c>
      <c r="BM50" s="277">
        <v>0</v>
      </c>
      <c r="BN50" s="277">
        <v>0</v>
      </c>
      <c r="BO50" s="277">
        <f t="shared" ref="BO50:DJ50" si="461">+SUM(BO51:BO54)</f>
        <v>0</v>
      </c>
      <c r="BP50" s="277">
        <f t="shared" si="461"/>
        <v>0</v>
      </c>
      <c r="BQ50" s="277">
        <f t="shared" si="461"/>
        <v>0</v>
      </c>
      <c r="BR50" s="277">
        <f t="shared" si="461"/>
        <v>0</v>
      </c>
      <c r="BS50" s="277">
        <f t="shared" si="461"/>
        <v>0</v>
      </c>
      <c r="BT50" s="277">
        <f t="shared" si="461"/>
        <v>0</v>
      </c>
      <c r="BU50" s="277">
        <f t="shared" si="461"/>
        <v>0</v>
      </c>
      <c r="BV50" s="277">
        <f t="shared" si="461"/>
        <v>0</v>
      </c>
      <c r="BW50" s="277">
        <f t="shared" si="461"/>
        <v>0</v>
      </c>
      <c r="BX50" s="277">
        <f t="shared" si="461"/>
        <v>0</v>
      </c>
      <c r="BY50" s="277">
        <f t="shared" si="461"/>
        <v>0</v>
      </c>
      <c r="BZ50" s="277">
        <f t="shared" si="461"/>
        <v>0</v>
      </c>
      <c r="CA50" s="277">
        <f t="shared" si="461"/>
        <v>0</v>
      </c>
      <c r="CB50" s="277">
        <f t="shared" si="461"/>
        <v>0</v>
      </c>
      <c r="CC50" s="277">
        <f t="shared" si="461"/>
        <v>0</v>
      </c>
      <c r="CD50" s="277">
        <f t="shared" si="461"/>
        <v>0</v>
      </c>
      <c r="CE50" s="277">
        <f t="shared" si="461"/>
        <v>0</v>
      </c>
      <c r="CF50" s="277">
        <f t="shared" si="461"/>
        <v>0</v>
      </c>
      <c r="CG50" s="277">
        <f t="shared" si="461"/>
        <v>0</v>
      </c>
      <c r="CH50" s="277">
        <f t="shared" si="461"/>
        <v>0</v>
      </c>
      <c r="CI50" s="277">
        <f t="shared" si="461"/>
        <v>0</v>
      </c>
      <c r="CJ50" s="277">
        <f t="shared" si="461"/>
        <v>0</v>
      </c>
      <c r="CK50" s="277">
        <f t="shared" si="461"/>
        <v>0</v>
      </c>
      <c r="CL50" s="277">
        <f t="shared" si="461"/>
        <v>0</v>
      </c>
      <c r="CM50" s="277">
        <f t="shared" si="461"/>
        <v>0</v>
      </c>
      <c r="CN50" s="277">
        <f t="shared" si="461"/>
        <v>0</v>
      </c>
      <c r="CO50" s="277">
        <f t="shared" si="461"/>
        <v>0</v>
      </c>
      <c r="CP50" s="277">
        <f t="shared" si="461"/>
        <v>0</v>
      </c>
      <c r="CQ50" s="277">
        <f t="shared" si="461"/>
        <v>0</v>
      </c>
      <c r="CR50" s="277">
        <f t="shared" si="461"/>
        <v>0</v>
      </c>
      <c r="CS50" s="277">
        <f t="shared" si="461"/>
        <v>0</v>
      </c>
      <c r="CT50" s="277">
        <f t="shared" si="461"/>
        <v>0</v>
      </c>
      <c r="CU50" s="277">
        <f t="shared" si="461"/>
        <v>0</v>
      </c>
      <c r="CV50" s="277">
        <f t="shared" si="461"/>
        <v>0</v>
      </c>
      <c r="CW50" s="277">
        <f t="shared" si="461"/>
        <v>0</v>
      </c>
      <c r="CX50" s="277">
        <f t="shared" si="461"/>
        <v>0</v>
      </c>
      <c r="CY50" s="277">
        <f t="shared" si="461"/>
        <v>0</v>
      </c>
      <c r="CZ50" s="277">
        <f t="shared" si="461"/>
        <v>0</v>
      </c>
      <c r="DA50" s="277">
        <f t="shared" si="461"/>
        <v>0</v>
      </c>
      <c r="DB50" s="277">
        <f t="shared" si="461"/>
        <v>0</v>
      </c>
      <c r="DC50" s="277">
        <f t="shared" si="461"/>
        <v>0</v>
      </c>
      <c r="DD50" s="277">
        <f t="shared" si="461"/>
        <v>0</v>
      </c>
      <c r="DE50" s="277">
        <f t="shared" si="461"/>
        <v>0</v>
      </c>
      <c r="DF50" s="277">
        <f t="shared" si="461"/>
        <v>0</v>
      </c>
      <c r="DG50" s="277">
        <f t="shared" si="461"/>
        <v>0</v>
      </c>
      <c r="DH50" s="277">
        <f t="shared" si="461"/>
        <v>0</v>
      </c>
      <c r="DI50" s="277">
        <f t="shared" si="461"/>
        <v>0</v>
      </c>
      <c r="DJ50" s="277">
        <f t="shared" si="461"/>
        <v>0</v>
      </c>
      <c r="DK50" s="277">
        <f t="shared" ref="DK50:DP50" si="462">+SUM(DK51:DK54)</f>
        <v>0</v>
      </c>
      <c r="DL50" s="277">
        <f t="shared" si="462"/>
        <v>0</v>
      </c>
      <c r="DM50" s="277">
        <f t="shared" si="462"/>
        <v>0</v>
      </c>
      <c r="DN50" s="277">
        <f t="shared" si="462"/>
        <v>0</v>
      </c>
      <c r="DO50" s="277">
        <f t="shared" si="462"/>
        <v>0</v>
      </c>
      <c r="DP50" s="277">
        <f t="shared" si="462"/>
        <v>0</v>
      </c>
      <c r="DQ50" s="277">
        <f t="shared" ref="DQ50:FE50" si="463">+SUM(DQ51:DQ54)</f>
        <v>0</v>
      </c>
      <c r="DR50" s="277">
        <f t="shared" si="463"/>
        <v>0</v>
      </c>
      <c r="DS50" s="277">
        <f t="shared" si="463"/>
        <v>0</v>
      </c>
      <c r="DT50" s="277">
        <f t="shared" si="463"/>
        <v>0</v>
      </c>
      <c r="DU50" s="277">
        <f t="shared" si="463"/>
        <v>0</v>
      </c>
      <c r="DV50" s="277">
        <f t="shared" si="463"/>
        <v>0</v>
      </c>
      <c r="DW50" s="277">
        <f t="shared" si="463"/>
        <v>0</v>
      </c>
      <c r="DX50" s="277">
        <f t="shared" si="463"/>
        <v>0</v>
      </c>
      <c r="DY50" s="277">
        <f t="shared" si="463"/>
        <v>0</v>
      </c>
      <c r="DZ50" s="277">
        <f t="shared" si="463"/>
        <v>0</v>
      </c>
      <c r="EA50" s="277">
        <f t="shared" si="463"/>
        <v>0</v>
      </c>
      <c r="EB50" s="277">
        <f t="shared" si="463"/>
        <v>0</v>
      </c>
      <c r="EC50" s="277">
        <f t="shared" si="463"/>
        <v>0</v>
      </c>
      <c r="ED50" s="277">
        <f t="shared" si="463"/>
        <v>0</v>
      </c>
      <c r="EE50" s="277">
        <f t="shared" si="463"/>
        <v>0</v>
      </c>
      <c r="EF50" s="277">
        <f t="shared" si="463"/>
        <v>0</v>
      </c>
      <c r="EG50" s="277">
        <f t="shared" si="463"/>
        <v>0</v>
      </c>
      <c r="EH50" s="277">
        <f t="shared" si="463"/>
        <v>0</v>
      </c>
      <c r="EI50" s="277">
        <f t="shared" si="463"/>
        <v>0</v>
      </c>
      <c r="EJ50" s="277">
        <f t="shared" si="463"/>
        <v>0</v>
      </c>
      <c r="EK50" s="277">
        <f t="shared" si="463"/>
        <v>0</v>
      </c>
      <c r="EL50" s="277">
        <f t="shared" si="463"/>
        <v>0</v>
      </c>
      <c r="EM50" s="277">
        <f t="shared" si="463"/>
        <v>0</v>
      </c>
      <c r="EN50" s="277">
        <f t="shared" si="463"/>
        <v>0</v>
      </c>
      <c r="EO50" s="277">
        <f t="shared" si="463"/>
        <v>0</v>
      </c>
      <c r="EP50" s="277">
        <f t="shared" si="463"/>
        <v>0</v>
      </c>
      <c r="EQ50" s="277">
        <f t="shared" si="463"/>
        <v>0</v>
      </c>
      <c r="ER50" s="277">
        <f t="shared" si="463"/>
        <v>0</v>
      </c>
      <c r="ES50" s="277">
        <f t="shared" si="463"/>
        <v>0</v>
      </c>
      <c r="ET50" s="277">
        <f t="shared" si="463"/>
        <v>0</v>
      </c>
      <c r="EU50" s="277">
        <f t="shared" si="463"/>
        <v>0</v>
      </c>
      <c r="EV50" s="277">
        <f t="shared" si="463"/>
        <v>0</v>
      </c>
      <c r="EW50" s="277">
        <f t="shared" si="463"/>
        <v>0</v>
      </c>
      <c r="EX50" s="277">
        <f t="shared" si="463"/>
        <v>0</v>
      </c>
      <c r="EY50" s="277">
        <f t="shared" si="463"/>
        <v>0</v>
      </c>
      <c r="EZ50" s="277">
        <f t="shared" si="463"/>
        <v>0</v>
      </c>
      <c r="FA50" s="277">
        <f t="shared" si="463"/>
        <v>0</v>
      </c>
      <c r="FB50" s="277">
        <f t="shared" si="463"/>
        <v>0</v>
      </c>
      <c r="FC50" s="277">
        <f t="shared" si="463"/>
        <v>0</v>
      </c>
      <c r="FD50" s="277">
        <f t="shared" si="463"/>
        <v>0</v>
      </c>
      <c r="FE50" s="277">
        <f t="shared" si="463"/>
        <v>0</v>
      </c>
      <c r="FF50" s="277">
        <f t="shared" ref="FF50:FR50" si="464">+SUM(FF51:FF54)</f>
        <v>0</v>
      </c>
      <c r="FG50" s="277">
        <f t="shared" si="464"/>
        <v>0</v>
      </c>
      <c r="FH50" s="277">
        <f t="shared" si="464"/>
        <v>0</v>
      </c>
      <c r="FI50" s="277">
        <f t="shared" si="464"/>
        <v>0</v>
      </c>
      <c r="FJ50" s="277">
        <f t="shared" si="464"/>
        <v>0</v>
      </c>
      <c r="FK50" s="277">
        <f t="shared" si="464"/>
        <v>0</v>
      </c>
      <c r="FL50" s="277">
        <f t="shared" si="464"/>
        <v>0</v>
      </c>
      <c r="FM50" s="277">
        <f t="shared" si="464"/>
        <v>0</v>
      </c>
      <c r="FN50" s="277">
        <f t="shared" si="464"/>
        <v>0</v>
      </c>
      <c r="FO50" s="277">
        <f t="shared" si="464"/>
        <v>0</v>
      </c>
      <c r="FP50" s="277">
        <f t="shared" si="464"/>
        <v>0</v>
      </c>
      <c r="FQ50" s="277">
        <f t="shared" si="464"/>
        <v>0</v>
      </c>
      <c r="FR50" s="277">
        <f t="shared" si="464"/>
        <v>0</v>
      </c>
      <c r="FS50" s="277">
        <f t="shared" ref="FS50:FU50" si="465">+SUM(FS51:FS54)</f>
        <v>0</v>
      </c>
      <c r="FT50" s="277">
        <f t="shared" si="465"/>
        <v>0</v>
      </c>
      <c r="FU50" s="277">
        <f t="shared" si="465"/>
        <v>0</v>
      </c>
      <c r="FV50" s="277">
        <f t="shared" ref="FV50:FW50" si="466">+SUM(FV51:FV54)</f>
        <v>0</v>
      </c>
      <c r="FW50" s="277">
        <f t="shared" si="466"/>
        <v>0</v>
      </c>
      <c r="FX50" s="277">
        <f t="shared" ref="FX50" si="467">+SUM(FX51:FX54)</f>
        <v>0</v>
      </c>
      <c r="FY50" s="277">
        <f t="shared" ref="FY50" si="468">+SUM(FY51:FY54)</f>
        <v>0</v>
      </c>
      <c r="FZ50" s="277">
        <f t="shared" ref="FZ50" si="469">+SUM(FZ51:FZ54)</f>
        <v>0</v>
      </c>
      <c r="GA50" s="277">
        <f t="shared" ref="GA50" si="470">+SUM(GA51:GA54)</f>
        <v>0</v>
      </c>
      <c r="GB50" s="277">
        <f t="shared" ref="GB50" si="471">+SUM(GB51:GB54)</f>
        <v>0</v>
      </c>
      <c r="GC50" s="277">
        <f t="shared" ref="GC50" si="472">+SUM(GC51:GC54)</f>
        <v>0</v>
      </c>
      <c r="GD50" s="277">
        <f t="shared" ref="GD50" si="473">+SUM(GD51:GD54)</f>
        <v>0</v>
      </c>
      <c r="GE50" s="277">
        <f t="shared" ref="GE50" si="474">+SUM(GE51:GE54)</f>
        <v>0</v>
      </c>
      <c r="GF50" s="277">
        <f t="shared" ref="GF50" si="475">+SUM(GF51:GF54)</f>
        <v>0</v>
      </c>
      <c r="GG50" s="277">
        <f t="shared" ref="GG50" si="476">+SUM(GG51:GG54)</f>
        <v>0</v>
      </c>
      <c r="GH50" s="277">
        <f t="shared" ref="GH50" si="477">+SUM(GH51:GH54)</f>
        <v>0</v>
      </c>
      <c r="GI50" s="277">
        <f t="shared" ref="GI50:GJ50" si="478">+SUM(GI51:GI54)</f>
        <v>0</v>
      </c>
      <c r="GJ50" s="277">
        <f t="shared" si="478"/>
        <v>0</v>
      </c>
      <c r="GK50" s="277">
        <f t="shared" ref="GK50" si="479">+SUM(GK51:GK54)</f>
        <v>0</v>
      </c>
      <c r="GL50" s="277">
        <f t="shared" ref="GL50" si="480">+SUM(GL51:GL54)</f>
        <v>0</v>
      </c>
      <c r="GM50" s="277">
        <f t="shared" ref="GM50" si="481">+SUM(GM51:GM54)</f>
        <v>0</v>
      </c>
      <c r="GN50" s="277">
        <f t="shared" ref="GN50" si="482">+SUM(GN51:GN54)</f>
        <v>0</v>
      </c>
      <c r="GO50" s="277">
        <f t="shared" ref="GO50" si="483">+SUM(GO51:GO54)</f>
        <v>0</v>
      </c>
      <c r="GP50" s="277">
        <f t="shared" ref="GP50" si="484">+SUM(GP51:GP54)</f>
        <v>0</v>
      </c>
      <c r="GQ50" s="277">
        <f t="shared" ref="GQ50" si="485">+SUM(GQ51:GQ54)</f>
        <v>0</v>
      </c>
      <c r="GR50" s="277">
        <f t="shared" ref="GR50:GS50" si="486">+SUM(GR51:GR54)</f>
        <v>0</v>
      </c>
      <c r="GS50" s="277">
        <f t="shared" si="486"/>
        <v>0</v>
      </c>
      <c r="GT50" s="277">
        <f t="shared" ref="GT50" si="487">+SUM(GT51:GT54)</f>
        <v>0</v>
      </c>
      <c r="GU50" s="277">
        <f t="shared" ref="GU50" si="488">+SUM(GU51:GU54)</f>
        <v>0</v>
      </c>
      <c r="GV50" s="277">
        <f t="shared" ref="GV50" si="489">+SUM(GV51:GV54)</f>
        <v>0</v>
      </c>
      <c r="GW50" s="277">
        <f t="shared" ref="GW50" si="490">+SUM(GW51:GW54)</f>
        <v>0</v>
      </c>
      <c r="GX50" s="277">
        <f t="shared" ref="GX50" si="491">+SUM(GX51:GX54)</f>
        <v>0</v>
      </c>
      <c r="GY50" s="277">
        <f t="shared" ref="GY50" si="492">+SUM(GY51:GY54)</f>
        <v>0</v>
      </c>
      <c r="GZ50" s="277">
        <f t="shared" ref="GZ50" si="493">+SUM(GZ51:GZ54)</f>
        <v>0</v>
      </c>
      <c r="HA50" s="277">
        <f t="shared" ref="HA50" si="494">+SUM(HA51:HA54)</f>
        <v>0</v>
      </c>
      <c r="HB50" s="277">
        <f t="shared" ref="HB50:HD50" si="495">+SUM(HB51:HB54)</f>
        <v>0</v>
      </c>
      <c r="HC50" s="277">
        <f t="shared" si="495"/>
        <v>0</v>
      </c>
      <c r="HD50" s="277">
        <f t="shared" si="495"/>
        <v>0</v>
      </c>
      <c r="HE50" s="277">
        <f t="shared" ref="HE50:HF50" si="496">+SUM(HE51:HE54)</f>
        <v>0</v>
      </c>
      <c r="HF50" s="277">
        <f t="shared" si="496"/>
        <v>0</v>
      </c>
      <c r="HG50" s="277">
        <f t="shared" ref="HG50:HH50" si="497">+SUM(HG51:HG54)</f>
        <v>0</v>
      </c>
      <c r="HH50" s="277">
        <f t="shared" si="497"/>
        <v>0</v>
      </c>
      <c r="HI50" s="277">
        <f t="shared" ref="HI50:HJ50" si="498">+SUM(HI51:HI54)</f>
        <v>0</v>
      </c>
      <c r="HJ50" s="277">
        <f t="shared" si="498"/>
        <v>0</v>
      </c>
      <c r="HK50" s="277">
        <f t="shared" ref="HK50:HL50" si="499">+SUM(HK51:HK54)</f>
        <v>0</v>
      </c>
      <c r="HL50" s="277">
        <f t="shared" si="499"/>
        <v>0</v>
      </c>
      <c r="HM50" s="277">
        <f t="shared" ref="HM50" si="500">+SUM(HM51:HM54)</f>
        <v>0</v>
      </c>
    </row>
    <row r="51" spans="2:221" hidden="1" x14ac:dyDescent="0.2">
      <c r="B51" s="282">
        <v>2211</v>
      </c>
      <c r="C51" s="292" t="s">
        <v>54</v>
      </c>
      <c r="D51" s="281">
        <v>0</v>
      </c>
      <c r="E51" s="281">
        <v>0</v>
      </c>
      <c r="F51" s="281">
        <v>0</v>
      </c>
      <c r="G51" s="281">
        <v>0</v>
      </c>
      <c r="H51" s="281">
        <v>0</v>
      </c>
      <c r="I51" s="281">
        <v>0</v>
      </c>
      <c r="J51" s="281">
        <v>0</v>
      </c>
      <c r="K51" s="281">
        <v>0</v>
      </c>
      <c r="L51" s="281">
        <v>0</v>
      </c>
      <c r="M51" s="281">
        <v>0</v>
      </c>
      <c r="N51" s="281">
        <v>0</v>
      </c>
      <c r="O51" s="281">
        <v>0</v>
      </c>
      <c r="P51" s="281">
        <v>0</v>
      </c>
      <c r="Q51" s="281">
        <v>0</v>
      </c>
      <c r="R51" s="281">
        <v>0</v>
      </c>
      <c r="S51" s="281">
        <v>0</v>
      </c>
      <c r="T51" s="281">
        <v>0</v>
      </c>
      <c r="U51" s="281">
        <v>0</v>
      </c>
      <c r="V51" s="281">
        <v>0</v>
      </c>
      <c r="W51" s="281">
        <v>0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0</v>
      </c>
      <c r="AE51" s="281">
        <v>0</v>
      </c>
      <c r="AF51" s="281">
        <v>0</v>
      </c>
      <c r="AG51" s="281">
        <v>0</v>
      </c>
      <c r="AH51" s="281">
        <v>0</v>
      </c>
      <c r="AI51" s="281">
        <v>0</v>
      </c>
      <c r="AJ51" s="281">
        <v>0</v>
      </c>
      <c r="AK51" s="281">
        <v>0</v>
      </c>
      <c r="AL51" s="281">
        <v>0</v>
      </c>
      <c r="AM51" s="281">
        <v>0</v>
      </c>
      <c r="AN51" s="281">
        <v>0</v>
      </c>
      <c r="AO51" s="281">
        <v>0</v>
      </c>
      <c r="AP51" s="281">
        <v>0</v>
      </c>
      <c r="AQ51" s="281">
        <v>0</v>
      </c>
      <c r="AR51" s="281">
        <v>0</v>
      </c>
      <c r="AS51" s="281">
        <v>0</v>
      </c>
      <c r="AT51" s="281">
        <v>0</v>
      </c>
      <c r="AU51" s="281">
        <v>0</v>
      </c>
      <c r="AV51" s="281">
        <v>0</v>
      </c>
      <c r="AW51" s="281">
        <v>0</v>
      </c>
      <c r="AX51" s="281">
        <v>0</v>
      </c>
      <c r="AY51" s="281">
        <v>0</v>
      </c>
      <c r="AZ51" s="281">
        <v>0</v>
      </c>
      <c r="BA51" s="281">
        <v>0</v>
      </c>
      <c r="BB51" s="281">
        <v>0</v>
      </c>
      <c r="BC51" s="281">
        <v>0</v>
      </c>
      <c r="BD51" s="281">
        <v>0</v>
      </c>
      <c r="BE51" s="281">
        <v>0</v>
      </c>
      <c r="BF51" s="281">
        <v>0</v>
      </c>
      <c r="BG51" s="281">
        <v>0</v>
      </c>
      <c r="BH51" s="281">
        <v>0</v>
      </c>
      <c r="BI51" s="281">
        <v>0</v>
      </c>
      <c r="BJ51" s="281">
        <v>0</v>
      </c>
      <c r="BK51" s="281">
        <v>0</v>
      </c>
      <c r="BL51" s="281">
        <v>0</v>
      </c>
      <c r="BM51" s="281">
        <v>0</v>
      </c>
      <c r="BN51" s="281">
        <v>0</v>
      </c>
      <c r="BO51" s="277">
        <v>0</v>
      </c>
      <c r="BP51" s="277">
        <v>0</v>
      </c>
      <c r="BQ51" s="277">
        <v>0</v>
      </c>
      <c r="BR51" s="277">
        <v>0</v>
      </c>
      <c r="BS51" s="277">
        <v>0</v>
      </c>
      <c r="BT51" s="277">
        <v>0</v>
      </c>
      <c r="BU51" s="277">
        <v>0</v>
      </c>
      <c r="BV51" s="277">
        <v>0</v>
      </c>
      <c r="BW51" s="277">
        <v>0</v>
      </c>
      <c r="BX51" s="277">
        <v>0</v>
      </c>
      <c r="BY51" s="277">
        <v>0</v>
      </c>
      <c r="BZ51" s="277">
        <v>0</v>
      </c>
      <c r="CA51" s="277">
        <v>0</v>
      </c>
      <c r="CB51" s="277">
        <v>0</v>
      </c>
      <c r="CC51" s="277">
        <v>0</v>
      </c>
      <c r="CD51" s="277">
        <v>0</v>
      </c>
      <c r="CE51" s="277">
        <v>0</v>
      </c>
      <c r="CF51" s="277">
        <v>0</v>
      </c>
      <c r="CG51" s="277">
        <v>0</v>
      </c>
      <c r="CH51" s="277">
        <v>0</v>
      </c>
      <c r="CI51" s="277">
        <v>0</v>
      </c>
      <c r="CJ51" s="277">
        <v>0</v>
      </c>
      <c r="CK51" s="277">
        <v>0</v>
      </c>
      <c r="CL51" s="277">
        <v>0</v>
      </c>
      <c r="CM51" s="277">
        <v>0</v>
      </c>
      <c r="CN51" s="277">
        <v>0</v>
      </c>
      <c r="CO51" s="277">
        <v>0</v>
      </c>
      <c r="CP51" s="277">
        <v>0</v>
      </c>
      <c r="CQ51" s="277">
        <v>0</v>
      </c>
      <c r="CR51" s="277">
        <v>0</v>
      </c>
      <c r="CS51" s="277">
        <v>0</v>
      </c>
      <c r="CT51" s="277">
        <v>0</v>
      </c>
      <c r="CU51" s="277">
        <v>0</v>
      </c>
      <c r="CV51" s="277">
        <v>0</v>
      </c>
      <c r="CW51" s="277">
        <v>0</v>
      </c>
      <c r="CX51" s="277">
        <v>0</v>
      </c>
      <c r="CY51" s="277">
        <v>0</v>
      </c>
      <c r="CZ51" s="277">
        <v>0</v>
      </c>
      <c r="DA51" s="277">
        <v>0</v>
      </c>
      <c r="DB51" s="277">
        <v>0</v>
      </c>
      <c r="DC51" s="277">
        <v>0</v>
      </c>
      <c r="DD51" s="277">
        <v>0</v>
      </c>
      <c r="DE51" s="277">
        <v>0</v>
      </c>
      <c r="DF51" s="277">
        <v>0</v>
      </c>
      <c r="DG51" s="277">
        <v>0</v>
      </c>
      <c r="DH51" s="277">
        <v>0</v>
      </c>
      <c r="DI51" s="277">
        <v>0</v>
      </c>
      <c r="DJ51" s="277">
        <v>0</v>
      </c>
      <c r="DK51" s="277">
        <v>0</v>
      </c>
      <c r="DL51" s="277">
        <v>0</v>
      </c>
      <c r="DM51" s="277">
        <v>0</v>
      </c>
      <c r="DN51" s="277">
        <v>0</v>
      </c>
      <c r="DO51" s="277">
        <v>0</v>
      </c>
      <c r="DP51" s="277">
        <v>0</v>
      </c>
      <c r="DQ51" s="277">
        <v>0</v>
      </c>
      <c r="DR51" s="277">
        <v>0</v>
      </c>
      <c r="DS51" s="277">
        <v>0</v>
      </c>
      <c r="DT51" s="277">
        <v>0</v>
      </c>
      <c r="DU51" s="277">
        <v>0</v>
      </c>
      <c r="DV51" s="277">
        <v>0</v>
      </c>
      <c r="DW51" s="277">
        <v>0</v>
      </c>
      <c r="DX51" s="277">
        <v>0</v>
      </c>
      <c r="DY51" s="277">
        <v>0</v>
      </c>
      <c r="DZ51" s="277">
        <v>0</v>
      </c>
      <c r="EA51" s="277">
        <v>0</v>
      </c>
      <c r="EB51" s="277">
        <v>0</v>
      </c>
      <c r="EC51" s="277">
        <v>0</v>
      </c>
      <c r="ED51" s="277">
        <v>0</v>
      </c>
      <c r="EE51" s="277">
        <v>0</v>
      </c>
      <c r="EF51" s="277">
        <v>0</v>
      </c>
      <c r="EG51" s="277">
        <v>0</v>
      </c>
      <c r="EH51" s="277">
        <v>0</v>
      </c>
      <c r="EI51" s="277">
        <v>0</v>
      </c>
      <c r="EJ51" s="277">
        <v>0</v>
      </c>
      <c r="EK51" s="277">
        <v>0</v>
      </c>
      <c r="EL51" s="277">
        <v>0</v>
      </c>
      <c r="EM51" s="277">
        <v>0</v>
      </c>
      <c r="EN51" s="277">
        <v>0</v>
      </c>
      <c r="EO51" s="277">
        <v>0</v>
      </c>
      <c r="EP51" s="277">
        <v>0</v>
      </c>
      <c r="EQ51" s="277">
        <v>0</v>
      </c>
      <c r="ER51" s="277">
        <v>0</v>
      </c>
      <c r="ES51" s="277">
        <v>0</v>
      </c>
      <c r="ET51" s="277">
        <v>0</v>
      </c>
      <c r="EU51" s="277">
        <v>0</v>
      </c>
      <c r="EV51" s="277">
        <v>0</v>
      </c>
      <c r="EW51" s="277">
        <v>0</v>
      </c>
      <c r="EX51" s="277">
        <v>0</v>
      </c>
      <c r="EY51" s="277">
        <v>0</v>
      </c>
      <c r="EZ51" s="277">
        <v>0</v>
      </c>
      <c r="FA51" s="277">
        <v>0</v>
      </c>
      <c r="FB51" s="277">
        <v>0</v>
      </c>
      <c r="FC51" s="277">
        <v>0</v>
      </c>
      <c r="FD51" s="277">
        <v>0</v>
      </c>
      <c r="FE51" s="277">
        <v>0</v>
      </c>
      <c r="FF51" s="277">
        <v>0</v>
      </c>
      <c r="FG51" s="277">
        <v>0</v>
      </c>
      <c r="FH51" s="277">
        <v>0</v>
      </c>
      <c r="FI51" s="277">
        <v>0</v>
      </c>
      <c r="FJ51" s="277">
        <v>0</v>
      </c>
      <c r="FK51" s="277">
        <v>0</v>
      </c>
      <c r="FL51" s="277">
        <v>0</v>
      </c>
      <c r="FM51" s="277">
        <v>0</v>
      </c>
      <c r="FN51" s="277">
        <v>0</v>
      </c>
      <c r="FO51" s="277">
        <v>0</v>
      </c>
      <c r="FP51" s="277">
        <v>0</v>
      </c>
      <c r="FQ51" s="277">
        <v>0</v>
      </c>
      <c r="FR51" s="277">
        <v>0</v>
      </c>
      <c r="FS51" s="277">
        <v>0</v>
      </c>
      <c r="FT51" s="277">
        <v>0</v>
      </c>
      <c r="FU51" s="277">
        <v>0</v>
      </c>
      <c r="FV51" s="277">
        <v>0</v>
      </c>
      <c r="FW51" s="277">
        <v>0</v>
      </c>
      <c r="FX51" s="277">
        <v>0</v>
      </c>
      <c r="FY51" s="277">
        <v>0</v>
      </c>
      <c r="FZ51" s="277">
        <v>0</v>
      </c>
      <c r="GA51" s="277">
        <v>0</v>
      </c>
      <c r="GB51" s="277">
        <v>0</v>
      </c>
      <c r="GC51" s="277">
        <v>0</v>
      </c>
      <c r="GD51" s="277">
        <v>0</v>
      </c>
      <c r="GE51" s="277">
        <v>0</v>
      </c>
      <c r="GF51" s="277">
        <v>0</v>
      </c>
      <c r="GG51" s="277">
        <v>0</v>
      </c>
      <c r="GH51" s="277">
        <v>0</v>
      </c>
      <c r="GI51" s="277">
        <v>0</v>
      </c>
      <c r="GJ51" s="277">
        <v>0</v>
      </c>
      <c r="GK51" s="277">
        <v>0</v>
      </c>
      <c r="GL51" s="277">
        <v>0</v>
      </c>
      <c r="GM51" s="277">
        <v>0</v>
      </c>
      <c r="GN51" s="277">
        <v>0</v>
      </c>
      <c r="GO51" s="277">
        <v>0</v>
      </c>
      <c r="GP51" s="277">
        <v>0</v>
      </c>
      <c r="GQ51" s="277">
        <v>0</v>
      </c>
      <c r="GR51" s="277">
        <v>0</v>
      </c>
      <c r="GS51" s="277">
        <v>0</v>
      </c>
      <c r="GT51" s="277">
        <v>0</v>
      </c>
      <c r="GU51" s="277">
        <v>0</v>
      </c>
      <c r="GV51" s="277">
        <v>0</v>
      </c>
      <c r="GW51" s="277">
        <v>0</v>
      </c>
      <c r="GX51" s="277">
        <v>0</v>
      </c>
      <c r="GY51" s="277">
        <v>0</v>
      </c>
      <c r="GZ51" s="277">
        <v>0</v>
      </c>
      <c r="HA51" s="277">
        <v>0</v>
      </c>
      <c r="HB51" s="277">
        <v>0</v>
      </c>
      <c r="HC51" s="277">
        <v>0</v>
      </c>
      <c r="HD51" s="277">
        <v>0</v>
      </c>
      <c r="HE51" s="277"/>
      <c r="HF51" s="277"/>
      <c r="HG51" s="277"/>
      <c r="HH51" s="277"/>
      <c r="HI51" s="277"/>
      <c r="HJ51" s="277"/>
      <c r="HK51" s="277"/>
      <c r="HL51" s="277"/>
      <c r="HM51" s="277"/>
    </row>
    <row r="52" spans="2:221" hidden="1" x14ac:dyDescent="0.2">
      <c r="B52" s="282">
        <v>2212</v>
      </c>
      <c r="C52" s="292" t="s">
        <v>17</v>
      </c>
      <c r="D52" s="281">
        <v>0</v>
      </c>
      <c r="E52" s="281">
        <v>0</v>
      </c>
      <c r="F52" s="281">
        <v>0</v>
      </c>
      <c r="G52" s="281">
        <v>0</v>
      </c>
      <c r="H52" s="281">
        <v>0</v>
      </c>
      <c r="I52" s="281">
        <v>0</v>
      </c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281">
        <v>0</v>
      </c>
      <c r="Q52" s="281">
        <v>0</v>
      </c>
      <c r="R52" s="281">
        <v>0</v>
      </c>
      <c r="S52" s="281">
        <v>0</v>
      </c>
      <c r="T52" s="281">
        <v>0</v>
      </c>
      <c r="U52" s="281">
        <v>0</v>
      </c>
      <c r="V52" s="281">
        <v>0</v>
      </c>
      <c r="W52" s="281">
        <v>0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0</v>
      </c>
      <c r="AE52" s="281">
        <v>0</v>
      </c>
      <c r="AF52" s="281">
        <v>0</v>
      </c>
      <c r="AG52" s="281">
        <v>0</v>
      </c>
      <c r="AH52" s="281">
        <v>0</v>
      </c>
      <c r="AI52" s="281">
        <v>0</v>
      </c>
      <c r="AJ52" s="281">
        <v>0</v>
      </c>
      <c r="AK52" s="281">
        <v>0</v>
      </c>
      <c r="AL52" s="281">
        <v>0</v>
      </c>
      <c r="AM52" s="281">
        <v>0</v>
      </c>
      <c r="AN52" s="281">
        <v>0</v>
      </c>
      <c r="AO52" s="281">
        <v>0</v>
      </c>
      <c r="AP52" s="281">
        <v>0</v>
      </c>
      <c r="AQ52" s="281">
        <v>0</v>
      </c>
      <c r="AR52" s="281">
        <v>0</v>
      </c>
      <c r="AS52" s="281">
        <v>0</v>
      </c>
      <c r="AT52" s="281">
        <v>0</v>
      </c>
      <c r="AU52" s="281">
        <v>0</v>
      </c>
      <c r="AV52" s="281">
        <v>0</v>
      </c>
      <c r="AW52" s="281">
        <v>0</v>
      </c>
      <c r="AX52" s="281">
        <v>0</v>
      </c>
      <c r="AY52" s="281">
        <v>0</v>
      </c>
      <c r="AZ52" s="281">
        <v>0</v>
      </c>
      <c r="BA52" s="281">
        <v>0</v>
      </c>
      <c r="BB52" s="281">
        <v>0</v>
      </c>
      <c r="BC52" s="281">
        <v>0</v>
      </c>
      <c r="BD52" s="281">
        <v>0</v>
      </c>
      <c r="BE52" s="281">
        <v>0</v>
      </c>
      <c r="BF52" s="281">
        <v>0</v>
      </c>
      <c r="BG52" s="281">
        <v>0</v>
      </c>
      <c r="BH52" s="281">
        <v>0</v>
      </c>
      <c r="BI52" s="281">
        <v>0</v>
      </c>
      <c r="BJ52" s="281">
        <v>0</v>
      </c>
      <c r="BK52" s="281">
        <v>0</v>
      </c>
      <c r="BL52" s="281">
        <v>0</v>
      </c>
      <c r="BM52" s="281">
        <v>0</v>
      </c>
      <c r="BN52" s="281">
        <v>0</v>
      </c>
      <c r="BO52" s="277">
        <v>0</v>
      </c>
      <c r="BP52" s="277">
        <v>0</v>
      </c>
      <c r="BQ52" s="277">
        <v>0</v>
      </c>
      <c r="BR52" s="277">
        <v>0</v>
      </c>
      <c r="BS52" s="277">
        <v>0</v>
      </c>
      <c r="BT52" s="277">
        <v>0</v>
      </c>
      <c r="BU52" s="277">
        <v>0</v>
      </c>
      <c r="BV52" s="277">
        <v>0</v>
      </c>
      <c r="BW52" s="277">
        <v>0</v>
      </c>
      <c r="BX52" s="277">
        <v>0</v>
      </c>
      <c r="BY52" s="277">
        <v>0</v>
      </c>
      <c r="BZ52" s="277">
        <v>0</v>
      </c>
      <c r="CA52" s="277">
        <v>0</v>
      </c>
      <c r="CB52" s="277">
        <v>0</v>
      </c>
      <c r="CC52" s="277">
        <v>0</v>
      </c>
      <c r="CD52" s="277">
        <v>0</v>
      </c>
      <c r="CE52" s="277">
        <v>0</v>
      </c>
      <c r="CF52" s="277">
        <v>0</v>
      </c>
      <c r="CG52" s="277">
        <v>0</v>
      </c>
      <c r="CH52" s="277">
        <v>0</v>
      </c>
      <c r="CI52" s="277">
        <v>0</v>
      </c>
      <c r="CJ52" s="277">
        <v>0</v>
      </c>
      <c r="CK52" s="277">
        <v>0</v>
      </c>
      <c r="CL52" s="277">
        <v>0</v>
      </c>
      <c r="CM52" s="277">
        <v>0</v>
      </c>
      <c r="CN52" s="277">
        <v>0</v>
      </c>
      <c r="CO52" s="277">
        <v>0</v>
      </c>
      <c r="CP52" s="277">
        <v>0</v>
      </c>
      <c r="CQ52" s="277">
        <v>0</v>
      </c>
      <c r="CR52" s="277">
        <v>0</v>
      </c>
      <c r="CS52" s="277">
        <v>0</v>
      </c>
      <c r="CT52" s="277">
        <v>0</v>
      </c>
      <c r="CU52" s="277">
        <v>0</v>
      </c>
      <c r="CV52" s="277">
        <v>0</v>
      </c>
      <c r="CW52" s="277">
        <v>0</v>
      </c>
      <c r="CX52" s="277">
        <v>0</v>
      </c>
      <c r="CY52" s="277">
        <v>0</v>
      </c>
      <c r="CZ52" s="277">
        <v>0</v>
      </c>
      <c r="DA52" s="277">
        <v>0</v>
      </c>
      <c r="DB52" s="277">
        <v>0</v>
      </c>
      <c r="DC52" s="277">
        <v>0</v>
      </c>
      <c r="DD52" s="277">
        <v>0</v>
      </c>
      <c r="DE52" s="277">
        <v>0</v>
      </c>
      <c r="DF52" s="277">
        <v>0</v>
      </c>
      <c r="DG52" s="277">
        <v>0</v>
      </c>
      <c r="DH52" s="277">
        <v>0</v>
      </c>
      <c r="DI52" s="277">
        <v>0</v>
      </c>
      <c r="DJ52" s="277">
        <v>0</v>
      </c>
      <c r="DK52" s="277">
        <v>0</v>
      </c>
      <c r="DL52" s="277">
        <v>0</v>
      </c>
      <c r="DM52" s="277">
        <v>0</v>
      </c>
      <c r="DN52" s="277">
        <v>0</v>
      </c>
      <c r="DO52" s="277">
        <v>0</v>
      </c>
      <c r="DP52" s="277">
        <v>0</v>
      </c>
      <c r="DQ52" s="277">
        <v>0</v>
      </c>
      <c r="DR52" s="277">
        <v>0</v>
      </c>
      <c r="DS52" s="277">
        <v>0</v>
      </c>
      <c r="DT52" s="277">
        <v>0</v>
      </c>
      <c r="DU52" s="277">
        <v>0</v>
      </c>
      <c r="DV52" s="277">
        <v>0</v>
      </c>
      <c r="DW52" s="277">
        <v>0</v>
      </c>
      <c r="DX52" s="277">
        <v>0</v>
      </c>
      <c r="DY52" s="277">
        <v>0</v>
      </c>
      <c r="DZ52" s="277">
        <v>0</v>
      </c>
      <c r="EA52" s="277">
        <v>0</v>
      </c>
      <c r="EB52" s="277">
        <v>0</v>
      </c>
      <c r="EC52" s="277">
        <v>0</v>
      </c>
      <c r="ED52" s="277">
        <v>0</v>
      </c>
      <c r="EE52" s="277">
        <v>0</v>
      </c>
      <c r="EF52" s="277">
        <v>0</v>
      </c>
      <c r="EG52" s="277">
        <v>0</v>
      </c>
      <c r="EH52" s="277">
        <v>0</v>
      </c>
      <c r="EI52" s="277">
        <v>0</v>
      </c>
      <c r="EJ52" s="277">
        <v>0</v>
      </c>
      <c r="EK52" s="277">
        <v>0</v>
      </c>
      <c r="EL52" s="277">
        <v>0</v>
      </c>
      <c r="EM52" s="277">
        <v>0</v>
      </c>
      <c r="EN52" s="277">
        <v>0</v>
      </c>
      <c r="EO52" s="277">
        <v>0</v>
      </c>
      <c r="EP52" s="277">
        <v>0</v>
      </c>
      <c r="EQ52" s="277">
        <v>0</v>
      </c>
      <c r="ER52" s="277">
        <v>0</v>
      </c>
      <c r="ES52" s="277">
        <v>0</v>
      </c>
      <c r="ET52" s="277">
        <v>0</v>
      </c>
      <c r="EU52" s="277">
        <v>0</v>
      </c>
      <c r="EV52" s="277">
        <v>0</v>
      </c>
      <c r="EW52" s="277">
        <v>0</v>
      </c>
      <c r="EX52" s="277">
        <v>0</v>
      </c>
      <c r="EY52" s="277">
        <v>0</v>
      </c>
      <c r="EZ52" s="277">
        <v>0</v>
      </c>
      <c r="FA52" s="277">
        <v>0</v>
      </c>
      <c r="FB52" s="277">
        <v>0</v>
      </c>
      <c r="FC52" s="277">
        <v>0</v>
      </c>
      <c r="FD52" s="277">
        <v>0</v>
      </c>
      <c r="FE52" s="277">
        <v>0</v>
      </c>
      <c r="FF52" s="277">
        <v>0</v>
      </c>
      <c r="FG52" s="277">
        <v>0</v>
      </c>
      <c r="FH52" s="277">
        <v>0</v>
      </c>
      <c r="FI52" s="277">
        <v>0</v>
      </c>
      <c r="FJ52" s="277">
        <v>0</v>
      </c>
      <c r="FK52" s="277">
        <v>0</v>
      </c>
      <c r="FL52" s="277">
        <v>0</v>
      </c>
      <c r="FM52" s="277">
        <v>0</v>
      </c>
      <c r="FN52" s="277">
        <v>0</v>
      </c>
      <c r="FO52" s="277">
        <v>0</v>
      </c>
      <c r="FP52" s="277">
        <v>0</v>
      </c>
      <c r="FQ52" s="277">
        <v>0</v>
      </c>
      <c r="FR52" s="277">
        <v>0</v>
      </c>
      <c r="FS52" s="277">
        <v>0</v>
      </c>
      <c r="FT52" s="277">
        <v>0</v>
      </c>
      <c r="FU52" s="277">
        <v>0</v>
      </c>
      <c r="FV52" s="277">
        <v>0</v>
      </c>
      <c r="FW52" s="277">
        <v>0</v>
      </c>
      <c r="FX52" s="277">
        <v>0</v>
      </c>
      <c r="FY52" s="277">
        <v>0</v>
      </c>
      <c r="FZ52" s="277">
        <v>0</v>
      </c>
      <c r="GA52" s="277">
        <v>0</v>
      </c>
      <c r="GB52" s="277">
        <v>0</v>
      </c>
      <c r="GC52" s="277">
        <v>0</v>
      </c>
      <c r="GD52" s="277">
        <v>0</v>
      </c>
      <c r="GE52" s="277">
        <v>0</v>
      </c>
      <c r="GF52" s="277">
        <v>0</v>
      </c>
      <c r="GG52" s="277">
        <v>0</v>
      </c>
      <c r="GH52" s="277">
        <v>0</v>
      </c>
      <c r="GI52" s="277">
        <v>0</v>
      </c>
      <c r="GJ52" s="277">
        <v>0</v>
      </c>
      <c r="GK52" s="277">
        <v>0</v>
      </c>
      <c r="GL52" s="277">
        <v>0</v>
      </c>
      <c r="GM52" s="277">
        <v>0</v>
      </c>
      <c r="GN52" s="277">
        <v>0</v>
      </c>
      <c r="GO52" s="277">
        <v>0</v>
      </c>
      <c r="GP52" s="277">
        <v>0</v>
      </c>
      <c r="GQ52" s="277">
        <v>0</v>
      </c>
      <c r="GR52" s="277">
        <v>0</v>
      </c>
      <c r="GS52" s="277">
        <v>0</v>
      </c>
      <c r="GT52" s="277">
        <v>0</v>
      </c>
      <c r="GU52" s="277">
        <v>0</v>
      </c>
      <c r="GV52" s="277">
        <v>0</v>
      </c>
      <c r="GW52" s="277">
        <v>0</v>
      </c>
      <c r="GX52" s="277">
        <v>0</v>
      </c>
      <c r="GY52" s="277">
        <v>0</v>
      </c>
      <c r="GZ52" s="277">
        <v>0</v>
      </c>
      <c r="HA52" s="277">
        <v>0</v>
      </c>
      <c r="HB52" s="277">
        <v>0</v>
      </c>
      <c r="HC52" s="277">
        <v>0</v>
      </c>
      <c r="HD52" s="277">
        <v>0</v>
      </c>
      <c r="HE52" s="277"/>
      <c r="HF52" s="277"/>
      <c r="HG52" s="277"/>
      <c r="HH52" s="277"/>
      <c r="HI52" s="277"/>
      <c r="HJ52" s="277"/>
      <c r="HK52" s="277"/>
      <c r="HL52" s="277"/>
      <c r="HM52" s="277"/>
    </row>
    <row r="53" spans="2:221" hidden="1" x14ac:dyDescent="0.2">
      <c r="B53" s="282">
        <v>2213</v>
      </c>
      <c r="C53" s="292" t="s">
        <v>55</v>
      </c>
      <c r="D53" s="281">
        <v>0</v>
      </c>
      <c r="E53" s="281">
        <v>0</v>
      </c>
      <c r="F53" s="281">
        <v>0</v>
      </c>
      <c r="G53" s="281">
        <v>0</v>
      </c>
      <c r="H53" s="281">
        <v>0</v>
      </c>
      <c r="I53" s="281">
        <v>0</v>
      </c>
      <c r="J53" s="281">
        <v>0</v>
      </c>
      <c r="K53" s="281">
        <v>0</v>
      </c>
      <c r="L53" s="281">
        <v>0</v>
      </c>
      <c r="M53" s="281">
        <v>0</v>
      </c>
      <c r="N53" s="281">
        <v>0</v>
      </c>
      <c r="O53" s="281">
        <v>0</v>
      </c>
      <c r="P53" s="281">
        <v>0</v>
      </c>
      <c r="Q53" s="281">
        <v>0</v>
      </c>
      <c r="R53" s="281">
        <v>0</v>
      </c>
      <c r="S53" s="281">
        <v>0</v>
      </c>
      <c r="T53" s="281">
        <v>0</v>
      </c>
      <c r="U53" s="281">
        <v>0</v>
      </c>
      <c r="V53" s="281">
        <v>0</v>
      </c>
      <c r="W53" s="281">
        <v>0</v>
      </c>
      <c r="X53" s="281">
        <v>0</v>
      </c>
      <c r="Y53" s="281">
        <v>0</v>
      </c>
      <c r="Z53" s="281">
        <v>0</v>
      </c>
      <c r="AA53" s="281">
        <v>0</v>
      </c>
      <c r="AB53" s="281">
        <v>0</v>
      </c>
      <c r="AC53" s="281">
        <v>0</v>
      </c>
      <c r="AD53" s="281">
        <v>0</v>
      </c>
      <c r="AE53" s="281">
        <v>0</v>
      </c>
      <c r="AF53" s="281">
        <v>0</v>
      </c>
      <c r="AG53" s="281">
        <v>0</v>
      </c>
      <c r="AH53" s="281">
        <v>0</v>
      </c>
      <c r="AI53" s="281">
        <v>0</v>
      </c>
      <c r="AJ53" s="281">
        <v>0</v>
      </c>
      <c r="AK53" s="281">
        <v>0</v>
      </c>
      <c r="AL53" s="281">
        <v>0</v>
      </c>
      <c r="AM53" s="281">
        <v>0</v>
      </c>
      <c r="AN53" s="281">
        <v>0</v>
      </c>
      <c r="AO53" s="281">
        <v>0</v>
      </c>
      <c r="AP53" s="281">
        <v>0</v>
      </c>
      <c r="AQ53" s="281">
        <v>0</v>
      </c>
      <c r="AR53" s="281">
        <v>0</v>
      </c>
      <c r="AS53" s="281">
        <v>0</v>
      </c>
      <c r="AT53" s="281">
        <v>0</v>
      </c>
      <c r="AU53" s="281">
        <v>0</v>
      </c>
      <c r="AV53" s="281">
        <v>0</v>
      </c>
      <c r="AW53" s="281">
        <v>0</v>
      </c>
      <c r="AX53" s="281">
        <v>0</v>
      </c>
      <c r="AY53" s="281">
        <v>0</v>
      </c>
      <c r="AZ53" s="281">
        <v>0</v>
      </c>
      <c r="BA53" s="281">
        <v>0</v>
      </c>
      <c r="BB53" s="281">
        <v>0</v>
      </c>
      <c r="BC53" s="281">
        <v>0</v>
      </c>
      <c r="BD53" s="281">
        <v>0</v>
      </c>
      <c r="BE53" s="281">
        <v>0</v>
      </c>
      <c r="BF53" s="281">
        <v>0</v>
      </c>
      <c r="BG53" s="281">
        <v>0</v>
      </c>
      <c r="BH53" s="281">
        <v>0</v>
      </c>
      <c r="BI53" s="281">
        <v>0</v>
      </c>
      <c r="BJ53" s="281">
        <v>0</v>
      </c>
      <c r="BK53" s="281">
        <v>0</v>
      </c>
      <c r="BL53" s="281">
        <v>0</v>
      </c>
      <c r="BM53" s="281">
        <v>0</v>
      </c>
      <c r="BN53" s="281">
        <v>0</v>
      </c>
      <c r="BO53" s="277">
        <v>0</v>
      </c>
      <c r="BP53" s="277">
        <v>0</v>
      </c>
      <c r="BQ53" s="277">
        <v>0</v>
      </c>
      <c r="BR53" s="277">
        <v>0</v>
      </c>
      <c r="BS53" s="277">
        <v>0</v>
      </c>
      <c r="BT53" s="277">
        <v>0</v>
      </c>
      <c r="BU53" s="277">
        <v>0</v>
      </c>
      <c r="BV53" s="277">
        <v>0</v>
      </c>
      <c r="BW53" s="277">
        <v>0</v>
      </c>
      <c r="BX53" s="277">
        <v>0</v>
      </c>
      <c r="BY53" s="277">
        <v>0</v>
      </c>
      <c r="BZ53" s="277">
        <v>0</v>
      </c>
      <c r="CA53" s="277">
        <v>0</v>
      </c>
      <c r="CB53" s="277">
        <v>0</v>
      </c>
      <c r="CC53" s="277">
        <v>0</v>
      </c>
      <c r="CD53" s="277">
        <v>0</v>
      </c>
      <c r="CE53" s="277">
        <v>0</v>
      </c>
      <c r="CF53" s="277">
        <v>0</v>
      </c>
      <c r="CG53" s="277">
        <v>0</v>
      </c>
      <c r="CH53" s="277">
        <v>0</v>
      </c>
      <c r="CI53" s="277">
        <v>0</v>
      </c>
      <c r="CJ53" s="277">
        <v>0</v>
      </c>
      <c r="CK53" s="277">
        <v>0</v>
      </c>
      <c r="CL53" s="277">
        <v>0</v>
      </c>
      <c r="CM53" s="277">
        <v>0</v>
      </c>
      <c r="CN53" s="277">
        <v>0</v>
      </c>
      <c r="CO53" s="277">
        <v>0</v>
      </c>
      <c r="CP53" s="277">
        <v>0</v>
      </c>
      <c r="CQ53" s="277">
        <v>0</v>
      </c>
      <c r="CR53" s="277">
        <v>0</v>
      </c>
      <c r="CS53" s="277">
        <v>0</v>
      </c>
      <c r="CT53" s="277">
        <v>0</v>
      </c>
      <c r="CU53" s="277">
        <v>0</v>
      </c>
      <c r="CV53" s="277">
        <v>0</v>
      </c>
      <c r="CW53" s="277">
        <v>0</v>
      </c>
      <c r="CX53" s="277">
        <v>0</v>
      </c>
      <c r="CY53" s="277">
        <v>0</v>
      </c>
      <c r="CZ53" s="277">
        <v>0</v>
      </c>
      <c r="DA53" s="277">
        <v>0</v>
      </c>
      <c r="DB53" s="277">
        <v>0</v>
      </c>
      <c r="DC53" s="277">
        <v>0</v>
      </c>
      <c r="DD53" s="277">
        <v>0</v>
      </c>
      <c r="DE53" s="277">
        <v>0</v>
      </c>
      <c r="DF53" s="277">
        <v>0</v>
      </c>
      <c r="DG53" s="277">
        <v>0</v>
      </c>
      <c r="DH53" s="277">
        <v>0</v>
      </c>
      <c r="DI53" s="277">
        <v>0</v>
      </c>
      <c r="DJ53" s="277">
        <v>0</v>
      </c>
      <c r="DK53" s="277">
        <v>0</v>
      </c>
      <c r="DL53" s="277">
        <v>0</v>
      </c>
      <c r="DM53" s="277">
        <v>0</v>
      </c>
      <c r="DN53" s="277">
        <v>0</v>
      </c>
      <c r="DO53" s="277">
        <v>0</v>
      </c>
      <c r="DP53" s="277">
        <v>0</v>
      </c>
      <c r="DQ53" s="277">
        <v>0</v>
      </c>
      <c r="DR53" s="277">
        <v>0</v>
      </c>
      <c r="DS53" s="277">
        <v>0</v>
      </c>
      <c r="DT53" s="277">
        <v>0</v>
      </c>
      <c r="DU53" s="277">
        <v>0</v>
      </c>
      <c r="DV53" s="277">
        <v>0</v>
      </c>
      <c r="DW53" s="277">
        <v>0</v>
      </c>
      <c r="DX53" s="277">
        <v>0</v>
      </c>
      <c r="DY53" s="277">
        <v>0</v>
      </c>
      <c r="DZ53" s="277">
        <v>0</v>
      </c>
      <c r="EA53" s="277">
        <v>0</v>
      </c>
      <c r="EB53" s="277">
        <v>0</v>
      </c>
      <c r="EC53" s="277">
        <v>0</v>
      </c>
      <c r="ED53" s="277">
        <v>0</v>
      </c>
      <c r="EE53" s="277">
        <v>0</v>
      </c>
      <c r="EF53" s="277">
        <v>0</v>
      </c>
      <c r="EG53" s="277">
        <v>0</v>
      </c>
      <c r="EH53" s="277">
        <v>0</v>
      </c>
      <c r="EI53" s="277">
        <v>0</v>
      </c>
      <c r="EJ53" s="277">
        <v>0</v>
      </c>
      <c r="EK53" s="277">
        <v>0</v>
      </c>
      <c r="EL53" s="277">
        <v>0</v>
      </c>
      <c r="EM53" s="277">
        <v>0</v>
      </c>
      <c r="EN53" s="277">
        <v>0</v>
      </c>
      <c r="EO53" s="277">
        <v>0</v>
      </c>
      <c r="EP53" s="277">
        <v>0</v>
      </c>
      <c r="EQ53" s="277">
        <v>0</v>
      </c>
      <c r="ER53" s="277">
        <v>0</v>
      </c>
      <c r="ES53" s="277">
        <v>0</v>
      </c>
      <c r="ET53" s="277">
        <v>0</v>
      </c>
      <c r="EU53" s="277">
        <v>0</v>
      </c>
      <c r="EV53" s="277">
        <v>0</v>
      </c>
      <c r="EW53" s="277">
        <v>0</v>
      </c>
      <c r="EX53" s="277">
        <v>0</v>
      </c>
      <c r="EY53" s="277">
        <v>0</v>
      </c>
      <c r="EZ53" s="277">
        <v>0</v>
      </c>
      <c r="FA53" s="277">
        <v>0</v>
      </c>
      <c r="FB53" s="277">
        <v>0</v>
      </c>
      <c r="FC53" s="277">
        <v>0</v>
      </c>
      <c r="FD53" s="277">
        <v>0</v>
      </c>
      <c r="FE53" s="277">
        <v>0</v>
      </c>
      <c r="FF53" s="277">
        <v>0</v>
      </c>
      <c r="FG53" s="277">
        <v>0</v>
      </c>
      <c r="FH53" s="277">
        <v>0</v>
      </c>
      <c r="FI53" s="277">
        <v>0</v>
      </c>
      <c r="FJ53" s="277">
        <v>0</v>
      </c>
      <c r="FK53" s="277">
        <v>0</v>
      </c>
      <c r="FL53" s="277">
        <v>0</v>
      </c>
      <c r="FM53" s="277">
        <v>0</v>
      </c>
      <c r="FN53" s="277">
        <v>0</v>
      </c>
      <c r="FO53" s="277">
        <v>0</v>
      </c>
      <c r="FP53" s="277">
        <v>0</v>
      </c>
      <c r="FQ53" s="277">
        <v>0</v>
      </c>
      <c r="FR53" s="277">
        <v>0</v>
      </c>
      <c r="FS53" s="277">
        <v>0</v>
      </c>
      <c r="FT53" s="277">
        <v>0</v>
      </c>
      <c r="FU53" s="277">
        <v>0</v>
      </c>
      <c r="FV53" s="277">
        <v>0</v>
      </c>
      <c r="FW53" s="277">
        <v>0</v>
      </c>
      <c r="FX53" s="277">
        <v>0</v>
      </c>
      <c r="FY53" s="277">
        <v>0</v>
      </c>
      <c r="FZ53" s="277">
        <v>0</v>
      </c>
      <c r="GA53" s="277">
        <v>0</v>
      </c>
      <c r="GB53" s="277">
        <v>0</v>
      </c>
      <c r="GC53" s="277">
        <v>0</v>
      </c>
      <c r="GD53" s="277">
        <v>0</v>
      </c>
      <c r="GE53" s="277">
        <v>0</v>
      </c>
      <c r="GF53" s="277">
        <v>0</v>
      </c>
      <c r="GG53" s="277">
        <v>0</v>
      </c>
      <c r="GH53" s="277">
        <v>0</v>
      </c>
      <c r="GI53" s="277">
        <v>0</v>
      </c>
      <c r="GJ53" s="277">
        <v>0</v>
      </c>
      <c r="GK53" s="277">
        <v>0</v>
      </c>
      <c r="GL53" s="277">
        <v>0</v>
      </c>
      <c r="GM53" s="277">
        <v>0</v>
      </c>
      <c r="GN53" s="277">
        <v>0</v>
      </c>
      <c r="GO53" s="277">
        <v>0</v>
      </c>
      <c r="GP53" s="277">
        <v>0</v>
      </c>
      <c r="GQ53" s="277">
        <v>0</v>
      </c>
      <c r="GR53" s="277">
        <v>0</v>
      </c>
      <c r="GS53" s="277">
        <v>0</v>
      </c>
      <c r="GT53" s="277">
        <v>0</v>
      </c>
      <c r="GU53" s="277">
        <v>0</v>
      </c>
      <c r="GV53" s="277">
        <v>0</v>
      </c>
      <c r="GW53" s="277">
        <v>0</v>
      </c>
      <c r="GX53" s="277">
        <v>0</v>
      </c>
      <c r="GY53" s="277">
        <v>0</v>
      </c>
      <c r="GZ53" s="277">
        <v>0</v>
      </c>
      <c r="HA53" s="277">
        <v>0</v>
      </c>
      <c r="HB53" s="277">
        <v>0</v>
      </c>
      <c r="HC53" s="277">
        <v>0</v>
      </c>
      <c r="HD53" s="277">
        <v>0</v>
      </c>
      <c r="HE53" s="277"/>
      <c r="HF53" s="277"/>
      <c r="HG53" s="277"/>
      <c r="HH53" s="277"/>
      <c r="HI53" s="277"/>
      <c r="HJ53" s="277"/>
      <c r="HK53" s="277"/>
      <c r="HL53" s="277"/>
      <c r="HM53" s="277"/>
    </row>
    <row r="54" spans="2:221" hidden="1" x14ac:dyDescent="0.2">
      <c r="B54" s="282">
        <v>2214</v>
      </c>
      <c r="C54" s="292" t="s">
        <v>56</v>
      </c>
      <c r="D54" s="281">
        <v>0</v>
      </c>
      <c r="E54" s="281">
        <v>0</v>
      </c>
      <c r="F54" s="281">
        <v>0</v>
      </c>
      <c r="G54" s="281">
        <v>0</v>
      </c>
      <c r="H54" s="281">
        <v>0</v>
      </c>
      <c r="I54" s="281">
        <v>0</v>
      </c>
      <c r="J54" s="281">
        <v>0</v>
      </c>
      <c r="K54" s="281">
        <v>0</v>
      </c>
      <c r="L54" s="281">
        <v>0</v>
      </c>
      <c r="M54" s="281">
        <v>0</v>
      </c>
      <c r="N54" s="281">
        <v>0</v>
      </c>
      <c r="O54" s="281">
        <v>0</v>
      </c>
      <c r="P54" s="281">
        <v>0</v>
      </c>
      <c r="Q54" s="281">
        <v>0</v>
      </c>
      <c r="R54" s="281">
        <v>0</v>
      </c>
      <c r="S54" s="281">
        <v>0</v>
      </c>
      <c r="T54" s="281">
        <v>0</v>
      </c>
      <c r="U54" s="281">
        <v>0</v>
      </c>
      <c r="V54" s="281">
        <v>0</v>
      </c>
      <c r="W54" s="281">
        <v>0</v>
      </c>
      <c r="X54" s="281">
        <v>0</v>
      </c>
      <c r="Y54" s="281">
        <v>0</v>
      </c>
      <c r="Z54" s="281">
        <v>0</v>
      </c>
      <c r="AA54" s="281">
        <v>0</v>
      </c>
      <c r="AB54" s="281">
        <v>0</v>
      </c>
      <c r="AC54" s="281">
        <v>0</v>
      </c>
      <c r="AD54" s="281">
        <v>0</v>
      </c>
      <c r="AE54" s="281">
        <v>0</v>
      </c>
      <c r="AF54" s="281">
        <v>0</v>
      </c>
      <c r="AG54" s="281">
        <v>0</v>
      </c>
      <c r="AH54" s="281">
        <v>0</v>
      </c>
      <c r="AI54" s="281">
        <v>0</v>
      </c>
      <c r="AJ54" s="281">
        <v>0</v>
      </c>
      <c r="AK54" s="281">
        <v>0</v>
      </c>
      <c r="AL54" s="281">
        <v>0</v>
      </c>
      <c r="AM54" s="281">
        <v>0</v>
      </c>
      <c r="AN54" s="281">
        <v>0</v>
      </c>
      <c r="AO54" s="281">
        <v>0</v>
      </c>
      <c r="AP54" s="281">
        <v>0</v>
      </c>
      <c r="AQ54" s="281">
        <v>0</v>
      </c>
      <c r="AR54" s="281">
        <v>0</v>
      </c>
      <c r="AS54" s="281">
        <v>0</v>
      </c>
      <c r="AT54" s="281">
        <v>0</v>
      </c>
      <c r="AU54" s="281">
        <v>0</v>
      </c>
      <c r="AV54" s="281">
        <v>0</v>
      </c>
      <c r="AW54" s="281">
        <v>0</v>
      </c>
      <c r="AX54" s="281">
        <v>0</v>
      </c>
      <c r="AY54" s="281">
        <v>0</v>
      </c>
      <c r="AZ54" s="281">
        <v>0</v>
      </c>
      <c r="BA54" s="281">
        <v>0</v>
      </c>
      <c r="BB54" s="281">
        <v>0</v>
      </c>
      <c r="BC54" s="281">
        <v>0</v>
      </c>
      <c r="BD54" s="281">
        <v>0</v>
      </c>
      <c r="BE54" s="281">
        <v>0</v>
      </c>
      <c r="BF54" s="281">
        <v>0</v>
      </c>
      <c r="BG54" s="281">
        <v>0</v>
      </c>
      <c r="BH54" s="281">
        <v>0</v>
      </c>
      <c r="BI54" s="281">
        <v>0</v>
      </c>
      <c r="BJ54" s="281">
        <v>0</v>
      </c>
      <c r="BK54" s="281">
        <v>0</v>
      </c>
      <c r="BL54" s="281">
        <v>0</v>
      </c>
      <c r="BM54" s="281">
        <v>0</v>
      </c>
      <c r="BN54" s="281">
        <v>0</v>
      </c>
      <c r="BO54" s="277">
        <v>0</v>
      </c>
      <c r="BP54" s="277">
        <v>0</v>
      </c>
      <c r="BQ54" s="277">
        <v>0</v>
      </c>
      <c r="BR54" s="277">
        <v>0</v>
      </c>
      <c r="BS54" s="277">
        <v>0</v>
      </c>
      <c r="BT54" s="277">
        <v>0</v>
      </c>
      <c r="BU54" s="277">
        <v>0</v>
      </c>
      <c r="BV54" s="277">
        <v>0</v>
      </c>
      <c r="BW54" s="277">
        <v>0</v>
      </c>
      <c r="BX54" s="277">
        <v>0</v>
      </c>
      <c r="BY54" s="277">
        <v>0</v>
      </c>
      <c r="BZ54" s="277">
        <v>0</v>
      </c>
      <c r="CA54" s="277">
        <v>0</v>
      </c>
      <c r="CB54" s="277">
        <v>0</v>
      </c>
      <c r="CC54" s="277">
        <v>0</v>
      </c>
      <c r="CD54" s="277">
        <v>0</v>
      </c>
      <c r="CE54" s="277">
        <v>0</v>
      </c>
      <c r="CF54" s="277">
        <v>0</v>
      </c>
      <c r="CG54" s="277">
        <v>0</v>
      </c>
      <c r="CH54" s="277">
        <v>0</v>
      </c>
      <c r="CI54" s="277">
        <v>0</v>
      </c>
      <c r="CJ54" s="277">
        <v>0</v>
      </c>
      <c r="CK54" s="277">
        <v>0</v>
      </c>
      <c r="CL54" s="277">
        <v>0</v>
      </c>
      <c r="CM54" s="277">
        <v>0</v>
      </c>
      <c r="CN54" s="277">
        <v>0</v>
      </c>
      <c r="CO54" s="277">
        <v>0</v>
      </c>
      <c r="CP54" s="277">
        <v>0</v>
      </c>
      <c r="CQ54" s="277">
        <v>0</v>
      </c>
      <c r="CR54" s="277">
        <v>0</v>
      </c>
      <c r="CS54" s="277">
        <v>0</v>
      </c>
      <c r="CT54" s="277">
        <v>0</v>
      </c>
      <c r="CU54" s="277">
        <v>0</v>
      </c>
      <c r="CV54" s="277">
        <v>0</v>
      </c>
      <c r="CW54" s="277">
        <v>0</v>
      </c>
      <c r="CX54" s="277">
        <v>0</v>
      </c>
      <c r="CY54" s="277">
        <v>0</v>
      </c>
      <c r="CZ54" s="277">
        <v>0</v>
      </c>
      <c r="DA54" s="277">
        <v>0</v>
      </c>
      <c r="DB54" s="277">
        <v>0</v>
      </c>
      <c r="DC54" s="277">
        <v>0</v>
      </c>
      <c r="DD54" s="277">
        <v>0</v>
      </c>
      <c r="DE54" s="277">
        <v>0</v>
      </c>
      <c r="DF54" s="277">
        <v>0</v>
      </c>
      <c r="DG54" s="277">
        <v>0</v>
      </c>
      <c r="DH54" s="277">
        <v>0</v>
      </c>
      <c r="DI54" s="277">
        <v>0</v>
      </c>
      <c r="DJ54" s="277">
        <v>0</v>
      </c>
      <c r="DK54" s="277">
        <v>0</v>
      </c>
      <c r="DL54" s="277">
        <v>0</v>
      </c>
      <c r="DM54" s="277">
        <v>0</v>
      </c>
      <c r="DN54" s="277">
        <v>0</v>
      </c>
      <c r="DO54" s="277">
        <v>0</v>
      </c>
      <c r="DP54" s="277">
        <v>0</v>
      </c>
      <c r="DQ54" s="277">
        <v>0</v>
      </c>
      <c r="DR54" s="277">
        <v>0</v>
      </c>
      <c r="DS54" s="277">
        <v>0</v>
      </c>
      <c r="DT54" s="277">
        <v>0</v>
      </c>
      <c r="DU54" s="277">
        <v>0</v>
      </c>
      <c r="DV54" s="277">
        <v>0</v>
      </c>
      <c r="DW54" s="277">
        <v>0</v>
      </c>
      <c r="DX54" s="277">
        <v>0</v>
      </c>
      <c r="DY54" s="277">
        <v>0</v>
      </c>
      <c r="DZ54" s="277">
        <v>0</v>
      </c>
      <c r="EA54" s="277">
        <v>0</v>
      </c>
      <c r="EB54" s="277">
        <v>0</v>
      </c>
      <c r="EC54" s="277">
        <v>0</v>
      </c>
      <c r="ED54" s="277">
        <v>0</v>
      </c>
      <c r="EE54" s="277">
        <v>0</v>
      </c>
      <c r="EF54" s="277">
        <v>0</v>
      </c>
      <c r="EG54" s="277">
        <v>0</v>
      </c>
      <c r="EH54" s="277">
        <v>0</v>
      </c>
      <c r="EI54" s="277">
        <v>0</v>
      </c>
      <c r="EJ54" s="277">
        <v>0</v>
      </c>
      <c r="EK54" s="277">
        <v>0</v>
      </c>
      <c r="EL54" s="277">
        <v>0</v>
      </c>
      <c r="EM54" s="277">
        <v>0</v>
      </c>
      <c r="EN54" s="277">
        <v>0</v>
      </c>
      <c r="EO54" s="277">
        <v>0</v>
      </c>
      <c r="EP54" s="277">
        <v>0</v>
      </c>
      <c r="EQ54" s="277">
        <v>0</v>
      </c>
      <c r="ER54" s="277">
        <v>0</v>
      </c>
      <c r="ES54" s="277">
        <v>0</v>
      </c>
      <c r="ET54" s="277">
        <v>0</v>
      </c>
      <c r="EU54" s="277">
        <v>0</v>
      </c>
      <c r="EV54" s="277">
        <v>0</v>
      </c>
      <c r="EW54" s="277">
        <v>0</v>
      </c>
      <c r="EX54" s="277">
        <v>0</v>
      </c>
      <c r="EY54" s="277">
        <v>0</v>
      </c>
      <c r="EZ54" s="277">
        <v>0</v>
      </c>
      <c r="FA54" s="277">
        <v>0</v>
      </c>
      <c r="FB54" s="277">
        <v>0</v>
      </c>
      <c r="FC54" s="277">
        <v>0</v>
      </c>
      <c r="FD54" s="277">
        <v>0</v>
      </c>
      <c r="FE54" s="277">
        <v>0</v>
      </c>
      <c r="FF54" s="277">
        <v>0</v>
      </c>
      <c r="FG54" s="277">
        <v>0</v>
      </c>
      <c r="FH54" s="277">
        <v>0</v>
      </c>
      <c r="FI54" s="277">
        <v>0</v>
      </c>
      <c r="FJ54" s="277">
        <v>0</v>
      </c>
      <c r="FK54" s="277">
        <v>0</v>
      </c>
      <c r="FL54" s="277">
        <v>0</v>
      </c>
      <c r="FM54" s="277">
        <v>0</v>
      </c>
      <c r="FN54" s="277">
        <v>0</v>
      </c>
      <c r="FO54" s="277">
        <v>0</v>
      </c>
      <c r="FP54" s="277">
        <v>0</v>
      </c>
      <c r="FQ54" s="277">
        <v>0</v>
      </c>
      <c r="FR54" s="277">
        <v>0</v>
      </c>
      <c r="FS54" s="277">
        <v>0</v>
      </c>
      <c r="FT54" s="277">
        <v>0</v>
      </c>
      <c r="FU54" s="277">
        <v>0</v>
      </c>
      <c r="FV54" s="277">
        <v>0</v>
      </c>
      <c r="FW54" s="277">
        <v>0</v>
      </c>
      <c r="FX54" s="277">
        <v>0</v>
      </c>
      <c r="FY54" s="277">
        <v>0</v>
      </c>
      <c r="FZ54" s="277">
        <v>0</v>
      </c>
      <c r="GA54" s="277">
        <v>0</v>
      </c>
      <c r="GB54" s="277">
        <v>0</v>
      </c>
      <c r="GC54" s="277">
        <v>0</v>
      </c>
      <c r="GD54" s="277">
        <v>0</v>
      </c>
      <c r="GE54" s="277">
        <v>0</v>
      </c>
      <c r="GF54" s="277">
        <v>0</v>
      </c>
      <c r="GG54" s="277">
        <v>0</v>
      </c>
      <c r="GH54" s="277">
        <v>0</v>
      </c>
      <c r="GI54" s="277">
        <v>0</v>
      </c>
      <c r="GJ54" s="277">
        <v>0</v>
      </c>
      <c r="GK54" s="277">
        <v>0</v>
      </c>
      <c r="GL54" s="277">
        <v>0</v>
      </c>
      <c r="GM54" s="277">
        <v>0</v>
      </c>
      <c r="GN54" s="277">
        <v>0</v>
      </c>
      <c r="GO54" s="277">
        <v>0</v>
      </c>
      <c r="GP54" s="277">
        <v>0</v>
      </c>
      <c r="GQ54" s="277">
        <v>0</v>
      </c>
      <c r="GR54" s="277">
        <v>0</v>
      </c>
      <c r="GS54" s="277">
        <v>0</v>
      </c>
      <c r="GT54" s="277">
        <v>0</v>
      </c>
      <c r="GU54" s="277">
        <v>0</v>
      </c>
      <c r="GV54" s="277">
        <v>0</v>
      </c>
      <c r="GW54" s="277">
        <v>0</v>
      </c>
      <c r="GX54" s="277">
        <v>0</v>
      </c>
      <c r="GY54" s="277">
        <v>0</v>
      </c>
      <c r="GZ54" s="277">
        <v>0</v>
      </c>
      <c r="HA54" s="277">
        <v>0</v>
      </c>
      <c r="HB54" s="277">
        <v>0</v>
      </c>
      <c r="HC54" s="277">
        <v>0</v>
      </c>
      <c r="HD54" s="277">
        <v>0</v>
      </c>
      <c r="HE54" s="277"/>
      <c r="HF54" s="277"/>
      <c r="HG54" s="277"/>
      <c r="HH54" s="277"/>
      <c r="HI54" s="277"/>
      <c r="HJ54" s="277"/>
      <c r="HK54" s="277"/>
      <c r="HL54" s="277"/>
      <c r="HM54" s="277"/>
    </row>
    <row r="55" spans="2:221" x14ac:dyDescent="0.2">
      <c r="B55" s="282">
        <v>222</v>
      </c>
      <c r="C55" s="283" t="s">
        <v>24</v>
      </c>
      <c r="D55" s="281">
        <v>65.715832977530027</v>
      </c>
      <c r="E55" s="281">
        <v>345.39199631809277</v>
      </c>
      <c r="F55" s="281">
        <v>795.00358893050907</v>
      </c>
      <c r="G55" s="281">
        <v>399.77406070000001</v>
      </c>
      <c r="H55" s="281">
        <v>376.11192142999988</v>
      </c>
      <c r="I55" s="281">
        <v>151.07049809</v>
      </c>
      <c r="J55" s="281">
        <v>45.645988489607177</v>
      </c>
      <c r="K55" s="281">
        <v>0</v>
      </c>
      <c r="L55" s="281">
        <v>0</v>
      </c>
      <c r="M55" s="281">
        <v>0</v>
      </c>
      <c r="N55" s="281">
        <v>65</v>
      </c>
      <c r="O55" s="281">
        <v>140</v>
      </c>
      <c r="P55" s="281">
        <v>44.976109890000004</v>
      </c>
      <c r="Q55" s="281">
        <v>3.2685430575282792</v>
      </c>
      <c r="R55" s="281">
        <v>8.9814959628463118</v>
      </c>
      <c r="S55" s="281">
        <v>8.4896840671554443</v>
      </c>
      <c r="T55" s="281">
        <v>5.5480694399999999</v>
      </c>
      <c r="U55" s="281">
        <v>11.085535</v>
      </c>
      <c r="V55" s="281">
        <v>311.56852687999998</v>
      </c>
      <c r="W55" s="281">
        <v>17.189864998092784</v>
      </c>
      <c r="X55" s="281">
        <v>155.74249401</v>
      </c>
      <c r="Y55" s="281">
        <v>161.24188881999999</v>
      </c>
      <c r="Z55" s="281">
        <v>270.55645067</v>
      </c>
      <c r="AA55" s="281">
        <v>207.46275543050922</v>
      </c>
      <c r="AB55" s="281">
        <v>49.960551999999993</v>
      </c>
      <c r="AC55" s="281">
        <v>170.70783951000001</v>
      </c>
      <c r="AD55" s="281">
        <v>53.614762920000004</v>
      </c>
      <c r="AE55" s="281">
        <v>125.49090627</v>
      </c>
      <c r="AF55" s="281">
        <v>58.8646052</v>
      </c>
      <c r="AG55" s="281">
        <v>77.437390609999994</v>
      </c>
      <c r="AH55" s="281">
        <v>128.44993105</v>
      </c>
      <c r="AI55" s="281">
        <v>111.35999456999996</v>
      </c>
      <c r="AJ55" s="281">
        <v>68.902699269999999</v>
      </c>
      <c r="AK55" s="281">
        <v>21.649997949999992</v>
      </c>
      <c r="AL55" s="281">
        <v>22.794542740000004</v>
      </c>
      <c r="AM55" s="281">
        <v>37.723258130000012</v>
      </c>
      <c r="AN55" s="281">
        <v>33.098439020000001</v>
      </c>
      <c r="AO55" s="281">
        <v>3.02108029</v>
      </c>
      <c r="AP55" s="281">
        <v>1.3677426400000001</v>
      </c>
      <c r="AQ55" s="281">
        <v>8.1587265396071729</v>
      </c>
      <c r="AR55" s="281">
        <v>0</v>
      </c>
      <c r="AS55" s="281">
        <v>0</v>
      </c>
      <c r="AT55" s="281">
        <v>0</v>
      </c>
      <c r="AU55" s="281">
        <v>0</v>
      </c>
      <c r="AV55" s="281">
        <v>0</v>
      </c>
      <c r="AW55" s="281">
        <v>0</v>
      </c>
      <c r="AX55" s="281">
        <v>0</v>
      </c>
      <c r="AY55" s="281">
        <v>0</v>
      </c>
      <c r="AZ55" s="281">
        <v>0</v>
      </c>
      <c r="BA55" s="281">
        <v>0</v>
      </c>
      <c r="BB55" s="281">
        <v>0</v>
      </c>
      <c r="BC55" s="281">
        <v>0</v>
      </c>
      <c r="BD55" s="281">
        <v>13</v>
      </c>
      <c r="BE55" s="281">
        <v>13</v>
      </c>
      <c r="BF55" s="281">
        <v>19.5</v>
      </c>
      <c r="BG55" s="281">
        <v>19.5</v>
      </c>
      <c r="BH55" s="281"/>
      <c r="BI55" s="281"/>
      <c r="BJ55" s="281"/>
      <c r="BK55" s="281">
        <v>0</v>
      </c>
      <c r="BL55" s="281">
        <v>202</v>
      </c>
      <c r="BM55" s="281">
        <v>0</v>
      </c>
      <c r="BN55" s="281">
        <v>232.76100199999999</v>
      </c>
      <c r="BO55" s="277">
        <f t="shared" ref="BO55:DJ55" si="501">+BO56</f>
        <v>5.75426489</v>
      </c>
      <c r="BP55" s="277">
        <f t="shared" si="501"/>
        <v>16</v>
      </c>
      <c r="BQ55" s="277">
        <f t="shared" si="501"/>
        <v>23.221844999999998</v>
      </c>
      <c r="BR55" s="277">
        <f t="shared" si="501"/>
        <v>0</v>
      </c>
      <c r="BS55" s="277">
        <f t="shared" si="501"/>
        <v>1.7102459999999999</v>
      </c>
      <c r="BT55" s="277">
        <f t="shared" si="501"/>
        <v>1.5582970575282793</v>
      </c>
      <c r="BU55" s="277">
        <f t="shared" si="501"/>
        <v>1.1025805398101141</v>
      </c>
      <c r="BV55" s="277">
        <f t="shared" si="501"/>
        <v>7.1320741381806894</v>
      </c>
      <c r="BW55" s="277">
        <f t="shared" si="501"/>
        <v>0.74684128485550827</v>
      </c>
      <c r="BX55" s="277">
        <f t="shared" si="501"/>
        <v>1.6494712577589994</v>
      </c>
      <c r="BY55" s="277">
        <f t="shared" si="501"/>
        <v>3.0751749999999998</v>
      </c>
      <c r="BZ55" s="277">
        <f t="shared" si="501"/>
        <v>3.7650378093964454</v>
      </c>
      <c r="CA55" s="277">
        <f t="shared" si="501"/>
        <v>0</v>
      </c>
      <c r="CB55" s="277">
        <f t="shared" si="501"/>
        <v>5.5480694399999999</v>
      </c>
      <c r="CC55" s="277">
        <f t="shared" si="501"/>
        <v>0</v>
      </c>
      <c r="CD55" s="277">
        <f t="shared" si="501"/>
        <v>11.085535</v>
      </c>
      <c r="CE55" s="277">
        <f t="shared" si="501"/>
        <v>0</v>
      </c>
      <c r="CF55" s="277">
        <f t="shared" si="501"/>
        <v>0</v>
      </c>
      <c r="CG55" s="277">
        <f t="shared" si="501"/>
        <v>11.56852688</v>
      </c>
      <c r="CH55" s="277">
        <f t="shared" si="501"/>
        <v>0</v>
      </c>
      <c r="CI55" s="277">
        <f t="shared" si="501"/>
        <v>300</v>
      </c>
      <c r="CJ55" s="277">
        <f t="shared" si="501"/>
        <v>0</v>
      </c>
      <c r="CK55" s="277">
        <f t="shared" si="501"/>
        <v>0.61216584984281552</v>
      </c>
      <c r="CL55" s="277">
        <f t="shared" si="501"/>
        <v>16.57769914824997</v>
      </c>
      <c r="CM55" s="277">
        <f t="shared" si="501"/>
        <v>11.832293</v>
      </c>
      <c r="CN55" s="277">
        <f t="shared" si="501"/>
        <v>43.630257</v>
      </c>
      <c r="CO55" s="277">
        <f t="shared" si="501"/>
        <v>100.27994401000001</v>
      </c>
      <c r="CP55" s="277">
        <f t="shared" si="501"/>
        <v>45.693031689999998</v>
      </c>
      <c r="CQ55" s="277">
        <f t="shared" si="501"/>
        <v>21.428571420000001</v>
      </c>
      <c r="CR55" s="277">
        <f t="shared" si="501"/>
        <v>94.12028570999999</v>
      </c>
      <c r="CS55" s="277">
        <f t="shared" si="501"/>
        <v>162.76407739999999</v>
      </c>
      <c r="CT55" s="277">
        <f t="shared" si="501"/>
        <v>26.580285</v>
      </c>
      <c r="CU55" s="277">
        <f t="shared" si="501"/>
        <v>81.212088269999995</v>
      </c>
      <c r="CV55" s="277">
        <f t="shared" si="501"/>
        <v>0.52204532000000003</v>
      </c>
      <c r="CW55" s="277">
        <f t="shared" si="501"/>
        <v>4.6042082675078362</v>
      </c>
      <c r="CX55" s="277">
        <f t="shared" si="501"/>
        <v>202.33650184300137</v>
      </c>
      <c r="CY55" s="277">
        <f t="shared" si="501"/>
        <v>24</v>
      </c>
      <c r="CZ55" s="277">
        <f t="shared" si="501"/>
        <v>4.9655519999999997</v>
      </c>
      <c r="DA55" s="277">
        <f t="shared" si="501"/>
        <v>20.994999999999997</v>
      </c>
      <c r="DB55" s="277">
        <f t="shared" si="501"/>
        <v>61.856496670000006</v>
      </c>
      <c r="DC55" s="277">
        <f t="shared" si="501"/>
        <v>36.460862320000004</v>
      </c>
      <c r="DD55" s="277">
        <f t="shared" si="501"/>
        <v>72.390480520000011</v>
      </c>
      <c r="DE55" s="277">
        <f t="shared" si="501"/>
        <v>0.49942708000000002</v>
      </c>
      <c r="DF55" s="277">
        <f t="shared" si="501"/>
        <v>20.352358630000001</v>
      </c>
      <c r="DG55" s="277">
        <f t="shared" si="501"/>
        <v>32.762977210000003</v>
      </c>
      <c r="DH55" s="277">
        <f t="shared" si="501"/>
        <v>14.227508709999999</v>
      </c>
      <c r="DI55" s="277">
        <f t="shared" si="501"/>
        <v>41.237265729999997</v>
      </c>
      <c r="DJ55" s="277">
        <f t="shared" si="501"/>
        <v>70.026131829999997</v>
      </c>
      <c r="DK55" s="277">
        <f t="shared" ref="DK55:DP55" si="502">+DK56</f>
        <v>25.48329</v>
      </c>
      <c r="DL55" s="277">
        <f t="shared" si="502"/>
        <v>31.894403999999998</v>
      </c>
      <c r="DM55" s="277">
        <f t="shared" si="502"/>
        <v>1.4869112</v>
      </c>
      <c r="DN55" s="277">
        <f t="shared" si="502"/>
        <v>3.59670859</v>
      </c>
      <c r="DO55" s="277">
        <f t="shared" si="502"/>
        <v>26.862629999999999</v>
      </c>
      <c r="DP55" s="277">
        <f t="shared" si="502"/>
        <v>46.97805202</v>
      </c>
      <c r="DQ55" s="277">
        <f t="shared" ref="DQ55:GI55" si="503">+DQ56</f>
        <v>0</v>
      </c>
      <c r="DR55" s="277">
        <f t="shared" si="503"/>
        <v>6.3265171100000002</v>
      </c>
      <c r="DS55" s="277">
        <f t="shared" si="503"/>
        <v>122.12341393999999</v>
      </c>
      <c r="DT55" s="277">
        <f t="shared" si="503"/>
        <v>58.456665149999999</v>
      </c>
      <c r="DU55" s="277">
        <f t="shared" si="503"/>
        <v>28.408210690000001</v>
      </c>
      <c r="DV55" s="277">
        <f t="shared" si="503"/>
        <v>24.495118729999962</v>
      </c>
      <c r="DW55" s="277">
        <f t="shared" si="503"/>
        <v>11.994846449999999</v>
      </c>
      <c r="DX55" s="277">
        <f t="shared" si="503"/>
        <v>26.943950430000005</v>
      </c>
      <c r="DY55" s="277">
        <f t="shared" si="503"/>
        <v>29.963902389999998</v>
      </c>
      <c r="DZ55" s="277">
        <f t="shared" si="503"/>
        <v>5.2159289299999996</v>
      </c>
      <c r="EA55" s="277">
        <f t="shared" si="503"/>
        <v>2.8100554399999944</v>
      </c>
      <c r="EB55" s="277">
        <f t="shared" si="503"/>
        <v>13.624013579999998</v>
      </c>
      <c r="EC55" s="277">
        <f t="shared" si="503"/>
        <v>1.657152</v>
      </c>
      <c r="ED55" s="277">
        <f t="shared" si="503"/>
        <v>0</v>
      </c>
      <c r="EE55" s="277">
        <f t="shared" si="503"/>
        <v>21.137390740000004</v>
      </c>
      <c r="EF55" s="277">
        <f t="shared" si="503"/>
        <v>9.4490855500000119</v>
      </c>
      <c r="EG55" s="277">
        <f t="shared" si="503"/>
        <v>25.844289459999999</v>
      </c>
      <c r="EH55" s="277">
        <f t="shared" si="503"/>
        <v>2.4298831199999995</v>
      </c>
      <c r="EI55" s="277">
        <f t="shared" si="503"/>
        <v>4.0448611799999998</v>
      </c>
      <c r="EJ55" s="277">
        <f t="shared" si="503"/>
        <v>29.053577839999999</v>
      </c>
      <c r="EK55" s="277">
        <f t="shared" si="503"/>
        <v>0</v>
      </c>
      <c r="EL55" s="277">
        <f t="shared" si="503"/>
        <v>0.94139695999999995</v>
      </c>
      <c r="EM55" s="277">
        <f t="shared" si="503"/>
        <v>2.0796833299999999</v>
      </c>
      <c r="EN55" s="277">
        <f t="shared" si="503"/>
        <v>0</v>
      </c>
      <c r="EO55" s="277">
        <f t="shared" si="503"/>
        <v>0.85977505000000032</v>
      </c>
      <c r="EP55" s="277">
        <f t="shared" si="503"/>
        <v>0.5079675899999998</v>
      </c>
      <c r="EQ55" s="277">
        <f t="shared" si="503"/>
        <v>0</v>
      </c>
      <c r="ER55" s="277">
        <f t="shared" si="503"/>
        <v>0.39562540000000035</v>
      </c>
      <c r="ES55" s="277">
        <f t="shared" si="503"/>
        <v>6.6839443899999997</v>
      </c>
      <c r="ET55" s="277">
        <f t="shared" si="503"/>
        <v>1.0791567496071728</v>
      </c>
      <c r="EU55" s="277">
        <f t="shared" si="503"/>
        <v>0</v>
      </c>
      <c r="EV55" s="277">
        <f t="shared" si="503"/>
        <v>0</v>
      </c>
      <c r="EW55" s="277">
        <f t="shared" si="503"/>
        <v>0</v>
      </c>
      <c r="EX55" s="277">
        <f t="shared" si="503"/>
        <v>0</v>
      </c>
      <c r="EY55" s="277">
        <f t="shared" si="503"/>
        <v>0</v>
      </c>
      <c r="EZ55" s="277">
        <f t="shared" si="503"/>
        <v>0</v>
      </c>
      <c r="FA55" s="277">
        <f t="shared" si="503"/>
        <v>0</v>
      </c>
      <c r="FB55" s="277">
        <f t="shared" si="503"/>
        <v>0</v>
      </c>
      <c r="FC55" s="277">
        <f t="shared" si="503"/>
        <v>0</v>
      </c>
      <c r="FD55" s="277">
        <f t="shared" si="503"/>
        <v>0</v>
      </c>
      <c r="FE55" s="277">
        <f t="shared" si="503"/>
        <v>0</v>
      </c>
      <c r="FF55" s="277">
        <f t="shared" si="503"/>
        <v>0</v>
      </c>
      <c r="FG55" s="277">
        <f t="shared" si="503"/>
        <v>0</v>
      </c>
      <c r="FH55" s="277">
        <f t="shared" si="503"/>
        <v>0</v>
      </c>
      <c r="FI55" s="277">
        <f t="shared" si="503"/>
        <v>0</v>
      </c>
      <c r="FJ55" s="277">
        <f t="shared" si="503"/>
        <v>0</v>
      </c>
      <c r="FK55" s="277">
        <f t="shared" si="503"/>
        <v>0</v>
      </c>
      <c r="FL55" s="277">
        <f t="shared" si="503"/>
        <v>0</v>
      </c>
      <c r="FM55" s="277">
        <f t="shared" si="503"/>
        <v>0</v>
      </c>
      <c r="FN55" s="277">
        <f t="shared" si="503"/>
        <v>0</v>
      </c>
      <c r="FO55" s="277">
        <f t="shared" si="503"/>
        <v>0</v>
      </c>
      <c r="FP55" s="277">
        <f t="shared" si="503"/>
        <v>0</v>
      </c>
      <c r="FQ55" s="277">
        <f t="shared" si="503"/>
        <v>0</v>
      </c>
      <c r="FR55" s="277">
        <f t="shared" si="503"/>
        <v>0</v>
      </c>
      <c r="FS55" s="277">
        <f t="shared" si="503"/>
        <v>0</v>
      </c>
      <c r="FT55" s="277">
        <f t="shared" si="503"/>
        <v>0</v>
      </c>
      <c r="FU55" s="277">
        <f t="shared" si="503"/>
        <v>0</v>
      </c>
      <c r="FV55" s="277">
        <f t="shared" si="503"/>
        <v>0</v>
      </c>
      <c r="FW55" s="277">
        <f t="shared" si="503"/>
        <v>0</v>
      </c>
      <c r="FX55" s="277">
        <f t="shared" si="503"/>
        <v>0</v>
      </c>
      <c r="FY55" s="277">
        <f t="shared" si="503"/>
        <v>0</v>
      </c>
      <c r="FZ55" s="277">
        <f t="shared" si="503"/>
        <v>0</v>
      </c>
      <c r="GA55" s="277">
        <f t="shared" si="503"/>
        <v>0</v>
      </c>
      <c r="GB55" s="277">
        <f t="shared" si="503"/>
        <v>0</v>
      </c>
      <c r="GC55" s="277">
        <f t="shared" si="503"/>
        <v>0</v>
      </c>
      <c r="GD55" s="277">
        <f t="shared" si="503"/>
        <v>0</v>
      </c>
      <c r="GE55" s="277">
        <f t="shared" si="503"/>
        <v>0</v>
      </c>
      <c r="GF55" s="277">
        <f t="shared" si="503"/>
        <v>6.5</v>
      </c>
      <c r="GG55" s="277">
        <f t="shared" si="503"/>
        <v>6.5</v>
      </c>
      <c r="GH55" s="277">
        <f t="shared" si="503"/>
        <v>6.5</v>
      </c>
      <c r="GI55" s="277">
        <f t="shared" si="503"/>
        <v>6.5</v>
      </c>
      <c r="GJ55" s="277">
        <f t="shared" ref="GJ55:HM55" si="504">+GJ56</f>
        <v>0</v>
      </c>
      <c r="GK55" s="277">
        <f t="shared" si="504"/>
        <v>6.5</v>
      </c>
      <c r="GL55" s="277">
        <f t="shared" si="504"/>
        <v>6.5</v>
      </c>
      <c r="GM55" s="277">
        <f t="shared" si="504"/>
        <v>6.5</v>
      </c>
      <c r="GN55" s="277">
        <f t="shared" si="504"/>
        <v>6.5</v>
      </c>
      <c r="GO55" s="277">
        <f t="shared" si="504"/>
        <v>6.5</v>
      </c>
      <c r="GP55" s="277">
        <f t="shared" si="504"/>
        <v>6.5</v>
      </c>
      <c r="GQ55" s="277">
        <f t="shared" si="504"/>
        <v>0</v>
      </c>
      <c r="GR55" s="277">
        <f t="shared" si="504"/>
        <v>140</v>
      </c>
      <c r="GS55" s="277">
        <f t="shared" si="504"/>
        <v>0</v>
      </c>
      <c r="GT55" s="277">
        <f t="shared" si="504"/>
        <v>0</v>
      </c>
      <c r="GU55" s="277">
        <f t="shared" si="504"/>
        <v>0</v>
      </c>
      <c r="GV55" s="277">
        <f t="shared" si="504"/>
        <v>0</v>
      </c>
      <c r="GW55" s="277">
        <f t="shared" si="504"/>
        <v>0</v>
      </c>
      <c r="GX55" s="277">
        <f t="shared" si="504"/>
        <v>0</v>
      </c>
      <c r="GY55" s="277">
        <f t="shared" si="504"/>
        <v>0</v>
      </c>
      <c r="GZ55" s="277">
        <f t="shared" si="504"/>
        <v>0</v>
      </c>
      <c r="HA55" s="277">
        <f t="shared" si="504"/>
        <v>0</v>
      </c>
      <c r="HB55" s="277">
        <f t="shared" si="504"/>
        <v>0</v>
      </c>
      <c r="HC55" s="277">
        <f t="shared" si="504"/>
        <v>202</v>
      </c>
      <c r="HD55" s="277">
        <f t="shared" si="504"/>
        <v>0</v>
      </c>
      <c r="HE55" s="277">
        <f t="shared" si="504"/>
        <v>0</v>
      </c>
      <c r="HF55" s="277">
        <f t="shared" si="504"/>
        <v>0</v>
      </c>
      <c r="HG55" s="277">
        <f t="shared" si="504"/>
        <v>0</v>
      </c>
      <c r="HH55" s="277">
        <f t="shared" si="504"/>
        <v>0</v>
      </c>
      <c r="HI55" s="277">
        <f t="shared" si="504"/>
        <v>0</v>
      </c>
      <c r="HJ55" s="277">
        <f t="shared" si="504"/>
        <v>232.76100199999999</v>
      </c>
      <c r="HK55" s="277">
        <f t="shared" si="504"/>
        <v>0</v>
      </c>
      <c r="HL55" s="277">
        <f t="shared" si="504"/>
        <v>0</v>
      </c>
      <c r="HM55" s="277">
        <f t="shared" si="504"/>
        <v>0</v>
      </c>
    </row>
    <row r="56" spans="2:221" x14ac:dyDescent="0.2">
      <c r="B56" s="282">
        <v>22212</v>
      </c>
      <c r="C56" s="291" t="s">
        <v>91</v>
      </c>
      <c r="D56" s="281">
        <v>65.715832977530027</v>
      </c>
      <c r="E56" s="281">
        <v>345.39199631809277</v>
      </c>
      <c r="F56" s="281">
        <v>795.00358893050907</v>
      </c>
      <c r="G56" s="281">
        <v>399.77406070000001</v>
      </c>
      <c r="H56" s="281">
        <v>376.11192142999988</v>
      </c>
      <c r="I56" s="281">
        <v>151.07049809</v>
      </c>
      <c r="J56" s="281">
        <v>45.645988489607177</v>
      </c>
      <c r="K56" s="281">
        <v>0</v>
      </c>
      <c r="L56" s="281">
        <v>0</v>
      </c>
      <c r="M56" s="281">
        <v>0</v>
      </c>
      <c r="N56" s="281">
        <v>65</v>
      </c>
      <c r="O56" s="281">
        <v>140</v>
      </c>
      <c r="P56" s="281">
        <v>44.976109890000004</v>
      </c>
      <c r="Q56" s="281">
        <v>3.2685430575282792</v>
      </c>
      <c r="R56" s="281">
        <v>8.9814959628463118</v>
      </c>
      <c r="S56" s="281">
        <v>8.4896840671554443</v>
      </c>
      <c r="T56" s="281">
        <v>5.5480694399999999</v>
      </c>
      <c r="U56" s="281">
        <v>11.085535</v>
      </c>
      <c r="V56" s="281">
        <v>311.56852687999998</v>
      </c>
      <c r="W56" s="281">
        <v>17.189864998092784</v>
      </c>
      <c r="X56" s="281">
        <v>155.74249401</v>
      </c>
      <c r="Y56" s="281">
        <v>161.24188881999999</v>
      </c>
      <c r="Z56" s="281">
        <v>270.55645067</v>
      </c>
      <c r="AA56" s="281">
        <v>207.46275543050922</v>
      </c>
      <c r="AB56" s="281">
        <v>49.960551999999993</v>
      </c>
      <c r="AC56" s="281">
        <v>170.70783951000001</v>
      </c>
      <c r="AD56" s="281">
        <v>53.614762920000004</v>
      </c>
      <c r="AE56" s="281">
        <v>125.49090627</v>
      </c>
      <c r="AF56" s="281">
        <v>58.8646052</v>
      </c>
      <c r="AG56" s="281">
        <v>77.437390609999994</v>
      </c>
      <c r="AH56" s="281">
        <v>128.44993105</v>
      </c>
      <c r="AI56" s="281">
        <v>111.35999456999996</v>
      </c>
      <c r="AJ56" s="281">
        <v>68.902699269999999</v>
      </c>
      <c r="AK56" s="281">
        <v>21.649997949999992</v>
      </c>
      <c r="AL56" s="281">
        <v>22.794542740000004</v>
      </c>
      <c r="AM56" s="281">
        <v>37.723258130000012</v>
      </c>
      <c r="AN56" s="281">
        <v>33.098439020000001</v>
      </c>
      <c r="AO56" s="281">
        <v>3.02108029</v>
      </c>
      <c r="AP56" s="281">
        <v>1.3677426400000001</v>
      </c>
      <c r="AQ56" s="281">
        <v>8.1587265396071729</v>
      </c>
      <c r="AR56" s="281">
        <v>0</v>
      </c>
      <c r="AS56" s="281">
        <v>0</v>
      </c>
      <c r="AT56" s="281">
        <v>0</v>
      </c>
      <c r="AU56" s="281">
        <v>0</v>
      </c>
      <c r="AV56" s="281">
        <v>0</v>
      </c>
      <c r="AW56" s="281">
        <v>0</v>
      </c>
      <c r="AX56" s="281">
        <v>0</v>
      </c>
      <c r="AY56" s="281">
        <v>0</v>
      </c>
      <c r="AZ56" s="281">
        <v>0</v>
      </c>
      <c r="BA56" s="281">
        <v>0</v>
      </c>
      <c r="BB56" s="281">
        <v>0</v>
      </c>
      <c r="BC56" s="281">
        <v>0</v>
      </c>
      <c r="BD56" s="281">
        <v>13</v>
      </c>
      <c r="BE56" s="281">
        <v>13</v>
      </c>
      <c r="BF56" s="281">
        <v>19.5</v>
      </c>
      <c r="BG56" s="281">
        <v>19.5</v>
      </c>
      <c r="BH56" s="281">
        <v>140</v>
      </c>
      <c r="BI56" s="281">
        <v>0</v>
      </c>
      <c r="BJ56" s="281">
        <v>0</v>
      </c>
      <c r="BK56" s="281">
        <v>0</v>
      </c>
      <c r="BL56" s="281">
        <v>202</v>
      </c>
      <c r="BM56" s="281">
        <v>0</v>
      </c>
      <c r="BN56" s="281">
        <v>232.76100199999999</v>
      </c>
      <c r="BO56" s="277">
        <v>5.75426489</v>
      </c>
      <c r="BP56" s="277">
        <v>16</v>
      </c>
      <c r="BQ56" s="277">
        <v>23.221844999999998</v>
      </c>
      <c r="BR56" s="277">
        <v>0</v>
      </c>
      <c r="BS56" s="277">
        <v>1.7102459999999999</v>
      </c>
      <c r="BT56" s="277">
        <v>1.5582970575282793</v>
      </c>
      <c r="BU56" s="277">
        <v>1.1025805398101141</v>
      </c>
      <c r="BV56" s="277">
        <v>7.1320741381806894</v>
      </c>
      <c r="BW56" s="277">
        <v>0.74684128485550827</v>
      </c>
      <c r="BX56" s="277">
        <v>1.6494712577589994</v>
      </c>
      <c r="BY56" s="277">
        <v>3.0751749999999998</v>
      </c>
      <c r="BZ56" s="277">
        <v>3.7650378093964454</v>
      </c>
      <c r="CA56" s="277">
        <v>0</v>
      </c>
      <c r="CB56" s="277">
        <v>5.5480694399999999</v>
      </c>
      <c r="CC56" s="277">
        <v>0</v>
      </c>
      <c r="CD56" s="277">
        <v>11.085535</v>
      </c>
      <c r="CE56" s="277">
        <v>0</v>
      </c>
      <c r="CF56" s="277">
        <v>0</v>
      </c>
      <c r="CG56" s="277">
        <v>11.56852688</v>
      </c>
      <c r="CH56" s="277">
        <v>0</v>
      </c>
      <c r="CI56" s="277">
        <v>300</v>
      </c>
      <c r="CJ56" s="277">
        <v>0</v>
      </c>
      <c r="CK56" s="277">
        <v>0.61216584984281552</v>
      </c>
      <c r="CL56" s="277">
        <v>16.57769914824997</v>
      </c>
      <c r="CM56" s="277">
        <v>11.832293</v>
      </c>
      <c r="CN56" s="277">
        <v>43.630257</v>
      </c>
      <c r="CO56" s="277">
        <v>100.27994401000001</v>
      </c>
      <c r="CP56" s="277">
        <v>45.693031689999998</v>
      </c>
      <c r="CQ56" s="277">
        <v>21.428571420000001</v>
      </c>
      <c r="CR56" s="277">
        <v>94.12028570999999</v>
      </c>
      <c r="CS56" s="277">
        <v>162.76407739999999</v>
      </c>
      <c r="CT56" s="277">
        <v>26.580285</v>
      </c>
      <c r="CU56" s="277">
        <v>81.212088269999995</v>
      </c>
      <c r="CV56" s="277">
        <v>0.52204532000000003</v>
      </c>
      <c r="CW56" s="277">
        <v>4.6042082675078362</v>
      </c>
      <c r="CX56" s="277">
        <v>202.33650184300137</v>
      </c>
      <c r="CY56" s="277">
        <v>24</v>
      </c>
      <c r="CZ56" s="277">
        <v>4.9655519999999997</v>
      </c>
      <c r="DA56" s="277">
        <v>20.994999999999997</v>
      </c>
      <c r="DB56" s="277">
        <v>61.856496670000006</v>
      </c>
      <c r="DC56" s="277">
        <v>36.460862320000004</v>
      </c>
      <c r="DD56" s="277">
        <v>72.390480520000011</v>
      </c>
      <c r="DE56" s="277">
        <v>0.49942708000000002</v>
      </c>
      <c r="DF56" s="277">
        <v>20.352358630000001</v>
      </c>
      <c r="DG56" s="277">
        <v>32.762977210000003</v>
      </c>
      <c r="DH56" s="277">
        <v>14.227508709999999</v>
      </c>
      <c r="DI56" s="277">
        <v>41.237265729999997</v>
      </c>
      <c r="DJ56" s="277">
        <v>70.026131829999997</v>
      </c>
      <c r="DK56" s="277">
        <v>25.48329</v>
      </c>
      <c r="DL56" s="277">
        <v>31.894403999999998</v>
      </c>
      <c r="DM56" s="277">
        <v>1.4869112</v>
      </c>
      <c r="DN56" s="277">
        <v>3.59670859</v>
      </c>
      <c r="DO56" s="277">
        <v>26.862629999999999</v>
      </c>
      <c r="DP56" s="277">
        <v>46.97805202</v>
      </c>
      <c r="DQ56" s="277">
        <v>0</v>
      </c>
      <c r="DR56" s="277">
        <v>6.3265171100000002</v>
      </c>
      <c r="DS56" s="277">
        <v>122.12341393999999</v>
      </c>
      <c r="DT56" s="277">
        <v>58.456665149999999</v>
      </c>
      <c r="DU56" s="277">
        <v>28.408210690000001</v>
      </c>
      <c r="DV56" s="277">
        <v>24.495118729999962</v>
      </c>
      <c r="DW56" s="277">
        <v>11.994846449999999</v>
      </c>
      <c r="DX56" s="277">
        <v>26.943950430000005</v>
      </c>
      <c r="DY56" s="277">
        <v>29.963902389999998</v>
      </c>
      <c r="DZ56" s="277">
        <v>5.2159289299999996</v>
      </c>
      <c r="EA56" s="277">
        <v>2.8100554399999944</v>
      </c>
      <c r="EB56" s="277">
        <v>13.624013579999998</v>
      </c>
      <c r="EC56" s="277">
        <v>1.657152</v>
      </c>
      <c r="ED56" s="277">
        <v>0</v>
      </c>
      <c r="EE56" s="277">
        <v>21.137390740000004</v>
      </c>
      <c r="EF56" s="277">
        <v>9.4490855500000119</v>
      </c>
      <c r="EG56" s="277">
        <v>25.844289459999999</v>
      </c>
      <c r="EH56" s="277">
        <v>2.4298831199999995</v>
      </c>
      <c r="EI56" s="277">
        <v>4.0448611799999998</v>
      </c>
      <c r="EJ56" s="277">
        <v>29.053577839999999</v>
      </c>
      <c r="EK56" s="277">
        <v>0</v>
      </c>
      <c r="EL56" s="277">
        <v>0.94139695999999995</v>
      </c>
      <c r="EM56" s="277">
        <v>2.0796833299999999</v>
      </c>
      <c r="EN56" s="277">
        <v>0</v>
      </c>
      <c r="EO56" s="277">
        <v>0.85977505000000032</v>
      </c>
      <c r="EP56" s="277">
        <v>0.5079675899999998</v>
      </c>
      <c r="EQ56" s="277">
        <v>0</v>
      </c>
      <c r="ER56" s="277">
        <v>0.39562540000000035</v>
      </c>
      <c r="ES56" s="277">
        <v>6.6839443899999997</v>
      </c>
      <c r="ET56" s="277">
        <v>1.0791567496071728</v>
      </c>
      <c r="EU56" s="277">
        <v>0</v>
      </c>
      <c r="EV56" s="277">
        <v>0</v>
      </c>
      <c r="EW56" s="277">
        <v>0</v>
      </c>
      <c r="EX56" s="277">
        <v>0</v>
      </c>
      <c r="EY56" s="277">
        <v>0</v>
      </c>
      <c r="EZ56" s="277">
        <v>0</v>
      </c>
      <c r="FA56" s="277">
        <v>0</v>
      </c>
      <c r="FB56" s="277">
        <v>0</v>
      </c>
      <c r="FC56" s="277">
        <v>0</v>
      </c>
      <c r="FD56" s="277">
        <v>0</v>
      </c>
      <c r="FE56" s="277">
        <v>0</v>
      </c>
      <c r="FF56" s="277">
        <v>0</v>
      </c>
      <c r="FG56" s="277">
        <v>0</v>
      </c>
      <c r="FH56" s="277">
        <v>0</v>
      </c>
      <c r="FI56" s="277">
        <v>0</v>
      </c>
      <c r="FJ56" s="277">
        <v>0</v>
      </c>
      <c r="FK56" s="277">
        <v>0</v>
      </c>
      <c r="FL56" s="277">
        <v>0</v>
      </c>
      <c r="FM56" s="277">
        <v>0</v>
      </c>
      <c r="FN56" s="277">
        <v>0</v>
      </c>
      <c r="FO56" s="277">
        <v>0</v>
      </c>
      <c r="FP56" s="277">
        <v>0</v>
      </c>
      <c r="FQ56" s="277">
        <v>0</v>
      </c>
      <c r="FR56" s="277">
        <v>0</v>
      </c>
      <c r="FS56" s="277">
        <v>0</v>
      </c>
      <c r="FT56" s="277">
        <v>0</v>
      </c>
      <c r="FU56" s="277">
        <v>0</v>
      </c>
      <c r="FV56" s="277">
        <v>0</v>
      </c>
      <c r="FW56" s="277">
        <v>0</v>
      </c>
      <c r="FX56" s="277">
        <v>0</v>
      </c>
      <c r="FY56" s="277">
        <v>0</v>
      </c>
      <c r="FZ56" s="277">
        <v>0</v>
      </c>
      <c r="GA56" s="277">
        <v>0</v>
      </c>
      <c r="GB56" s="277">
        <v>0</v>
      </c>
      <c r="GC56" s="277">
        <v>0</v>
      </c>
      <c r="GD56" s="277">
        <v>0</v>
      </c>
      <c r="GE56" s="277">
        <v>0</v>
      </c>
      <c r="GF56" s="277">
        <v>6.5</v>
      </c>
      <c r="GG56" s="277">
        <v>6.5</v>
      </c>
      <c r="GH56" s="277">
        <v>6.5</v>
      </c>
      <c r="GI56" s="277">
        <v>6.5</v>
      </c>
      <c r="GJ56" s="277">
        <v>0</v>
      </c>
      <c r="GK56" s="277">
        <v>6.5</v>
      </c>
      <c r="GL56" s="277">
        <v>6.5</v>
      </c>
      <c r="GM56" s="277">
        <v>6.5</v>
      </c>
      <c r="GN56" s="277">
        <v>6.5</v>
      </c>
      <c r="GO56" s="277">
        <v>6.5</v>
      </c>
      <c r="GP56" s="277">
        <v>6.5</v>
      </c>
      <c r="GQ56" s="277">
        <v>0</v>
      </c>
      <c r="GR56" s="277">
        <v>140</v>
      </c>
      <c r="GS56" s="277">
        <v>0</v>
      </c>
      <c r="GT56" s="277">
        <v>0</v>
      </c>
      <c r="GU56" s="277">
        <v>0</v>
      </c>
      <c r="GV56" s="277">
        <v>0</v>
      </c>
      <c r="GW56" s="277">
        <v>0</v>
      </c>
      <c r="GX56" s="277">
        <v>0</v>
      </c>
      <c r="GY56" s="277">
        <v>0</v>
      </c>
      <c r="GZ56" s="277">
        <v>0</v>
      </c>
      <c r="HA56" s="277">
        <v>0</v>
      </c>
      <c r="HB56" s="277">
        <v>0</v>
      </c>
      <c r="HC56" s="277">
        <v>202</v>
      </c>
      <c r="HD56" s="277">
        <v>0</v>
      </c>
      <c r="HE56" s="277">
        <v>0</v>
      </c>
      <c r="HF56" s="277">
        <v>0</v>
      </c>
      <c r="HG56" s="277">
        <v>0</v>
      </c>
      <c r="HH56" s="277">
        <v>0</v>
      </c>
      <c r="HI56" s="277">
        <v>0</v>
      </c>
      <c r="HJ56" s="277">
        <v>232.76100199999999</v>
      </c>
      <c r="HK56" s="277">
        <v>0</v>
      </c>
      <c r="HL56" s="277">
        <v>0</v>
      </c>
      <c r="HM56" s="277">
        <v>0</v>
      </c>
    </row>
    <row r="57" spans="2:221" hidden="1" x14ac:dyDescent="0.2">
      <c r="B57" s="282">
        <v>223</v>
      </c>
      <c r="C57" s="283" t="s">
        <v>25</v>
      </c>
      <c r="D57" s="281">
        <v>0</v>
      </c>
      <c r="E57" s="281">
        <v>0</v>
      </c>
      <c r="F57" s="281">
        <v>0</v>
      </c>
      <c r="G57" s="281">
        <v>0</v>
      </c>
      <c r="H57" s="281">
        <v>0</v>
      </c>
      <c r="I57" s="281">
        <v>0</v>
      </c>
      <c r="J57" s="281">
        <v>0</v>
      </c>
      <c r="K57" s="281">
        <v>0</v>
      </c>
      <c r="L57" s="281">
        <v>0</v>
      </c>
      <c r="M57" s="281">
        <v>0</v>
      </c>
      <c r="N57" s="281">
        <v>0</v>
      </c>
      <c r="O57" s="281"/>
      <c r="P57" s="281">
        <v>0</v>
      </c>
      <c r="Q57" s="281">
        <v>0</v>
      </c>
      <c r="R57" s="281">
        <v>0</v>
      </c>
      <c r="S57" s="281">
        <v>0</v>
      </c>
      <c r="T57" s="281">
        <v>0</v>
      </c>
      <c r="U57" s="281">
        <v>0</v>
      </c>
      <c r="V57" s="281">
        <v>0</v>
      </c>
      <c r="W57" s="281">
        <v>0</v>
      </c>
      <c r="X57" s="281">
        <v>0</v>
      </c>
      <c r="Y57" s="281">
        <v>0</v>
      </c>
      <c r="Z57" s="281">
        <v>0</v>
      </c>
      <c r="AA57" s="281">
        <v>0</v>
      </c>
      <c r="AB57" s="281">
        <v>0</v>
      </c>
      <c r="AC57" s="281">
        <v>0</v>
      </c>
      <c r="AD57" s="281">
        <v>0</v>
      </c>
      <c r="AE57" s="281">
        <v>0</v>
      </c>
      <c r="AF57" s="281">
        <v>0</v>
      </c>
      <c r="AG57" s="281">
        <v>0</v>
      </c>
      <c r="AH57" s="281">
        <v>0</v>
      </c>
      <c r="AI57" s="281">
        <v>0</v>
      </c>
      <c r="AJ57" s="281">
        <v>0</v>
      </c>
      <c r="AK57" s="281">
        <v>0</v>
      </c>
      <c r="AL57" s="281">
        <v>0</v>
      </c>
      <c r="AM57" s="281">
        <v>0</v>
      </c>
      <c r="AN57" s="281">
        <v>0</v>
      </c>
      <c r="AO57" s="281">
        <v>0</v>
      </c>
      <c r="AP57" s="281">
        <v>0</v>
      </c>
      <c r="AQ57" s="281">
        <v>0</v>
      </c>
      <c r="AR57" s="281">
        <v>0</v>
      </c>
      <c r="AS57" s="281">
        <v>0</v>
      </c>
      <c r="AT57" s="281">
        <v>0</v>
      </c>
      <c r="AU57" s="281">
        <v>0</v>
      </c>
      <c r="AV57" s="281">
        <v>0</v>
      </c>
      <c r="AW57" s="281">
        <v>0</v>
      </c>
      <c r="AX57" s="281">
        <v>0</v>
      </c>
      <c r="AY57" s="281">
        <v>0</v>
      </c>
      <c r="AZ57" s="281">
        <v>0</v>
      </c>
      <c r="BA57" s="281">
        <v>0</v>
      </c>
      <c r="BB57" s="281">
        <v>0</v>
      </c>
      <c r="BC57" s="281">
        <v>0</v>
      </c>
      <c r="BD57" s="281">
        <v>0</v>
      </c>
      <c r="BE57" s="281">
        <v>0</v>
      </c>
      <c r="BF57" s="281">
        <v>0</v>
      </c>
      <c r="BG57" s="281">
        <v>0</v>
      </c>
      <c r="BH57" s="281">
        <v>0</v>
      </c>
      <c r="BI57" s="281">
        <v>0</v>
      </c>
      <c r="BJ57" s="281">
        <v>0</v>
      </c>
      <c r="BK57" s="281">
        <v>0</v>
      </c>
      <c r="BL57" s="281">
        <v>0</v>
      </c>
      <c r="BM57" s="281">
        <v>0</v>
      </c>
      <c r="BN57" s="281">
        <v>0</v>
      </c>
      <c r="BO57" s="277">
        <v>0</v>
      </c>
      <c r="BP57" s="277">
        <v>0</v>
      </c>
      <c r="BQ57" s="277">
        <v>0</v>
      </c>
      <c r="BR57" s="277">
        <v>0</v>
      </c>
      <c r="BS57" s="277">
        <v>0</v>
      </c>
      <c r="BT57" s="277">
        <v>0</v>
      </c>
      <c r="BU57" s="277">
        <v>0</v>
      </c>
      <c r="BV57" s="277">
        <v>0</v>
      </c>
      <c r="BW57" s="277">
        <v>0</v>
      </c>
      <c r="BX57" s="277">
        <v>0</v>
      </c>
      <c r="BY57" s="277">
        <v>0</v>
      </c>
      <c r="BZ57" s="277">
        <v>0</v>
      </c>
      <c r="CA57" s="277">
        <v>0</v>
      </c>
      <c r="CB57" s="277">
        <v>0</v>
      </c>
      <c r="CC57" s="277">
        <v>0</v>
      </c>
      <c r="CD57" s="277">
        <v>0</v>
      </c>
      <c r="CE57" s="277">
        <v>0</v>
      </c>
      <c r="CF57" s="277">
        <v>0</v>
      </c>
      <c r="CG57" s="277">
        <v>0</v>
      </c>
      <c r="CH57" s="277">
        <v>0</v>
      </c>
      <c r="CI57" s="277">
        <v>0</v>
      </c>
      <c r="CJ57" s="277">
        <v>0</v>
      </c>
      <c r="CK57" s="277">
        <v>0</v>
      </c>
      <c r="CL57" s="277">
        <v>0</v>
      </c>
      <c r="CM57" s="277">
        <v>0</v>
      </c>
      <c r="CN57" s="277">
        <v>0</v>
      </c>
      <c r="CO57" s="277">
        <v>0</v>
      </c>
      <c r="CP57" s="277">
        <v>0</v>
      </c>
      <c r="CQ57" s="277">
        <v>0</v>
      </c>
      <c r="CR57" s="277">
        <v>0</v>
      </c>
      <c r="CS57" s="277">
        <v>0</v>
      </c>
      <c r="CT57" s="277">
        <v>0</v>
      </c>
      <c r="CU57" s="277">
        <v>0</v>
      </c>
      <c r="CV57" s="277">
        <v>0</v>
      </c>
      <c r="CW57" s="277">
        <v>0</v>
      </c>
      <c r="CX57" s="277">
        <v>0</v>
      </c>
      <c r="CY57" s="277">
        <v>0</v>
      </c>
      <c r="CZ57" s="277">
        <v>0</v>
      </c>
      <c r="DA57" s="277">
        <v>0</v>
      </c>
      <c r="DB57" s="277">
        <v>0</v>
      </c>
      <c r="DC57" s="277">
        <v>0</v>
      </c>
      <c r="DD57" s="277">
        <v>0</v>
      </c>
      <c r="DE57" s="277">
        <v>0</v>
      </c>
      <c r="DF57" s="277">
        <v>0</v>
      </c>
      <c r="DG57" s="277">
        <v>0</v>
      </c>
      <c r="DH57" s="277">
        <v>0</v>
      </c>
      <c r="DI57" s="277">
        <v>0</v>
      </c>
      <c r="DJ57" s="277">
        <v>0</v>
      </c>
      <c r="DK57" s="277">
        <v>0</v>
      </c>
      <c r="DL57" s="277">
        <v>0</v>
      </c>
      <c r="DM57" s="277">
        <v>0</v>
      </c>
      <c r="DN57" s="277">
        <v>0</v>
      </c>
      <c r="DO57" s="277">
        <v>0</v>
      </c>
      <c r="DP57" s="277">
        <v>0</v>
      </c>
      <c r="DQ57" s="277">
        <v>0</v>
      </c>
      <c r="DR57" s="277">
        <v>0</v>
      </c>
      <c r="DS57" s="277">
        <v>0</v>
      </c>
      <c r="DT57" s="277">
        <v>0</v>
      </c>
      <c r="DU57" s="277">
        <v>0</v>
      </c>
      <c r="DV57" s="277">
        <v>0</v>
      </c>
      <c r="DW57" s="277">
        <v>0</v>
      </c>
      <c r="DX57" s="277">
        <v>0</v>
      </c>
      <c r="DY57" s="277">
        <v>0</v>
      </c>
      <c r="DZ57" s="277">
        <v>0</v>
      </c>
      <c r="EA57" s="277">
        <v>0</v>
      </c>
      <c r="EB57" s="277">
        <v>0</v>
      </c>
      <c r="EC57" s="277">
        <v>0</v>
      </c>
      <c r="ED57" s="277">
        <v>0</v>
      </c>
      <c r="EE57" s="277">
        <v>0</v>
      </c>
      <c r="EF57" s="277">
        <v>0</v>
      </c>
      <c r="EG57" s="277">
        <v>0</v>
      </c>
      <c r="EH57" s="277">
        <v>0</v>
      </c>
      <c r="EI57" s="277">
        <v>0</v>
      </c>
      <c r="EJ57" s="277">
        <v>0</v>
      </c>
      <c r="EK57" s="277">
        <v>0</v>
      </c>
      <c r="EL57" s="277">
        <v>0</v>
      </c>
      <c r="EM57" s="277">
        <v>0</v>
      </c>
      <c r="EN57" s="277">
        <v>0</v>
      </c>
      <c r="EO57" s="277">
        <v>0</v>
      </c>
      <c r="EP57" s="277">
        <v>0</v>
      </c>
      <c r="EQ57" s="277">
        <v>0</v>
      </c>
      <c r="ER57" s="277">
        <v>0</v>
      </c>
      <c r="ES57" s="277">
        <v>0</v>
      </c>
      <c r="ET57" s="277">
        <v>0</v>
      </c>
      <c r="EU57" s="277">
        <v>0</v>
      </c>
      <c r="EV57" s="277">
        <v>0</v>
      </c>
      <c r="EW57" s="277">
        <v>0</v>
      </c>
      <c r="EX57" s="277">
        <v>0</v>
      </c>
      <c r="EY57" s="277">
        <v>0</v>
      </c>
      <c r="EZ57" s="277">
        <v>0</v>
      </c>
      <c r="FA57" s="277">
        <v>0</v>
      </c>
      <c r="FB57" s="277">
        <v>0</v>
      </c>
      <c r="FC57" s="277">
        <v>0</v>
      </c>
      <c r="FD57" s="277">
        <v>0</v>
      </c>
      <c r="FE57" s="277">
        <v>0</v>
      </c>
      <c r="FF57" s="277">
        <v>0</v>
      </c>
      <c r="FG57" s="277">
        <v>0</v>
      </c>
      <c r="FH57" s="277">
        <v>0</v>
      </c>
      <c r="FI57" s="277">
        <v>0</v>
      </c>
      <c r="FJ57" s="277">
        <v>0</v>
      </c>
      <c r="FK57" s="277">
        <v>0</v>
      </c>
      <c r="FL57" s="277">
        <v>0</v>
      </c>
      <c r="FM57" s="277">
        <v>0</v>
      </c>
      <c r="FN57" s="277">
        <v>0</v>
      </c>
      <c r="FO57" s="277">
        <v>0</v>
      </c>
      <c r="FP57" s="277">
        <v>0</v>
      </c>
      <c r="FQ57" s="277">
        <v>0</v>
      </c>
      <c r="FR57" s="277">
        <v>0</v>
      </c>
      <c r="FS57" s="277">
        <v>0</v>
      </c>
      <c r="FT57" s="277">
        <v>0</v>
      </c>
      <c r="FU57" s="277">
        <v>0</v>
      </c>
      <c r="FV57" s="277">
        <v>0</v>
      </c>
      <c r="FW57" s="277">
        <v>0</v>
      </c>
      <c r="FX57" s="277">
        <v>0</v>
      </c>
      <c r="FY57" s="277">
        <v>0</v>
      </c>
      <c r="FZ57" s="277">
        <v>0</v>
      </c>
      <c r="GA57" s="277">
        <v>0</v>
      </c>
      <c r="GB57" s="277">
        <v>0</v>
      </c>
      <c r="GC57" s="277">
        <v>0</v>
      </c>
      <c r="GD57" s="277">
        <v>0</v>
      </c>
      <c r="GE57" s="277">
        <v>0</v>
      </c>
      <c r="GF57" s="277">
        <v>0</v>
      </c>
      <c r="GG57" s="277">
        <v>0</v>
      </c>
      <c r="GH57" s="277">
        <v>0</v>
      </c>
      <c r="GI57" s="277">
        <v>0</v>
      </c>
      <c r="GJ57" s="277">
        <v>0</v>
      </c>
      <c r="GK57" s="277">
        <v>0</v>
      </c>
      <c r="GL57" s="277">
        <v>0</v>
      </c>
      <c r="GM57" s="277">
        <v>0</v>
      </c>
      <c r="GN57" s="277">
        <v>0</v>
      </c>
      <c r="GO57" s="277">
        <v>0</v>
      </c>
      <c r="GP57" s="277">
        <v>0</v>
      </c>
      <c r="GQ57" s="277">
        <v>0</v>
      </c>
      <c r="GR57" s="277">
        <v>0</v>
      </c>
      <c r="GS57" s="277">
        <v>0</v>
      </c>
      <c r="GT57" s="277">
        <v>0</v>
      </c>
      <c r="GU57" s="277">
        <v>0</v>
      </c>
      <c r="GV57" s="277">
        <v>0</v>
      </c>
      <c r="GW57" s="277">
        <v>0</v>
      </c>
      <c r="GX57" s="277">
        <v>0</v>
      </c>
      <c r="GY57" s="277">
        <v>0</v>
      </c>
      <c r="GZ57" s="277">
        <v>0</v>
      </c>
      <c r="HA57" s="277">
        <v>0</v>
      </c>
      <c r="HB57" s="277">
        <v>0</v>
      </c>
      <c r="HC57" s="277">
        <v>0</v>
      </c>
      <c r="HD57" s="277">
        <v>0</v>
      </c>
      <c r="HE57" s="277">
        <v>0</v>
      </c>
      <c r="HF57" s="277">
        <v>0</v>
      </c>
      <c r="HG57" s="277">
        <v>0</v>
      </c>
      <c r="HH57" s="277">
        <v>0</v>
      </c>
      <c r="HI57" s="277">
        <v>0</v>
      </c>
      <c r="HJ57" s="277">
        <v>0</v>
      </c>
      <c r="HK57" s="277">
        <v>0</v>
      </c>
      <c r="HL57" s="277">
        <v>0</v>
      </c>
      <c r="HM57" s="277">
        <v>0</v>
      </c>
    </row>
    <row r="58" spans="2:221" hidden="1" x14ac:dyDescent="0.2">
      <c r="B58" s="275"/>
      <c r="C58" s="289"/>
      <c r="D58" s="277">
        <v>0</v>
      </c>
      <c r="E58" s="277">
        <v>0</v>
      </c>
      <c r="F58" s="277">
        <v>0</v>
      </c>
      <c r="G58" s="277">
        <v>0</v>
      </c>
      <c r="H58" s="277"/>
      <c r="I58" s="277"/>
      <c r="J58" s="277"/>
      <c r="K58" s="277"/>
      <c r="L58" s="277"/>
      <c r="M58" s="277">
        <v>0</v>
      </c>
      <c r="N58" s="277">
        <v>0</v>
      </c>
      <c r="O58" s="277"/>
      <c r="P58" s="277">
        <v>0</v>
      </c>
      <c r="Q58" s="277">
        <v>0</v>
      </c>
      <c r="R58" s="277">
        <v>0</v>
      </c>
      <c r="S58" s="277">
        <v>0</v>
      </c>
      <c r="T58" s="277">
        <v>0</v>
      </c>
      <c r="U58" s="277">
        <v>0</v>
      </c>
      <c r="V58" s="277">
        <v>0</v>
      </c>
      <c r="W58" s="277">
        <v>0</v>
      </c>
      <c r="X58" s="277">
        <v>0</v>
      </c>
      <c r="Y58" s="277">
        <v>0</v>
      </c>
      <c r="Z58" s="277">
        <v>0</v>
      </c>
      <c r="AA58" s="277">
        <v>0</v>
      </c>
      <c r="AB58" s="277">
        <v>0</v>
      </c>
      <c r="AC58" s="277">
        <v>0</v>
      </c>
      <c r="AD58" s="277">
        <v>0</v>
      </c>
      <c r="AE58" s="277">
        <v>0</v>
      </c>
      <c r="AF58" s="277"/>
      <c r="AG58" s="277"/>
      <c r="AH58" s="277"/>
      <c r="AI58" s="277"/>
      <c r="AJ58" s="277"/>
      <c r="AK58" s="277"/>
      <c r="AL58" s="277"/>
      <c r="AM58" s="277"/>
      <c r="AN58" s="277"/>
      <c r="AO58" s="277"/>
      <c r="AP58" s="277"/>
      <c r="AQ58" s="277"/>
      <c r="AR58" s="277"/>
      <c r="AS58" s="277"/>
      <c r="AT58" s="277"/>
      <c r="AU58" s="277"/>
      <c r="AV58" s="277"/>
      <c r="AW58" s="277"/>
      <c r="AX58" s="277"/>
      <c r="AY58" s="277"/>
      <c r="AZ58" s="277"/>
      <c r="BA58" s="277">
        <v>0</v>
      </c>
      <c r="BB58" s="277">
        <v>0</v>
      </c>
      <c r="BC58" s="277">
        <v>0</v>
      </c>
      <c r="BD58" s="277">
        <v>0</v>
      </c>
      <c r="BE58" s="277">
        <v>0</v>
      </c>
      <c r="BF58" s="277">
        <v>0</v>
      </c>
      <c r="BG58" s="277">
        <v>0</v>
      </c>
      <c r="BH58" s="277">
        <v>0</v>
      </c>
      <c r="BI58" s="277">
        <v>0</v>
      </c>
      <c r="BJ58" s="277">
        <v>0</v>
      </c>
      <c r="BK58" s="277">
        <v>0</v>
      </c>
      <c r="BL58" s="277">
        <v>0</v>
      </c>
      <c r="BM58" s="277">
        <v>0</v>
      </c>
      <c r="BN58" s="277">
        <v>0</v>
      </c>
      <c r="BO58" s="277"/>
      <c r="BP58" s="277"/>
      <c r="BQ58" s="277"/>
      <c r="BR58" s="277"/>
      <c r="BS58" s="277"/>
      <c r="BT58" s="277"/>
      <c r="BU58" s="277"/>
      <c r="BV58" s="277"/>
      <c r="BW58" s="277"/>
      <c r="BX58" s="277"/>
      <c r="BY58" s="277"/>
      <c r="BZ58" s="277"/>
      <c r="CA58" s="277"/>
      <c r="CB58" s="277"/>
      <c r="CC58" s="277"/>
      <c r="CD58" s="277"/>
      <c r="CE58" s="277"/>
      <c r="CF58" s="277"/>
      <c r="CG58" s="277"/>
      <c r="CH58" s="277"/>
      <c r="CI58" s="277"/>
      <c r="CJ58" s="277"/>
      <c r="CK58" s="277"/>
      <c r="CL58" s="277"/>
      <c r="CM58" s="277"/>
      <c r="CN58" s="277"/>
      <c r="CO58" s="277"/>
      <c r="CP58" s="277"/>
      <c r="CQ58" s="277"/>
      <c r="CR58" s="277"/>
      <c r="CS58" s="277"/>
      <c r="CT58" s="277"/>
      <c r="CU58" s="277"/>
      <c r="CV58" s="277"/>
      <c r="CW58" s="277"/>
      <c r="CX58" s="277"/>
      <c r="CY58" s="277"/>
      <c r="CZ58" s="277"/>
      <c r="DA58" s="277"/>
      <c r="DB58" s="277"/>
      <c r="DC58" s="277"/>
      <c r="DD58" s="277"/>
      <c r="DE58" s="277"/>
      <c r="DF58" s="277"/>
      <c r="DG58" s="277"/>
      <c r="DH58" s="277"/>
      <c r="DI58" s="277"/>
      <c r="DJ58" s="277"/>
      <c r="DK58" s="277"/>
      <c r="DL58" s="277"/>
      <c r="DM58" s="277"/>
      <c r="DN58" s="277"/>
      <c r="DO58" s="277"/>
      <c r="DP58" s="277"/>
      <c r="DQ58" s="277"/>
      <c r="DR58" s="277"/>
      <c r="DS58" s="277"/>
      <c r="DT58" s="277"/>
      <c r="DU58" s="277"/>
      <c r="DV58" s="277"/>
      <c r="DW58" s="277"/>
      <c r="DX58" s="277"/>
      <c r="DY58" s="277"/>
      <c r="DZ58" s="277"/>
      <c r="EA58" s="277"/>
      <c r="EB58" s="277"/>
      <c r="EC58" s="277"/>
      <c r="ED58" s="277"/>
      <c r="EE58" s="277"/>
      <c r="EF58" s="277"/>
      <c r="EG58" s="277"/>
      <c r="EH58" s="277"/>
      <c r="EI58" s="277"/>
      <c r="EJ58" s="277"/>
      <c r="EK58" s="277"/>
      <c r="EL58" s="277"/>
      <c r="EM58" s="277"/>
      <c r="EN58" s="277"/>
      <c r="EO58" s="277"/>
      <c r="EP58" s="277"/>
      <c r="EQ58" s="277"/>
      <c r="ER58" s="277"/>
      <c r="ES58" s="277"/>
      <c r="ET58" s="277"/>
      <c r="EU58" s="277"/>
      <c r="EV58" s="277"/>
      <c r="EW58" s="277"/>
      <c r="EX58" s="277"/>
      <c r="EY58" s="277"/>
      <c r="EZ58" s="277"/>
      <c r="FA58" s="277"/>
      <c r="FB58" s="277"/>
      <c r="FC58" s="277"/>
      <c r="FD58" s="277"/>
      <c r="FE58" s="277"/>
      <c r="FF58" s="277"/>
      <c r="FG58" s="277"/>
      <c r="FH58" s="277"/>
      <c r="FI58" s="277"/>
      <c r="FJ58" s="277"/>
      <c r="FK58" s="277"/>
      <c r="FL58" s="277"/>
      <c r="FM58" s="277"/>
      <c r="FN58" s="277"/>
      <c r="FO58" s="277"/>
      <c r="FP58" s="277"/>
      <c r="FQ58" s="277"/>
      <c r="FR58" s="277"/>
      <c r="FS58" s="277"/>
      <c r="FT58" s="277"/>
      <c r="FU58" s="277"/>
      <c r="FV58" s="277"/>
      <c r="FW58" s="277"/>
      <c r="FX58" s="277"/>
      <c r="FY58" s="277"/>
      <c r="FZ58" s="277"/>
      <c r="GA58" s="277"/>
      <c r="GB58" s="277"/>
      <c r="GC58" s="277"/>
      <c r="GD58" s="277"/>
      <c r="GE58" s="277"/>
      <c r="GF58" s="277"/>
      <c r="GG58" s="277"/>
      <c r="GH58" s="277"/>
      <c r="GI58" s="277"/>
      <c r="GJ58" s="277"/>
      <c r="GK58" s="277"/>
      <c r="GL58" s="277"/>
      <c r="GM58" s="277"/>
      <c r="GN58" s="277"/>
      <c r="GO58" s="277"/>
      <c r="GP58" s="277"/>
      <c r="GQ58" s="277"/>
      <c r="GR58" s="277"/>
      <c r="GS58" s="277"/>
      <c r="GT58" s="277"/>
      <c r="GU58" s="277"/>
      <c r="GV58" s="277"/>
      <c r="GW58" s="277"/>
      <c r="GX58" s="277"/>
      <c r="GY58" s="277"/>
      <c r="GZ58" s="277"/>
      <c r="HA58" s="277"/>
      <c r="HB58" s="277"/>
      <c r="HC58" s="277"/>
      <c r="HD58" s="277"/>
      <c r="HE58" s="277"/>
      <c r="HF58" s="277"/>
      <c r="HG58" s="277"/>
      <c r="HH58" s="277"/>
      <c r="HI58" s="277"/>
      <c r="HJ58" s="277"/>
      <c r="HK58" s="277"/>
      <c r="HL58" s="277"/>
      <c r="HM58" s="277"/>
    </row>
    <row r="59" spans="2:221" hidden="1" x14ac:dyDescent="0.2">
      <c r="B59" s="287"/>
      <c r="C59" s="279"/>
      <c r="D59" s="277">
        <v>0</v>
      </c>
      <c r="E59" s="277">
        <v>0</v>
      </c>
      <c r="F59" s="277">
        <v>0</v>
      </c>
      <c r="G59" s="277">
        <v>0</v>
      </c>
      <c r="H59" s="277"/>
      <c r="I59" s="277"/>
      <c r="J59" s="277"/>
      <c r="K59" s="277"/>
      <c r="L59" s="277"/>
      <c r="M59" s="277">
        <v>0</v>
      </c>
      <c r="N59" s="277">
        <v>0</v>
      </c>
      <c r="O59" s="277"/>
      <c r="P59" s="277">
        <v>0</v>
      </c>
      <c r="Q59" s="277">
        <v>0</v>
      </c>
      <c r="R59" s="277">
        <v>0</v>
      </c>
      <c r="S59" s="277">
        <v>0</v>
      </c>
      <c r="T59" s="277">
        <v>0</v>
      </c>
      <c r="U59" s="277">
        <v>0</v>
      </c>
      <c r="V59" s="277">
        <v>0</v>
      </c>
      <c r="W59" s="277">
        <v>0</v>
      </c>
      <c r="X59" s="277">
        <v>0</v>
      </c>
      <c r="Y59" s="277">
        <v>0</v>
      </c>
      <c r="Z59" s="277">
        <v>0</v>
      </c>
      <c r="AA59" s="277">
        <v>0</v>
      </c>
      <c r="AB59" s="277">
        <v>0</v>
      </c>
      <c r="AC59" s="277">
        <v>0</v>
      </c>
      <c r="AD59" s="277">
        <v>0</v>
      </c>
      <c r="AE59" s="277">
        <v>0</v>
      </c>
      <c r="AF59" s="277"/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  <c r="AZ59" s="277"/>
      <c r="BA59" s="277">
        <v>0</v>
      </c>
      <c r="BB59" s="277">
        <v>0</v>
      </c>
      <c r="BC59" s="277">
        <v>0</v>
      </c>
      <c r="BD59" s="277">
        <v>0</v>
      </c>
      <c r="BE59" s="277">
        <v>0</v>
      </c>
      <c r="BF59" s="277">
        <v>0</v>
      </c>
      <c r="BG59" s="277">
        <v>0</v>
      </c>
      <c r="BH59" s="277">
        <v>0</v>
      </c>
      <c r="BI59" s="277">
        <v>0</v>
      </c>
      <c r="BJ59" s="277">
        <v>0</v>
      </c>
      <c r="BK59" s="277">
        <v>0</v>
      </c>
      <c r="BL59" s="277">
        <v>0</v>
      </c>
      <c r="BM59" s="277">
        <v>0</v>
      </c>
      <c r="BN59" s="277">
        <v>0</v>
      </c>
      <c r="BO59" s="277"/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77"/>
      <c r="CB59" s="277"/>
      <c r="CC59" s="277"/>
      <c r="CD59" s="277"/>
      <c r="CE59" s="277"/>
      <c r="CF59" s="277"/>
      <c r="CG59" s="277"/>
      <c r="CH59" s="277"/>
      <c r="CI59" s="277"/>
      <c r="CJ59" s="277"/>
      <c r="CK59" s="277"/>
      <c r="CL59" s="277"/>
      <c r="CM59" s="277"/>
      <c r="CN59" s="277"/>
      <c r="CO59" s="277"/>
      <c r="CP59" s="277"/>
      <c r="CQ59" s="277"/>
      <c r="CR59" s="277"/>
      <c r="CS59" s="277"/>
      <c r="CT59" s="277"/>
      <c r="CU59" s="277"/>
      <c r="CV59" s="277"/>
      <c r="CW59" s="277"/>
      <c r="CX59" s="277"/>
      <c r="CY59" s="277"/>
      <c r="CZ59" s="277"/>
      <c r="DA59" s="277"/>
      <c r="DB59" s="277"/>
      <c r="DC59" s="277"/>
      <c r="DD59" s="277"/>
      <c r="DE59" s="277"/>
      <c r="DF59" s="277"/>
      <c r="DG59" s="277"/>
      <c r="DH59" s="277"/>
      <c r="DI59" s="277"/>
      <c r="DJ59" s="277"/>
      <c r="DK59" s="277"/>
      <c r="DL59" s="277"/>
      <c r="DM59" s="277"/>
      <c r="DN59" s="277"/>
      <c r="DO59" s="277"/>
      <c r="DP59" s="277"/>
      <c r="DQ59" s="277"/>
      <c r="DR59" s="277"/>
      <c r="DS59" s="277"/>
      <c r="DT59" s="277"/>
      <c r="DU59" s="277"/>
      <c r="DV59" s="277"/>
      <c r="DW59" s="277"/>
      <c r="DX59" s="277"/>
      <c r="DY59" s="277"/>
      <c r="DZ59" s="277"/>
      <c r="EA59" s="277"/>
      <c r="EB59" s="277"/>
      <c r="EC59" s="277"/>
      <c r="ED59" s="277"/>
      <c r="EE59" s="277"/>
      <c r="EF59" s="277"/>
      <c r="EG59" s="277"/>
      <c r="EH59" s="277"/>
      <c r="EI59" s="277"/>
      <c r="EJ59" s="277"/>
      <c r="EK59" s="277"/>
      <c r="EL59" s="277"/>
      <c r="EM59" s="277"/>
      <c r="EN59" s="277"/>
      <c r="EO59" s="277"/>
      <c r="EP59" s="277"/>
      <c r="EQ59" s="277"/>
      <c r="ER59" s="277"/>
      <c r="ES59" s="277"/>
      <c r="ET59" s="277"/>
      <c r="EU59" s="277"/>
      <c r="EV59" s="277"/>
      <c r="EW59" s="277"/>
      <c r="EX59" s="277"/>
      <c r="EY59" s="277"/>
      <c r="EZ59" s="277"/>
      <c r="FA59" s="277"/>
      <c r="FB59" s="277"/>
      <c r="FC59" s="277"/>
      <c r="FD59" s="277"/>
      <c r="FE59" s="277"/>
      <c r="FF59" s="277"/>
      <c r="FG59" s="277"/>
      <c r="FH59" s="277"/>
      <c r="FI59" s="277"/>
      <c r="FJ59" s="277"/>
      <c r="FK59" s="277"/>
      <c r="FL59" s="277"/>
      <c r="FM59" s="277"/>
      <c r="FN59" s="277"/>
      <c r="FO59" s="277"/>
      <c r="FP59" s="277"/>
      <c r="FQ59" s="277"/>
      <c r="FR59" s="277"/>
      <c r="FS59" s="277"/>
      <c r="FT59" s="277"/>
      <c r="FU59" s="277"/>
      <c r="FV59" s="277"/>
      <c r="FW59" s="277"/>
      <c r="FX59" s="277"/>
      <c r="FY59" s="277"/>
      <c r="FZ59" s="277"/>
      <c r="GA59" s="277"/>
      <c r="GB59" s="277"/>
      <c r="GC59" s="277"/>
      <c r="GD59" s="277"/>
      <c r="GE59" s="277"/>
      <c r="GF59" s="277"/>
      <c r="GG59" s="277"/>
      <c r="GH59" s="277"/>
      <c r="GI59" s="277"/>
      <c r="GJ59" s="277"/>
      <c r="GK59" s="277"/>
      <c r="GL59" s="277"/>
      <c r="GM59" s="277"/>
      <c r="GN59" s="277"/>
      <c r="GO59" s="277"/>
      <c r="GP59" s="277"/>
      <c r="GQ59" s="277"/>
      <c r="GR59" s="277"/>
      <c r="GS59" s="277"/>
      <c r="GT59" s="277"/>
      <c r="GU59" s="277"/>
      <c r="GV59" s="277"/>
      <c r="GW59" s="277"/>
      <c r="GX59" s="277"/>
      <c r="GY59" s="277"/>
      <c r="GZ59" s="277"/>
      <c r="HA59" s="277"/>
      <c r="HB59" s="277"/>
      <c r="HC59" s="277"/>
      <c r="HD59" s="277"/>
      <c r="HE59" s="277"/>
      <c r="HF59" s="277"/>
      <c r="HG59" s="277"/>
      <c r="HH59" s="277"/>
      <c r="HI59" s="277"/>
      <c r="HJ59" s="277"/>
      <c r="HK59" s="277"/>
      <c r="HL59" s="277"/>
      <c r="HM59" s="277"/>
    </row>
    <row r="60" spans="2:221" x14ac:dyDescent="0.2">
      <c r="B60" s="275"/>
      <c r="C60" s="276"/>
      <c r="D60" s="277">
        <v>0</v>
      </c>
      <c r="E60" s="277">
        <v>0</v>
      </c>
      <c r="F60" s="277">
        <v>0</v>
      </c>
      <c r="G60" s="277">
        <v>0</v>
      </c>
      <c r="H60" s="277"/>
      <c r="I60" s="277"/>
      <c r="J60" s="277"/>
      <c r="K60" s="277"/>
      <c r="L60" s="277"/>
      <c r="M60" s="277">
        <v>0</v>
      </c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7"/>
      <c r="AI60" s="277"/>
      <c r="AJ60" s="277"/>
      <c r="AK60" s="277"/>
      <c r="AL60" s="277"/>
      <c r="AM60" s="277"/>
      <c r="AN60" s="277"/>
      <c r="AO60" s="277"/>
      <c r="AP60" s="277"/>
      <c r="AQ60" s="277"/>
      <c r="AR60" s="277"/>
      <c r="AS60" s="277"/>
      <c r="AT60" s="277"/>
      <c r="AU60" s="277"/>
      <c r="AV60" s="277"/>
      <c r="AW60" s="277"/>
      <c r="AX60" s="277"/>
      <c r="AY60" s="277"/>
      <c r="AZ60" s="277"/>
      <c r="BA60" s="277"/>
      <c r="BB60" s="277">
        <v>0</v>
      </c>
      <c r="BC60" s="277">
        <v>0</v>
      </c>
      <c r="BD60" s="277">
        <v>0</v>
      </c>
      <c r="BE60" s="277">
        <v>0</v>
      </c>
      <c r="BF60" s="277">
        <v>0</v>
      </c>
      <c r="BG60" s="277">
        <v>0</v>
      </c>
      <c r="BH60" s="277"/>
      <c r="BI60" s="277"/>
      <c r="BJ60" s="277"/>
      <c r="BK60" s="277"/>
      <c r="BL60" s="277"/>
      <c r="BM60" s="277">
        <v>0</v>
      </c>
      <c r="BN60" s="277">
        <v>0</v>
      </c>
      <c r="BO60" s="277"/>
      <c r="BP60" s="277"/>
      <c r="BQ60" s="277"/>
      <c r="BR60" s="277"/>
      <c r="BS60" s="277"/>
      <c r="BT60" s="277"/>
      <c r="BU60" s="277"/>
      <c r="BV60" s="277"/>
      <c r="BW60" s="277"/>
      <c r="BX60" s="277"/>
      <c r="BY60" s="277"/>
      <c r="BZ60" s="277"/>
      <c r="CA60" s="277"/>
      <c r="CB60" s="277"/>
      <c r="CC60" s="277"/>
      <c r="CD60" s="277"/>
      <c r="CE60" s="277"/>
      <c r="CF60" s="277"/>
      <c r="CG60" s="277"/>
      <c r="CH60" s="277"/>
      <c r="CI60" s="277"/>
      <c r="CJ60" s="277"/>
      <c r="CK60" s="277"/>
      <c r="CL60" s="277"/>
      <c r="CM60" s="277"/>
      <c r="CN60" s="277"/>
      <c r="CO60" s="277"/>
      <c r="CP60" s="277"/>
      <c r="CQ60" s="277"/>
      <c r="CR60" s="277"/>
      <c r="CS60" s="277"/>
      <c r="CT60" s="277"/>
      <c r="CU60" s="277"/>
      <c r="CV60" s="277"/>
      <c r="CW60" s="277"/>
      <c r="CX60" s="277"/>
      <c r="CY60" s="277"/>
      <c r="CZ60" s="277"/>
      <c r="DA60" s="277"/>
      <c r="DB60" s="277"/>
      <c r="DC60" s="277"/>
      <c r="DD60" s="277"/>
      <c r="DE60" s="277"/>
      <c r="DF60" s="277"/>
      <c r="DG60" s="277"/>
      <c r="DH60" s="277"/>
      <c r="DI60" s="277"/>
      <c r="DJ60" s="277"/>
      <c r="DK60" s="277"/>
      <c r="DL60" s="277"/>
      <c r="DM60" s="277"/>
      <c r="DN60" s="277"/>
      <c r="DO60" s="277"/>
      <c r="DP60" s="277"/>
      <c r="DQ60" s="277"/>
      <c r="DR60" s="277"/>
      <c r="DS60" s="277"/>
      <c r="DT60" s="277"/>
      <c r="DU60" s="277"/>
      <c r="DV60" s="277"/>
      <c r="DW60" s="277"/>
      <c r="DX60" s="277"/>
      <c r="DY60" s="277"/>
      <c r="DZ60" s="277"/>
      <c r="EA60" s="277"/>
      <c r="EB60" s="277"/>
      <c r="EC60" s="277"/>
      <c r="ED60" s="277"/>
      <c r="EE60" s="277"/>
      <c r="EF60" s="277"/>
      <c r="EG60" s="277"/>
      <c r="EH60" s="277"/>
      <c r="EI60" s="277"/>
      <c r="EJ60" s="277"/>
      <c r="EK60" s="277"/>
      <c r="EL60" s="277"/>
      <c r="EM60" s="277"/>
      <c r="EN60" s="277"/>
      <c r="EO60" s="277"/>
      <c r="EP60" s="277"/>
      <c r="EQ60" s="277"/>
      <c r="ER60" s="277"/>
      <c r="ES60" s="277"/>
      <c r="ET60" s="277"/>
      <c r="EU60" s="277"/>
      <c r="EV60" s="277"/>
      <c r="EW60" s="277"/>
      <c r="EX60" s="277"/>
      <c r="EY60" s="277"/>
      <c r="EZ60" s="277"/>
      <c r="FA60" s="277"/>
      <c r="FB60" s="277"/>
      <c r="FC60" s="277"/>
      <c r="FD60" s="277"/>
      <c r="FE60" s="277"/>
      <c r="FF60" s="277"/>
      <c r="FG60" s="277"/>
      <c r="FH60" s="277"/>
      <c r="FI60" s="277"/>
      <c r="FJ60" s="277"/>
      <c r="FK60" s="277"/>
      <c r="FL60" s="277"/>
      <c r="FM60" s="277"/>
      <c r="FN60" s="277"/>
      <c r="FO60" s="277"/>
      <c r="FP60" s="277"/>
      <c r="FQ60" s="277"/>
      <c r="FR60" s="277"/>
      <c r="FS60" s="277"/>
      <c r="FT60" s="277"/>
      <c r="FU60" s="277"/>
      <c r="FV60" s="277"/>
      <c r="FW60" s="277"/>
      <c r="FX60" s="277"/>
      <c r="FY60" s="277"/>
      <c r="FZ60" s="277"/>
      <c r="GA60" s="277"/>
      <c r="GB60" s="277"/>
      <c r="GC60" s="277"/>
      <c r="GD60" s="277"/>
      <c r="GE60" s="277"/>
      <c r="GF60" s="277"/>
      <c r="GG60" s="277"/>
      <c r="GH60" s="277"/>
      <c r="GI60" s="277"/>
      <c r="GJ60" s="277"/>
      <c r="GK60" s="277"/>
      <c r="GL60" s="277"/>
      <c r="GM60" s="277"/>
      <c r="GN60" s="277"/>
      <c r="GO60" s="277"/>
      <c r="GP60" s="277"/>
      <c r="GQ60" s="277"/>
      <c r="GR60" s="277"/>
      <c r="GS60" s="277"/>
      <c r="GT60" s="277"/>
      <c r="GU60" s="277"/>
      <c r="GV60" s="277"/>
      <c r="GW60" s="277"/>
      <c r="GX60" s="277"/>
      <c r="GY60" s="277"/>
      <c r="GZ60" s="277"/>
      <c r="HA60" s="277"/>
      <c r="HB60" s="277"/>
      <c r="HC60" s="277"/>
      <c r="HD60" s="277"/>
      <c r="HE60" s="277"/>
      <c r="HF60" s="277"/>
      <c r="HG60" s="277"/>
      <c r="HH60" s="277"/>
      <c r="HI60" s="277"/>
      <c r="HJ60" s="277"/>
      <c r="HK60" s="277"/>
      <c r="HL60" s="277"/>
      <c r="HM60" s="277"/>
    </row>
    <row r="61" spans="2:221" s="92" customFormat="1" ht="22.5" x14ac:dyDescent="0.25">
      <c r="B61" s="293" t="s">
        <v>144</v>
      </c>
      <c r="C61" s="294" t="s">
        <v>195</v>
      </c>
      <c r="D61" s="295">
        <v>-0.10640403110882612</v>
      </c>
      <c r="E61" s="295">
        <v>0</v>
      </c>
      <c r="F61" s="295">
        <v>0</v>
      </c>
      <c r="G61" s="295">
        <v>0</v>
      </c>
      <c r="H61" s="295">
        <v>0</v>
      </c>
      <c r="I61" s="295">
        <v>0</v>
      </c>
      <c r="J61" s="295">
        <v>0</v>
      </c>
      <c r="K61" s="295">
        <v>0</v>
      </c>
      <c r="L61" s="295">
        <v>0</v>
      </c>
      <c r="M61" s="295">
        <v>0</v>
      </c>
      <c r="N61" s="295">
        <v>0</v>
      </c>
      <c r="O61" s="295">
        <v>0</v>
      </c>
      <c r="P61" s="295">
        <v>-0.10640403110882612</v>
      </c>
      <c r="Q61" s="295">
        <v>0</v>
      </c>
      <c r="R61" s="295">
        <v>0</v>
      </c>
      <c r="S61" s="295">
        <v>0</v>
      </c>
      <c r="T61" s="295">
        <v>0</v>
      </c>
      <c r="U61" s="295">
        <v>0</v>
      </c>
      <c r="V61" s="295">
        <v>0</v>
      </c>
      <c r="W61" s="295">
        <v>0</v>
      </c>
      <c r="X61" s="295">
        <v>0</v>
      </c>
      <c r="Y61" s="295">
        <v>0</v>
      </c>
      <c r="Z61" s="295">
        <v>0</v>
      </c>
      <c r="AA61" s="295">
        <v>0</v>
      </c>
      <c r="AB61" s="295">
        <v>0</v>
      </c>
      <c r="AC61" s="295">
        <v>0</v>
      </c>
      <c r="AD61" s="295">
        <v>0</v>
      </c>
      <c r="AE61" s="295">
        <v>0</v>
      </c>
      <c r="AF61" s="295">
        <v>0</v>
      </c>
      <c r="AG61" s="295">
        <v>0</v>
      </c>
      <c r="AH61" s="295">
        <v>0</v>
      </c>
      <c r="AI61" s="295">
        <v>0</v>
      </c>
      <c r="AJ61" s="295">
        <v>0</v>
      </c>
      <c r="AK61" s="295">
        <v>0</v>
      </c>
      <c r="AL61" s="295">
        <v>0</v>
      </c>
      <c r="AM61" s="295">
        <v>0</v>
      </c>
      <c r="AN61" s="295">
        <v>0</v>
      </c>
      <c r="AO61" s="295">
        <v>0</v>
      </c>
      <c r="AP61" s="295">
        <v>0</v>
      </c>
      <c r="AQ61" s="295">
        <v>0</v>
      </c>
      <c r="AR61" s="295">
        <v>0</v>
      </c>
      <c r="AS61" s="295">
        <v>0</v>
      </c>
      <c r="AT61" s="295">
        <v>0</v>
      </c>
      <c r="AU61" s="295">
        <v>0</v>
      </c>
      <c r="AV61" s="295">
        <v>0</v>
      </c>
      <c r="AW61" s="295">
        <v>0</v>
      </c>
      <c r="AX61" s="295">
        <v>0</v>
      </c>
      <c r="AY61" s="295">
        <v>0</v>
      </c>
      <c r="AZ61" s="295">
        <v>0</v>
      </c>
      <c r="BA61" s="295">
        <v>0</v>
      </c>
      <c r="BB61" s="295">
        <v>0</v>
      </c>
      <c r="BC61" s="295">
        <v>0</v>
      </c>
      <c r="BD61" s="295">
        <v>0</v>
      </c>
      <c r="BE61" s="295">
        <v>0</v>
      </c>
      <c r="BF61" s="295">
        <v>0</v>
      </c>
      <c r="BG61" s="295">
        <v>0</v>
      </c>
      <c r="BH61" s="295">
        <v>0</v>
      </c>
      <c r="BI61" s="295">
        <v>0</v>
      </c>
      <c r="BJ61" s="295">
        <v>0</v>
      </c>
      <c r="BK61" s="295">
        <v>0</v>
      </c>
      <c r="BL61" s="295">
        <v>0</v>
      </c>
      <c r="BM61" s="295">
        <v>0</v>
      </c>
      <c r="BN61" s="295">
        <v>0</v>
      </c>
      <c r="BO61" s="295">
        <f t="shared" ref="BO61:DJ61" si="505">BO7-BO31</f>
        <v>-0.10640403110882612</v>
      </c>
      <c r="BP61" s="295">
        <f t="shared" si="505"/>
        <v>0</v>
      </c>
      <c r="BQ61" s="295">
        <f t="shared" si="505"/>
        <v>0</v>
      </c>
      <c r="BR61" s="295">
        <f t="shared" si="505"/>
        <v>0</v>
      </c>
      <c r="BS61" s="295">
        <f t="shared" si="505"/>
        <v>0</v>
      </c>
      <c r="BT61" s="295">
        <f t="shared" si="505"/>
        <v>0</v>
      </c>
      <c r="BU61" s="295">
        <f t="shared" si="505"/>
        <v>0</v>
      </c>
      <c r="BV61" s="295">
        <f t="shared" si="505"/>
        <v>0</v>
      </c>
      <c r="BW61" s="295">
        <f t="shared" si="505"/>
        <v>0</v>
      </c>
      <c r="BX61" s="295">
        <f t="shared" si="505"/>
        <v>0</v>
      </c>
      <c r="BY61" s="295">
        <f t="shared" si="505"/>
        <v>0</v>
      </c>
      <c r="BZ61" s="295">
        <f t="shared" si="505"/>
        <v>0</v>
      </c>
      <c r="CA61" s="295">
        <f t="shared" si="505"/>
        <v>0</v>
      </c>
      <c r="CB61" s="295">
        <f t="shared" si="505"/>
        <v>0</v>
      </c>
      <c r="CC61" s="295">
        <f t="shared" si="505"/>
        <v>0</v>
      </c>
      <c r="CD61" s="295">
        <f t="shared" si="505"/>
        <v>0</v>
      </c>
      <c r="CE61" s="295">
        <f t="shared" si="505"/>
        <v>0</v>
      </c>
      <c r="CF61" s="295">
        <f t="shared" si="505"/>
        <v>0</v>
      </c>
      <c r="CG61" s="295">
        <f t="shared" si="505"/>
        <v>0</v>
      </c>
      <c r="CH61" s="295">
        <f t="shared" si="505"/>
        <v>0</v>
      </c>
      <c r="CI61" s="295">
        <f t="shared" si="505"/>
        <v>0</v>
      </c>
      <c r="CJ61" s="295">
        <f t="shared" si="505"/>
        <v>0</v>
      </c>
      <c r="CK61" s="295">
        <f t="shared" si="505"/>
        <v>0</v>
      </c>
      <c r="CL61" s="295">
        <f t="shared" si="505"/>
        <v>0</v>
      </c>
      <c r="CM61" s="295">
        <f t="shared" si="505"/>
        <v>0</v>
      </c>
      <c r="CN61" s="295">
        <f t="shared" si="505"/>
        <v>0</v>
      </c>
      <c r="CO61" s="295">
        <f t="shared" si="505"/>
        <v>0</v>
      </c>
      <c r="CP61" s="295">
        <f t="shared" si="505"/>
        <v>0</v>
      </c>
      <c r="CQ61" s="295">
        <f t="shared" si="505"/>
        <v>0</v>
      </c>
      <c r="CR61" s="295">
        <f t="shared" si="505"/>
        <v>0</v>
      </c>
      <c r="CS61" s="295">
        <f t="shared" si="505"/>
        <v>0</v>
      </c>
      <c r="CT61" s="295">
        <f t="shared" si="505"/>
        <v>0</v>
      </c>
      <c r="CU61" s="295">
        <f t="shared" si="505"/>
        <v>0</v>
      </c>
      <c r="CV61" s="295">
        <f t="shared" si="505"/>
        <v>0</v>
      </c>
      <c r="CW61" s="295">
        <f t="shared" si="505"/>
        <v>0</v>
      </c>
      <c r="CX61" s="295">
        <f t="shared" si="505"/>
        <v>0</v>
      </c>
      <c r="CY61" s="295">
        <f t="shared" si="505"/>
        <v>0</v>
      </c>
      <c r="CZ61" s="295">
        <f t="shared" si="505"/>
        <v>0</v>
      </c>
      <c r="DA61" s="295">
        <f t="shared" si="505"/>
        <v>0</v>
      </c>
      <c r="DB61" s="295">
        <f t="shared" si="505"/>
        <v>0</v>
      </c>
      <c r="DC61" s="295">
        <f t="shared" si="505"/>
        <v>0</v>
      </c>
      <c r="DD61" s="295">
        <f t="shared" si="505"/>
        <v>0</v>
      </c>
      <c r="DE61" s="295">
        <f t="shared" si="505"/>
        <v>0</v>
      </c>
      <c r="DF61" s="295">
        <f t="shared" si="505"/>
        <v>0</v>
      </c>
      <c r="DG61" s="295">
        <f t="shared" si="505"/>
        <v>0</v>
      </c>
      <c r="DH61" s="295">
        <f t="shared" si="505"/>
        <v>0</v>
      </c>
      <c r="DI61" s="295">
        <f t="shared" si="505"/>
        <v>0</v>
      </c>
      <c r="DJ61" s="295">
        <f t="shared" si="505"/>
        <v>0</v>
      </c>
      <c r="DK61" s="295">
        <f t="shared" ref="DK61:DO61" si="506">DK7-DK31</f>
        <v>0</v>
      </c>
      <c r="DL61" s="295">
        <f t="shared" si="506"/>
        <v>0</v>
      </c>
      <c r="DM61" s="295">
        <f t="shared" si="506"/>
        <v>0</v>
      </c>
      <c r="DN61" s="295">
        <f t="shared" si="506"/>
        <v>0</v>
      </c>
      <c r="DO61" s="295">
        <f t="shared" si="506"/>
        <v>0</v>
      </c>
      <c r="DP61" s="295">
        <f t="shared" ref="DP61:FE61" si="507">DP7-DP31</f>
        <v>0</v>
      </c>
      <c r="DQ61" s="295">
        <f t="shared" si="507"/>
        <v>0</v>
      </c>
      <c r="DR61" s="295">
        <f t="shared" si="507"/>
        <v>0</v>
      </c>
      <c r="DS61" s="295">
        <f t="shared" si="507"/>
        <v>0</v>
      </c>
      <c r="DT61" s="295">
        <f t="shared" si="507"/>
        <v>0</v>
      </c>
      <c r="DU61" s="295">
        <f t="shared" si="507"/>
        <v>0</v>
      </c>
      <c r="DV61" s="295">
        <f t="shared" si="507"/>
        <v>0</v>
      </c>
      <c r="DW61" s="295">
        <f t="shared" si="507"/>
        <v>0</v>
      </c>
      <c r="DX61" s="295">
        <f t="shared" si="507"/>
        <v>0</v>
      </c>
      <c r="DY61" s="295">
        <f t="shared" si="507"/>
        <v>0</v>
      </c>
      <c r="DZ61" s="295">
        <f t="shared" si="507"/>
        <v>0</v>
      </c>
      <c r="EA61" s="295">
        <f t="shared" si="507"/>
        <v>0</v>
      </c>
      <c r="EB61" s="295">
        <f t="shared" si="507"/>
        <v>0</v>
      </c>
      <c r="EC61" s="295">
        <f t="shared" si="507"/>
        <v>0</v>
      </c>
      <c r="ED61" s="295">
        <f t="shared" si="507"/>
        <v>0</v>
      </c>
      <c r="EE61" s="295">
        <f t="shared" si="507"/>
        <v>0</v>
      </c>
      <c r="EF61" s="295">
        <f t="shared" si="507"/>
        <v>0</v>
      </c>
      <c r="EG61" s="295">
        <f t="shared" si="507"/>
        <v>0</v>
      </c>
      <c r="EH61" s="295">
        <f t="shared" si="507"/>
        <v>0</v>
      </c>
      <c r="EI61" s="295">
        <f t="shared" si="507"/>
        <v>0</v>
      </c>
      <c r="EJ61" s="295">
        <f t="shared" si="507"/>
        <v>0</v>
      </c>
      <c r="EK61" s="295">
        <f t="shared" si="507"/>
        <v>0</v>
      </c>
      <c r="EL61" s="295">
        <f t="shared" si="507"/>
        <v>0</v>
      </c>
      <c r="EM61" s="295">
        <f t="shared" si="507"/>
        <v>0</v>
      </c>
      <c r="EN61" s="295">
        <f t="shared" si="507"/>
        <v>0</v>
      </c>
      <c r="EO61" s="295">
        <f t="shared" si="507"/>
        <v>0</v>
      </c>
      <c r="EP61" s="295">
        <f t="shared" si="507"/>
        <v>0</v>
      </c>
      <c r="EQ61" s="295">
        <f t="shared" si="507"/>
        <v>0</v>
      </c>
      <c r="ER61" s="295">
        <f t="shared" si="507"/>
        <v>0</v>
      </c>
      <c r="ES61" s="295">
        <f t="shared" si="507"/>
        <v>0</v>
      </c>
      <c r="ET61" s="295">
        <f t="shared" si="507"/>
        <v>0</v>
      </c>
      <c r="EU61" s="295">
        <f t="shared" si="507"/>
        <v>0</v>
      </c>
      <c r="EV61" s="295">
        <f t="shared" si="507"/>
        <v>0</v>
      </c>
      <c r="EW61" s="295">
        <f t="shared" si="507"/>
        <v>0</v>
      </c>
      <c r="EX61" s="295">
        <f t="shared" si="507"/>
        <v>0</v>
      </c>
      <c r="EY61" s="295">
        <f t="shared" si="507"/>
        <v>0</v>
      </c>
      <c r="EZ61" s="295">
        <f t="shared" si="507"/>
        <v>0</v>
      </c>
      <c r="FA61" s="295">
        <f t="shared" si="507"/>
        <v>0</v>
      </c>
      <c r="FB61" s="295">
        <f t="shared" si="507"/>
        <v>0</v>
      </c>
      <c r="FC61" s="295">
        <f t="shared" si="507"/>
        <v>0</v>
      </c>
      <c r="FD61" s="295">
        <f t="shared" si="507"/>
        <v>0</v>
      </c>
      <c r="FE61" s="295">
        <f t="shared" si="507"/>
        <v>0</v>
      </c>
      <c r="FF61" s="295">
        <f t="shared" ref="FF61:FR61" si="508">FF7-FF31</f>
        <v>0</v>
      </c>
      <c r="FG61" s="295">
        <f t="shared" si="508"/>
        <v>0</v>
      </c>
      <c r="FH61" s="295">
        <f t="shared" si="508"/>
        <v>0</v>
      </c>
      <c r="FI61" s="295">
        <f t="shared" si="508"/>
        <v>0</v>
      </c>
      <c r="FJ61" s="295">
        <f t="shared" si="508"/>
        <v>0</v>
      </c>
      <c r="FK61" s="295">
        <f t="shared" si="508"/>
        <v>0</v>
      </c>
      <c r="FL61" s="295">
        <f t="shared" si="508"/>
        <v>0</v>
      </c>
      <c r="FM61" s="295">
        <f t="shared" si="508"/>
        <v>0</v>
      </c>
      <c r="FN61" s="295">
        <f t="shared" si="508"/>
        <v>0</v>
      </c>
      <c r="FO61" s="295">
        <f t="shared" si="508"/>
        <v>0</v>
      </c>
      <c r="FP61" s="295">
        <f t="shared" si="508"/>
        <v>0</v>
      </c>
      <c r="FQ61" s="295">
        <f t="shared" si="508"/>
        <v>0</v>
      </c>
      <c r="FR61" s="295">
        <f t="shared" si="508"/>
        <v>0</v>
      </c>
      <c r="FS61" s="295">
        <f t="shared" ref="FS61:FU61" si="509">FS7-FS31</f>
        <v>0</v>
      </c>
      <c r="FT61" s="295">
        <f t="shared" si="509"/>
        <v>0</v>
      </c>
      <c r="FU61" s="295">
        <f t="shared" si="509"/>
        <v>0</v>
      </c>
      <c r="FV61" s="295">
        <f t="shared" ref="FV61:FW61" si="510">FV7-FV31</f>
        <v>0</v>
      </c>
      <c r="FW61" s="295">
        <f t="shared" si="510"/>
        <v>0</v>
      </c>
      <c r="FX61" s="295">
        <f t="shared" ref="FX61" si="511">FX7-FX31</f>
        <v>0</v>
      </c>
      <c r="FY61" s="295">
        <f t="shared" ref="FY61" si="512">FY7-FY31</f>
        <v>0</v>
      </c>
      <c r="FZ61" s="295">
        <f t="shared" ref="FZ61" si="513">FZ7-FZ31</f>
        <v>0</v>
      </c>
      <c r="GA61" s="295">
        <f t="shared" ref="GA61" si="514">GA7-GA31</f>
        <v>0</v>
      </c>
      <c r="GB61" s="295">
        <f t="shared" ref="GB61" si="515">GB7-GB31</f>
        <v>0</v>
      </c>
      <c r="GC61" s="295">
        <f t="shared" ref="GC61" si="516">GC7-GC31</f>
        <v>0</v>
      </c>
      <c r="GD61" s="295">
        <f t="shared" ref="GD61" si="517">GD7-GD31</f>
        <v>0</v>
      </c>
      <c r="GE61" s="295">
        <f t="shared" ref="GE61" si="518">GE7-GE31</f>
        <v>0</v>
      </c>
      <c r="GF61" s="295">
        <f t="shared" ref="GF61" si="519">GF7-GF31</f>
        <v>0</v>
      </c>
      <c r="GG61" s="295">
        <f t="shared" ref="GG61" si="520">GG7-GG31</f>
        <v>0</v>
      </c>
      <c r="GH61" s="295">
        <f t="shared" ref="GH61" si="521">GH7-GH31</f>
        <v>0</v>
      </c>
      <c r="GI61" s="295">
        <f t="shared" ref="GI61:GJ61" si="522">GI7-GI31</f>
        <v>0</v>
      </c>
      <c r="GJ61" s="295">
        <f t="shared" si="522"/>
        <v>0</v>
      </c>
      <c r="GK61" s="295">
        <f t="shared" ref="GK61" si="523">GK7-GK31</f>
        <v>0</v>
      </c>
      <c r="GL61" s="295">
        <f t="shared" ref="GL61" si="524">GL7-GL31</f>
        <v>0</v>
      </c>
      <c r="GM61" s="295">
        <f t="shared" ref="GM61" si="525">GM7-GM31</f>
        <v>0</v>
      </c>
      <c r="GN61" s="295">
        <f t="shared" ref="GN61" si="526">GN7-GN31</f>
        <v>0</v>
      </c>
      <c r="GO61" s="295">
        <f t="shared" ref="GO61" si="527">GO7-GO31</f>
        <v>0</v>
      </c>
      <c r="GP61" s="295">
        <f t="shared" ref="GP61" si="528">GP7-GP31</f>
        <v>0</v>
      </c>
      <c r="GQ61" s="295">
        <f t="shared" ref="GQ61" si="529">GQ7-GQ31</f>
        <v>0</v>
      </c>
      <c r="GR61" s="295">
        <f t="shared" ref="GR61:GS61" si="530">GR7-GR31</f>
        <v>0</v>
      </c>
      <c r="GS61" s="295">
        <f t="shared" si="530"/>
        <v>0</v>
      </c>
      <c r="GT61" s="295">
        <f t="shared" ref="GT61" si="531">GT7-GT31</f>
        <v>0</v>
      </c>
      <c r="GU61" s="295">
        <f t="shared" ref="GU61" si="532">GU7-GU31</f>
        <v>0</v>
      </c>
      <c r="GV61" s="295">
        <f t="shared" ref="GV61" si="533">GV7-GV31</f>
        <v>0</v>
      </c>
      <c r="GW61" s="295">
        <f t="shared" ref="GW61" si="534">GW7-GW31</f>
        <v>0</v>
      </c>
      <c r="GX61" s="295">
        <f t="shared" ref="GX61" si="535">GX7-GX31</f>
        <v>0</v>
      </c>
      <c r="GY61" s="295">
        <f t="shared" ref="GY61" si="536">GY7-GY31</f>
        <v>0</v>
      </c>
      <c r="GZ61" s="295">
        <f t="shared" ref="GZ61" si="537">GZ7-GZ31</f>
        <v>0</v>
      </c>
      <c r="HA61" s="295">
        <f t="shared" ref="HA61" si="538">HA7-HA31</f>
        <v>0</v>
      </c>
      <c r="HB61" s="295">
        <f t="shared" ref="HB61:HD61" si="539">HB7-HB31</f>
        <v>0</v>
      </c>
      <c r="HC61" s="295">
        <f t="shared" si="539"/>
        <v>0</v>
      </c>
      <c r="HD61" s="295">
        <f t="shared" si="539"/>
        <v>0</v>
      </c>
      <c r="HE61" s="295">
        <f t="shared" ref="HE61:HF61" si="540">HE7-HE31</f>
        <v>0</v>
      </c>
      <c r="HF61" s="295">
        <f t="shared" si="540"/>
        <v>0</v>
      </c>
      <c r="HG61" s="295">
        <f t="shared" ref="HG61:HH61" si="541">HG7-HG31</f>
        <v>0</v>
      </c>
      <c r="HH61" s="295">
        <f t="shared" si="541"/>
        <v>0</v>
      </c>
      <c r="HI61" s="295">
        <f t="shared" ref="HI61:HJ61" si="542">HI7-HI31</f>
        <v>0</v>
      </c>
      <c r="HJ61" s="295">
        <f t="shared" si="542"/>
        <v>0</v>
      </c>
      <c r="HK61" s="295">
        <f t="shared" ref="HK61:HL61" si="543">HK7-HK31</f>
        <v>0</v>
      </c>
      <c r="HL61" s="295">
        <f t="shared" si="543"/>
        <v>0</v>
      </c>
      <c r="HM61" s="295">
        <f t="shared" ref="HM61" si="544">HM7-HM31</f>
        <v>0</v>
      </c>
    </row>
    <row r="62" spans="2:221" x14ac:dyDescent="0.2">
      <c r="B62" s="275"/>
      <c r="C62" s="276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7"/>
      <c r="AI62" s="277"/>
      <c r="AJ62" s="277"/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7"/>
      <c r="AV62" s="277"/>
      <c r="AW62" s="277"/>
      <c r="AX62" s="277"/>
      <c r="AY62" s="277"/>
      <c r="AZ62" s="277"/>
      <c r="BA62" s="277"/>
      <c r="BB62" s="277"/>
      <c r="BC62" s="277"/>
      <c r="BD62" s="277"/>
      <c r="BE62" s="277"/>
      <c r="BF62" s="277"/>
      <c r="BG62" s="277"/>
      <c r="BH62" s="277"/>
      <c r="BI62" s="277"/>
      <c r="BJ62" s="277"/>
      <c r="BK62" s="277"/>
      <c r="BL62" s="277"/>
      <c r="BM62" s="277"/>
      <c r="BN62" s="277"/>
      <c r="BO62" s="277"/>
      <c r="BP62" s="277"/>
      <c r="BQ62" s="277"/>
      <c r="BR62" s="277"/>
      <c r="BS62" s="277"/>
      <c r="BT62" s="277"/>
      <c r="BU62" s="277"/>
      <c r="BV62" s="277"/>
      <c r="BW62" s="277"/>
      <c r="BX62" s="277"/>
      <c r="BY62" s="277"/>
      <c r="BZ62" s="277"/>
      <c r="CA62" s="277"/>
      <c r="CB62" s="277"/>
      <c r="CC62" s="277"/>
      <c r="CD62" s="277"/>
      <c r="CE62" s="277"/>
      <c r="CF62" s="277"/>
      <c r="CG62" s="277"/>
      <c r="CH62" s="277"/>
      <c r="CI62" s="277"/>
      <c r="CJ62" s="277"/>
      <c r="CK62" s="277"/>
      <c r="CL62" s="277"/>
      <c r="CM62" s="277"/>
      <c r="CN62" s="277"/>
      <c r="CO62" s="277"/>
      <c r="CP62" s="277"/>
      <c r="CQ62" s="277"/>
      <c r="CR62" s="277"/>
      <c r="CS62" s="277"/>
      <c r="CT62" s="277"/>
      <c r="CU62" s="277"/>
      <c r="CV62" s="277"/>
      <c r="CW62" s="277"/>
      <c r="CX62" s="277"/>
      <c r="CY62" s="277"/>
      <c r="CZ62" s="277"/>
      <c r="DA62" s="277"/>
      <c r="DB62" s="277"/>
      <c r="DC62" s="277"/>
      <c r="DD62" s="277"/>
      <c r="DE62" s="277"/>
      <c r="DF62" s="277"/>
      <c r="DG62" s="277"/>
      <c r="DH62" s="277"/>
      <c r="DI62" s="277"/>
      <c r="DJ62" s="277"/>
      <c r="DK62" s="277"/>
      <c r="DL62" s="277"/>
      <c r="DM62" s="277"/>
      <c r="DN62" s="277"/>
      <c r="DO62" s="277"/>
      <c r="DP62" s="277"/>
      <c r="DQ62" s="277"/>
      <c r="DR62" s="277"/>
      <c r="DS62" s="277"/>
      <c r="DT62" s="277"/>
      <c r="DU62" s="277"/>
      <c r="DV62" s="277"/>
      <c r="DW62" s="277"/>
      <c r="DX62" s="277"/>
      <c r="DY62" s="277"/>
      <c r="DZ62" s="277"/>
      <c r="EA62" s="277"/>
      <c r="EB62" s="277"/>
      <c r="EC62" s="277"/>
      <c r="ED62" s="277"/>
      <c r="EE62" s="277"/>
      <c r="EF62" s="277"/>
      <c r="EG62" s="277"/>
      <c r="EH62" s="277"/>
      <c r="EI62" s="277"/>
      <c r="EJ62" s="277"/>
      <c r="EK62" s="277"/>
      <c r="EL62" s="277"/>
      <c r="EM62" s="277"/>
      <c r="EN62" s="277"/>
      <c r="EO62" s="277"/>
      <c r="EP62" s="277"/>
      <c r="EQ62" s="277"/>
      <c r="ER62" s="277"/>
      <c r="ES62" s="277"/>
      <c r="ET62" s="277"/>
      <c r="EU62" s="277"/>
      <c r="EV62" s="277"/>
      <c r="EW62" s="277"/>
      <c r="EX62" s="277"/>
      <c r="EY62" s="277"/>
      <c r="EZ62" s="277"/>
      <c r="FA62" s="277"/>
      <c r="FB62" s="277"/>
      <c r="FC62" s="277"/>
      <c r="FD62" s="277"/>
      <c r="FE62" s="277"/>
      <c r="FF62" s="277"/>
      <c r="FG62" s="277"/>
      <c r="FH62" s="277"/>
      <c r="FI62" s="277"/>
      <c r="FJ62" s="277"/>
      <c r="FK62" s="277"/>
      <c r="FL62" s="277"/>
      <c r="FM62" s="277"/>
      <c r="FN62" s="277"/>
      <c r="FO62" s="277"/>
      <c r="FP62" s="277"/>
      <c r="FQ62" s="277"/>
      <c r="FR62" s="277"/>
      <c r="FS62" s="277"/>
      <c r="FT62" s="277"/>
      <c r="FU62" s="277"/>
      <c r="FV62" s="277"/>
      <c r="FW62" s="277"/>
      <c r="FX62" s="277"/>
      <c r="FY62" s="277"/>
      <c r="FZ62" s="277"/>
      <c r="GA62" s="277"/>
      <c r="GB62" s="277"/>
      <c r="GC62" s="277"/>
      <c r="GD62" s="277"/>
      <c r="GE62" s="277"/>
      <c r="GF62" s="277"/>
      <c r="GG62" s="277"/>
      <c r="GH62" s="277"/>
      <c r="GI62" s="277"/>
      <c r="GJ62" s="277"/>
      <c r="GK62" s="277"/>
      <c r="GL62" s="277"/>
      <c r="GM62" s="277"/>
      <c r="GN62" s="277"/>
      <c r="GO62" s="277"/>
      <c r="GP62" s="277"/>
      <c r="GQ62" s="277"/>
      <c r="GR62" s="277"/>
      <c r="GS62" s="277"/>
      <c r="GT62" s="277"/>
      <c r="GU62" s="277"/>
      <c r="GV62" s="277"/>
      <c r="GW62" s="277"/>
      <c r="GX62" s="277"/>
      <c r="GY62" s="277"/>
      <c r="GZ62" s="277"/>
      <c r="HA62" s="277"/>
      <c r="HB62" s="277"/>
      <c r="HC62" s="277"/>
      <c r="HD62" s="277"/>
      <c r="HE62" s="277"/>
      <c r="HF62" s="277"/>
      <c r="HG62" s="277"/>
      <c r="HH62" s="277"/>
      <c r="HI62" s="277"/>
      <c r="HJ62" s="277"/>
      <c r="HK62" s="277"/>
      <c r="HL62" s="277"/>
      <c r="HM62" s="277"/>
    </row>
    <row r="63" spans="2:221" s="90" customFormat="1" hidden="1" x14ac:dyDescent="0.2">
      <c r="B63" s="278"/>
      <c r="C63" s="279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0"/>
      <c r="AN63" s="280"/>
      <c r="AO63" s="280"/>
      <c r="AP63" s="280"/>
      <c r="AQ63" s="280"/>
      <c r="AR63" s="280"/>
      <c r="AS63" s="280"/>
      <c r="AT63" s="280"/>
      <c r="AU63" s="280"/>
      <c r="AV63" s="280"/>
      <c r="AW63" s="280"/>
      <c r="AX63" s="280"/>
      <c r="AY63" s="280"/>
      <c r="AZ63" s="280"/>
      <c r="BA63" s="280"/>
      <c r="BB63" s="280"/>
      <c r="BC63" s="280"/>
      <c r="BD63" s="280"/>
      <c r="BE63" s="280"/>
      <c r="BF63" s="280"/>
      <c r="BG63" s="280"/>
      <c r="BH63" s="280">
        <v>0</v>
      </c>
      <c r="BI63" s="280">
        <v>0</v>
      </c>
      <c r="BJ63" s="280">
        <v>0</v>
      </c>
      <c r="BK63" s="280"/>
      <c r="BL63" s="280"/>
      <c r="BM63" s="280"/>
      <c r="BN63" s="280"/>
      <c r="BO63" s="280"/>
      <c r="BP63" s="280"/>
      <c r="BQ63" s="280"/>
      <c r="BR63" s="280"/>
      <c r="BS63" s="280"/>
      <c r="BT63" s="280"/>
      <c r="BU63" s="280"/>
      <c r="BV63" s="280"/>
      <c r="BW63" s="280"/>
      <c r="BX63" s="280"/>
      <c r="BY63" s="280"/>
      <c r="BZ63" s="280"/>
      <c r="CA63" s="280"/>
      <c r="CB63" s="280"/>
      <c r="CC63" s="280"/>
      <c r="CD63" s="280"/>
      <c r="CE63" s="280"/>
      <c r="CF63" s="280"/>
      <c r="CG63" s="280"/>
      <c r="CH63" s="280"/>
      <c r="CI63" s="280"/>
      <c r="CJ63" s="280"/>
      <c r="CK63" s="280"/>
      <c r="CL63" s="280"/>
      <c r="CM63" s="280"/>
      <c r="CN63" s="280"/>
      <c r="CO63" s="280"/>
      <c r="CP63" s="280"/>
      <c r="CQ63" s="280"/>
      <c r="CR63" s="280"/>
      <c r="CS63" s="280"/>
      <c r="CT63" s="280"/>
      <c r="CU63" s="280"/>
      <c r="CV63" s="280"/>
      <c r="CW63" s="280"/>
      <c r="CX63" s="280"/>
      <c r="CY63" s="280"/>
      <c r="CZ63" s="280"/>
      <c r="DA63" s="280"/>
      <c r="DB63" s="280"/>
      <c r="DC63" s="280"/>
      <c r="DD63" s="280"/>
      <c r="DE63" s="280"/>
      <c r="DF63" s="280"/>
      <c r="DG63" s="280"/>
      <c r="DH63" s="280"/>
      <c r="DI63" s="280"/>
      <c r="DJ63" s="280"/>
      <c r="DK63" s="280"/>
      <c r="DL63" s="280"/>
      <c r="DM63" s="280"/>
      <c r="DN63" s="280"/>
      <c r="DO63" s="280"/>
      <c r="DP63" s="280"/>
      <c r="DQ63" s="280"/>
      <c r="DR63" s="280"/>
      <c r="DS63" s="280"/>
      <c r="DT63" s="280"/>
      <c r="DU63" s="280"/>
      <c r="DV63" s="280"/>
      <c r="DW63" s="280"/>
      <c r="DX63" s="280"/>
      <c r="DY63" s="280"/>
      <c r="DZ63" s="280"/>
      <c r="EA63" s="280"/>
      <c r="EB63" s="280"/>
      <c r="EC63" s="280"/>
      <c r="ED63" s="280"/>
      <c r="EE63" s="280"/>
      <c r="EF63" s="280"/>
      <c r="EG63" s="280"/>
      <c r="EH63" s="280"/>
      <c r="EI63" s="280"/>
      <c r="EJ63" s="280"/>
      <c r="EK63" s="280"/>
      <c r="EL63" s="280"/>
      <c r="EM63" s="280"/>
      <c r="EN63" s="280"/>
      <c r="EO63" s="280"/>
      <c r="EP63" s="280"/>
      <c r="EQ63" s="280"/>
      <c r="ER63" s="280"/>
      <c r="ES63" s="280"/>
      <c r="ET63" s="280"/>
      <c r="EU63" s="280"/>
      <c r="EV63" s="280"/>
      <c r="EW63" s="280"/>
      <c r="EX63" s="280"/>
      <c r="EY63" s="280"/>
      <c r="EZ63" s="280"/>
      <c r="FA63" s="280"/>
      <c r="FB63" s="280"/>
      <c r="FC63" s="280"/>
      <c r="FD63" s="280"/>
      <c r="FE63" s="280"/>
      <c r="FF63" s="280"/>
      <c r="FG63" s="280"/>
      <c r="FH63" s="280"/>
      <c r="FI63" s="280"/>
      <c r="FJ63" s="280"/>
      <c r="FK63" s="280"/>
      <c r="FL63" s="280"/>
      <c r="FM63" s="280"/>
      <c r="FN63" s="280"/>
      <c r="FO63" s="280"/>
      <c r="FP63" s="280"/>
      <c r="FQ63" s="280"/>
      <c r="FR63" s="280"/>
      <c r="FS63" s="280"/>
      <c r="FT63" s="280"/>
      <c r="FU63" s="280"/>
      <c r="FV63" s="280"/>
      <c r="FW63" s="280"/>
      <c r="FX63" s="280"/>
      <c r="FY63" s="280"/>
      <c r="FZ63" s="280"/>
      <c r="GA63" s="280"/>
      <c r="GB63" s="280"/>
      <c r="GC63" s="280"/>
      <c r="GD63" s="280"/>
      <c r="GE63" s="280"/>
      <c r="GF63" s="280"/>
      <c r="GG63" s="280"/>
      <c r="GH63" s="280"/>
      <c r="GI63" s="280"/>
      <c r="GJ63" s="280"/>
      <c r="GK63" s="280"/>
      <c r="GL63" s="280"/>
      <c r="GM63" s="280"/>
      <c r="GN63" s="280"/>
      <c r="GO63" s="280"/>
      <c r="GP63" s="280"/>
      <c r="GQ63" s="280"/>
      <c r="GR63" s="280"/>
      <c r="GS63" s="280"/>
      <c r="GT63" s="280"/>
      <c r="GU63" s="280"/>
      <c r="GV63" s="280"/>
      <c r="GW63" s="280"/>
      <c r="GX63" s="280"/>
      <c r="GY63" s="280"/>
      <c r="GZ63" s="280"/>
      <c r="HA63" s="280"/>
      <c r="HB63" s="280"/>
      <c r="HC63" s="280"/>
      <c r="HD63" s="280"/>
      <c r="HE63" s="280"/>
      <c r="HF63" s="280"/>
      <c r="HG63" s="280"/>
      <c r="HH63" s="280"/>
      <c r="HI63" s="280"/>
      <c r="HJ63" s="280"/>
      <c r="HK63" s="280"/>
      <c r="HL63" s="280"/>
      <c r="HM63" s="280"/>
    </row>
    <row r="64" spans="2:221" hidden="1" x14ac:dyDescent="0.2">
      <c r="B64" s="275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M64" s="276"/>
      <c r="AN64" s="276"/>
      <c r="AO64" s="276"/>
      <c r="AP64" s="276"/>
      <c r="AQ64" s="276"/>
      <c r="AR64" s="276"/>
      <c r="AS64" s="276"/>
      <c r="AT64" s="276"/>
      <c r="AU64" s="276"/>
      <c r="AV64" s="276"/>
      <c r="AW64" s="276"/>
      <c r="AX64" s="276"/>
      <c r="AY64" s="276"/>
      <c r="AZ64" s="276"/>
      <c r="BA64" s="276"/>
      <c r="BB64" s="276"/>
      <c r="BC64" s="276"/>
      <c r="BD64" s="276"/>
      <c r="BE64" s="276"/>
      <c r="BF64" s="276"/>
      <c r="BG64" s="276"/>
      <c r="BH64" s="276">
        <v>0</v>
      </c>
      <c r="BI64" s="276">
        <v>0</v>
      </c>
      <c r="BJ64" s="276">
        <v>0</v>
      </c>
      <c r="BK64" s="276"/>
      <c r="BL64" s="276"/>
      <c r="BM64" s="276"/>
      <c r="BN64" s="276"/>
      <c r="BO64" s="276"/>
      <c r="BP64" s="276"/>
      <c r="BQ64" s="276"/>
      <c r="BR64" s="276"/>
      <c r="BS64" s="276"/>
      <c r="BT64" s="276"/>
      <c r="BU64" s="276"/>
      <c r="BV64" s="276"/>
      <c r="BW64" s="276"/>
      <c r="BX64" s="276"/>
      <c r="BY64" s="276"/>
      <c r="BZ64" s="276"/>
      <c r="CA64" s="276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6"/>
      <c r="CO64" s="276"/>
      <c r="CP64" s="276"/>
      <c r="CQ64" s="276"/>
      <c r="CR64" s="276"/>
      <c r="CS64" s="276"/>
      <c r="CT64" s="276"/>
      <c r="CU64" s="276"/>
      <c r="CV64" s="276"/>
      <c r="CW64" s="276"/>
      <c r="CX64" s="276"/>
      <c r="CY64" s="276"/>
      <c r="CZ64" s="276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6"/>
      <c r="DO64" s="276"/>
      <c r="DP64" s="276"/>
      <c r="DQ64" s="276"/>
      <c r="DR64" s="276"/>
      <c r="DS64" s="276"/>
      <c r="DT64" s="276"/>
      <c r="DU64" s="276"/>
      <c r="DV64" s="276"/>
      <c r="DW64" s="276"/>
      <c r="DX64" s="276"/>
      <c r="DY64" s="276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6"/>
      <c r="EM64" s="276"/>
      <c r="EN64" s="276"/>
      <c r="EO64" s="276"/>
      <c r="EP64" s="276"/>
      <c r="EQ64" s="276"/>
      <c r="ER64" s="276"/>
      <c r="ES64" s="276"/>
      <c r="ET64" s="276"/>
      <c r="EU64" s="276"/>
      <c r="EV64" s="276"/>
      <c r="EW64" s="276"/>
      <c r="EX64" s="276"/>
      <c r="EY64" s="276"/>
      <c r="EZ64" s="276"/>
      <c r="FA64" s="276"/>
      <c r="FB64" s="276"/>
      <c r="FC64" s="276"/>
      <c r="FD64" s="276"/>
      <c r="FE64" s="276"/>
      <c r="FF64" s="276"/>
      <c r="FG64" s="276"/>
      <c r="FH64" s="276"/>
      <c r="FI64" s="276"/>
      <c r="FJ64" s="276"/>
      <c r="FK64" s="276"/>
      <c r="FL64" s="276"/>
      <c r="FM64" s="276"/>
      <c r="FN64" s="276"/>
      <c r="FO64" s="276"/>
      <c r="FP64" s="276"/>
      <c r="FQ64" s="276"/>
      <c r="FR64" s="276"/>
      <c r="FS64" s="276"/>
      <c r="FT64" s="276"/>
      <c r="FU64" s="276"/>
      <c r="FV64" s="276"/>
      <c r="FW64" s="276"/>
      <c r="FX64" s="276"/>
      <c r="FY64" s="276"/>
      <c r="FZ64" s="276"/>
      <c r="GA64" s="276"/>
      <c r="GB64" s="276"/>
      <c r="GC64" s="276"/>
      <c r="GD64" s="276"/>
      <c r="GE64" s="276"/>
      <c r="GF64" s="276"/>
      <c r="GG64" s="276"/>
      <c r="GH64" s="276"/>
      <c r="GI64" s="276"/>
      <c r="GJ64" s="276"/>
      <c r="GK64" s="276"/>
      <c r="GL64" s="276"/>
      <c r="GM64" s="276"/>
      <c r="GN64" s="276"/>
      <c r="GO64" s="276"/>
      <c r="GP64" s="276"/>
      <c r="GQ64" s="276"/>
      <c r="GR64" s="276"/>
      <c r="GS64" s="276"/>
      <c r="GT64" s="276"/>
      <c r="GU64" s="276"/>
      <c r="GV64" s="276"/>
      <c r="GW64" s="276"/>
      <c r="GX64" s="276"/>
      <c r="GY64" s="276"/>
      <c r="GZ64" s="276"/>
      <c r="HA64" s="276"/>
      <c r="HB64" s="276"/>
      <c r="HC64" s="276"/>
      <c r="HD64" s="276"/>
      <c r="HE64" s="276"/>
      <c r="HF64" s="276"/>
      <c r="HG64" s="276"/>
      <c r="HH64" s="276"/>
      <c r="HI64" s="276"/>
      <c r="HJ64" s="276"/>
      <c r="HK64" s="276"/>
      <c r="HL64" s="276"/>
      <c r="HM64" s="276"/>
    </row>
    <row r="65" spans="2:221" hidden="1" x14ac:dyDescent="0.2">
      <c r="B65" s="278"/>
      <c r="C65" s="278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6"/>
      <c r="AM65" s="276"/>
      <c r="AN65" s="276"/>
      <c r="AO65" s="276"/>
      <c r="AP65" s="276"/>
      <c r="AQ65" s="276"/>
      <c r="AR65" s="276"/>
      <c r="AS65" s="276"/>
      <c r="AT65" s="276"/>
      <c r="AU65" s="276"/>
      <c r="AV65" s="276"/>
      <c r="AW65" s="276"/>
      <c r="AX65" s="276"/>
      <c r="AY65" s="276"/>
      <c r="AZ65" s="276"/>
      <c r="BA65" s="276"/>
      <c r="BB65" s="276"/>
      <c r="BC65" s="276"/>
      <c r="BD65" s="276"/>
      <c r="BE65" s="276"/>
      <c r="BF65" s="276"/>
      <c r="BG65" s="276"/>
      <c r="BH65" s="276">
        <v>0</v>
      </c>
      <c r="BI65" s="276">
        <v>0</v>
      </c>
      <c r="BJ65" s="276">
        <v>0</v>
      </c>
      <c r="BK65" s="276"/>
      <c r="BL65" s="276"/>
      <c r="BM65" s="276"/>
      <c r="BN65" s="276"/>
      <c r="BO65" s="276"/>
      <c r="BP65" s="276"/>
      <c r="BQ65" s="276"/>
      <c r="BR65" s="276"/>
      <c r="BS65" s="276"/>
      <c r="BT65" s="276"/>
      <c r="BU65" s="276"/>
      <c r="BV65" s="276"/>
      <c r="BW65" s="276"/>
      <c r="BX65" s="276"/>
      <c r="BY65" s="276"/>
      <c r="BZ65" s="276"/>
      <c r="CA65" s="276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6"/>
      <c r="CO65" s="276"/>
      <c r="CP65" s="276"/>
      <c r="CQ65" s="276"/>
      <c r="CR65" s="276"/>
      <c r="CS65" s="276"/>
      <c r="CT65" s="276"/>
      <c r="CU65" s="276"/>
      <c r="CV65" s="276"/>
      <c r="CW65" s="276"/>
      <c r="CX65" s="276"/>
      <c r="CY65" s="276"/>
      <c r="CZ65" s="276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6"/>
      <c r="DO65" s="276"/>
      <c r="DP65" s="276"/>
      <c r="DQ65" s="276"/>
      <c r="DR65" s="276"/>
      <c r="DS65" s="276"/>
      <c r="DT65" s="276"/>
      <c r="DU65" s="276"/>
      <c r="DV65" s="276"/>
      <c r="DW65" s="276"/>
      <c r="DX65" s="276"/>
      <c r="DY65" s="276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6"/>
      <c r="EM65" s="276"/>
      <c r="EN65" s="276"/>
      <c r="EO65" s="276"/>
      <c r="EP65" s="276"/>
      <c r="EQ65" s="276"/>
      <c r="ER65" s="276"/>
      <c r="ES65" s="276"/>
      <c r="ET65" s="276"/>
      <c r="EU65" s="276"/>
      <c r="EV65" s="276"/>
      <c r="EW65" s="276"/>
      <c r="EX65" s="276"/>
      <c r="EY65" s="276"/>
      <c r="EZ65" s="276"/>
      <c r="FA65" s="276"/>
      <c r="FB65" s="276"/>
      <c r="FC65" s="276"/>
      <c r="FD65" s="276"/>
      <c r="FE65" s="276"/>
      <c r="FF65" s="276"/>
      <c r="FG65" s="276"/>
      <c r="FH65" s="276"/>
      <c r="FI65" s="276"/>
      <c r="FJ65" s="276"/>
      <c r="FK65" s="276"/>
      <c r="FL65" s="276"/>
      <c r="FM65" s="276"/>
      <c r="FN65" s="276"/>
      <c r="FO65" s="276"/>
      <c r="FP65" s="276"/>
      <c r="FQ65" s="276"/>
      <c r="FR65" s="276"/>
      <c r="FS65" s="276"/>
      <c r="FT65" s="276"/>
      <c r="FU65" s="276"/>
      <c r="FV65" s="276"/>
      <c r="FW65" s="276"/>
      <c r="FX65" s="276"/>
      <c r="FY65" s="276"/>
      <c r="FZ65" s="276"/>
      <c r="GA65" s="276"/>
      <c r="GB65" s="276"/>
      <c r="GC65" s="276"/>
      <c r="GD65" s="276"/>
      <c r="GE65" s="276"/>
      <c r="GF65" s="276"/>
      <c r="GG65" s="276"/>
      <c r="GH65" s="276"/>
      <c r="GI65" s="276"/>
      <c r="GJ65" s="276"/>
      <c r="GK65" s="276"/>
      <c r="GL65" s="276"/>
      <c r="GM65" s="276"/>
      <c r="GN65" s="276"/>
      <c r="GO65" s="276"/>
      <c r="GP65" s="276"/>
      <c r="GQ65" s="276"/>
      <c r="GR65" s="276"/>
      <c r="GS65" s="276"/>
      <c r="GT65" s="276"/>
      <c r="GU65" s="276"/>
      <c r="GV65" s="276"/>
      <c r="GW65" s="276"/>
      <c r="GX65" s="276"/>
      <c r="GY65" s="276"/>
      <c r="GZ65" s="276"/>
      <c r="HA65" s="276"/>
      <c r="HB65" s="276"/>
      <c r="HC65" s="276"/>
      <c r="HD65" s="276"/>
      <c r="HE65" s="276"/>
      <c r="HF65" s="276"/>
      <c r="HG65" s="276"/>
      <c r="HH65" s="276"/>
      <c r="HI65" s="276"/>
      <c r="HJ65" s="276"/>
      <c r="HK65" s="276"/>
      <c r="HL65" s="276"/>
      <c r="HM65" s="276"/>
    </row>
    <row r="66" spans="2:221" hidden="1" x14ac:dyDescent="0.2">
      <c r="B66" s="275"/>
      <c r="C66" s="275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>
        <v>0</v>
      </c>
      <c r="BI66" s="281">
        <v>0</v>
      </c>
      <c r="BJ66" s="281">
        <v>0</v>
      </c>
      <c r="BK66" s="281"/>
      <c r="BL66" s="281"/>
      <c r="BM66" s="281"/>
      <c r="BN66" s="281"/>
      <c r="BO66" s="296"/>
      <c r="BP66" s="296"/>
      <c r="BQ66" s="296"/>
      <c r="BR66" s="296"/>
      <c r="BS66" s="296"/>
      <c r="BT66" s="296"/>
      <c r="BU66" s="296"/>
      <c r="BV66" s="296"/>
      <c r="BW66" s="296"/>
      <c r="BX66" s="296"/>
      <c r="BY66" s="296"/>
      <c r="BZ66" s="296"/>
      <c r="CA66" s="296"/>
      <c r="CB66" s="296"/>
      <c r="CC66" s="296"/>
      <c r="CD66" s="296"/>
      <c r="CE66" s="296"/>
      <c r="CF66" s="296"/>
      <c r="CG66" s="296"/>
      <c r="CH66" s="296"/>
      <c r="CI66" s="296"/>
      <c r="CJ66" s="296"/>
      <c r="CK66" s="296"/>
      <c r="CL66" s="296"/>
      <c r="CM66" s="296"/>
      <c r="CN66" s="296"/>
      <c r="CO66" s="296"/>
      <c r="CP66" s="296"/>
      <c r="CQ66" s="296"/>
      <c r="CR66" s="296"/>
      <c r="CS66" s="296"/>
      <c r="CT66" s="296"/>
      <c r="CU66" s="296"/>
      <c r="CV66" s="296"/>
      <c r="CW66" s="296"/>
      <c r="CX66" s="296"/>
      <c r="CY66" s="296"/>
      <c r="CZ66" s="296"/>
      <c r="DA66" s="296"/>
      <c r="DB66" s="296"/>
      <c r="DC66" s="296"/>
      <c r="DD66" s="296"/>
      <c r="DE66" s="296"/>
      <c r="DF66" s="296"/>
      <c r="DG66" s="296"/>
      <c r="DH66" s="296"/>
      <c r="DI66" s="296"/>
      <c r="DJ66" s="296"/>
      <c r="DK66" s="296"/>
      <c r="DL66" s="296"/>
      <c r="DM66" s="296"/>
      <c r="DN66" s="296"/>
      <c r="DO66" s="296"/>
      <c r="DP66" s="296"/>
      <c r="DQ66" s="296"/>
      <c r="DR66" s="296"/>
      <c r="DS66" s="296"/>
      <c r="DT66" s="296"/>
      <c r="DU66" s="296"/>
      <c r="DV66" s="296"/>
      <c r="DW66" s="296"/>
      <c r="DX66" s="296"/>
      <c r="DY66" s="296"/>
      <c r="DZ66" s="296"/>
      <c r="EA66" s="296"/>
      <c r="EB66" s="296"/>
      <c r="EC66" s="296"/>
      <c r="ED66" s="296"/>
      <c r="EE66" s="296"/>
      <c r="EF66" s="296"/>
      <c r="EG66" s="296"/>
      <c r="EH66" s="296"/>
      <c r="EI66" s="296"/>
      <c r="EJ66" s="296"/>
      <c r="EK66" s="296"/>
      <c r="EL66" s="296"/>
      <c r="EM66" s="296"/>
      <c r="EN66" s="296"/>
      <c r="EO66" s="296"/>
      <c r="EP66" s="296"/>
      <c r="EQ66" s="296"/>
      <c r="ER66" s="296"/>
      <c r="ES66" s="296"/>
      <c r="ET66" s="296"/>
      <c r="EU66" s="296"/>
      <c r="EV66" s="296"/>
      <c r="EW66" s="296"/>
      <c r="EX66" s="296"/>
      <c r="EY66" s="296"/>
      <c r="EZ66" s="296"/>
      <c r="FA66" s="296"/>
      <c r="FB66" s="296"/>
      <c r="FC66" s="296"/>
      <c r="FD66" s="296"/>
      <c r="FE66" s="296"/>
      <c r="FF66" s="296"/>
      <c r="FG66" s="296"/>
      <c r="FH66" s="296"/>
      <c r="FI66" s="296"/>
      <c r="FJ66" s="296"/>
      <c r="FK66" s="296"/>
      <c r="FL66" s="296"/>
      <c r="FM66" s="296"/>
      <c r="FN66" s="296"/>
      <c r="FO66" s="296"/>
      <c r="FP66" s="296"/>
      <c r="FQ66" s="296"/>
      <c r="FR66" s="296"/>
      <c r="FS66" s="296"/>
      <c r="FT66" s="296"/>
      <c r="FU66" s="296"/>
      <c r="FV66" s="296"/>
      <c r="FW66" s="296"/>
      <c r="FX66" s="296"/>
      <c r="FY66" s="296"/>
      <c r="FZ66" s="296"/>
      <c r="GA66" s="296"/>
      <c r="GB66" s="296"/>
      <c r="GC66" s="296"/>
      <c r="GD66" s="296"/>
      <c r="GE66" s="296"/>
      <c r="GF66" s="296"/>
      <c r="GG66" s="296"/>
      <c r="GH66" s="296"/>
      <c r="GI66" s="296"/>
      <c r="GJ66" s="296"/>
      <c r="GK66" s="296"/>
      <c r="GL66" s="296"/>
      <c r="GM66" s="296"/>
      <c r="GN66" s="296"/>
      <c r="GO66" s="296"/>
      <c r="GP66" s="296"/>
      <c r="GQ66" s="296"/>
      <c r="GR66" s="296"/>
      <c r="GS66" s="296"/>
      <c r="GT66" s="296"/>
      <c r="GU66" s="296"/>
      <c r="GV66" s="296"/>
      <c r="GW66" s="296"/>
      <c r="GX66" s="296"/>
      <c r="GY66" s="296"/>
      <c r="GZ66" s="296"/>
      <c r="HA66" s="296"/>
      <c r="HB66" s="296"/>
      <c r="HC66" s="296"/>
      <c r="HD66" s="296"/>
      <c r="HE66" s="296"/>
      <c r="HF66" s="296"/>
      <c r="HG66" s="296"/>
      <c r="HH66" s="296"/>
      <c r="HI66" s="296"/>
      <c r="HJ66" s="296"/>
      <c r="HK66" s="296"/>
      <c r="HL66" s="296"/>
      <c r="HM66" s="296"/>
    </row>
    <row r="67" spans="2:221" hidden="1" x14ac:dyDescent="0.2">
      <c r="B67" s="275"/>
      <c r="C67" s="275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>
        <v>0</v>
      </c>
      <c r="BI67" s="281">
        <v>0</v>
      </c>
      <c r="BJ67" s="281">
        <v>0</v>
      </c>
      <c r="BK67" s="281"/>
      <c r="BL67" s="281"/>
      <c r="BM67" s="281"/>
      <c r="BN67" s="281"/>
      <c r="BO67" s="296"/>
      <c r="BP67" s="296"/>
      <c r="BQ67" s="296"/>
      <c r="BR67" s="296"/>
      <c r="BS67" s="296"/>
      <c r="BT67" s="296"/>
      <c r="BU67" s="296"/>
      <c r="BV67" s="296"/>
      <c r="BW67" s="296"/>
      <c r="BX67" s="296"/>
      <c r="BY67" s="296"/>
      <c r="BZ67" s="296"/>
      <c r="CA67" s="296"/>
      <c r="CB67" s="296"/>
      <c r="CC67" s="296"/>
      <c r="CD67" s="296"/>
      <c r="CE67" s="296"/>
      <c r="CF67" s="296"/>
      <c r="CG67" s="296"/>
      <c r="CH67" s="296"/>
      <c r="CI67" s="296"/>
      <c r="CJ67" s="296"/>
      <c r="CK67" s="296"/>
      <c r="CL67" s="296"/>
      <c r="CM67" s="296"/>
      <c r="CN67" s="296"/>
      <c r="CO67" s="296"/>
      <c r="CP67" s="296"/>
      <c r="CQ67" s="296"/>
      <c r="CR67" s="296"/>
      <c r="CS67" s="296"/>
      <c r="CT67" s="296"/>
      <c r="CU67" s="296"/>
      <c r="CV67" s="296"/>
      <c r="CW67" s="296"/>
      <c r="CX67" s="296"/>
      <c r="CY67" s="296"/>
      <c r="CZ67" s="296"/>
      <c r="DA67" s="296"/>
      <c r="DB67" s="296"/>
      <c r="DC67" s="296"/>
      <c r="DD67" s="296"/>
      <c r="DE67" s="296"/>
      <c r="DF67" s="296"/>
      <c r="DG67" s="296"/>
      <c r="DH67" s="296"/>
      <c r="DI67" s="296"/>
      <c r="DJ67" s="296"/>
      <c r="DK67" s="296"/>
      <c r="DL67" s="296"/>
      <c r="DM67" s="296"/>
      <c r="DN67" s="296"/>
      <c r="DO67" s="296"/>
      <c r="DP67" s="296"/>
      <c r="DQ67" s="296"/>
      <c r="DR67" s="296"/>
      <c r="DS67" s="296"/>
      <c r="DT67" s="296"/>
      <c r="DU67" s="296"/>
      <c r="DV67" s="296"/>
      <c r="DW67" s="296"/>
      <c r="DX67" s="296"/>
      <c r="DY67" s="296"/>
      <c r="DZ67" s="296"/>
      <c r="EA67" s="296"/>
      <c r="EB67" s="296"/>
      <c r="EC67" s="296"/>
      <c r="ED67" s="296"/>
      <c r="EE67" s="296"/>
      <c r="EF67" s="296"/>
      <c r="EG67" s="296"/>
      <c r="EH67" s="296"/>
      <c r="EI67" s="296"/>
      <c r="EJ67" s="296"/>
      <c r="EK67" s="296"/>
      <c r="EL67" s="296"/>
      <c r="EM67" s="296"/>
      <c r="EN67" s="296"/>
      <c r="EO67" s="296"/>
      <c r="EP67" s="296"/>
      <c r="EQ67" s="296"/>
      <c r="ER67" s="296"/>
      <c r="ES67" s="296"/>
      <c r="ET67" s="296"/>
      <c r="EU67" s="296"/>
      <c r="EV67" s="296"/>
      <c r="EW67" s="296"/>
      <c r="EX67" s="296"/>
      <c r="EY67" s="296"/>
      <c r="EZ67" s="296"/>
      <c r="FA67" s="296"/>
      <c r="FB67" s="296"/>
      <c r="FC67" s="296"/>
      <c r="FD67" s="296"/>
      <c r="FE67" s="296"/>
      <c r="FF67" s="296"/>
      <c r="FG67" s="296"/>
      <c r="FH67" s="296"/>
      <c r="FI67" s="296"/>
      <c r="FJ67" s="296"/>
      <c r="FK67" s="296"/>
      <c r="FL67" s="296"/>
      <c r="FM67" s="296"/>
      <c r="FN67" s="296"/>
      <c r="FO67" s="296"/>
      <c r="FP67" s="296"/>
      <c r="FQ67" s="296"/>
      <c r="FR67" s="296"/>
      <c r="FS67" s="296"/>
      <c r="FT67" s="296"/>
      <c r="FU67" s="296"/>
      <c r="FV67" s="296"/>
      <c r="FW67" s="296"/>
      <c r="FX67" s="296"/>
      <c r="FY67" s="296"/>
      <c r="FZ67" s="296"/>
      <c r="GA67" s="296"/>
      <c r="GB67" s="296"/>
      <c r="GC67" s="296"/>
      <c r="GD67" s="296"/>
      <c r="GE67" s="296"/>
      <c r="GF67" s="296"/>
      <c r="GG67" s="296"/>
      <c r="GH67" s="296"/>
      <c r="GI67" s="296"/>
      <c r="GJ67" s="296"/>
      <c r="GK67" s="296"/>
      <c r="GL67" s="296"/>
      <c r="GM67" s="296"/>
      <c r="GN67" s="296"/>
      <c r="GO67" s="296"/>
      <c r="GP67" s="296"/>
      <c r="GQ67" s="296"/>
      <c r="GR67" s="296"/>
      <c r="GS67" s="296"/>
      <c r="GT67" s="296"/>
      <c r="GU67" s="296"/>
      <c r="GV67" s="296"/>
      <c r="GW67" s="296"/>
      <c r="GX67" s="296"/>
      <c r="GY67" s="296"/>
      <c r="GZ67" s="296"/>
      <c r="HA67" s="296"/>
      <c r="HB67" s="296"/>
      <c r="HC67" s="296"/>
      <c r="HD67" s="296"/>
      <c r="HE67" s="296"/>
      <c r="HF67" s="296"/>
      <c r="HG67" s="296"/>
      <c r="HH67" s="296"/>
      <c r="HI67" s="296"/>
      <c r="HJ67" s="296"/>
      <c r="HK67" s="296"/>
      <c r="HL67" s="296"/>
      <c r="HM67" s="296"/>
    </row>
    <row r="68" spans="2:221" hidden="1" x14ac:dyDescent="0.2">
      <c r="B68" s="275"/>
      <c r="C68" s="275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>
        <v>0</v>
      </c>
      <c r="BI68" s="281">
        <v>0</v>
      </c>
      <c r="BJ68" s="281">
        <v>0</v>
      </c>
      <c r="BK68" s="281"/>
      <c r="BL68" s="281"/>
      <c r="BM68" s="281"/>
      <c r="BN68" s="281"/>
      <c r="BO68" s="296"/>
      <c r="BP68" s="296"/>
      <c r="BQ68" s="296"/>
      <c r="BR68" s="296"/>
      <c r="BS68" s="296"/>
      <c r="BT68" s="296"/>
      <c r="BU68" s="296"/>
      <c r="BV68" s="296"/>
      <c r="BW68" s="296"/>
      <c r="BX68" s="296"/>
      <c r="BY68" s="296"/>
      <c r="BZ68" s="296"/>
      <c r="CA68" s="296"/>
      <c r="CB68" s="296"/>
      <c r="CC68" s="296"/>
      <c r="CD68" s="296"/>
      <c r="CE68" s="296"/>
      <c r="CF68" s="296"/>
      <c r="CG68" s="296"/>
      <c r="CH68" s="296"/>
      <c r="CI68" s="296"/>
      <c r="CJ68" s="296"/>
      <c r="CK68" s="296"/>
      <c r="CL68" s="296"/>
      <c r="CM68" s="296"/>
      <c r="CN68" s="296"/>
      <c r="CO68" s="296"/>
      <c r="CP68" s="296"/>
      <c r="CQ68" s="296"/>
      <c r="CR68" s="296"/>
      <c r="CS68" s="296"/>
      <c r="CT68" s="296"/>
      <c r="CU68" s="296"/>
      <c r="CV68" s="296"/>
      <c r="CW68" s="296"/>
      <c r="CX68" s="296"/>
      <c r="CY68" s="296"/>
      <c r="CZ68" s="296"/>
      <c r="DA68" s="296"/>
      <c r="DB68" s="296"/>
      <c r="DC68" s="296"/>
      <c r="DD68" s="296"/>
      <c r="DE68" s="296"/>
      <c r="DF68" s="296"/>
      <c r="DG68" s="296"/>
      <c r="DH68" s="296"/>
      <c r="DI68" s="296"/>
      <c r="DJ68" s="296"/>
      <c r="DK68" s="296"/>
      <c r="DL68" s="296"/>
      <c r="DM68" s="296"/>
      <c r="DN68" s="296"/>
      <c r="DO68" s="296"/>
      <c r="DP68" s="296"/>
      <c r="DQ68" s="296"/>
      <c r="DR68" s="296"/>
      <c r="DS68" s="296"/>
      <c r="DT68" s="296"/>
      <c r="DU68" s="296"/>
      <c r="DV68" s="296"/>
      <c r="DW68" s="296"/>
      <c r="DX68" s="296"/>
      <c r="DY68" s="296"/>
      <c r="DZ68" s="296"/>
      <c r="EA68" s="296"/>
      <c r="EB68" s="296"/>
      <c r="EC68" s="296"/>
      <c r="ED68" s="296"/>
      <c r="EE68" s="296"/>
      <c r="EF68" s="296"/>
      <c r="EG68" s="296"/>
      <c r="EH68" s="296"/>
      <c r="EI68" s="296"/>
      <c r="EJ68" s="296"/>
      <c r="EK68" s="296"/>
      <c r="EL68" s="296"/>
      <c r="EM68" s="296"/>
      <c r="EN68" s="296"/>
      <c r="EO68" s="296"/>
      <c r="EP68" s="296"/>
      <c r="EQ68" s="296"/>
      <c r="ER68" s="296"/>
      <c r="ES68" s="296"/>
      <c r="ET68" s="296"/>
      <c r="EU68" s="296"/>
      <c r="EV68" s="296"/>
      <c r="EW68" s="296"/>
      <c r="EX68" s="296"/>
      <c r="EY68" s="296"/>
      <c r="EZ68" s="296"/>
      <c r="FA68" s="296"/>
      <c r="FB68" s="296"/>
      <c r="FC68" s="296"/>
      <c r="FD68" s="296"/>
      <c r="FE68" s="296"/>
      <c r="FF68" s="296"/>
      <c r="FG68" s="296"/>
      <c r="FH68" s="296"/>
      <c r="FI68" s="296"/>
      <c r="FJ68" s="296"/>
      <c r="FK68" s="296"/>
      <c r="FL68" s="296"/>
      <c r="FM68" s="296"/>
      <c r="FN68" s="296"/>
      <c r="FO68" s="296"/>
      <c r="FP68" s="296"/>
      <c r="FQ68" s="296"/>
      <c r="FR68" s="296"/>
      <c r="FS68" s="296"/>
      <c r="FT68" s="296"/>
      <c r="FU68" s="296"/>
      <c r="FV68" s="296"/>
      <c r="FW68" s="296"/>
      <c r="FX68" s="296"/>
      <c r="FY68" s="296"/>
      <c r="FZ68" s="296"/>
      <c r="GA68" s="296"/>
      <c r="GB68" s="296"/>
      <c r="GC68" s="296"/>
      <c r="GD68" s="296"/>
      <c r="GE68" s="296"/>
      <c r="GF68" s="296"/>
      <c r="GG68" s="296"/>
      <c r="GH68" s="296"/>
      <c r="GI68" s="296"/>
      <c r="GJ68" s="296"/>
      <c r="GK68" s="296"/>
      <c r="GL68" s="296"/>
      <c r="GM68" s="296"/>
      <c r="GN68" s="296"/>
      <c r="GO68" s="296"/>
      <c r="GP68" s="296"/>
      <c r="GQ68" s="296"/>
      <c r="GR68" s="296"/>
      <c r="GS68" s="296"/>
      <c r="GT68" s="296"/>
      <c r="GU68" s="296"/>
      <c r="GV68" s="296"/>
      <c r="GW68" s="296"/>
      <c r="GX68" s="296"/>
      <c r="GY68" s="296"/>
      <c r="GZ68" s="296"/>
      <c r="HA68" s="296"/>
      <c r="HB68" s="296"/>
      <c r="HC68" s="296"/>
      <c r="HD68" s="296"/>
      <c r="HE68" s="296"/>
      <c r="HF68" s="296"/>
      <c r="HG68" s="296"/>
      <c r="HH68" s="296"/>
      <c r="HI68" s="296"/>
      <c r="HJ68" s="296"/>
      <c r="HK68" s="296"/>
      <c r="HL68" s="296"/>
      <c r="HM68" s="296"/>
    </row>
    <row r="69" spans="2:221" hidden="1" x14ac:dyDescent="0.2">
      <c r="B69" s="275"/>
      <c r="C69" s="275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>
        <v>0</v>
      </c>
      <c r="BI69" s="281">
        <v>0</v>
      </c>
      <c r="BJ69" s="281">
        <v>0</v>
      </c>
      <c r="BK69" s="281"/>
      <c r="BL69" s="281"/>
      <c r="BM69" s="281"/>
      <c r="BN69" s="281"/>
      <c r="BO69" s="296"/>
      <c r="BP69" s="296"/>
      <c r="BQ69" s="296"/>
      <c r="BR69" s="296"/>
      <c r="BS69" s="296"/>
      <c r="BT69" s="296"/>
      <c r="BU69" s="296"/>
      <c r="BV69" s="296"/>
      <c r="BW69" s="296"/>
      <c r="BX69" s="296"/>
      <c r="BY69" s="296"/>
      <c r="BZ69" s="296"/>
      <c r="CA69" s="296"/>
      <c r="CB69" s="296"/>
      <c r="CC69" s="296"/>
      <c r="CD69" s="296"/>
      <c r="CE69" s="296"/>
      <c r="CF69" s="296"/>
      <c r="CG69" s="296"/>
      <c r="CH69" s="296"/>
      <c r="CI69" s="296"/>
      <c r="CJ69" s="296"/>
      <c r="CK69" s="296"/>
      <c r="CL69" s="296"/>
      <c r="CM69" s="296"/>
      <c r="CN69" s="296"/>
      <c r="CO69" s="296"/>
      <c r="CP69" s="296"/>
      <c r="CQ69" s="296"/>
      <c r="CR69" s="296"/>
      <c r="CS69" s="296"/>
      <c r="CT69" s="296"/>
      <c r="CU69" s="296"/>
      <c r="CV69" s="296"/>
      <c r="CW69" s="296"/>
      <c r="CX69" s="296"/>
      <c r="CY69" s="296"/>
      <c r="CZ69" s="296"/>
      <c r="DA69" s="296"/>
      <c r="DB69" s="296"/>
      <c r="DC69" s="296"/>
      <c r="DD69" s="296"/>
      <c r="DE69" s="296"/>
      <c r="DF69" s="296"/>
      <c r="DG69" s="296"/>
      <c r="DH69" s="296"/>
      <c r="DI69" s="296"/>
      <c r="DJ69" s="296"/>
      <c r="DK69" s="296"/>
      <c r="DL69" s="296"/>
      <c r="DM69" s="296"/>
      <c r="DN69" s="296"/>
      <c r="DO69" s="296"/>
      <c r="DP69" s="296"/>
      <c r="DQ69" s="296"/>
      <c r="DR69" s="296"/>
      <c r="DS69" s="296"/>
      <c r="DT69" s="296"/>
      <c r="DU69" s="296"/>
      <c r="DV69" s="296"/>
      <c r="DW69" s="296"/>
      <c r="DX69" s="296"/>
      <c r="DY69" s="296"/>
      <c r="DZ69" s="296"/>
      <c r="EA69" s="296"/>
      <c r="EB69" s="296"/>
      <c r="EC69" s="296"/>
      <c r="ED69" s="296"/>
      <c r="EE69" s="296"/>
      <c r="EF69" s="296"/>
      <c r="EG69" s="296"/>
      <c r="EH69" s="296"/>
      <c r="EI69" s="296"/>
      <c r="EJ69" s="296"/>
      <c r="EK69" s="296"/>
      <c r="EL69" s="296"/>
      <c r="EM69" s="296"/>
      <c r="EN69" s="296"/>
      <c r="EO69" s="296"/>
      <c r="EP69" s="296"/>
      <c r="EQ69" s="296"/>
      <c r="ER69" s="296"/>
      <c r="ES69" s="296"/>
      <c r="ET69" s="296"/>
      <c r="EU69" s="296"/>
      <c r="EV69" s="296"/>
      <c r="EW69" s="296"/>
      <c r="EX69" s="296"/>
      <c r="EY69" s="296"/>
      <c r="EZ69" s="296"/>
      <c r="FA69" s="296"/>
      <c r="FB69" s="296"/>
      <c r="FC69" s="296"/>
      <c r="FD69" s="296"/>
      <c r="FE69" s="296"/>
      <c r="FF69" s="296"/>
      <c r="FG69" s="296"/>
      <c r="FH69" s="296"/>
      <c r="FI69" s="296"/>
      <c r="FJ69" s="296"/>
      <c r="FK69" s="296"/>
      <c r="FL69" s="296"/>
      <c r="FM69" s="296"/>
      <c r="FN69" s="296"/>
      <c r="FO69" s="296"/>
      <c r="FP69" s="296"/>
      <c r="FQ69" s="296"/>
      <c r="FR69" s="296"/>
      <c r="FS69" s="296"/>
      <c r="FT69" s="296"/>
      <c r="FU69" s="296"/>
      <c r="FV69" s="296"/>
      <c r="FW69" s="296"/>
      <c r="FX69" s="296"/>
      <c r="FY69" s="296"/>
      <c r="FZ69" s="296"/>
      <c r="GA69" s="296"/>
      <c r="GB69" s="296"/>
      <c r="GC69" s="296"/>
      <c r="GD69" s="296"/>
      <c r="GE69" s="296"/>
      <c r="GF69" s="296"/>
      <c r="GG69" s="296"/>
      <c r="GH69" s="296"/>
      <c r="GI69" s="296"/>
      <c r="GJ69" s="296"/>
      <c r="GK69" s="296"/>
      <c r="GL69" s="296"/>
      <c r="GM69" s="296"/>
      <c r="GN69" s="296"/>
      <c r="GO69" s="296"/>
      <c r="GP69" s="296"/>
      <c r="GQ69" s="296"/>
      <c r="GR69" s="296"/>
      <c r="GS69" s="296"/>
      <c r="GT69" s="296"/>
      <c r="GU69" s="296"/>
      <c r="GV69" s="296"/>
      <c r="GW69" s="296"/>
      <c r="GX69" s="296"/>
      <c r="GY69" s="296"/>
      <c r="GZ69" s="296"/>
      <c r="HA69" s="296"/>
      <c r="HB69" s="296"/>
      <c r="HC69" s="296"/>
      <c r="HD69" s="296"/>
      <c r="HE69" s="296"/>
      <c r="HF69" s="296"/>
      <c r="HG69" s="296"/>
      <c r="HH69" s="296"/>
      <c r="HI69" s="296"/>
      <c r="HJ69" s="296"/>
      <c r="HK69" s="296"/>
      <c r="HL69" s="296"/>
      <c r="HM69" s="296"/>
    </row>
    <row r="70" spans="2:221" hidden="1" x14ac:dyDescent="0.2">
      <c r="B70" s="275"/>
      <c r="C70" s="275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>
        <v>0</v>
      </c>
      <c r="BI70" s="281">
        <v>0</v>
      </c>
      <c r="BJ70" s="281">
        <v>0</v>
      </c>
      <c r="BK70" s="281"/>
      <c r="BL70" s="281"/>
      <c r="BM70" s="281"/>
      <c r="BN70" s="281"/>
      <c r="BO70" s="296"/>
      <c r="BP70" s="296"/>
      <c r="BQ70" s="296"/>
      <c r="BR70" s="296"/>
      <c r="BS70" s="296"/>
      <c r="BT70" s="296"/>
      <c r="BU70" s="296"/>
      <c r="BV70" s="296"/>
      <c r="BW70" s="296"/>
      <c r="BX70" s="296"/>
      <c r="BY70" s="296"/>
      <c r="BZ70" s="296"/>
      <c r="CA70" s="296"/>
      <c r="CB70" s="296"/>
      <c r="CC70" s="296"/>
      <c r="CD70" s="296"/>
      <c r="CE70" s="296"/>
      <c r="CF70" s="296"/>
      <c r="CG70" s="296"/>
      <c r="CH70" s="296"/>
      <c r="CI70" s="296"/>
      <c r="CJ70" s="296"/>
      <c r="CK70" s="296"/>
      <c r="CL70" s="296"/>
      <c r="CM70" s="296"/>
      <c r="CN70" s="296"/>
      <c r="CO70" s="296"/>
      <c r="CP70" s="296"/>
      <c r="CQ70" s="296"/>
      <c r="CR70" s="296"/>
      <c r="CS70" s="296"/>
      <c r="CT70" s="296"/>
      <c r="CU70" s="296"/>
      <c r="CV70" s="296"/>
      <c r="CW70" s="296"/>
      <c r="CX70" s="296"/>
      <c r="CY70" s="296"/>
      <c r="CZ70" s="296"/>
      <c r="DA70" s="296"/>
      <c r="DB70" s="296"/>
      <c r="DC70" s="296"/>
      <c r="DD70" s="296"/>
      <c r="DE70" s="296"/>
      <c r="DF70" s="296"/>
      <c r="DG70" s="296"/>
      <c r="DH70" s="296"/>
      <c r="DI70" s="296"/>
      <c r="DJ70" s="296"/>
      <c r="DK70" s="296"/>
      <c r="DL70" s="296"/>
      <c r="DM70" s="296"/>
      <c r="DN70" s="296"/>
      <c r="DO70" s="296"/>
      <c r="DP70" s="296"/>
      <c r="DQ70" s="296"/>
      <c r="DR70" s="296"/>
      <c r="DS70" s="296"/>
      <c r="DT70" s="296"/>
      <c r="DU70" s="296"/>
      <c r="DV70" s="296"/>
      <c r="DW70" s="296"/>
      <c r="DX70" s="296"/>
      <c r="DY70" s="296"/>
      <c r="DZ70" s="296"/>
      <c r="EA70" s="296"/>
      <c r="EB70" s="296"/>
      <c r="EC70" s="296"/>
      <c r="ED70" s="296"/>
      <c r="EE70" s="296"/>
      <c r="EF70" s="296"/>
      <c r="EG70" s="296"/>
      <c r="EH70" s="296"/>
      <c r="EI70" s="296"/>
      <c r="EJ70" s="296"/>
      <c r="EK70" s="296"/>
      <c r="EL70" s="296"/>
      <c r="EM70" s="296"/>
      <c r="EN70" s="296"/>
      <c r="EO70" s="296"/>
      <c r="EP70" s="296"/>
      <c r="EQ70" s="296"/>
      <c r="ER70" s="296"/>
      <c r="ES70" s="296"/>
      <c r="ET70" s="296"/>
      <c r="EU70" s="296"/>
      <c r="EV70" s="296"/>
      <c r="EW70" s="296"/>
      <c r="EX70" s="296"/>
      <c r="EY70" s="296"/>
      <c r="EZ70" s="296"/>
      <c r="FA70" s="296"/>
      <c r="FB70" s="296"/>
      <c r="FC70" s="296"/>
      <c r="FD70" s="296"/>
      <c r="FE70" s="296"/>
      <c r="FF70" s="296"/>
      <c r="FG70" s="296"/>
      <c r="FH70" s="296"/>
      <c r="FI70" s="296"/>
      <c r="FJ70" s="296"/>
      <c r="FK70" s="296"/>
      <c r="FL70" s="296"/>
      <c r="FM70" s="296"/>
      <c r="FN70" s="296"/>
      <c r="FO70" s="296"/>
      <c r="FP70" s="296"/>
      <c r="FQ70" s="296"/>
      <c r="FR70" s="296"/>
      <c r="FS70" s="296"/>
      <c r="FT70" s="296"/>
      <c r="FU70" s="296"/>
      <c r="FV70" s="296"/>
      <c r="FW70" s="296"/>
      <c r="FX70" s="296"/>
      <c r="FY70" s="296"/>
      <c r="FZ70" s="296"/>
      <c r="GA70" s="296"/>
      <c r="GB70" s="296"/>
      <c r="GC70" s="296"/>
      <c r="GD70" s="296"/>
      <c r="GE70" s="296"/>
      <c r="GF70" s="296"/>
      <c r="GG70" s="296"/>
      <c r="GH70" s="296"/>
      <c r="GI70" s="296"/>
      <c r="GJ70" s="296"/>
      <c r="GK70" s="296"/>
      <c r="GL70" s="296"/>
      <c r="GM70" s="296"/>
      <c r="GN70" s="296"/>
      <c r="GO70" s="296"/>
      <c r="GP70" s="296"/>
      <c r="GQ70" s="296"/>
      <c r="GR70" s="296"/>
      <c r="GS70" s="296"/>
      <c r="GT70" s="296"/>
      <c r="GU70" s="296"/>
      <c r="GV70" s="296"/>
      <c r="GW70" s="296"/>
      <c r="GX70" s="296"/>
      <c r="GY70" s="296"/>
      <c r="GZ70" s="296"/>
      <c r="HA70" s="296"/>
      <c r="HB70" s="296"/>
      <c r="HC70" s="296"/>
      <c r="HD70" s="296"/>
      <c r="HE70" s="296"/>
      <c r="HF70" s="296"/>
      <c r="HG70" s="296"/>
      <c r="HH70" s="296"/>
      <c r="HI70" s="296"/>
      <c r="HJ70" s="296"/>
      <c r="HK70" s="296"/>
      <c r="HL70" s="296"/>
      <c r="HM70" s="296"/>
    </row>
    <row r="71" spans="2:221" hidden="1" x14ac:dyDescent="0.2">
      <c r="B71" s="275"/>
      <c r="C71" s="275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1"/>
      <c r="AI71" s="281"/>
      <c r="AJ71" s="281"/>
      <c r="AK71" s="281"/>
      <c r="AL71" s="281"/>
      <c r="AM71" s="281"/>
      <c r="AN71" s="281"/>
      <c r="AO71" s="281"/>
      <c r="AP71" s="281"/>
      <c r="AQ71" s="281"/>
      <c r="AR71" s="281"/>
      <c r="AS71" s="281"/>
      <c r="AT71" s="281"/>
      <c r="AU71" s="281"/>
      <c r="AV71" s="281"/>
      <c r="AW71" s="281"/>
      <c r="AX71" s="281"/>
      <c r="AY71" s="281"/>
      <c r="AZ71" s="281"/>
      <c r="BA71" s="281"/>
      <c r="BB71" s="281"/>
      <c r="BC71" s="281"/>
      <c r="BD71" s="281"/>
      <c r="BE71" s="281"/>
      <c r="BF71" s="281"/>
      <c r="BG71" s="281"/>
      <c r="BH71" s="281">
        <v>0</v>
      </c>
      <c r="BI71" s="281">
        <v>0</v>
      </c>
      <c r="BJ71" s="281">
        <v>0</v>
      </c>
      <c r="BK71" s="281"/>
      <c r="BL71" s="281"/>
      <c r="BM71" s="281"/>
      <c r="BN71" s="281"/>
      <c r="BO71" s="296"/>
      <c r="BP71" s="296"/>
      <c r="BQ71" s="296"/>
      <c r="BR71" s="296"/>
      <c r="BS71" s="296"/>
      <c r="BT71" s="296"/>
      <c r="BU71" s="296"/>
      <c r="BV71" s="296"/>
      <c r="BW71" s="296"/>
      <c r="BX71" s="296"/>
      <c r="BY71" s="296"/>
      <c r="BZ71" s="296"/>
      <c r="CA71" s="296"/>
      <c r="CB71" s="296"/>
      <c r="CC71" s="296"/>
      <c r="CD71" s="296"/>
      <c r="CE71" s="296"/>
      <c r="CF71" s="296"/>
      <c r="CG71" s="296"/>
      <c r="CH71" s="296"/>
      <c r="CI71" s="296"/>
      <c r="CJ71" s="296"/>
      <c r="CK71" s="296"/>
      <c r="CL71" s="296"/>
      <c r="CM71" s="296"/>
      <c r="CN71" s="296"/>
      <c r="CO71" s="296"/>
      <c r="CP71" s="296"/>
      <c r="CQ71" s="296"/>
      <c r="CR71" s="296"/>
      <c r="CS71" s="296"/>
      <c r="CT71" s="296"/>
      <c r="CU71" s="296"/>
      <c r="CV71" s="296"/>
      <c r="CW71" s="296"/>
      <c r="CX71" s="296"/>
      <c r="CY71" s="296"/>
      <c r="CZ71" s="296"/>
      <c r="DA71" s="296"/>
      <c r="DB71" s="296"/>
      <c r="DC71" s="296"/>
      <c r="DD71" s="296"/>
      <c r="DE71" s="296"/>
      <c r="DF71" s="296"/>
      <c r="DG71" s="296"/>
      <c r="DH71" s="296"/>
      <c r="DI71" s="296"/>
      <c r="DJ71" s="296"/>
      <c r="DK71" s="296"/>
      <c r="DL71" s="296"/>
      <c r="DM71" s="296"/>
      <c r="DN71" s="296"/>
      <c r="DO71" s="296"/>
      <c r="DP71" s="296"/>
      <c r="DQ71" s="296"/>
      <c r="DR71" s="296"/>
      <c r="DS71" s="296"/>
      <c r="DT71" s="296"/>
      <c r="DU71" s="296"/>
      <c r="DV71" s="296"/>
      <c r="DW71" s="296"/>
      <c r="DX71" s="296"/>
      <c r="DY71" s="296"/>
      <c r="DZ71" s="296"/>
      <c r="EA71" s="296"/>
      <c r="EB71" s="296"/>
      <c r="EC71" s="296"/>
      <c r="ED71" s="296"/>
      <c r="EE71" s="296"/>
      <c r="EF71" s="296"/>
      <c r="EG71" s="296"/>
      <c r="EH71" s="296"/>
      <c r="EI71" s="296"/>
      <c r="EJ71" s="296"/>
      <c r="EK71" s="296"/>
      <c r="EL71" s="296"/>
      <c r="EM71" s="296"/>
      <c r="EN71" s="296"/>
      <c r="EO71" s="296"/>
      <c r="EP71" s="296"/>
      <c r="EQ71" s="296"/>
      <c r="ER71" s="296"/>
      <c r="ES71" s="296"/>
      <c r="ET71" s="296"/>
      <c r="EU71" s="296"/>
      <c r="EV71" s="296"/>
      <c r="EW71" s="296"/>
      <c r="EX71" s="296"/>
      <c r="EY71" s="296"/>
      <c r="EZ71" s="296"/>
      <c r="FA71" s="296"/>
      <c r="FB71" s="296"/>
      <c r="FC71" s="296"/>
      <c r="FD71" s="296"/>
      <c r="FE71" s="296"/>
      <c r="FF71" s="296"/>
      <c r="FG71" s="296"/>
      <c r="FH71" s="296"/>
      <c r="FI71" s="296"/>
      <c r="FJ71" s="296"/>
      <c r="FK71" s="296"/>
      <c r="FL71" s="296"/>
      <c r="FM71" s="296"/>
      <c r="FN71" s="296"/>
      <c r="FO71" s="296"/>
      <c r="FP71" s="296"/>
      <c r="FQ71" s="296"/>
      <c r="FR71" s="296"/>
      <c r="FS71" s="296"/>
      <c r="FT71" s="296"/>
      <c r="FU71" s="296"/>
      <c r="FV71" s="296"/>
      <c r="FW71" s="296"/>
      <c r="FX71" s="296"/>
      <c r="FY71" s="296"/>
      <c r="FZ71" s="296"/>
      <c r="GA71" s="296"/>
      <c r="GB71" s="296"/>
      <c r="GC71" s="296"/>
      <c r="GD71" s="296"/>
      <c r="GE71" s="296"/>
      <c r="GF71" s="296"/>
      <c r="GG71" s="296"/>
      <c r="GH71" s="296"/>
      <c r="GI71" s="296"/>
      <c r="GJ71" s="296"/>
      <c r="GK71" s="296"/>
      <c r="GL71" s="296"/>
      <c r="GM71" s="296"/>
      <c r="GN71" s="296"/>
      <c r="GO71" s="296"/>
      <c r="GP71" s="296"/>
      <c r="GQ71" s="296"/>
      <c r="GR71" s="296"/>
      <c r="GS71" s="296"/>
      <c r="GT71" s="296"/>
      <c r="GU71" s="296"/>
      <c r="GV71" s="296"/>
      <c r="GW71" s="296"/>
      <c r="GX71" s="296"/>
      <c r="GY71" s="296"/>
      <c r="GZ71" s="296"/>
      <c r="HA71" s="296"/>
      <c r="HB71" s="296"/>
      <c r="HC71" s="296"/>
      <c r="HD71" s="296"/>
      <c r="HE71" s="296"/>
      <c r="HF71" s="296"/>
      <c r="HG71" s="296"/>
      <c r="HH71" s="296"/>
      <c r="HI71" s="296"/>
      <c r="HJ71" s="296"/>
      <c r="HK71" s="296"/>
      <c r="HL71" s="296"/>
      <c r="HM71" s="296"/>
    </row>
    <row r="72" spans="2:221" ht="12" thickBot="1" x14ac:dyDescent="0.25">
      <c r="B72" s="297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  <c r="AG72" s="298"/>
      <c r="AH72" s="298"/>
      <c r="AI72" s="298"/>
      <c r="AJ72" s="298"/>
      <c r="AK72" s="298"/>
      <c r="AL72" s="298"/>
      <c r="AM72" s="298"/>
      <c r="AN72" s="298"/>
      <c r="AO72" s="298"/>
      <c r="AP72" s="298"/>
      <c r="AQ72" s="298"/>
      <c r="AR72" s="298"/>
      <c r="AS72" s="298"/>
      <c r="AT72" s="298"/>
      <c r="AU72" s="298"/>
      <c r="AV72" s="298"/>
      <c r="AW72" s="298"/>
      <c r="AX72" s="298"/>
      <c r="AY72" s="298"/>
      <c r="AZ72" s="298"/>
      <c r="BA72" s="298"/>
      <c r="BB72" s="298"/>
      <c r="BC72" s="298"/>
      <c r="BD72" s="298"/>
      <c r="BE72" s="298"/>
      <c r="BF72" s="298"/>
      <c r="BG72" s="298"/>
      <c r="BH72" s="298"/>
      <c r="BI72" s="298"/>
      <c r="BJ72" s="298"/>
      <c r="BK72" s="298"/>
      <c r="BL72" s="298"/>
      <c r="BM72" s="298"/>
      <c r="BN72" s="298"/>
      <c r="BO72" s="298"/>
      <c r="BP72" s="298"/>
      <c r="BQ72" s="298"/>
      <c r="BR72" s="298"/>
      <c r="BS72" s="298"/>
      <c r="BT72" s="298"/>
      <c r="BU72" s="298"/>
      <c r="BV72" s="298"/>
      <c r="BW72" s="298"/>
      <c r="BX72" s="298"/>
      <c r="BY72" s="298"/>
      <c r="BZ72" s="298"/>
      <c r="CA72" s="298"/>
      <c r="CB72" s="298"/>
      <c r="CC72" s="298"/>
      <c r="CD72" s="298"/>
      <c r="CE72" s="298"/>
      <c r="CF72" s="298"/>
      <c r="CG72" s="298"/>
      <c r="CH72" s="298"/>
      <c r="CI72" s="298"/>
      <c r="CJ72" s="298"/>
      <c r="CK72" s="298"/>
      <c r="CL72" s="298"/>
      <c r="CM72" s="298"/>
      <c r="CN72" s="298"/>
      <c r="CO72" s="298"/>
      <c r="CP72" s="298"/>
      <c r="CQ72" s="298"/>
      <c r="CR72" s="298"/>
      <c r="CS72" s="298"/>
      <c r="CT72" s="298"/>
      <c r="CU72" s="298"/>
      <c r="CV72" s="298"/>
      <c r="CW72" s="298"/>
      <c r="CX72" s="298"/>
      <c r="CY72" s="298"/>
      <c r="CZ72" s="298"/>
      <c r="DA72" s="298"/>
      <c r="DB72" s="298"/>
      <c r="DC72" s="298"/>
      <c r="DD72" s="298"/>
      <c r="DE72" s="298"/>
      <c r="DF72" s="298"/>
      <c r="DG72" s="298"/>
      <c r="DH72" s="298"/>
      <c r="DI72" s="298"/>
      <c r="DJ72" s="298"/>
      <c r="DK72" s="298"/>
      <c r="DL72" s="298"/>
      <c r="DM72" s="298"/>
      <c r="DN72" s="298"/>
      <c r="DO72" s="298"/>
      <c r="DP72" s="298"/>
      <c r="DQ72" s="298"/>
      <c r="DR72" s="298"/>
      <c r="DS72" s="298"/>
      <c r="DT72" s="298"/>
      <c r="DU72" s="298"/>
      <c r="DV72" s="298"/>
      <c r="DW72" s="298"/>
      <c r="DX72" s="298"/>
      <c r="DY72" s="298"/>
      <c r="DZ72" s="298"/>
      <c r="EA72" s="298"/>
      <c r="EB72" s="298"/>
      <c r="EC72" s="298"/>
      <c r="ED72" s="298"/>
      <c r="EE72" s="298"/>
      <c r="EF72" s="298"/>
      <c r="EG72" s="298"/>
      <c r="EH72" s="298"/>
      <c r="EI72" s="298"/>
      <c r="EJ72" s="298"/>
      <c r="EK72" s="298"/>
      <c r="EL72" s="298"/>
      <c r="EM72" s="298"/>
      <c r="EN72" s="298"/>
      <c r="EO72" s="298"/>
      <c r="EP72" s="298"/>
      <c r="EQ72" s="298"/>
      <c r="ER72" s="298"/>
      <c r="ES72" s="298"/>
      <c r="ET72" s="298"/>
      <c r="EU72" s="298"/>
      <c r="EV72" s="298"/>
      <c r="EW72" s="298"/>
      <c r="EX72" s="298"/>
      <c r="EY72" s="298"/>
      <c r="EZ72" s="298"/>
      <c r="FA72" s="298"/>
      <c r="FB72" s="298"/>
      <c r="FC72" s="298"/>
      <c r="FD72" s="298"/>
      <c r="FE72" s="298"/>
      <c r="FF72" s="298"/>
      <c r="FG72" s="298"/>
      <c r="FH72" s="298"/>
      <c r="FI72" s="298"/>
      <c r="FJ72" s="298"/>
      <c r="FK72" s="298"/>
      <c r="FL72" s="298"/>
      <c r="FM72" s="298"/>
      <c r="FN72" s="298"/>
      <c r="FO72" s="298"/>
      <c r="FP72" s="298"/>
      <c r="FQ72" s="298"/>
      <c r="FR72" s="298"/>
      <c r="FS72" s="298"/>
      <c r="FT72" s="298"/>
      <c r="FU72" s="298"/>
      <c r="FV72" s="298"/>
      <c r="FW72" s="298"/>
      <c r="FX72" s="298"/>
      <c r="FY72" s="298"/>
      <c r="FZ72" s="298"/>
      <c r="GA72" s="298"/>
      <c r="GB72" s="298"/>
      <c r="GC72" s="298"/>
      <c r="GD72" s="298"/>
      <c r="GE72" s="298"/>
      <c r="GF72" s="298"/>
      <c r="GG72" s="298"/>
      <c r="GH72" s="298"/>
      <c r="GI72" s="298"/>
      <c r="GJ72" s="298"/>
      <c r="GK72" s="298"/>
      <c r="GL72" s="298"/>
      <c r="GM72" s="298"/>
      <c r="GN72" s="298"/>
      <c r="GO72" s="298"/>
      <c r="GP72" s="298"/>
      <c r="GQ72" s="298"/>
      <c r="GR72" s="298"/>
      <c r="GS72" s="298"/>
      <c r="GT72" s="298"/>
      <c r="GU72" s="298"/>
      <c r="GV72" s="298"/>
      <c r="GW72" s="298"/>
      <c r="GX72" s="298"/>
      <c r="GY72" s="298"/>
      <c r="GZ72" s="298"/>
      <c r="HA72" s="298"/>
      <c r="HB72" s="298"/>
      <c r="HC72" s="298"/>
      <c r="HD72" s="298"/>
      <c r="HE72" s="298"/>
      <c r="HF72" s="298"/>
      <c r="HG72" s="298"/>
      <c r="HH72" s="298"/>
      <c r="HI72" s="298"/>
      <c r="HJ72" s="298"/>
      <c r="HK72" s="298"/>
      <c r="HL72" s="298"/>
      <c r="HM72" s="298"/>
    </row>
    <row r="73" spans="2:221" ht="12" thickTop="1" x14ac:dyDescent="0.2"/>
  </sheetData>
  <mergeCells count="4">
    <mergeCell ref="B2:C2"/>
    <mergeCell ref="D5:O5"/>
    <mergeCell ref="P5:BN5"/>
    <mergeCell ref="BO5:HM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</sheetPr>
  <dimension ref="B1:HM79"/>
  <sheetViews>
    <sheetView zoomScale="90" zoomScaleNormal="90" workbookViewId="0">
      <pane xSplit="3" ySplit="6" topLeftCell="GO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GS78" sqref="GS78"/>
    </sheetView>
  </sheetViews>
  <sheetFormatPr baseColWidth="10" defaultColWidth="11.42578125" defaultRowHeight="11.25" x14ac:dyDescent="0.2"/>
  <cols>
    <col min="1" max="1" width="11.42578125" style="82"/>
    <col min="2" max="2" width="10.5703125" style="93" customWidth="1"/>
    <col min="3" max="3" width="38.7109375" style="82" customWidth="1"/>
    <col min="4" max="4" width="9.140625" style="82" customWidth="1"/>
    <col min="5" max="5" width="8.42578125" style="82" bestFit="1" customWidth="1"/>
    <col min="6" max="7" width="8.140625" style="82" bestFit="1" customWidth="1"/>
    <col min="8" max="8" width="7.7109375" style="82" bestFit="1" customWidth="1"/>
    <col min="9" max="11" width="8.140625" style="82" bestFit="1" customWidth="1"/>
    <col min="12" max="13" width="7.42578125" style="82" bestFit="1" customWidth="1"/>
    <col min="14" max="14" width="8.28515625" style="82" bestFit="1" customWidth="1"/>
    <col min="15" max="15" width="8.28515625" style="82" customWidth="1"/>
    <col min="16" max="18" width="8.140625" style="82" bestFit="1" customWidth="1"/>
    <col min="19" max="19" width="8.28515625" style="82" bestFit="1" customWidth="1"/>
    <col min="20" max="22" width="8.140625" style="82" bestFit="1" customWidth="1"/>
    <col min="23" max="23" width="8.28515625" style="82" bestFit="1" customWidth="1"/>
    <col min="24" max="26" width="8.140625" style="82" bestFit="1" customWidth="1"/>
    <col min="27" max="27" width="8.28515625" style="82" bestFit="1" customWidth="1"/>
    <col min="28" max="30" width="8.140625" style="82" bestFit="1" customWidth="1"/>
    <col min="31" max="31" width="8.28515625" style="82" bestFit="1" customWidth="1"/>
    <col min="32" max="34" width="8.140625" style="82" bestFit="1" customWidth="1"/>
    <col min="35" max="35" width="8.28515625" style="82" bestFit="1" customWidth="1"/>
    <col min="36" max="38" width="8.140625" style="82" bestFit="1" customWidth="1"/>
    <col min="39" max="39" width="8.28515625" style="82" bestFit="1" customWidth="1"/>
    <col min="40" max="42" width="8.140625" style="82" bestFit="1" customWidth="1"/>
    <col min="43" max="43" width="8.28515625" style="82" bestFit="1" customWidth="1"/>
    <col min="44" max="45" width="8.140625" style="82" bestFit="1" customWidth="1"/>
    <col min="46" max="46" width="8.28515625" style="82" bestFit="1" customWidth="1"/>
    <col min="47" max="47" width="8.5703125" style="82" bestFit="1" customWidth="1"/>
    <col min="48" max="50" width="8.140625" style="82" bestFit="1" customWidth="1"/>
    <col min="51" max="51" width="8.28515625" style="82" bestFit="1" customWidth="1"/>
    <col min="52" max="53" width="8.140625" style="82" bestFit="1" customWidth="1"/>
    <col min="54" max="54" width="8.28515625" style="82" bestFit="1" customWidth="1"/>
    <col min="55" max="59" width="8.5703125" style="82" bestFit="1" customWidth="1"/>
    <col min="60" max="63" width="8.28515625" style="82" bestFit="1" customWidth="1"/>
    <col min="64" max="66" width="8.28515625" style="82" customWidth="1"/>
    <col min="67" max="67" width="7.5703125" style="82" bestFit="1" customWidth="1"/>
    <col min="68" max="68" width="7.28515625" style="82" bestFit="1" customWidth="1"/>
    <col min="69" max="69" width="7.42578125" style="82" bestFit="1" customWidth="1"/>
    <col min="70" max="70" width="7.28515625" style="82" bestFit="1" customWidth="1"/>
    <col min="71" max="71" width="7.7109375" style="82" bestFit="1" customWidth="1"/>
    <col min="72" max="73" width="7.28515625" style="82" bestFit="1" customWidth="1"/>
    <col min="74" max="74" width="7.5703125" style="82" bestFit="1" customWidth="1"/>
    <col min="75" max="75" width="7.42578125" style="82" bestFit="1" customWidth="1"/>
    <col min="76" max="76" width="7.28515625" style="82" bestFit="1" customWidth="1"/>
    <col min="77" max="77" width="7.42578125" style="82" bestFit="1" customWidth="1"/>
    <col min="78" max="78" width="7.28515625" style="82" bestFit="1" customWidth="1"/>
    <col min="79" max="79" width="7.5703125" style="82" bestFit="1" customWidth="1"/>
    <col min="80" max="80" width="7.28515625" style="82" bestFit="1" customWidth="1"/>
    <col min="81" max="81" width="7.42578125" style="82" bestFit="1" customWidth="1"/>
    <col min="82" max="82" width="7.28515625" style="82" bestFit="1" customWidth="1"/>
    <col min="83" max="83" width="7.7109375" style="82" bestFit="1" customWidth="1"/>
    <col min="84" max="85" width="7.28515625" style="82" bestFit="1" customWidth="1"/>
    <col min="86" max="86" width="7.5703125" style="82" bestFit="1" customWidth="1"/>
    <col min="87" max="87" width="7.42578125" style="82" bestFit="1" customWidth="1"/>
    <col min="88" max="88" width="7.28515625" style="82" bestFit="1" customWidth="1"/>
    <col min="89" max="89" width="7.42578125" style="82" bestFit="1" customWidth="1"/>
    <col min="90" max="90" width="7.28515625" style="82" bestFit="1" customWidth="1"/>
    <col min="91" max="91" width="7.5703125" style="82" bestFit="1" customWidth="1"/>
    <col min="92" max="92" width="7.28515625" style="82" bestFit="1" customWidth="1"/>
    <col min="93" max="93" width="7.42578125" style="82" bestFit="1" customWidth="1"/>
    <col min="94" max="94" width="7.28515625" style="82" bestFit="1" customWidth="1"/>
    <col min="95" max="95" width="7.7109375" style="82" bestFit="1" customWidth="1"/>
    <col min="96" max="97" width="7.28515625" style="82" bestFit="1" customWidth="1"/>
    <col min="98" max="98" width="7.5703125" style="82" bestFit="1" customWidth="1"/>
    <col min="99" max="99" width="7.42578125" style="82" bestFit="1" customWidth="1"/>
    <col min="100" max="100" width="7.28515625" style="82" bestFit="1" customWidth="1"/>
    <col min="101" max="101" width="7.42578125" style="82" bestFit="1" customWidth="1"/>
    <col min="102" max="102" width="7.28515625" style="82" bestFit="1" customWidth="1"/>
    <col min="103" max="103" width="7.5703125" style="82" bestFit="1" customWidth="1"/>
    <col min="104" max="104" width="7.28515625" style="82" bestFit="1" customWidth="1"/>
    <col min="105" max="105" width="7.42578125" style="82" bestFit="1" customWidth="1"/>
    <col min="106" max="106" width="7.28515625" style="82" bestFit="1" customWidth="1"/>
    <col min="107" max="107" width="7.7109375" style="82" bestFit="1" customWidth="1"/>
    <col min="108" max="109" width="7.28515625" style="82" bestFit="1" customWidth="1"/>
    <col min="110" max="110" width="7.5703125" style="82" bestFit="1" customWidth="1"/>
    <col min="111" max="111" width="7.42578125" style="82" bestFit="1" customWidth="1"/>
    <col min="112" max="112" width="7.28515625" style="82" bestFit="1" customWidth="1"/>
    <col min="113" max="113" width="7.42578125" style="82" bestFit="1" customWidth="1"/>
    <col min="114" max="114" width="7.28515625" style="82" bestFit="1" customWidth="1"/>
    <col min="115" max="115" width="7.5703125" style="82" bestFit="1" customWidth="1"/>
    <col min="116" max="116" width="7.28515625" style="82" bestFit="1" customWidth="1"/>
    <col min="117" max="117" width="7.42578125" style="82" bestFit="1" customWidth="1"/>
    <col min="118" max="118" width="7.28515625" style="82" bestFit="1" customWidth="1"/>
    <col min="119" max="119" width="7.7109375" style="82" bestFit="1" customWidth="1"/>
    <col min="120" max="121" width="7.28515625" style="82" bestFit="1" customWidth="1"/>
    <col min="122" max="122" width="7.5703125" style="82" bestFit="1" customWidth="1"/>
    <col min="123" max="123" width="7.42578125" style="82" bestFit="1" customWidth="1"/>
    <col min="124" max="124" width="7.28515625" style="82" bestFit="1" customWidth="1"/>
    <col min="125" max="125" width="7.42578125" style="82" bestFit="1" customWidth="1"/>
    <col min="126" max="126" width="7.28515625" style="82" bestFit="1" customWidth="1"/>
    <col min="127" max="127" width="7.5703125" style="82" bestFit="1" customWidth="1"/>
    <col min="128" max="128" width="7.28515625" style="82" bestFit="1" customWidth="1"/>
    <col min="129" max="129" width="7.42578125" style="82" bestFit="1" customWidth="1"/>
    <col min="130" max="130" width="7.28515625" style="82" bestFit="1" customWidth="1"/>
    <col min="131" max="131" width="7.7109375" style="82" bestFit="1" customWidth="1"/>
    <col min="132" max="133" width="7.28515625" style="82" bestFit="1" customWidth="1"/>
    <col min="134" max="134" width="7.5703125" style="82" bestFit="1" customWidth="1"/>
    <col min="135" max="135" width="7.42578125" style="82" bestFit="1" customWidth="1"/>
    <col min="136" max="136" width="7.28515625" style="82" bestFit="1" customWidth="1"/>
    <col min="137" max="137" width="7.42578125" style="82" bestFit="1" customWidth="1"/>
    <col min="138" max="138" width="7.28515625" style="82" bestFit="1" customWidth="1"/>
    <col min="139" max="139" width="7.5703125" style="82" bestFit="1" customWidth="1"/>
    <col min="140" max="140" width="7.28515625" style="82" bestFit="1" customWidth="1"/>
    <col min="141" max="141" width="7.42578125" style="82" bestFit="1" customWidth="1"/>
    <col min="142" max="142" width="7.28515625" style="82" bestFit="1" customWidth="1"/>
    <col min="143" max="143" width="7.7109375" style="82" bestFit="1" customWidth="1"/>
    <col min="144" max="145" width="7.28515625" style="82" bestFit="1" customWidth="1"/>
    <col min="146" max="146" width="7.5703125" style="82" bestFit="1" customWidth="1"/>
    <col min="147" max="147" width="7.42578125" style="82" bestFit="1" customWidth="1"/>
    <col min="148" max="148" width="7.28515625" style="82" bestFit="1" customWidth="1"/>
    <col min="149" max="149" width="7.42578125" style="82" bestFit="1" customWidth="1"/>
    <col min="150" max="150" width="7.28515625" style="82" bestFit="1" customWidth="1"/>
    <col min="151" max="151" width="7.85546875" style="82" bestFit="1" customWidth="1"/>
    <col min="152" max="152" width="7.42578125" style="82" bestFit="1" customWidth="1"/>
    <col min="153" max="153" width="7.7109375" style="82" bestFit="1" customWidth="1"/>
    <col min="154" max="154" width="7.42578125" style="82" bestFit="1" customWidth="1"/>
    <col min="155" max="155" width="8.140625" style="82" bestFit="1" customWidth="1"/>
    <col min="156" max="157" width="7.28515625" style="82" bestFit="1" customWidth="1"/>
    <col min="158" max="158" width="7.85546875" style="82" bestFit="1" customWidth="1"/>
    <col min="159" max="159" width="7.7109375" style="82" bestFit="1" customWidth="1"/>
    <col min="160" max="160" width="7.42578125" style="82" bestFit="1" customWidth="1"/>
    <col min="161" max="161" width="7.7109375" style="82" bestFit="1" customWidth="1"/>
    <col min="162" max="162" width="7.28515625" style="82" bestFit="1" customWidth="1"/>
    <col min="163" max="163" width="7.5703125" style="82" bestFit="1" customWidth="1"/>
    <col min="164" max="164" width="7.28515625" style="82" bestFit="1" customWidth="1"/>
    <col min="165" max="165" width="7.42578125" style="82" bestFit="1" customWidth="1"/>
    <col min="166" max="166" width="7.28515625" style="82" bestFit="1" customWidth="1"/>
    <col min="167" max="167" width="7.7109375" style="82" bestFit="1" customWidth="1"/>
    <col min="168" max="169" width="7.28515625" style="82" bestFit="1" customWidth="1"/>
    <col min="170" max="170" width="7.5703125" style="82" bestFit="1" customWidth="1"/>
    <col min="171" max="171" width="7.42578125" style="82" bestFit="1" customWidth="1"/>
    <col min="172" max="172" width="7.28515625" style="82" bestFit="1" customWidth="1"/>
    <col min="173" max="173" width="7.42578125" style="82" bestFit="1" customWidth="1"/>
    <col min="174" max="174" width="7.28515625" style="82" bestFit="1" customWidth="1"/>
    <col min="175" max="175" width="7.85546875" style="82" bestFit="1" customWidth="1"/>
    <col min="176" max="176" width="7.42578125" style="82" bestFit="1" customWidth="1"/>
    <col min="177" max="177" width="7.7109375" style="82" bestFit="1" customWidth="1"/>
    <col min="178" max="178" width="7.42578125" style="82" bestFit="1" customWidth="1"/>
    <col min="179" max="179" width="8.140625" style="82" bestFit="1" customWidth="1"/>
    <col min="180" max="181" width="7.28515625" style="82" bestFit="1" customWidth="1"/>
    <col min="182" max="182" width="7.85546875" style="82" bestFit="1" customWidth="1"/>
    <col min="183" max="183" width="7.7109375" style="82" bestFit="1" customWidth="1"/>
    <col min="184" max="184" width="7.42578125" style="82" bestFit="1" customWidth="1"/>
    <col min="185" max="185" width="7.7109375" style="82" bestFit="1" customWidth="1"/>
    <col min="186" max="186" width="7.28515625" style="82" bestFit="1" customWidth="1"/>
    <col min="187" max="190" width="7.85546875" style="82" bestFit="1" customWidth="1"/>
    <col min="191" max="191" width="8.140625" style="82" bestFit="1" customWidth="1"/>
    <col min="192" max="202" width="7.85546875" style="82" bestFit="1" customWidth="1"/>
    <col min="203" max="203" width="8.140625" style="82" bestFit="1" customWidth="1"/>
    <col min="204" max="209" width="7.85546875" style="82" bestFit="1" customWidth="1"/>
    <col min="210" max="210" width="7.5703125" style="82" bestFit="1" customWidth="1"/>
    <col min="211" max="212" width="7.85546875" style="82" bestFit="1" customWidth="1"/>
    <col min="213" max="216" width="9" style="82" customWidth="1"/>
    <col min="217" max="16384" width="11.42578125" style="82"/>
  </cols>
  <sheetData>
    <row r="1" spans="2:221" ht="23.25" customHeight="1" x14ac:dyDescent="0.2">
      <c r="B1" s="81" t="s">
        <v>110</v>
      </c>
      <c r="C1" s="81"/>
    </row>
    <row r="2" spans="2:221" x14ac:dyDescent="0.2">
      <c r="B2" s="193" t="s">
        <v>31</v>
      </c>
      <c r="C2" s="193"/>
    </row>
    <row r="3" spans="2:221" x14ac:dyDescent="0.2">
      <c r="B3" s="151"/>
      <c r="C3" s="151"/>
    </row>
    <row r="4" spans="2:221" x14ac:dyDescent="0.2">
      <c r="B4" s="83"/>
      <c r="C4" s="84"/>
    </row>
    <row r="5" spans="2:221" s="151" customFormat="1" ht="27" customHeight="1" x14ac:dyDescent="0.25">
      <c r="B5" s="267"/>
      <c r="C5" s="268"/>
      <c r="D5" s="269" t="s">
        <v>13</v>
      </c>
      <c r="E5" s="269" t="s">
        <v>13</v>
      </c>
      <c r="F5" s="269" t="s">
        <v>13</v>
      </c>
      <c r="G5" s="269" t="s">
        <v>13</v>
      </c>
      <c r="H5" s="269" t="s">
        <v>13</v>
      </c>
      <c r="I5" s="269" t="s">
        <v>13</v>
      </c>
      <c r="J5" s="269" t="s">
        <v>13</v>
      </c>
      <c r="K5" s="269" t="s">
        <v>13</v>
      </c>
      <c r="L5" s="269" t="s">
        <v>13</v>
      </c>
      <c r="M5" s="269" t="s">
        <v>13</v>
      </c>
      <c r="N5" s="269" t="s">
        <v>13</v>
      </c>
      <c r="O5" s="269" t="s">
        <v>13</v>
      </c>
      <c r="P5" s="270" t="s">
        <v>80</v>
      </c>
      <c r="Q5" s="270" t="s">
        <v>80</v>
      </c>
      <c r="R5" s="270" t="s">
        <v>80</v>
      </c>
      <c r="S5" s="270" t="s">
        <v>80</v>
      </c>
      <c r="T5" s="270" t="s">
        <v>80</v>
      </c>
      <c r="U5" s="270" t="s">
        <v>80</v>
      </c>
      <c r="V5" s="270" t="s">
        <v>80</v>
      </c>
      <c r="W5" s="270" t="s">
        <v>80</v>
      </c>
      <c r="X5" s="270" t="s">
        <v>80</v>
      </c>
      <c r="Y5" s="270" t="s">
        <v>80</v>
      </c>
      <c r="Z5" s="270" t="s">
        <v>80</v>
      </c>
      <c r="AA5" s="270" t="s">
        <v>80</v>
      </c>
      <c r="AB5" s="270" t="s">
        <v>80</v>
      </c>
      <c r="AC5" s="270" t="s">
        <v>80</v>
      </c>
      <c r="AD5" s="270" t="s">
        <v>80</v>
      </c>
      <c r="AE5" s="270" t="s">
        <v>80</v>
      </c>
      <c r="AF5" s="270" t="s">
        <v>80</v>
      </c>
      <c r="AG5" s="270" t="s">
        <v>80</v>
      </c>
      <c r="AH5" s="270" t="s">
        <v>80</v>
      </c>
      <c r="AI5" s="270" t="s">
        <v>80</v>
      </c>
      <c r="AJ5" s="270" t="s">
        <v>80</v>
      </c>
      <c r="AK5" s="270" t="s">
        <v>80</v>
      </c>
      <c r="AL5" s="270" t="s">
        <v>80</v>
      </c>
      <c r="AM5" s="270" t="s">
        <v>80</v>
      </c>
      <c r="AN5" s="270" t="s">
        <v>80</v>
      </c>
      <c r="AO5" s="270" t="s">
        <v>80</v>
      </c>
      <c r="AP5" s="270" t="s">
        <v>80</v>
      </c>
      <c r="AQ5" s="270" t="s">
        <v>80</v>
      </c>
      <c r="AR5" s="270" t="s">
        <v>80</v>
      </c>
      <c r="AS5" s="270" t="s">
        <v>80</v>
      </c>
      <c r="AT5" s="270" t="s">
        <v>80</v>
      </c>
      <c r="AU5" s="270" t="s">
        <v>80</v>
      </c>
      <c r="AV5" s="270" t="s">
        <v>80</v>
      </c>
      <c r="AW5" s="270" t="s">
        <v>80</v>
      </c>
      <c r="AX5" s="270" t="s">
        <v>80</v>
      </c>
      <c r="AY5" s="270" t="s">
        <v>80</v>
      </c>
      <c r="AZ5" s="270" t="s">
        <v>80</v>
      </c>
      <c r="BA5" s="270" t="s">
        <v>80</v>
      </c>
      <c r="BB5" s="270" t="s">
        <v>80</v>
      </c>
      <c r="BC5" s="270" t="s">
        <v>80</v>
      </c>
      <c r="BD5" s="270" t="s">
        <v>135</v>
      </c>
      <c r="BE5" s="270" t="s">
        <v>135</v>
      </c>
      <c r="BF5" s="270" t="s">
        <v>135</v>
      </c>
      <c r="BG5" s="270" t="s">
        <v>135</v>
      </c>
      <c r="BH5" s="270" t="s">
        <v>135</v>
      </c>
      <c r="BI5" s="270" t="s">
        <v>135</v>
      </c>
      <c r="BJ5" s="270" t="s">
        <v>135</v>
      </c>
      <c r="BK5" s="270" t="s">
        <v>135</v>
      </c>
      <c r="BL5" s="270" t="s">
        <v>135</v>
      </c>
      <c r="BM5" s="270" t="s">
        <v>135</v>
      </c>
      <c r="BN5" s="270" t="s">
        <v>135</v>
      </c>
      <c r="BO5" s="271" t="s">
        <v>81</v>
      </c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/>
      <c r="CA5" s="271"/>
      <c r="CB5" s="271"/>
      <c r="CC5" s="271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  <c r="DF5" s="271"/>
      <c r="DG5" s="271"/>
      <c r="DH5" s="271"/>
      <c r="DI5" s="271"/>
      <c r="DJ5" s="271"/>
      <c r="DK5" s="271"/>
      <c r="DL5" s="271"/>
      <c r="DM5" s="271"/>
      <c r="DN5" s="271"/>
      <c r="DO5" s="271"/>
      <c r="DP5" s="271"/>
      <c r="DQ5" s="271"/>
      <c r="DR5" s="271"/>
      <c r="DS5" s="271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/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  <c r="GS5" s="271"/>
      <c r="GT5" s="271"/>
      <c r="GU5" s="271"/>
      <c r="GV5" s="271"/>
      <c r="GW5" s="271"/>
      <c r="GX5" s="271"/>
      <c r="GY5" s="271"/>
      <c r="GZ5" s="271"/>
      <c r="HA5" s="271"/>
      <c r="HB5" s="271"/>
      <c r="HC5" s="271"/>
      <c r="HD5" s="271"/>
      <c r="HE5" s="271"/>
      <c r="HF5" s="271"/>
      <c r="HG5" s="271"/>
      <c r="HH5" s="271"/>
      <c r="HI5" s="271"/>
      <c r="HJ5" s="271"/>
      <c r="HK5" s="271"/>
      <c r="HL5" s="271"/>
      <c r="HM5" s="271"/>
    </row>
    <row r="6" spans="2:221" s="151" customFormat="1" ht="15" x14ac:dyDescent="0.25">
      <c r="B6" s="299" t="s">
        <v>30</v>
      </c>
      <c r="C6" s="299" t="s">
        <v>58</v>
      </c>
      <c r="D6" s="218">
        <v>2013</v>
      </c>
      <c r="E6" s="218">
        <v>2014</v>
      </c>
      <c r="F6" s="218">
        <v>2015</v>
      </c>
      <c r="G6" s="218">
        <v>2016</v>
      </c>
      <c r="H6" s="218">
        <v>2017</v>
      </c>
      <c r="I6" s="218">
        <v>2018</v>
      </c>
      <c r="J6" s="218">
        <v>2019</v>
      </c>
      <c r="K6" s="218">
        <v>2020</v>
      </c>
      <c r="L6" s="218">
        <v>2021</v>
      </c>
      <c r="M6" s="218">
        <v>2022</v>
      </c>
      <c r="N6" s="218">
        <v>2023</v>
      </c>
      <c r="O6" s="218">
        <v>2024</v>
      </c>
      <c r="P6" s="86" t="s">
        <v>148</v>
      </c>
      <c r="Q6" s="86" t="s">
        <v>149</v>
      </c>
      <c r="R6" s="86" t="s">
        <v>150</v>
      </c>
      <c r="S6" s="86" t="s">
        <v>151</v>
      </c>
      <c r="T6" s="86" t="s">
        <v>152</v>
      </c>
      <c r="U6" s="86" t="s">
        <v>153</v>
      </c>
      <c r="V6" s="86" t="s">
        <v>155</v>
      </c>
      <c r="W6" s="86" t="s">
        <v>156</v>
      </c>
      <c r="X6" s="86" t="s">
        <v>157</v>
      </c>
      <c r="Y6" s="86" t="s">
        <v>158</v>
      </c>
      <c r="Z6" s="86" t="s">
        <v>154</v>
      </c>
      <c r="AA6" s="86" t="s">
        <v>159</v>
      </c>
      <c r="AB6" s="86" t="s">
        <v>160</v>
      </c>
      <c r="AC6" s="86" t="s">
        <v>161</v>
      </c>
      <c r="AD6" s="86" t="s">
        <v>162</v>
      </c>
      <c r="AE6" s="86" t="s">
        <v>163</v>
      </c>
      <c r="AF6" s="86" t="s">
        <v>59</v>
      </c>
      <c r="AG6" s="86" t="s">
        <v>60</v>
      </c>
      <c r="AH6" s="86" t="s">
        <v>61</v>
      </c>
      <c r="AI6" s="86" t="s">
        <v>62</v>
      </c>
      <c r="AJ6" s="86" t="s">
        <v>63</v>
      </c>
      <c r="AK6" s="86" t="s">
        <v>64</v>
      </c>
      <c r="AL6" s="86" t="s">
        <v>65</v>
      </c>
      <c r="AM6" s="86" t="s">
        <v>66</v>
      </c>
      <c r="AN6" s="86" t="s">
        <v>67</v>
      </c>
      <c r="AO6" s="86" t="s">
        <v>68</v>
      </c>
      <c r="AP6" s="86" t="s">
        <v>69</v>
      </c>
      <c r="AQ6" s="86" t="s">
        <v>70</v>
      </c>
      <c r="AR6" s="86" t="s">
        <v>71</v>
      </c>
      <c r="AS6" s="86" t="s">
        <v>72</v>
      </c>
      <c r="AT6" s="86" t="s">
        <v>73</v>
      </c>
      <c r="AU6" s="86" t="s">
        <v>74</v>
      </c>
      <c r="AV6" s="86" t="s">
        <v>129</v>
      </c>
      <c r="AW6" s="86" t="s">
        <v>131</v>
      </c>
      <c r="AX6" s="86" t="s">
        <v>132</v>
      </c>
      <c r="AY6" s="86" t="s">
        <v>133</v>
      </c>
      <c r="AZ6" s="86" t="s">
        <v>130</v>
      </c>
      <c r="BA6" s="86" t="s">
        <v>164</v>
      </c>
      <c r="BB6" s="86" t="s">
        <v>171</v>
      </c>
      <c r="BC6" s="86" t="s">
        <v>183</v>
      </c>
      <c r="BD6" s="86" t="s">
        <v>205</v>
      </c>
      <c r="BE6" s="86" t="s">
        <v>240</v>
      </c>
      <c r="BF6" s="86" t="s">
        <v>239</v>
      </c>
      <c r="BG6" s="86" t="s">
        <v>204</v>
      </c>
      <c r="BH6" s="86" t="s">
        <v>274</v>
      </c>
      <c r="BI6" s="86" t="s">
        <v>275</v>
      </c>
      <c r="BJ6" s="86" t="s">
        <v>276</v>
      </c>
      <c r="BK6" s="86" t="s">
        <v>283</v>
      </c>
      <c r="BL6" s="86" t="s">
        <v>284</v>
      </c>
      <c r="BM6" s="12" t="s">
        <v>285</v>
      </c>
      <c r="BN6" s="12" t="s">
        <v>286</v>
      </c>
      <c r="BO6" s="87">
        <v>41275</v>
      </c>
      <c r="BP6" s="87">
        <v>41306</v>
      </c>
      <c r="BQ6" s="87">
        <v>41334</v>
      </c>
      <c r="BR6" s="87">
        <v>41365</v>
      </c>
      <c r="BS6" s="87">
        <v>41395</v>
      </c>
      <c r="BT6" s="87">
        <v>41426</v>
      </c>
      <c r="BU6" s="87">
        <v>41456</v>
      </c>
      <c r="BV6" s="87">
        <v>41487</v>
      </c>
      <c r="BW6" s="87">
        <v>41518</v>
      </c>
      <c r="BX6" s="87">
        <v>41548</v>
      </c>
      <c r="BY6" s="87">
        <v>41579</v>
      </c>
      <c r="BZ6" s="87">
        <v>41609</v>
      </c>
      <c r="CA6" s="87">
        <v>41640</v>
      </c>
      <c r="CB6" s="87">
        <v>41671</v>
      </c>
      <c r="CC6" s="87">
        <v>41699</v>
      </c>
      <c r="CD6" s="87">
        <v>41730</v>
      </c>
      <c r="CE6" s="87">
        <v>41760</v>
      </c>
      <c r="CF6" s="87">
        <v>41791</v>
      </c>
      <c r="CG6" s="87">
        <v>41821</v>
      </c>
      <c r="CH6" s="87">
        <v>41852</v>
      </c>
      <c r="CI6" s="87">
        <v>41883</v>
      </c>
      <c r="CJ6" s="87">
        <v>41913</v>
      </c>
      <c r="CK6" s="87">
        <v>41944</v>
      </c>
      <c r="CL6" s="87">
        <v>41974</v>
      </c>
      <c r="CM6" s="87">
        <v>42005</v>
      </c>
      <c r="CN6" s="87">
        <v>42036</v>
      </c>
      <c r="CO6" s="87">
        <v>42064</v>
      </c>
      <c r="CP6" s="87">
        <v>42095</v>
      </c>
      <c r="CQ6" s="87">
        <v>42125</v>
      </c>
      <c r="CR6" s="87">
        <v>42156</v>
      </c>
      <c r="CS6" s="87">
        <v>42186</v>
      </c>
      <c r="CT6" s="87">
        <v>42217</v>
      </c>
      <c r="CU6" s="87">
        <v>42248</v>
      </c>
      <c r="CV6" s="87">
        <v>42278</v>
      </c>
      <c r="CW6" s="87">
        <v>42309</v>
      </c>
      <c r="CX6" s="87">
        <v>42339</v>
      </c>
      <c r="CY6" s="87">
        <v>42370</v>
      </c>
      <c r="CZ6" s="87">
        <v>42401</v>
      </c>
      <c r="DA6" s="87">
        <v>42430</v>
      </c>
      <c r="DB6" s="87">
        <v>42461</v>
      </c>
      <c r="DC6" s="87">
        <v>42491</v>
      </c>
      <c r="DD6" s="87">
        <v>42522</v>
      </c>
      <c r="DE6" s="87">
        <v>42552</v>
      </c>
      <c r="DF6" s="87">
        <v>42583</v>
      </c>
      <c r="DG6" s="87">
        <v>42614</v>
      </c>
      <c r="DH6" s="87">
        <v>42644</v>
      </c>
      <c r="DI6" s="87">
        <v>42675</v>
      </c>
      <c r="DJ6" s="87">
        <v>42705</v>
      </c>
      <c r="DK6" s="87">
        <v>42736</v>
      </c>
      <c r="DL6" s="87">
        <v>42767</v>
      </c>
      <c r="DM6" s="87">
        <v>42795</v>
      </c>
      <c r="DN6" s="87">
        <v>42826</v>
      </c>
      <c r="DO6" s="87">
        <v>42856</v>
      </c>
      <c r="DP6" s="87">
        <v>42887</v>
      </c>
      <c r="DQ6" s="87">
        <v>42917</v>
      </c>
      <c r="DR6" s="87">
        <v>42948</v>
      </c>
      <c r="DS6" s="87">
        <v>42979</v>
      </c>
      <c r="DT6" s="87">
        <v>43009</v>
      </c>
      <c r="DU6" s="87">
        <v>43040</v>
      </c>
      <c r="DV6" s="87">
        <v>43070</v>
      </c>
      <c r="DW6" s="87">
        <v>43101</v>
      </c>
      <c r="DX6" s="87">
        <v>43132</v>
      </c>
      <c r="DY6" s="87">
        <v>43160</v>
      </c>
      <c r="DZ6" s="87">
        <v>43191</v>
      </c>
      <c r="EA6" s="87">
        <v>43221</v>
      </c>
      <c r="EB6" s="87">
        <v>43252</v>
      </c>
      <c r="EC6" s="87">
        <v>43282</v>
      </c>
      <c r="ED6" s="87">
        <v>43313</v>
      </c>
      <c r="EE6" s="87">
        <v>43344</v>
      </c>
      <c r="EF6" s="87">
        <v>43374</v>
      </c>
      <c r="EG6" s="87">
        <v>43405</v>
      </c>
      <c r="EH6" s="87">
        <v>43435</v>
      </c>
      <c r="EI6" s="87">
        <v>43466</v>
      </c>
      <c r="EJ6" s="87">
        <v>43497</v>
      </c>
      <c r="EK6" s="87">
        <v>43525</v>
      </c>
      <c r="EL6" s="87">
        <v>43556</v>
      </c>
      <c r="EM6" s="87">
        <v>43586</v>
      </c>
      <c r="EN6" s="87">
        <v>43617</v>
      </c>
      <c r="EO6" s="87">
        <v>43647</v>
      </c>
      <c r="EP6" s="87">
        <v>43678</v>
      </c>
      <c r="EQ6" s="87">
        <v>43709</v>
      </c>
      <c r="ER6" s="87">
        <v>43739</v>
      </c>
      <c r="ES6" s="87">
        <v>43770</v>
      </c>
      <c r="ET6" s="87">
        <v>43800</v>
      </c>
      <c r="EU6" s="87">
        <v>43831</v>
      </c>
      <c r="EV6" s="87">
        <v>43862</v>
      </c>
      <c r="EW6" s="87">
        <v>43891</v>
      </c>
      <c r="EX6" s="87">
        <v>43922</v>
      </c>
      <c r="EY6" s="87">
        <v>43952</v>
      </c>
      <c r="EZ6" s="87">
        <v>43983</v>
      </c>
      <c r="FA6" s="87">
        <v>44013</v>
      </c>
      <c r="FB6" s="87">
        <v>44044</v>
      </c>
      <c r="FC6" s="87">
        <v>44075</v>
      </c>
      <c r="FD6" s="87">
        <v>44105</v>
      </c>
      <c r="FE6" s="87">
        <v>44136</v>
      </c>
      <c r="FF6" s="87">
        <v>44166</v>
      </c>
      <c r="FG6" s="87">
        <v>44197</v>
      </c>
      <c r="FH6" s="87">
        <v>44228</v>
      </c>
      <c r="FI6" s="87">
        <v>44256</v>
      </c>
      <c r="FJ6" s="87">
        <v>44287</v>
      </c>
      <c r="FK6" s="87">
        <v>44317</v>
      </c>
      <c r="FL6" s="87">
        <v>44348</v>
      </c>
      <c r="FM6" s="87">
        <v>44378</v>
      </c>
      <c r="FN6" s="87">
        <v>44409</v>
      </c>
      <c r="FO6" s="87">
        <v>44440</v>
      </c>
      <c r="FP6" s="87">
        <v>44470</v>
      </c>
      <c r="FQ6" s="87">
        <v>44501</v>
      </c>
      <c r="FR6" s="87">
        <v>44531</v>
      </c>
      <c r="FS6" s="87">
        <v>44562</v>
      </c>
      <c r="FT6" s="87">
        <v>44593</v>
      </c>
      <c r="FU6" s="87">
        <v>44621</v>
      </c>
      <c r="FV6" s="87">
        <v>44652</v>
      </c>
      <c r="FW6" s="87">
        <v>44682</v>
      </c>
      <c r="FX6" s="87">
        <v>44713</v>
      </c>
      <c r="FY6" s="87">
        <v>44743</v>
      </c>
      <c r="FZ6" s="87">
        <v>44774</v>
      </c>
      <c r="GA6" s="87">
        <v>44805</v>
      </c>
      <c r="GB6" s="87">
        <v>44835</v>
      </c>
      <c r="GC6" s="87">
        <v>44866</v>
      </c>
      <c r="GD6" s="87">
        <v>44896</v>
      </c>
      <c r="GE6" s="87">
        <v>44927</v>
      </c>
      <c r="GF6" s="87">
        <v>44958</v>
      </c>
      <c r="GG6" s="87">
        <v>44986</v>
      </c>
      <c r="GH6" s="87">
        <v>45017</v>
      </c>
      <c r="GI6" s="87">
        <v>45047</v>
      </c>
      <c r="GJ6" s="87">
        <v>45078</v>
      </c>
      <c r="GK6" s="87">
        <v>45108</v>
      </c>
      <c r="GL6" s="87">
        <v>45139</v>
      </c>
      <c r="GM6" s="87">
        <v>45170</v>
      </c>
      <c r="GN6" s="87">
        <v>45200</v>
      </c>
      <c r="GO6" s="87">
        <v>45231</v>
      </c>
      <c r="GP6" s="87">
        <v>45261</v>
      </c>
      <c r="GQ6" s="87">
        <v>45292</v>
      </c>
      <c r="GR6" s="87">
        <v>45323</v>
      </c>
      <c r="GS6" s="87">
        <v>45352</v>
      </c>
      <c r="GT6" s="87">
        <v>45383</v>
      </c>
      <c r="GU6" s="87">
        <v>45413</v>
      </c>
      <c r="GV6" s="87">
        <v>45444</v>
      </c>
      <c r="GW6" s="87">
        <v>45474</v>
      </c>
      <c r="GX6" s="87">
        <v>45505</v>
      </c>
      <c r="GY6" s="87">
        <v>45536</v>
      </c>
      <c r="GZ6" s="87">
        <v>45566</v>
      </c>
      <c r="HA6" s="87">
        <v>45597</v>
      </c>
      <c r="HB6" s="87">
        <v>45627</v>
      </c>
      <c r="HC6" s="87">
        <v>45658</v>
      </c>
      <c r="HD6" s="87">
        <v>45689</v>
      </c>
      <c r="HE6" s="87">
        <v>45717</v>
      </c>
      <c r="HF6" s="87">
        <v>45748</v>
      </c>
      <c r="HG6" s="87">
        <v>45778</v>
      </c>
      <c r="HH6" s="87">
        <v>45809</v>
      </c>
      <c r="HI6" s="87">
        <v>45839</v>
      </c>
      <c r="HJ6" s="87">
        <v>45870</v>
      </c>
      <c r="HK6" s="87">
        <v>45901</v>
      </c>
      <c r="HL6" s="87">
        <v>45931</v>
      </c>
      <c r="HM6" s="87">
        <v>45962</v>
      </c>
    </row>
    <row r="7" spans="2:221" s="88" customFormat="1" x14ac:dyDescent="0.2">
      <c r="B7" s="300">
        <v>1</v>
      </c>
      <c r="C7" s="301" t="s">
        <v>0</v>
      </c>
      <c r="D7" s="302">
        <v>6559.1388675399785</v>
      </c>
      <c r="E7" s="302">
        <v>8209.522767260125</v>
      </c>
      <c r="F7" s="302">
        <v>5267.42366656381</v>
      </c>
      <c r="G7" s="302">
        <v>4235.5795188269385</v>
      </c>
      <c r="H7" s="302">
        <v>5330.2698263516668</v>
      </c>
      <c r="I7" s="302">
        <v>5712.8976358500004</v>
      </c>
      <c r="J7" s="302">
        <v>5418.9748491</v>
      </c>
      <c r="K7" s="302">
        <v>4098.9670881258889</v>
      </c>
      <c r="L7" s="302">
        <v>5004.5858256400006</v>
      </c>
      <c r="M7" s="302">
        <v>7445.0574252999986</v>
      </c>
      <c r="N7" s="302">
        <v>12959.20447093391</v>
      </c>
      <c r="O7" s="302">
        <v>12571.471838220001</v>
      </c>
      <c r="P7" s="302">
        <v>1406.1449003314544</v>
      </c>
      <c r="Q7" s="302">
        <v>1506.7880341478563</v>
      </c>
      <c r="R7" s="302">
        <v>1803.2189520598988</v>
      </c>
      <c r="S7" s="302">
        <v>1842.9869810007694</v>
      </c>
      <c r="T7" s="302">
        <v>1799.0257106237282</v>
      </c>
      <c r="U7" s="302">
        <v>2117.5775354807947</v>
      </c>
      <c r="V7" s="302">
        <v>2256.1608616576659</v>
      </c>
      <c r="W7" s="302">
        <v>2036.7586594979343</v>
      </c>
      <c r="X7" s="302">
        <v>1319.1959394397913</v>
      </c>
      <c r="Y7" s="302">
        <v>1546.1040514546562</v>
      </c>
      <c r="Z7" s="302">
        <v>1402.5983085941025</v>
      </c>
      <c r="AA7" s="302">
        <v>999.52536707525996</v>
      </c>
      <c r="AB7" s="302">
        <v>934.61140901396254</v>
      </c>
      <c r="AC7" s="302">
        <v>1104.6999364000681</v>
      </c>
      <c r="AD7" s="302">
        <v>1048.1264359464158</v>
      </c>
      <c r="AE7" s="302">
        <v>1148.1417374664916</v>
      </c>
      <c r="AF7" s="302">
        <v>1362.4465733005541</v>
      </c>
      <c r="AG7" s="302">
        <v>1135.616662637738</v>
      </c>
      <c r="AH7" s="302">
        <v>1212.8179597301269</v>
      </c>
      <c r="AI7" s="302">
        <v>1619.3886306832478</v>
      </c>
      <c r="AJ7" s="302">
        <v>1697.7025052261565</v>
      </c>
      <c r="AK7" s="302">
        <v>1466.1385164885244</v>
      </c>
      <c r="AL7" s="302">
        <v>1434.4940692613325</v>
      </c>
      <c r="AM7" s="302">
        <v>1114.5625448739872</v>
      </c>
      <c r="AN7" s="302">
        <v>1203.2025722999997</v>
      </c>
      <c r="AO7" s="302">
        <v>1421.8178746899998</v>
      </c>
      <c r="AP7" s="302">
        <v>1527.62299033</v>
      </c>
      <c r="AQ7" s="302">
        <v>1266.3314117800001</v>
      </c>
      <c r="AR7" s="302">
        <v>1223.6698212805636</v>
      </c>
      <c r="AS7" s="302">
        <v>709.05537269144895</v>
      </c>
      <c r="AT7" s="302">
        <v>926.68364678144349</v>
      </c>
      <c r="AU7" s="302">
        <v>1239.5582473724332</v>
      </c>
      <c r="AV7" s="302">
        <v>1061.7817591799999</v>
      </c>
      <c r="AW7" s="302">
        <v>1136.8539795600002</v>
      </c>
      <c r="AX7" s="302">
        <v>1582.0173670599997</v>
      </c>
      <c r="AY7" s="302">
        <v>1223.9327198400001</v>
      </c>
      <c r="AZ7" s="302">
        <v>1118.0472469700001</v>
      </c>
      <c r="BA7" s="302">
        <v>1156.0063559600001</v>
      </c>
      <c r="BB7" s="302">
        <v>1868.40854906</v>
      </c>
      <c r="BC7" s="302">
        <v>3302.5952733100003</v>
      </c>
      <c r="BD7" s="302">
        <v>3163.3918271089997</v>
      </c>
      <c r="BE7" s="302">
        <v>2947.3898494800001</v>
      </c>
      <c r="BF7" s="302">
        <v>3159.4323169199997</v>
      </c>
      <c r="BG7" s="302">
        <v>3688.9904774249094</v>
      </c>
      <c r="BH7" s="302">
        <v>3240.8442938200005</v>
      </c>
      <c r="BI7" s="302">
        <v>3382.9847568100004</v>
      </c>
      <c r="BJ7" s="302">
        <v>2939.9701613599996</v>
      </c>
      <c r="BK7" s="302">
        <v>3007.6726262299999</v>
      </c>
      <c r="BL7" s="302">
        <v>3012.0179847999998</v>
      </c>
      <c r="BM7" s="274">
        <v>2786.1799270799997</v>
      </c>
      <c r="BN7" s="274">
        <v>2672.80633115</v>
      </c>
      <c r="BO7" s="302">
        <f t="shared" ref="BO7" si="0">+BO9+BO16</f>
        <v>520.08013803573965</v>
      </c>
      <c r="BP7" s="302">
        <f t="shared" ref="BP7" si="1">+BP9+BP16</f>
        <v>513.17014028728829</v>
      </c>
      <c r="BQ7" s="302">
        <f t="shared" ref="BQ7:CT7" si="2">+BQ9+BQ16</f>
        <v>372.89462200842655</v>
      </c>
      <c r="BR7" s="302">
        <f t="shared" si="2"/>
        <v>438.3046242105853</v>
      </c>
      <c r="BS7" s="302">
        <f t="shared" si="2"/>
        <v>608.6204556118513</v>
      </c>
      <c r="BT7" s="302">
        <f t="shared" si="2"/>
        <v>459.86295432541976</v>
      </c>
      <c r="BU7" s="302">
        <f t="shared" si="2"/>
        <v>729.70479214281477</v>
      </c>
      <c r="BV7" s="302">
        <f t="shared" si="2"/>
        <v>632.26470336770262</v>
      </c>
      <c r="BW7" s="302">
        <f t="shared" si="2"/>
        <v>441.24945654938136</v>
      </c>
      <c r="BX7" s="302">
        <f t="shared" si="2"/>
        <v>705.19954947273357</v>
      </c>
      <c r="BY7" s="302">
        <f t="shared" si="2"/>
        <v>543.20696791841158</v>
      </c>
      <c r="BZ7" s="302">
        <f t="shared" si="2"/>
        <v>594.5804636096243</v>
      </c>
      <c r="CA7" s="302">
        <f t="shared" si="2"/>
        <v>719.56045930321432</v>
      </c>
      <c r="CB7" s="302">
        <f t="shared" si="2"/>
        <v>499.65255519163543</v>
      </c>
      <c r="CC7" s="302">
        <f t="shared" si="2"/>
        <v>579.81269612887854</v>
      </c>
      <c r="CD7" s="302">
        <f t="shared" si="2"/>
        <v>680.05614389443463</v>
      </c>
      <c r="CE7" s="302">
        <f t="shared" si="2"/>
        <v>592.0676155499782</v>
      </c>
      <c r="CF7" s="302">
        <f t="shared" si="2"/>
        <v>845.45377603638167</v>
      </c>
      <c r="CG7" s="302">
        <f t="shared" si="2"/>
        <v>575.36028212814551</v>
      </c>
      <c r="CH7" s="302">
        <f t="shared" si="2"/>
        <v>721.61458639076159</v>
      </c>
      <c r="CI7" s="302">
        <f t="shared" si="2"/>
        <v>959.18599313875916</v>
      </c>
      <c r="CJ7" s="302">
        <f t="shared" si="2"/>
        <v>589.72121912377975</v>
      </c>
      <c r="CK7" s="302">
        <f t="shared" si="2"/>
        <v>753.19176756686466</v>
      </c>
      <c r="CL7" s="302">
        <f t="shared" si="2"/>
        <v>693.84567280728982</v>
      </c>
      <c r="CM7" s="302">
        <f t="shared" si="2"/>
        <v>293.95454939862611</v>
      </c>
      <c r="CN7" s="302">
        <f t="shared" si="2"/>
        <v>435.02767175648376</v>
      </c>
      <c r="CO7" s="302">
        <f t="shared" si="2"/>
        <v>590.21371828468148</v>
      </c>
      <c r="CP7" s="302">
        <f t="shared" si="2"/>
        <v>437.97385031232602</v>
      </c>
      <c r="CQ7" s="302">
        <f t="shared" si="2"/>
        <v>518.97780619656169</v>
      </c>
      <c r="CR7" s="302">
        <f t="shared" si="2"/>
        <v>589.15239494576849</v>
      </c>
      <c r="CS7" s="302">
        <f t="shared" si="2"/>
        <v>638.43211634920954</v>
      </c>
      <c r="CT7" s="302">
        <f t="shared" si="2"/>
        <v>384.67421881137955</v>
      </c>
      <c r="CU7" s="302">
        <f t="shared" ref="CU7:DZ7" si="3">+CU9+CU16</f>
        <v>379.49197343351341</v>
      </c>
      <c r="CV7" s="302">
        <f t="shared" si="3"/>
        <v>343.26488152535654</v>
      </c>
      <c r="CW7" s="302">
        <f t="shared" si="3"/>
        <v>293.18069432572207</v>
      </c>
      <c r="CX7" s="302">
        <f t="shared" si="3"/>
        <v>363.07979122418135</v>
      </c>
      <c r="CY7" s="302">
        <f t="shared" si="3"/>
        <v>313.68771005404199</v>
      </c>
      <c r="CZ7" s="302">
        <f t="shared" si="3"/>
        <v>324.17065906200611</v>
      </c>
      <c r="DA7" s="302">
        <f t="shared" si="3"/>
        <v>296.75303989791439</v>
      </c>
      <c r="DB7" s="302">
        <f t="shared" si="3"/>
        <v>358.08213291724633</v>
      </c>
      <c r="DC7" s="302">
        <f t="shared" si="3"/>
        <v>333.03245775915678</v>
      </c>
      <c r="DD7" s="302">
        <f t="shared" si="3"/>
        <v>413.585345723665</v>
      </c>
      <c r="DE7" s="302">
        <f t="shared" si="3"/>
        <v>295.43936540930861</v>
      </c>
      <c r="DF7" s="302">
        <f t="shared" si="3"/>
        <v>386.21684169888221</v>
      </c>
      <c r="DG7" s="302">
        <f t="shared" si="3"/>
        <v>366.47022883822507</v>
      </c>
      <c r="DH7" s="302">
        <f t="shared" si="3"/>
        <v>300.1173968540952</v>
      </c>
      <c r="DI7" s="302">
        <f t="shared" si="3"/>
        <v>371.84559152525856</v>
      </c>
      <c r="DJ7" s="302">
        <f t="shared" si="3"/>
        <v>476.17874908713782</v>
      </c>
      <c r="DK7" s="302">
        <f t="shared" si="3"/>
        <v>540.26572336950551</v>
      </c>
      <c r="DL7" s="302">
        <f t="shared" si="3"/>
        <v>327.70565940826731</v>
      </c>
      <c r="DM7" s="302">
        <f t="shared" si="3"/>
        <v>494.47519052278119</v>
      </c>
      <c r="DN7" s="302">
        <f t="shared" si="3"/>
        <v>296.24300130292443</v>
      </c>
      <c r="DO7" s="302">
        <f t="shared" si="3"/>
        <v>389.81052288592878</v>
      </c>
      <c r="DP7" s="302">
        <f t="shared" si="3"/>
        <v>449.56313844888484</v>
      </c>
      <c r="DQ7" s="302">
        <f t="shared" si="3"/>
        <v>414.41355125141564</v>
      </c>
      <c r="DR7" s="302">
        <f t="shared" si="3"/>
        <v>339.70946886586131</v>
      </c>
      <c r="DS7" s="302">
        <f t="shared" si="3"/>
        <v>458.69493961284996</v>
      </c>
      <c r="DT7" s="302">
        <f t="shared" si="3"/>
        <v>333.40159634934133</v>
      </c>
      <c r="DU7" s="302">
        <f t="shared" si="3"/>
        <v>396.90783148219748</v>
      </c>
      <c r="DV7" s="302">
        <f t="shared" si="3"/>
        <v>889.07920285170894</v>
      </c>
      <c r="DW7" s="302">
        <f t="shared" si="3"/>
        <v>521.91781211568207</v>
      </c>
      <c r="DX7" s="302">
        <f t="shared" si="3"/>
        <v>403.77937226649243</v>
      </c>
      <c r="DY7" s="302">
        <f t="shared" si="3"/>
        <v>772.00532084398185</v>
      </c>
      <c r="DZ7" s="302">
        <f t="shared" si="3"/>
        <v>462.2632703648278</v>
      </c>
      <c r="EA7" s="302">
        <f t="shared" ref="EA7:FF7" si="4">+EA9+EA16</f>
        <v>496.47117462010107</v>
      </c>
      <c r="EB7" s="302">
        <f t="shared" si="4"/>
        <v>507.40407150359545</v>
      </c>
      <c r="EC7" s="302">
        <f t="shared" si="4"/>
        <v>494.84593997937009</v>
      </c>
      <c r="ED7" s="302">
        <f t="shared" si="4"/>
        <v>483.50124381075562</v>
      </c>
      <c r="EE7" s="302">
        <f t="shared" si="4"/>
        <v>456.1468854712067</v>
      </c>
      <c r="EF7" s="302">
        <f t="shared" si="4"/>
        <v>332.74316937511287</v>
      </c>
      <c r="EG7" s="302">
        <f t="shared" si="4"/>
        <v>463.00314476136452</v>
      </c>
      <c r="EH7" s="302">
        <f t="shared" si="4"/>
        <v>318.81623073750984</v>
      </c>
      <c r="EI7" s="302">
        <f t="shared" si="4"/>
        <v>293.32443591000003</v>
      </c>
      <c r="EJ7" s="302">
        <f t="shared" si="4"/>
        <v>411.65927563999992</v>
      </c>
      <c r="EK7" s="302">
        <f t="shared" si="4"/>
        <v>498.21886074999986</v>
      </c>
      <c r="EL7" s="302">
        <f t="shared" si="4"/>
        <v>399.25036990999996</v>
      </c>
      <c r="EM7" s="302">
        <f t="shared" si="4"/>
        <v>574.45414291999998</v>
      </c>
      <c r="EN7" s="302">
        <f t="shared" si="4"/>
        <v>448.11336186</v>
      </c>
      <c r="EO7" s="302">
        <f t="shared" si="4"/>
        <v>475.85022183000018</v>
      </c>
      <c r="EP7" s="302">
        <f t="shared" si="4"/>
        <v>580.9368485</v>
      </c>
      <c r="EQ7" s="302">
        <f t="shared" si="4"/>
        <v>470.83592000000004</v>
      </c>
      <c r="ER7" s="302">
        <f t="shared" si="4"/>
        <v>337.83742073999997</v>
      </c>
      <c r="ES7" s="302">
        <f t="shared" si="4"/>
        <v>464.92101939000008</v>
      </c>
      <c r="ET7" s="302">
        <f t="shared" si="4"/>
        <v>463.57297165</v>
      </c>
      <c r="EU7" s="302">
        <f t="shared" si="4"/>
        <v>366.62645226289766</v>
      </c>
      <c r="EV7" s="302">
        <f t="shared" si="4"/>
        <v>466.37150783325023</v>
      </c>
      <c r="EW7" s="302">
        <f t="shared" si="4"/>
        <v>390.6718611844156</v>
      </c>
      <c r="EX7" s="302">
        <f t="shared" si="4"/>
        <v>323.32808765964944</v>
      </c>
      <c r="EY7" s="302">
        <f t="shared" si="4"/>
        <v>211.98807043854163</v>
      </c>
      <c r="EZ7" s="302">
        <f t="shared" si="4"/>
        <v>173.73921459325794</v>
      </c>
      <c r="FA7" s="302">
        <f t="shared" si="4"/>
        <v>216.78858156111028</v>
      </c>
      <c r="FB7" s="302">
        <f t="shared" si="4"/>
        <v>335.10279418527261</v>
      </c>
      <c r="FC7" s="302">
        <f t="shared" si="4"/>
        <v>374.79227103506065</v>
      </c>
      <c r="FD7" s="302">
        <f t="shared" si="4"/>
        <v>442.6351631891074</v>
      </c>
      <c r="FE7" s="302">
        <f t="shared" si="4"/>
        <v>394.89433099358951</v>
      </c>
      <c r="FF7" s="302">
        <f t="shared" si="4"/>
        <v>402.02875318973634</v>
      </c>
      <c r="FG7" s="302">
        <f t="shared" ref="FG7:GA7" si="5">+FG9+FG16</f>
        <v>218.82013415</v>
      </c>
      <c r="FH7" s="302">
        <f t="shared" si="5"/>
        <v>293.29357254000001</v>
      </c>
      <c r="FI7" s="302">
        <f t="shared" si="5"/>
        <v>549.66805249000004</v>
      </c>
      <c r="FJ7" s="302">
        <f t="shared" si="5"/>
        <v>398.22222448000002</v>
      </c>
      <c r="FK7" s="302">
        <f t="shared" si="5"/>
        <v>415.33774899000002</v>
      </c>
      <c r="FL7" s="302">
        <f t="shared" si="5"/>
        <v>323.29400608999998</v>
      </c>
      <c r="FM7" s="302">
        <f t="shared" si="5"/>
        <v>361.70419449999997</v>
      </c>
      <c r="FN7" s="302">
        <f t="shared" si="5"/>
        <v>367.68095392999999</v>
      </c>
      <c r="FO7" s="302">
        <f t="shared" si="5"/>
        <v>852.6322186299999</v>
      </c>
      <c r="FP7" s="302">
        <f t="shared" si="5"/>
        <v>424.34779653999999</v>
      </c>
      <c r="FQ7" s="302">
        <f t="shared" si="5"/>
        <v>430.43329083999998</v>
      </c>
      <c r="FR7" s="302">
        <f t="shared" si="5"/>
        <v>369.15163246000003</v>
      </c>
      <c r="FS7" s="302">
        <f t="shared" si="5"/>
        <v>424.76756137999996</v>
      </c>
      <c r="FT7" s="302">
        <f t="shared" si="5"/>
        <v>276.91192844</v>
      </c>
      <c r="FU7" s="302">
        <f t="shared" si="5"/>
        <v>416.36775714999999</v>
      </c>
      <c r="FV7" s="302">
        <f t="shared" si="5"/>
        <v>388.70938188000002</v>
      </c>
      <c r="FW7" s="302">
        <f t="shared" si="5"/>
        <v>447.66075568999997</v>
      </c>
      <c r="FX7" s="302">
        <f t="shared" si="5"/>
        <v>319.63621839000001</v>
      </c>
      <c r="FY7" s="302">
        <f t="shared" si="5"/>
        <v>353.37219426000007</v>
      </c>
      <c r="FZ7" s="302">
        <f t="shared" si="5"/>
        <v>398.79031096000011</v>
      </c>
      <c r="GA7" s="302">
        <f t="shared" si="5"/>
        <v>1116.2460438399999</v>
      </c>
      <c r="GB7" s="302">
        <f t="shared" ref="GB7" si="6">+GB9+GB16</f>
        <v>1096.8264240999999</v>
      </c>
      <c r="GC7" s="302">
        <f t="shared" ref="GC7" si="7">+GC9+GC16</f>
        <v>1145.3971771199999</v>
      </c>
      <c r="GD7" s="302">
        <f t="shared" ref="GD7:GE7" si="8">+GD9+GD16</f>
        <v>1060.3716720899999</v>
      </c>
      <c r="GE7" s="302">
        <f t="shared" si="8"/>
        <v>1194.3032034800001</v>
      </c>
      <c r="GF7" s="302">
        <f t="shared" ref="GF7" si="9">+GF9+GF16</f>
        <v>845.57910088999995</v>
      </c>
      <c r="GG7" s="302">
        <f t="shared" ref="GG7:GH7" si="10">+GG9+GG16</f>
        <v>1123.509522739</v>
      </c>
      <c r="GH7" s="302">
        <f t="shared" si="10"/>
        <v>915.09514823999996</v>
      </c>
      <c r="GI7" s="302">
        <f t="shared" ref="GI7" si="11">+GI9+GI16</f>
        <v>1102.03857599</v>
      </c>
      <c r="GJ7" s="302">
        <f t="shared" ref="GJ7" si="12">+GJ9+GJ16</f>
        <v>930.25612524999997</v>
      </c>
      <c r="GK7" s="302">
        <f t="shared" ref="GK7" si="13">+GK9+GK16</f>
        <v>1024.8661300199999</v>
      </c>
      <c r="GL7" s="302">
        <f t="shared" ref="GL7" si="14">+GL9+GL16</f>
        <v>1075.0843033399999</v>
      </c>
      <c r="GM7" s="302">
        <f t="shared" ref="GM7" si="15">+GM9+GM16</f>
        <v>1059.4818835599999</v>
      </c>
      <c r="GN7" s="302">
        <f t="shared" ref="GN7:GO7" si="16">+GN9+GN16</f>
        <v>1291.24407645</v>
      </c>
      <c r="GO7" s="302">
        <f t="shared" si="16"/>
        <v>1231.0654147</v>
      </c>
      <c r="GP7" s="302">
        <f t="shared" ref="GP7" si="17">+GP9+GP16</f>
        <v>1166.6809862749092</v>
      </c>
      <c r="GQ7" s="302">
        <f t="shared" ref="GQ7" si="18">+GQ9+GQ16</f>
        <v>1079.5979628699999</v>
      </c>
      <c r="GR7" s="302">
        <f t="shared" ref="GR7" si="19">+GR9+GR16</f>
        <v>1106.9972359600001</v>
      </c>
      <c r="GS7" s="302">
        <f t="shared" ref="GS7" si="20">+GS9+GS16</f>
        <v>1054.24909499</v>
      </c>
      <c r="GT7" s="302">
        <f t="shared" ref="GT7" si="21">+GT9+GT16</f>
        <v>1229.49933745</v>
      </c>
      <c r="GU7" s="302">
        <f t="shared" ref="GU7" si="22">+GU9+GU16</f>
        <v>1119.6118451000002</v>
      </c>
      <c r="GV7" s="302">
        <f t="shared" ref="GV7" si="23">+GV9+GV16</f>
        <v>1033.8735742600002</v>
      </c>
      <c r="GW7" s="302">
        <f t="shared" ref="GW7" si="24">+GW9+GW16</f>
        <v>1114.7060482599998</v>
      </c>
      <c r="GX7" s="302">
        <f t="shared" ref="GX7" si="25">+GX9+GX16</f>
        <v>1073.43657164</v>
      </c>
      <c r="GY7" s="302">
        <f t="shared" ref="GY7" si="26">+GY9+GY16</f>
        <v>751.82754145999991</v>
      </c>
      <c r="GZ7" s="302">
        <f t="shared" ref="GZ7" si="27">+GZ9+GZ16</f>
        <v>936.65110519000007</v>
      </c>
      <c r="HA7" s="302">
        <f t="shared" ref="HA7" si="28">+HA9+HA16</f>
        <v>1028.0646636499998</v>
      </c>
      <c r="HB7" s="302">
        <f t="shared" ref="HB7:HC7" si="29">+HB9+HB16</f>
        <v>1042.9568573900001</v>
      </c>
      <c r="HC7" s="302">
        <f t="shared" si="29"/>
        <v>969.06943882999997</v>
      </c>
      <c r="HD7" s="302">
        <f t="shared" ref="HD7:HE7" si="30">+HD9+HD16</f>
        <v>1105.9537863800001</v>
      </c>
      <c r="HE7" s="302">
        <f t="shared" si="30"/>
        <v>936.99475959000006</v>
      </c>
      <c r="HF7" s="302">
        <f t="shared" ref="HF7:HG7" si="31">+HF9+HF16</f>
        <v>1035.6374526699999</v>
      </c>
      <c r="HG7" s="302">
        <f t="shared" si="31"/>
        <v>906.81080952999969</v>
      </c>
      <c r="HH7" s="302">
        <f t="shared" ref="HH7:HI7" si="32">+HH9+HH16</f>
        <v>843.73166488000004</v>
      </c>
      <c r="HI7" s="302">
        <f t="shared" si="32"/>
        <v>844.46291158999975</v>
      </c>
      <c r="HJ7" s="302">
        <f t="shared" ref="HJ7:HK7" si="33">+HJ9+HJ16</f>
        <v>910.04348492000042</v>
      </c>
      <c r="HK7" s="302">
        <f t="shared" si="33"/>
        <v>918.29993463999972</v>
      </c>
      <c r="HL7" s="302">
        <f t="shared" ref="HL7:HM7" si="34">+HL9+HL16</f>
        <v>1124.60227093</v>
      </c>
      <c r="HM7" s="302">
        <f t="shared" si="34"/>
        <v>767.50285591999989</v>
      </c>
    </row>
    <row r="8" spans="2:221" hidden="1" x14ac:dyDescent="0.2">
      <c r="B8" s="275"/>
      <c r="C8" s="276"/>
      <c r="D8" s="277"/>
      <c r="E8" s="277"/>
      <c r="F8" s="277"/>
      <c r="G8" s="277"/>
      <c r="H8" s="277"/>
      <c r="I8" s="277"/>
      <c r="J8" s="277"/>
      <c r="K8" s="277"/>
      <c r="L8" s="277"/>
      <c r="M8" s="277">
        <v>0</v>
      </c>
      <c r="N8" s="277">
        <v>0</v>
      </c>
      <c r="O8" s="277">
        <v>0</v>
      </c>
      <c r="P8" s="277">
        <v>0</v>
      </c>
      <c r="Q8" s="277">
        <v>0</v>
      </c>
      <c r="R8" s="277">
        <v>0</v>
      </c>
      <c r="S8" s="277">
        <v>0</v>
      </c>
      <c r="T8" s="277">
        <v>0</v>
      </c>
      <c r="U8" s="277">
        <v>0</v>
      </c>
      <c r="V8" s="277">
        <v>0</v>
      </c>
      <c r="W8" s="277">
        <v>0</v>
      </c>
      <c r="X8" s="277">
        <v>0</v>
      </c>
      <c r="Y8" s="277">
        <v>0</v>
      </c>
      <c r="Z8" s="277">
        <v>0</v>
      </c>
      <c r="AA8" s="277">
        <v>0</v>
      </c>
      <c r="AB8" s="277">
        <v>0</v>
      </c>
      <c r="AC8" s="277">
        <v>0</v>
      </c>
      <c r="AD8" s="277">
        <v>0</v>
      </c>
      <c r="AE8" s="277">
        <v>0</v>
      </c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>
        <v>0</v>
      </c>
      <c r="BB8" s="277">
        <v>0</v>
      </c>
      <c r="BC8" s="277">
        <v>0</v>
      </c>
      <c r="BD8" s="277">
        <v>0</v>
      </c>
      <c r="BE8" s="277">
        <v>0</v>
      </c>
      <c r="BF8" s="277">
        <v>0</v>
      </c>
      <c r="BG8" s="277">
        <v>0</v>
      </c>
      <c r="BH8" s="277"/>
      <c r="BI8" s="277"/>
      <c r="BJ8" s="277"/>
      <c r="BK8" s="277">
        <v>0</v>
      </c>
      <c r="BL8" s="277">
        <v>0</v>
      </c>
      <c r="BM8" s="277">
        <v>0</v>
      </c>
      <c r="BN8" s="277">
        <v>0</v>
      </c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</row>
    <row r="9" spans="2:221" x14ac:dyDescent="0.2">
      <c r="B9" s="278">
        <v>11</v>
      </c>
      <c r="C9" s="279" t="s">
        <v>1</v>
      </c>
      <c r="D9" s="280">
        <v>5341.5232769449785</v>
      </c>
      <c r="E9" s="280">
        <v>6517.8714261800014</v>
      </c>
      <c r="F9" s="280">
        <v>3167.0113389900002</v>
      </c>
      <c r="G9" s="280">
        <v>2454.0113198000004</v>
      </c>
      <c r="H9" s="280">
        <v>3835.9518743300005</v>
      </c>
      <c r="I9" s="280">
        <v>4566.2891922299996</v>
      </c>
      <c r="J9" s="280">
        <v>4355.61455088</v>
      </c>
      <c r="K9" s="280">
        <v>3079.0382898600001</v>
      </c>
      <c r="L9" s="280">
        <v>4061.2433087600002</v>
      </c>
      <c r="M9" s="280">
        <v>6096.7003955599994</v>
      </c>
      <c r="N9" s="280">
        <v>11239.660412248997</v>
      </c>
      <c r="O9" s="280">
        <v>11151.610380490001</v>
      </c>
      <c r="P9" s="280">
        <v>1090.2894660699999</v>
      </c>
      <c r="Q9" s="280">
        <v>1235.49206852</v>
      </c>
      <c r="R9" s="280">
        <v>1498.9697874576059</v>
      </c>
      <c r="S9" s="280">
        <v>1516.7719548973732</v>
      </c>
      <c r="T9" s="280">
        <v>1483.54242856</v>
      </c>
      <c r="U9" s="280">
        <v>1797.4683874100001</v>
      </c>
      <c r="V9" s="280">
        <v>1588.335642</v>
      </c>
      <c r="W9" s="280">
        <v>1648.52496821</v>
      </c>
      <c r="X9" s="280">
        <v>805.257114</v>
      </c>
      <c r="Y9" s="280">
        <v>1028.559493</v>
      </c>
      <c r="Z9" s="280">
        <v>757.63853898999992</v>
      </c>
      <c r="AA9" s="280">
        <v>575.55619299999989</v>
      </c>
      <c r="AB9" s="280">
        <v>518.39990135000005</v>
      </c>
      <c r="AC9" s="280">
        <v>575.93795614999999</v>
      </c>
      <c r="AD9" s="280">
        <v>654.09828816000004</v>
      </c>
      <c r="AE9" s="280">
        <v>705.57517413999994</v>
      </c>
      <c r="AF9" s="280">
        <v>1008.4400573</v>
      </c>
      <c r="AG9" s="280">
        <v>788.58081246999996</v>
      </c>
      <c r="AH9" s="280">
        <v>812.53053992000002</v>
      </c>
      <c r="AI9" s="280">
        <v>1226.4004646400001</v>
      </c>
      <c r="AJ9" s="280">
        <v>1395.59370889</v>
      </c>
      <c r="AK9" s="280">
        <v>1201.45962538</v>
      </c>
      <c r="AL9" s="280">
        <v>1165.0705084000001</v>
      </c>
      <c r="AM9" s="280">
        <v>804.1653495600001</v>
      </c>
      <c r="AN9" s="280">
        <v>910.83697169999982</v>
      </c>
      <c r="AO9" s="280">
        <v>1170.4769176099999</v>
      </c>
      <c r="AP9" s="280">
        <v>1287.7276448299999</v>
      </c>
      <c r="AQ9" s="280">
        <v>986.57301673999996</v>
      </c>
      <c r="AR9" s="280">
        <v>934.41478045000019</v>
      </c>
      <c r="AS9" s="280">
        <v>461.81493470000004</v>
      </c>
      <c r="AT9" s="280">
        <v>684.86082843999998</v>
      </c>
      <c r="AU9" s="280">
        <v>997.94774627000004</v>
      </c>
      <c r="AV9" s="280">
        <v>847.69986378999988</v>
      </c>
      <c r="AW9" s="280">
        <v>899.80963448000011</v>
      </c>
      <c r="AX9" s="280">
        <v>1353.5471205199999</v>
      </c>
      <c r="AY9" s="280">
        <v>960.18668997000009</v>
      </c>
      <c r="AZ9" s="280">
        <v>886.57597184999997</v>
      </c>
      <c r="BA9" s="280">
        <v>874.69188889999998</v>
      </c>
      <c r="BB9" s="280">
        <v>1506.02591026</v>
      </c>
      <c r="BC9" s="280">
        <v>2829.4066245499998</v>
      </c>
      <c r="BD9" s="280">
        <v>2730.7502807989999</v>
      </c>
      <c r="BE9" s="280">
        <v>2505.1854222800002</v>
      </c>
      <c r="BF9" s="280">
        <v>2727.9134930399996</v>
      </c>
      <c r="BG9" s="280">
        <v>3275.8112161299996</v>
      </c>
      <c r="BH9" s="280">
        <v>2868.5940290999997</v>
      </c>
      <c r="BI9" s="280">
        <v>3034.6166918400004</v>
      </c>
      <c r="BJ9" s="280">
        <v>2558.7770851</v>
      </c>
      <c r="BK9" s="280">
        <v>2689.6225744499998</v>
      </c>
      <c r="BL9" s="280">
        <v>2713.0705528399999</v>
      </c>
      <c r="BM9" s="280">
        <v>2471.9752750799998</v>
      </c>
      <c r="BN9" s="280">
        <v>2383.8970897899999</v>
      </c>
      <c r="BO9" s="280">
        <f t="shared" ref="BO9" si="35">BO10+BO13</f>
        <v>429.44567582000002</v>
      </c>
      <c r="BP9" s="280">
        <f t="shared" ref="BP9" si="36">BP10+BP13</f>
        <v>404.85263271000002</v>
      </c>
      <c r="BQ9" s="280">
        <f t="shared" ref="BQ9:DJ9" si="37">BQ10+BQ13</f>
        <v>255.99115753999999</v>
      </c>
      <c r="BR9" s="280">
        <f t="shared" si="37"/>
        <v>350.60590783999999</v>
      </c>
      <c r="BS9" s="280">
        <f t="shared" si="37"/>
        <v>514.43887532999997</v>
      </c>
      <c r="BT9" s="280">
        <f t="shared" si="37"/>
        <v>370.44728535000002</v>
      </c>
      <c r="BU9" s="280">
        <f t="shared" si="37"/>
        <v>623.37939633000008</v>
      </c>
      <c r="BV9" s="280">
        <f t="shared" si="37"/>
        <v>536.93441989999997</v>
      </c>
      <c r="BW9" s="280">
        <f t="shared" si="37"/>
        <v>338.65597122760573</v>
      </c>
      <c r="BX9" s="280">
        <f t="shared" si="37"/>
        <v>603.49473754999997</v>
      </c>
      <c r="BY9" s="280">
        <f t="shared" si="37"/>
        <v>445.05067885737327</v>
      </c>
      <c r="BZ9" s="280">
        <f t="shared" si="37"/>
        <v>468.22653849000005</v>
      </c>
      <c r="CA9" s="280">
        <f t="shared" si="37"/>
        <v>620.67637635999995</v>
      </c>
      <c r="CB9" s="280">
        <f t="shared" si="37"/>
        <v>397.88690990999999</v>
      </c>
      <c r="CC9" s="280">
        <f t="shared" si="37"/>
        <v>464.97914229000003</v>
      </c>
      <c r="CD9" s="280">
        <f t="shared" si="37"/>
        <v>570.08617321999998</v>
      </c>
      <c r="CE9" s="280">
        <f t="shared" si="37"/>
        <v>485.29620763000003</v>
      </c>
      <c r="CF9" s="280">
        <f t="shared" si="37"/>
        <v>742.08600655999999</v>
      </c>
      <c r="CG9" s="280">
        <f t="shared" si="37"/>
        <v>449.91680577</v>
      </c>
      <c r="CH9" s="280">
        <f t="shared" si="37"/>
        <v>599.08597020000002</v>
      </c>
      <c r="CI9" s="280">
        <f t="shared" si="37"/>
        <v>539.33286602999999</v>
      </c>
      <c r="CJ9" s="280">
        <f t="shared" si="37"/>
        <v>454.26509226999997</v>
      </c>
      <c r="CK9" s="280">
        <f t="shared" si="37"/>
        <v>637.82467152999993</v>
      </c>
      <c r="CL9" s="280">
        <f t="shared" si="37"/>
        <v>556.4352044100001</v>
      </c>
      <c r="CM9" s="280">
        <f t="shared" si="37"/>
        <v>174.785</v>
      </c>
      <c r="CN9" s="280">
        <f t="shared" si="37"/>
        <v>269.31966600000004</v>
      </c>
      <c r="CO9" s="280">
        <f t="shared" si="37"/>
        <v>361.15244799999999</v>
      </c>
      <c r="CP9" s="280">
        <f t="shared" si="37"/>
        <v>277.39695526999998</v>
      </c>
      <c r="CQ9" s="280">
        <f t="shared" si="37"/>
        <v>375.50120499999997</v>
      </c>
      <c r="CR9" s="280">
        <f t="shared" si="37"/>
        <v>375.66133273000003</v>
      </c>
      <c r="CS9" s="280">
        <f t="shared" si="37"/>
        <v>345.35349199999996</v>
      </c>
      <c r="CT9" s="280">
        <f t="shared" si="37"/>
        <v>229.78102999000001</v>
      </c>
      <c r="CU9" s="280">
        <f t="shared" si="37"/>
        <v>182.50401699999998</v>
      </c>
      <c r="CV9" s="280">
        <f t="shared" si="37"/>
        <v>235.435676</v>
      </c>
      <c r="CW9" s="280">
        <f t="shared" si="37"/>
        <v>177.35751699999997</v>
      </c>
      <c r="CX9" s="280">
        <f t="shared" si="37"/>
        <v>162.76299999999998</v>
      </c>
      <c r="CY9" s="280">
        <f t="shared" si="37"/>
        <v>162.11634308999999</v>
      </c>
      <c r="CZ9" s="280">
        <f t="shared" si="37"/>
        <v>198.52674356999998</v>
      </c>
      <c r="DA9" s="280">
        <f t="shared" si="37"/>
        <v>157.75681469000003</v>
      </c>
      <c r="DB9" s="280">
        <f t="shared" si="37"/>
        <v>174.17954801000002</v>
      </c>
      <c r="DC9" s="280">
        <f t="shared" si="37"/>
        <v>173.29519719000001</v>
      </c>
      <c r="DD9" s="280">
        <f t="shared" si="37"/>
        <v>228.46321095000002</v>
      </c>
      <c r="DE9" s="280">
        <f t="shared" si="37"/>
        <v>168.56314380000001</v>
      </c>
      <c r="DF9" s="280">
        <f t="shared" si="37"/>
        <v>256.71594033000002</v>
      </c>
      <c r="DG9" s="280">
        <f t="shared" si="37"/>
        <v>228.81920402999998</v>
      </c>
      <c r="DH9" s="280">
        <f t="shared" si="37"/>
        <v>178.10731601000001</v>
      </c>
      <c r="DI9" s="280">
        <f t="shared" si="37"/>
        <v>220.01403200999997</v>
      </c>
      <c r="DJ9" s="280">
        <f t="shared" si="37"/>
        <v>307.45382612000003</v>
      </c>
      <c r="DK9" s="280">
        <f t="shared" ref="DK9" si="38">DK10+DK13</f>
        <v>413.40571189999997</v>
      </c>
      <c r="DL9" s="280">
        <f t="shared" ref="DL9" si="39">DL10+DL13</f>
        <v>205.06897606999999</v>
      </c>
      <c r="DM9" s="280">
        <f t="shared" ref="DM9" si="40">DM10+DM13</f>
        <v>389.96536933000004</v>
      </c>
      <c r="DN9" s="280">
        <f t="shared" ref="DN9" si="41">DN10+DN13</f>
        <v>198.04646953</v>
      </c>
      <c r="DO9" s="280">
        <f t="shared" ref="DO9" si="42">DO10+DO13</f>
        <v>275.11605575999999</v>
      </c>
      <c r="DP9" s="280">
        <f t="shared" ref="DP9" si="43">DP10+DP13</f>
        <v>315.41828717999999</v>
      </c>
      <c r="DQ9" s="280">
        <f t="shared" ref="DQ9" si="44">DQ10+DQ13</f>
        <v>316.22675529000003</v>
      </c>
      <c r="DR9" s="280">
        <f t="shared" ref="DR9" si="45">DR10+DR13</f>
        <v>242.90323668999997</v>
      </c>
      <c r="DS9" s="280">
        <f t="shared" ref="DS9" si="46">DS10+DS13</f>
        <v>253.40054794000002</v>
      </c>
      <c r="DT9" s="280">
        <f t="shared" ref="DT9" si="47">DT10+DT13</f>
        <v>183.25844036000001</v>
      </c>
      <c r="DU9" s="280">
        <f t="shared" ref="DU9" si="48">DU10+DU13</f>
        <v>281.15715934000002</v>
      </c>
      <c r="DV9" s="280">
        <f t="shared" ref="DV9" si="49">DV10+DV13</f>
        <v>761.98486494000008</v>
      </c>
      <c r="DW9" s="280">
        <f t="shared" ref="DW9" si="50">DW10+DW13</f>
        <v>432.46179885000004</v>
      </c>
      <c r="DX9" s="280">
        <f t="shared" ref="DX9" si="51">DX10+DX13</f>
        <v>299.61156341000003</v>
      </c>
      <c r="DY9" s="280">
        <f t="shared" ref="DY9" si="52">DY10+DY13</f>
        <v>663.52034662999995</v>
      </c>
      <c r="DZ9" s="280">
        <f t="shared" ref="DZ9" si="53">DZ10+DZ13</f>
        <v>381.13038779999999</v>
      </c>
      <c r="EA9" s="280">
        <f t="shared" ref="EA9" si="54">EA10+EA13</f>
        <v>406.84419954999998</v>
      </c>
      <c r="EB9" s="280">
        <f t="shared" ref="EB9" si="55">EB10+EB13</f>
        <v>413.48503802999994</v>
      </c>
      <c r="EC9" s="280">
        <f t="shared" ref="EC9" si="56">EC10+EC13</f>
        <v>404.89030557000001</v>
      </c>
      <c r="ED9" s="280">
        <f t="shared" ref="ED9" si="57">ED10+ED13</f>
        <v>401.05885731000006</v>
      </c>
      <c r="EE9" s="280">
        <f t="shared" ref="EE9" si="58">EE10+EE13</f>
        <v>359.12134552000003</v>
      </c>
      <c r="EF9" s="280">
        <f t="shared" ref="EF9" si="59">EF10+EF13</f>
        <v>238.43409277999999</v>
      </c>
      <c r="EG9" s="280">
        <f t="shared" ref="EG9" si="60">EG10+EG13</f>
        <v>343.51451063000002</v>
      </c>
      <c r="EH9" s="280">
        <f t="shared" ref="EH9" si="61">EH10+EH13</f>
        <v>222.21674615000001</v>
      </c>
      <c r="EI9" s="280">
        <f t="shared" ref="EI9" si="62">EI10+EI13</f>
        <v>187.35973793999997</v>
      </c>
      <c r="EJ9" s="280">
        <f t="shared" ref="EJ9" si="63">EJ10+EJ13</f>
        <v>302.62359275999995</v>
      </c>
      <c r="EK9" s="280">
        <f t="shared" ref="EK9" si="64">EK10+EK13</f>
        <v>420.85364099999993</v>
      </c>
      <c r="EL9" s="280">
        <f t="shared" ref="EL9" si="65">EL10+EL13</f>
        <v>320.98774162999996</v>
      </c>
      <c r="EM9" s="280">
        <f t="shared" ref="EM9" si="66">EM10+EM13</f>
        <v>487.76929504999998</v>
      </c>
      <c r="EN9" s="280">
        <f t="shared" ref="EN9" si="67">EN10+EN13</f>
        <v>361.71988093000004</v>
      </c>
      <c r="EO9" s="280">
        <f t="shared" ref="EO9" si="68">EO10+EO13</f>
        <v>397.39730504000005</v>
      </c>
      <c r="EP9" s="280">
        <f t="shared" ref="EP9" si="69">EP10+EP13</f>
        <v>495.15616503000001</v>
      </c>
      <c r="EQ9" s="280">
        <f t="shared" ref="EQ9" si="70">EQ10+EQ13</f>
        <v>395.17417476000003</v>
      </c>
      <c r="ER9" s="280">
        <f t="shared" ref="ER9" si="71">ER10+ER13</f>
        <v>255.07294077</v>
      </c>
      <c r="ES9" s="280">
        <f t="shared" ref="ES9" si="72">ES10+ES13</f>
        <v>372.44007597000001</v>
      </c>
      <c r="ET9" s="280">
        <f t="shared" ref="ET9" si="73">ET10+ET13</f>
        <v>359.06</v>
      </c>
      <c r="EU9" s="280">
        <f t="shared" ref="EU9" si="74">EU10+EU13</f>
        <v>273.69379301999999</v>
      </c>
      <c r="EV9" s="280">
        <f t="shared" ref="EV9" si="75">EV10+EV13</f>
        <v>358.58835366000011</v>
      </c>
      <c r="EW9" s="280">
        <f t="shared" ref="EW9" si="76">EW10+EW13</f>
        <v>302.1326337700001</v>
      </c>
      <c r="EX9" s="280">
        <f t="shared" ref="EX9" si="77">EX10+EX13</f>
        <v>245.03668013000004</v>
      </c>
      <c r="EY9" s="280">
        <f t="shared" ref="EY9" si="78">EY10+EY13</f>
        <v>132.93325315000001</v>
      </c>
      <c r="EZ9" s="280">
        <f t="shared" ref="EZ9" si="79">EZ10+EZ13</f>
        <v>83.845001420000003</v>
      </c>
      <c r="FA9" s="280">
        <f t="shared" ref="FA9" si="80">FA10+FA13</f>
        <v>128.05401886000001</v>
      </c>
      <c r="FB9" s="280">
        <f t="shared" ref="FB9" si="81">FB10+FB13</f>
        <v>253.57949672999999</v>
      </c>
      <c r="FC9" s="280">
        <f t="shared" ref="FC9" si="82">FC10+FC13</f>
        <v>303.22731285000003</v>
      </c>
      <c r="FD9" s="280">
        <f t="shared" ref="FD9" si="83">FD10+FD13</f>
        <v>364.21961473000005</v>
      </c>
      <c r="FE9" s="280">
        <f t="shared" ref="FE9:FR9" si="84">FE10+FE13</f>
        <v>325.26528621999995</v>
      </c>
      <c r="FF9" s="280">
        <f t="shared" si="84"/>
        <v>308.46284532000004</v>
      </c>
      <c r="FG9" s="280">
        <f t="shared" si="84"/>
        <v>159.14997765000001</v>
      </c>
      <c r="FH9" s="280">
        <f t="shared" si="84"/>
        <v>223.04759464</v>
      </c>
      <c r="FI9" s="280">
        <f t="shared" si="84"/>
        <v>465.5022914999999</v>
      </c>
      <c r="FJ9" s="280">
        <f t="shared" si="84"/>
        <v>317.14614231000002</v>
      </c>
      <c r="FK9" s="280">
        <f t="shared" si="84"/>
        <v>342.55220737999997</v>
      </c>
      <c r="FL9" s="280">
        <f t="shared" si="84"/>
        <v>240.11128479000001</v>
      </c>
      <c r="FM9" s="280">
        <f t="shared" si="84"/>
        <v>286.11693563000006</v>
      </c>
      <c r="FN9" s="280">
        <f t="shared" si="84"/>
        <v>288.02499432000002</v>
      </c>
      <c r="FO9" s="280">
        <f t="shared" si="84"/>
        <v>779.40519056999983</v>
      </c>
      <c r="FP9" s="280">
        <f t="shared" si="84"/>
        <v>350.10111907999999</v>
      </c>
      <c r="FQ9" s="280">
        <f t="shared" si="84"/>
        <v>329.05396148</v>
      </c>
      <c r="FR9" s="280">
        <f t="shared" si="84"/>
        <v>281.03160941000004</v>
      </c>
      <c r="FS9" s="280">
        <f t="shared" ref="FS9:FU9" si="85">FS10+FS13</f>
        <v>358.34614438999995</v>
      </c>
      <c r="FT9" s="280">
        <f t="shared" si="85"/>
        <v>207.47048614000002</v>
      </c>
      <c r="FU9" s="280">
        <f t="shared" si="85"/>
        <v>320.75934131999998</v>
      </c>
      <c r="FV9" s="280">
        <f t="shared" ref="FV9:FW9" si="86">FV10+FV13</f>
        <v>292.40804945000002</v>
      </c>
      <c r="FW9" s="280">
        <f t="shared" si="86"/>
        <v>355.37020431999997</v>
      </c>
      <c r="FX9" s="280">
        <f t="shared" ref="FX9" si="87">FX10+FX13</f>
        <v>226.91363512999999</v>
      </c>
      <c r="FY9" s="280">
        <f t="shared" ref="FY9" si="88">FY10+FY13</f>
        <v>256.37822679000004</v>
      </c>
      <c r="FZ9" s="280">
        <f>FZ10+FZ13</f>
        <v>282.91237260000003</v>
      </c>
      <c r="GA9" s="280">
        <f t="shared" ref="GA9" si="89">GA10+GA13</f>
        <v>966.73531086999992</v>
      </c>
      <c r="GB9" s="280">
        <f t="shared" ref="GB9" si="90">GB10+GB13</f>
        <v>981.78141850999998</v>
      </c>
      <c r="GC9" s="280">
        <f t="shared" ref="GC9" si="91">GC10+GC13</f>
        <v>993.13998386000003</v>
      </c>
      <c r="GD9" s="280">
        <f t="shared" ref="GD9:GE9" si="92">GD10+GD13</f>
        <v>854.48522217999994</v>
      </c>
      <c r="GE9" s="280">
        <f t="shared" si="92"/>
        <v>1056.9501552900001</v>
      </c>
      <c r="GF9" s="280">
        <f>GF10+GF13</f>
        <v>696.87108549999994</v>
      </c>
      <c r="GG9" s="280">
        <f t="shared" ref="GG9:GH9" si="93">GG10+GG13</f>
        <v>976.929040009</v>
      </c>
      <c r="GH9" s="280">
        <f t="shared" si="93"/>
        <v>766.01161846000002</v>
      </c>
      <c r="GI9" s="280">
        <f t="shared" ref="GI9" si="94">GI10+GI13</f>
        <v>950.90814884999998</v>
      </c>
      <c r="GJ9" s="280">
        <f t="shared" ref="GJ9" si="95">GJ10+GJ13</f>
        <v>788.26565497000001</v>
      </c>
      <c r="GK9" s="280">
        <f t="shared" ref="GK9" si="96">GK10+GK13</f>
        <v>886.4809533099999</v>
      </c>
      <c r="GL9" s="280">
        <f t="shared" ref="GL9" si="97">GL10+GL13</f>
        <v>920.23179589999995</v>
      </c>
      <c r="GM9" s="280">
        <f t="shared" ref="GM9" si="98">GM10+GM13</f>
        <v>921.20074382999996</v>
      </c>
      <c r="GN9" s="280">
        <f t="shared" ref="GN9:GO9" si="99">GN10+GN13</f>
        <v>1166.9879501399998</v>
      </c>
      <c r="GO9" s="280">
        <f t="shared" si="99"/>
        <v>1082.76552788</v>
      </c>
      <c r="GP9" s="280">
        <f t="shared" ref="GP9" si="100">GP10+GP13</f>
        <v>1026.0577381099997</v>
      </c>
      <c r="GQ9" s="280">
        <f t="shared" ref="GQ9" si="101">GQ10+GQ13</f>
        <v>950.80595239999991</v>
      </c>
      <c r="GR9" s="280">
        <f t="shared" ref="GR9" si="102">GR10+GR13</f>
        <v>1000.11178137</v>
      </c>
      <c r="GS9" s="280">
        <f t="shared" ref="GS9" si="103">GS10+GS13</f>
        <v>917.67629533000002</v>
      </c>
      <c r="GT9" s="280">
        <f t="shared" ref="GT9" si="104">GT10+GT13</f>
        <v>1100.4925553400001</v>
      </c>
      <c r="GU9" s="280">
        <f t="shared" ref="GU9" si="105">GU10+GU13</f>
        <v>1007.5308966500002</v>
      </c>
      <c r="GV9" s="280">
        <f t="shared" ref="GV9" si="106">GV10+GV13</f>
        <v>926.59323984999992</v>
      </c>
      <c r="GW9" s="280">
        <f t="shared" ref="GW9" si="107">GW10+GW13</f>
        <v>965.55852440000001</v>
      </c>
      <c r="GX9" s="280">
        <f t="shared" ref="GX9" si="108">GX10+GX13</f>
        <v>946.11094879999996</v>
      </c>
      <c r="GY9" s="280">
        <f t="shared" ref="GY9" si="109">GY10+GY13</f>
        <v>647.10761189999994</v>
      </c>
      <c r="GZ9" s="280">
        <f t="shared" ref="GZ9" si="110">GZ10+GZ13</f>
        <v>830.18462024999997</v>
      </c>
      <c r="HA9" s="280">
        <f t="shared" ref="HA9" si="111">HA10+HA13</f>
        <v>924.2973574099999</v>
      </c>
      <c r="HB9" s="280">
        <f t="shared" ref="HB9:HC9" si="112">HB10+HB13</f>
        <v>935.14059679000002</v>
      </c>
      <c r="HC9" s="280">
        <f t="shared" si="112"/>
        <v>855.06801057999996</v>
      </c>
      <c r="HD9" s="280">
        <f t="shared" ref="HD9:HE9" si="113">HD10+HD13</f>
        <v>1005.71072351</v>
      </c>
      <c r="HE9" s="280">
        <f t="shared" si="113"/>
        <v>852.29181875000006</v>
      </c>
      <c r="HF9" s="280">
        <f t="shared" ref="HF9:HG9" si="114">HF10+HF13</f>
        <v>936.62200660999997</v>
      </c>
      <c r="HG9" s="280">
        <f t="shared" si="114"/>
        <v>799.77947804999985</v>
      </c>
      <c r="HH9" s="280">
        <f t="shared" ref="HH9:HI9" si="115">HH10+HH13</f>
        <v>735.57379042000002</v>
      </c>
      <c r="HI9" s="280">
        <f t="shared" si="115"/>
        <v>772.3298638199999</v>
      </c>
      <c r="HJ9" s="280">
        <f t="shared" ref="HJ9:HK9" si="116">HJ10+HJ13</f>
        <v>820.44215314000007</v>
      </c>
      <c r="HK9" s="280">
        <f t="shared" si="116"/>
        <v>791.12507282999991</v>
      </c>
      <c r="HL9" s="280">
        <f t="shared" ref="HL9:HM9" si="117">HL10+HL13</f>
        <v>1025.6207431800001</v>
      </c>
      <c r="HM9" s="280">
        <f t="shared" si="117"/>
        <v>675.41784942000004</v>
      </c>
    </row>
    <row r="10" spans="2:221" s="90" customFormat="1" x14ac:dyDescent="0.2">
      <c r="B10" s="275">
        <v>111</v>
      </c>
      <c r="C10" s="276" t="s">
        <v>2</v>
      </c>
      <c r="D10" s="281">
        <v>5341.5232769449785</v>
      </c>
      <c r="E10" s="281">
        <v>6517.8714261800014</v>
      </c>
      <c r="F10" s="281">
        <v>3167.0113389900002</v>
      </c>
      <c r="G10" s="281">
        <v>2454.0113198000004</v>
      </c>
      <c r="H10" s="281">
        <v>3835.9518743300005</v>
      </c>
      <c r="I10" s="281">
        <v>4566.2891922299996</v>
      </c>
      <c r="J10" s="281">
        <v>4355.61455088</v>
      </c>
      <c r="K10" s="281">
        <v>2815.1928438200002</v>
      </c>
      <c r="L10" s="281">
        <v>3055.2265051000004</v>
      </c>
      <c r="M10" s="281">
        <v>3516.46419152</v>
      </c>
      <c r="N10" s="281">
        <v>5811.9150335890008</v>
      </c>
      <c r="O10" s="281">
        <v>5688.3616439800016</v>
      </c>
      <c r="P10" s="281">
        <v>1090.2894660699999</v>
      </c>
      <c r="Q10" s="281">
        <v>1235.49206852</v>
      </c>
      <c r="R10" s="281">
        <v>1498.9697874576059</v>
      </c>
      <c r="S10" s="281">
        <v>1516.7719548973732</v>
      </c>
      <c r="T10" s="281">
        <v>1483.54242856</v>
      </c>
      <c r="U10" s="281">
        <v>1797.4683874100001</v>
      </c>
      <c r="V10" s="281">
        <v>1588.335642</v>
      </c>
      <c r="W10" s="281">
        <v>1648.52496821</v>
      </c>
      <c r="X10" s="281">
        <v>805.257114</v>
      </c>
      <c r="Y10" s="281">
        <v>1028.559493</v>
      </c>
      <c r="Z10" s="281">
        <v>757.63853898999992</v>
      </c>
      <c r="AA10" s="281">
        <v>575.55619299999989</v>
      </c>
      <c r="AB10" s="281">
        <v>518.39990135000005</v>
      </c>
      <c r="AC10" s="281">
        <v>575.93795614999999</v>
      </c>
      <c r="AD10" s="281">
        <v>654.09828816000004</v>
      </c>
      <c r="AE10" s="281">
        <v>705.57517413999994</v>
      </c>
      <c r="AF10" s="281">
        <v>1008.4400573</v>
      </c>
      <c r="AG10" s="281">
        <v>788.58081246999996</v>
      </c>
      <c r="AH10" s="281">
        <v>812.53053992000002</v>
      </c>
      <c r="AI10" s="281">
        <v>1226.4004646400001</v>
      </c>
      <c r="AJ10" s="281">
        <v>1395.59370889</v>
      </c>
      <c r="AK10" s="281">
        <v>1201.45962538</v>
      </c>
      <c r="AL10" s="281">
        <v>1165.0705084000001</v>
      </c>
      <c r="AM10" s="281">
        <v>804.1653495600001</v>
      </c>
      <c r="AN10" s="281">
        <v>910.83697169999982</v>
      </c>
      <c r="AO10" s="281">
        <v>1170.4769176099999</v>
      </c>
      <c r="AP10" s="281">
        <v>1287.7276448299999</v>
      </c>
      <c r="AQ10" s="281">
        <v>986.57301673999996</v>
      </c>
      <c r="AR10" s="281">
        <v>892.42467823000015</v>
      </c>
      <c r="AS10" s="281">
        <v>387.08734412000001</v>
      </c>
      <c r="AT10" s="303">
        <v>611.29695182</v>
      </c>
      <c r="AU10" s="303">
        <v>924.38386965000007</v>
      </c>
      <c r="AV10" s="303">
        <v>648.48659120999992</v>
      </c>
      <c r="AW10" s="303">
        <v>662.05315882000002</v>
      </c>
      <c r="AX10" s="303">
        <v>1071.74768589</v>
      </c>
      <c r="AY10" s="303">
        <v>672.93906918000005</v>
      </c>
      <c r="AZ10" s="303">
        <v>703.01826656999992</v>
      </c>
      <c r="BA10" s="303">
        <v>539.89691312999992</v>
      </c>
      <c r="BB10" s="303">
        <v>729.67070306000005</v>
      </c>
      <c r="BC10" s="303">
        <v>1543.87830876</v>
      </c>
      <c r="BD10" s="303">
        <v>1377.1855667290001</v>
      </c>
      <c r="BE10" s="303">
        <v>1163.60030306</v>
      </c>
      <c r="BF10" s="303">
        <v>1369.2303932999998</v>
      </c>
      <c r="BG10" s="303">
        <v>1901.8987705</v>
      </c>
      <c r="BH10" s="303">
        <v>1627.2543461</v>
      </c>
      <c r="BI10" s="303">
        <v>1664.3662824800001</v>
      </c>
      <c r="BJ10" s="303">
        <v>1180.5089869100002</v>
      </c>
      <c r="BK10" s="303">
        <v>1216.2320284899999</v>
      </c>
      <c r="BL10" s="303">
        <v>1391.2186301500001</v>
      </c>
      <c r="BM10" s="303">
        <v>1157.2241555199998</v>
      </c>
      <c r="BN10" s="303">
        <v>804.77456325000003</v>
      </c>
      <c r="BO10" s="277">
        <v>429.44567582000002</v>
      </c>
      <c r="BP10" s="277">
        <v>404.85263271000002</v>
      </c>
      <c r="BQ10" s="277">
        <v>255.99115753999999</v>
      </c>
      <c r="BR10" s="277">
        <v>350.60590783999999</v>
      </c>
      <c r="BS10" s="277">
        <v>514.43887532999997</v>
      </c>
      <c r="BT10" s="277">
        <v>370.44728535000002</v>
      </c>
      <c r="BU10" s="277">
        <v>623.37939633000008</v>
      </c>
      <c r="BV10" s="277">
        <v>536.93441989999997</v>
      </c>
      <c r="BW10" s="277">
        <v>338.65597122760573</v>
      </c>
      <c r="BX10" s="277">
        <v>603.49473754999997</v>
      </c>
      <c r="BY10" s="277">
        <v>445.05067885737327</v>
      </c>
      <c r="BZ10" s="277">
        <v>468.22653849000005</v>
      </c>
      <c r="CA10" s="277">
        <v>620.67637635999995</v>
      </c>
      <c r="CB10" s="277">
        <v>397.88690990999999</v>
      </c>
      <c r="CC10" s="277">
        <v>464.97914229000003</v>
      </c>
      <c r="CD10" s="277">
        <v>570.08617321999998</v>
      </c>
      <c r="CE10" s="277">
        <v>485.29620763000003</v>
      </c>
      <c r="CF10" s="277">
        <v>742.08600655999999</v>
      </c>
      <c r="CG10" s="277">
        <v>449.91680577</v>
      </c>
      <c r="CH10" s="277">
        <v>599.08597020000002</v>
      </c>
      <c r="CI10" s="277">
        <v>539.33286602999999</v>
      </c>
      <c r="CJ10" s="277">
        <v>454.26509226999997</v>
      </c>
      <c r="CK10" s="277">
        <v>637.82467152999993</v>
      </c>
      <c r="CL10" s="277">
        <v>556.4352044100001</v>
      </c>
      <c r="CM10" s="277">
        <v>174.785</v>
      </c>
      <c r="CN10" s="277">
        <v>269.31966600000004</v>
      </c>
      <c r="CO10" s="277">
        <v>361.15244799999999</v>
      </c>
      <c r="CP10" s="277">
        <v>277.39695526999998</v>
      </c>
      <c r="CQ10" s="277">
        <v>375.50120499999997</v>
      </c>
      <c r="CR10" s="277">
        <v>375.66133273000003</v>
      </c>
      <c r="CS10" s="277">
        <v>345.35349199999996</v>
      </c>
      <c r="CT10" s="277">
        <v>229.78102999000001</v>
      </c>
      <c r="CU10" s="277">
        <v>182.50401699999998</v>
      </c>
      <c r="CV10" s="277">
        <v>235.435676</v>
      </c>
      <c r="CW10" s="277">
        <v>177.35751699999997</v>
      </c>
      <c r="CX10" s="277">
        <v>162.76299999999998</v>
      </c>
      <c r="CY10" s="277">
        <v>162.11634308999999</v>
      </c>
      <c r="CZ10" s="277">
        <v>198.52674356999998</v>
      </c>
      <c r="DA10" s="277">
        <v>157.75681469000003</v>
      </c>
      <c r="DB10" s="277">
        <v>174.17954801000002</v>
      </c>
      <c r="DC10" s="277">
        <v>173.29519719000001</v>
      </c>
      <c r="DD10" s="277">
        <v>228.46321095000002</v>
      </c>
      <c r="DE10" s="277">
        <v>168.56314380000001</v>
      </c>
      <c r="DF10" s="277">
        <v>256.71594033000002</v>
      </c>
      <c r="DG10" s="277">
        <v>228.81920402999998</v>
      </c>
      <c r="DH10" s="277">
        <v>178.10731601000001</v>
      </c>
      <c r="DI10" s="277">
        <v>220.01403200999997</v>
      </c>
      <c r="DJ10" s="277">
        <v>307.45382612000003</v>
      </c>
      <c r="DK10" s="277">
        <v>413.40571189999997</v>
      </c>
      <c r="DL10" s="277">
        <v>205.06897606999999</v>
      </c>
      <c r="DM10" s="277">
        <v>389.96536933000004</v>
      </c>
      <c r="DN10" s="277">
        <v>198.04646953</v>
      </c>
      <c r="DO10" s="277">
        <v>275.11605575999999</v>
      </c>
      <c r="DP10" s="277">
        <v>315.41828717999999</v>
      </c>
      <c r="DQ10" s="277">
        <v>316.22675529000003</v>
      </c>
      <c r="DR10" s="277">
        <v>242.90323668999997</v>
      </c>
      <c r="DS10" s="277">
        <v>253.40054794000002</v>
      </c>
      <c r="DT10" s="277">
        <v>183.25844036000001</v>
      </c>
      <c r="DU10" s="277">
        <v>281.15715934000002</v>
      </c>
      <c r="DV10" s="277">
        <v>761.98486494000008</v>
      </c>
      <c r="DW10" s="277">
        <v>432.46179885000004</v>
      </c>
      <c r="DX10" s="277">
        <v>299.61156341000003</v>
      </c>
      <c r="DY10" s="277">
        <v>663.52034662999995</v>
      </c>
      <c r="DZ10" s="277">
        <v>381.13038779999999</v>
      </c>
      <c r="EA10" s="277">
        <v>406.84419954999998</v>
      </c>
      <c r="EB10" s="277">
        <v>413.48503802999994</v>
      </c>
      <c r="EC10" s="277">
        <v>404.89030557000001</v>
      </c>
      <c r="ED10" s="277">
        <v>401.05885731000006</v>
      </c>
      <c r="EE10" s="277">
        <v>359.12134552000003</v>
      </c>
      <c r="EF10" s="277">
        <v>238.43409277999999</v>
      </c>
      <c r="EG10" s="277">
        <v>343.51451063000002</v>
      </c>
      <c r="EH10" s="277">
        <v>222.21674615000001</v>
      </c>
      <c r="EI10" s="277">
        <v>187.35973793999997</v>
      </c>
      <c r="EJ10" s="277">
        <v>302.62359275999995</v>
      </c>
      <c r="EK10" s="277">
        <v>420.85364099999993</v>
      </c>
      <c r="EL10" s="277">
        <v>320.98774162999996</v>
      </c>
      <c r="EM10" s="277">
        <v>487.76929504999998</v>
      </c>
      <c r="EN10" s="277">
        <v>361.71988093000004</v>
      </c>
      <c r="EO10" s="277">
        <v>397.39730504000005</v>
      </c>
      <c r="EP10" s="277">
        <v>495.15616503000001</v>
      </c>
      <c r="EQ10" s="277">
        <v>395.17417476000003</v>
      </c>
      <c r="ER10" s="277">
        <v>255.07294077</v>
      </c>
      <c r="ES10" s="277">
        <v>372.44007597000001</v>
      </c>
      <c r="ET10" s="277">
        <v>359.06</v>
      </c>
      <c r="EU10" s="277">
        <v>263.69379301999999</v>
      </c>
      <c r="EV10" s="277">
        <v>333.96451074000009</v>
      </c>
      <c r="EW10" s="277">
        <v>294.76637447000007</v>
      </c>
      <c r="EX10" s="277">
        <v>221.23792723000003</v>
      </c>
      <c r="EY10" s="277">
        <v>110.29821418</v>
      </c>
      <c r="EZ10" s="277">
        <v>55.551202709999998</v>
      </c>
      <c r="FA10" s="277">
        <v>105.41897990000001</v>
      </c>
      <c r="FB10" s="277">
        <v>230.94445776999999</v>
      </c>
      <c r="FC10" s="277">
        <v>274.93351415000001</v>
      </c>
      <c r="FD10" s="277">
        <v>341.58457577000007</v>
      </c>
      <c r="FE10" s="277">
        <v>302.63024725999998</v>
      </c>
      <c r="FF10" s="277">
        <v>280.16904662000002</v>
      </c>
      <c r="FG10" s="277">
        <v>136.51493869000001</v>
      </c>
      <c r="FH10" s="277">
        <v>147.89652358999999</v>
      </c>
      <c r="FI10" s="277">
        <v>364.07512892999989</v>
      </c>
      <c r="FJ10" s="277">
        <v>230.10761867000002</v>
      </c>
      <c r="FK10" s="277">
        <v>235.76013827999998</v>
      </c>
      <c r="FL10" s="277">
        <v>196.18540187000002</v>
      </c>
      <c r="FM10" s="277">
        <v>196.48184689000004</v>
      </c>
      <c r="FN10" s="277">
        <v>197.28401867000005</v>
      </c>
      <c r="FO10" s="277">
        <v>677.98182032999989</v>
      </c>
      <c r="FP10" s="277">
        <v>261.51557558000002</v>
      </c>
      <c r="FQ10" s="277">
        <v>230.41136508000002</v>
      </c>
      <c r="FR10" s="277">
        <v>181.01212852000003</v>
      </c>
      <c r="FS10" s="277">
        <v>282.50023646999995</v>
      </c>
      <c r="FT10" s="277">
        <v>142.33176786000001</v>
      </c>
      <c r="FU10" s="277">
        <v>278.18626223999996</v>
      </c>
      <c r="FV10" s="277">
        <v>142.84858756000003</v>
      </c>
      <c r="FW10" s="277">
        <v>265.63901274999995</v>
      </c>
      <c r="FX10" s="277">
        <v>131.40931282</v>
      </c>
      <c r="FY10" s="277">
        <v>163.94608775000003</v>
      </c>
      <c r="FZ10" s="277">
        <v>157.82897468000004</v>
      </c>
      <c r="GA10" s="277">
        <v>407.89564062999995</v>
      </c>
      <c r="GB10" s="277">
        <v>582.57822001</v>
      </c>
      <c r="GC10" s="277">
        <v>569.12565246000008</v>
      </c>
      <c r="GD10" s="277">
        <v>392.17443628999996</v>
      </c>
      <c r="GE10" s="277">
        <v>601.03236392000008</v>
      </c>
      <c r="GF10" s="277">
        <v>370.53330528000004</v>
      </c>
      <c r="GG10" s="277">
        <v>405.61989752900001</v>
      </c>
      <c r="GH10" s="277">
        <v>374.75304640000002</v>
      </c>
      <c r="GI10" s="277">
        <v>428.11907817999997</v>
      </c>
      <c r="GJ10" s="277">
        <v>360.72817848</v>
      </c>
      <c r="GK10" s="277">
        <v>430.57064188999993</v>
      </c>
      <c r="GL10" s="277">
        <v>452.87538945999995</v>
      </c>
      <c r="GM10" s="277">
        <v>485.78436194999995</v>
      </c>
      <c r="GN10" s="277">
        <v>687.09754102999989</v>
      </c>
      <c r="GO10" s="277">
        <v>708.86765101000003</v>
      </c>
      <c r="GP10" s="277">
        <v>505.93357845999992</v>
      </c>
      <c r="GQ10" s="277">
        <v>513.29108484999995</v>
      </c>
      <c r="GR10" s="277">
        <v>598.17212243000006</v>
      </c>
      <c r="GS10" s="277">
        <v>515.79113882000001</v>
      </c>
      <c r="GT10" s="277">
        <v>617.23102510000012</v>
      </c>
      <c r="GU10" s="277">
        <v>535.09618759000011</v>
      </c>
      <c r="GV10" s="277">
        <v>512.03906978999999</v>
      </c>
      <c r="GW10" s="277">
        <v>445.69780644000002</v>
      </c>
      <c r="GX10" s="277">
        <v>509.28272432000006</v>
      </c>
      <c r="GY10" s="277">
        <v>225.52845615000001</v>
      </c>
      <c r="GZ10" s="277">
        <v>330.50781756000003</v>
      </c>
      <c r="HA10" s="277">
        <v>449.68165578999992</v>
      </c>
      <c r="HB10" s="277">
        <v>436.04255513999999</v>
      </c>
      <c r="HC10" s="277">
        <v>405.20586811999999</v>
      </c>
      <c r="HD10" s="277">
        <v>558.29535708000003</v>
      </c>
      <c r="HE10" s="277">
        <v>427.71740495000006</v>
      </c>
      <c r="HF10" s="277">
        <v>503.96386587000001</v>
      </c>
      <c r="HG10" s="277">
        <v>390.64070083999997</v>
      </c>
      <c r="HH10" s="277">
        <v>262.61958880999998</v>
      </c>
      <c r="HI10" s="277">
        <v>253.88975751000004</v>
      </c>
      <c r="HJ10" s="277">
        <v>332.04681929000003</v>
      </c>
      <c r="HK10" s="277">
        <v>218.83798645000002</v>
      </c>
      <c r="HL10" s="277">
        <v>436.79105385000008</v>
      </c>
      <c r="HM10" s="277">
        <v>226.82265452000013</v>
      </c>
    </row>
    <row r="11" spans="2:221" s="90" customFormat="1" x14ac:dyDescent="0.2">
      <c r="B11" s="275">
        <v>1111</v>
      </c>
      <c r="C11" s="289" t="s">
        <v>178</v>
      </c>
      <c r="D11" s="281">
        <v>5341.5232769449785</v>
      </c>
      <c r="E11" s="281">
        <v>6517.8714261800014</v>
      </c>
      <c r="F11" s="281">
        <v>3167.0113389900002</v>
      </c>
      <c r="G11" s="281">
        <v>2454.0113198000004</v>
      </c>
      <c r="H11" s="281">
        <v>3835.9518743300005</v>
      </c>
      <c r="I11" s="281">
        <v>4566.2891922299996</v>
      </c>
      <c r="J11" s="281">
        <v>4355.61455088</v>
      </c>
      <c r="K11" s="281">
        <v>2815.1928438200002</v>
      </c>
      <c r="L11" s="281">
        <v>3055.2265051000004</v>
      </c>
      <c r="M11" s="281">
        <v>2476.8190000700001</v>
      </c>
      <c r="N11" s="281">
        <v>2803.4170841290002</v>
      </c>
      <c r="O11" s="281">
        <v>2754.2653929400003</v>
      </c>
      <c r="P11" s="281">
        <v>1090.2894660699999</v>
      </c>
      <c r="Q11" s="281">
        <v>1235.49206852</v>
      </c>
      <c r="R11" s="281">
        <v>1498.9697874576059</v>
      </c>
      <c r="S11" s="281">
        <v>1516.7719548973732</v>
      </c>
      <c r="T11" s="281">
        <v>1483.54242856</v>
      </c>
      <c r="U11" s="281">
        <v>1797.4683874100001</v>
      </c>
      <c r="V11" s="281">
        <v>1588.335642</v>
      </c>
      <c r="W11" s="281">
        <v>1648.52496821</v>
      </c>
      <c r="X11" s="281">
        <v>805.257114</v>
      </c>
      <c r="Y11" s="281">
        <v>1028.559493</v>
      </c>
      <c r="Z11" s="281">
        <v>757.63853898999992</v>
      </c>
      <c r="AA11" s="281">
        <v>575.55619299999989</v>
      </c>
      <c r="AB11" s="281">
        <v>518.39990135000005</v>
      </c>
      <c r="AC11" s="281">
        <v>575.93795614999999</v>
      </c>
      <c r="AD11" s="281">
        <v>654.09828816000004</v>
      </c>
      <c r="AE11" s="281">
        <v>705.57517413999994</v>
      </c>
      <c r="AF11" s="281">
        <v>1008.4400573</v>
      </c>
      <c r="AG11" s="281">
        <v>788.58081246999996</v>
      </c>
      <c r="AH11" s="281">
        <v>812.53053992000002</v>
      </c>
      <c r="AI11" s="281">
        <v>1226.4004646400001</v>
      </c>
      <c r="AJ11" s="281">
        <v>1395.59370889</v>
      </c>
      <c r="AK11" s="281">
        <v>1201.45962538</v>
      </c>
      <c r="AL11" s="281">
        <v>1165.0705084000001</v>
      </c>
      <c r="AM11" s="281">
        <v>804.1653495600001</v>
      </c>
      <c r="AN11" s="281">
        <v>910.83697169999982</v>
      </c>
      <c r="AO11" s="281">
        <v>1170.4769176099999</v>
      </c>
      <c r="AP11" s="281">
        <v>1287.7276448299999</v>
      </c>
      <c r="AQ11" s="281">
        <v>986.57301673999996</v>
      </c>
      <c r="AR11" s="281">
        <v>892.42467823000015</v>
      </c>
      <c r="AS11" s="281">
        <v>387.08734412000001</v>
      </c>
      <c r="AT11" s="303">
        <v>611.29695182</v>
      </c>
      <c r="AU11" s="303">
        <v>924.38386965000007</v>
      </c>
      <c r="AV11" s="303">
        <v>648.48659120999992</v>
      </c>
      <c r="AW11" s="303">
        <v>662.05315882000002</v>
      </c>
      <c r="AX11" s="303">
        <v>1071.74768589</v>
      </c>
      <c r="AY11" s="303">
        <v>672.93906918000005</v>
      </c>
      <c r="AZ11" s="303">
        <v>703.01826656999992</v>
      </c>
      <c r="BA11" s="303">
        <v>539.89691312999992</v>
      </c>
      <c r="BB11" s="303">
        <v>491.76732211000001</v>
      </c>
      <c r="BC11" s="303">
        <v>742.13649826000017</v>
      </c>
      <c r="BD11" s="303">
        <v>733.89529294900012</v>
      </c>
      <c r="BE11" s="303">
        <v>578.67704051999999</v>
      </c>
      <c r="BF11" s="303">
        <v>738.60649295999985</v>
      </c>
      <c r="BG11" s="303">
        <v>752.23825769999985</v>
      </c>
      <c r="BH11" s="303">
        <v>660.00903687999994</v>
      </c>
      <c r="BI11" s="303">
        <v>711.52835830000015</v>
      </c>
      <c r="BJ11" s="303">
        <v>654.7242786700001</v>
      </c>
      <c r="BK11" s="303">
        <v>728.00371909</v>
      </c>
      <c r="BL11" s="303">
        <v>651.3321404400001</v>
      </c>
      <c r="BM11" s="303">
        <v>714.36466965</v>
      </c>
      <c r="BN11" s="303">
        <v>548.31228181000006</v>
      </c>
      <c r="BO11" s="277">
        <v>429.44567582000002</v>
      </c>
      <c r="BP11" s="277">
        <v>404.85263271000002</v>
      </c>
      <c r="BQ11" s="277">
        <v>255.99115753999999</v>
      </c>
      <c r="BR11" s="277">
        <v>350.60590783999999</v>
      </c>
      <c r="BS11" s="277">
        <v>514.43887532999997</v>
      </c>
      <c r="BT11" s="277">
        <v>370.44728535000002</v>
      </c>
      <c r="BU11" s="277">
        <v>623.37939633000008</v>
      </c>
      <c r="BV11" s="277">
        <v>536.93441989999997</v>
      </c>
      <c r="BW11" s="277">
        <v>338.65597122760573</v>
      </c>
      <c r="BX11" s="277">
        <v>603.49473754999997</v>
      </c>
      <c r="BY11" s="277">
        <v>445.05067885737327</v>
      </c>
      <c r="BZ11" s="277">
        <v>468.22653849000005</v>
      </c>
      <c r="CA11" s="277">
        <v>620.67637635999995</v>
      </c>
      <c r="CB11" s="277">
        <v>397.88690990999999</v>
      </c>
      <c r="CC11" s="277">
        <v>464.97914229000003</v>
      </c>
      <c r="CD11" s="277">
        <v>570.08617321999998</v>
      </c>
      <c r="CE11" s="277">
        <v>485.29620763000003</v>
      </c>
      <c r="CF11" s="277">
        <v>742.08600655999999</v>
      </c>
      <c r="CG11" s="277">
        <v>449.91680577</v>
      </c>
      <c r="CH11" s="277">
        <v>599.08597020000002</v>
      </c>
      <c r="CI11" s="277">
        <v>539.33286602999999</v>
      </c>
      <c r="CJ11" s="277">
        <v>454.26509226999997</v>
      </c>
      <c r="CK11" s="277">
        <v>637.82467152999993</v>
      </c>
      <c r="CL11" s="277">
        <v>556.4352044100001</v>
      </c>
      <c r="CM11" s="277">
        <v>174.785</v>
      </c>
      <c r="CN11" s="277">
        <v>269.31966600000004</v>
      </c>
      <c r="CO11" s="277">
        <v>361.15244799999999</v>
      </c>
      <c r="CP11" s="277">
        <v>277.39695526999998</v>
      </c>
      <c r="CQ11" s="277">
        <v>375.50120499999997</v>
      </c>
      <c r="CR11" s="277">
        <v>375.66133273000003</v>
      </c>
      <c r="CS11" s="277">
        <v>345.35349199999996</v>
      </c>
      <c r="CT11" s="277">
        <v>229.78102999000001</v>
      </c>
      <c r="CU11" s="277">
        <v>182.50401699999998</v>
      </c>
      <c r="CV11" s="277">
        <v>235.435676</v>
      </c>
      <c r="CW11" s="277">
        <v>177.35751699999997</v>
      </c>
      <c r="CX11" s="277">
        <v>162.76299999999998</v>
      </c>
      <c r="CY11" s="277">
        <v>162.11634308999999</v>
      </c>
      <c r="CZ11" s="277">
        <v>198.52674356999998</v>
      </c>
      <c r="DA11" s="277">
        <v>157.75681469000003</v>
      </c>
      <c r="DB11" s="277">
        <v>174.17954801000002</v>
      </c>
      <c r="DC11" s="277">
        <v>173.29519719000001</v>
      </c>
      <c r="DD11" s="277">
        <v>228.46321095000002</v>
      </c>
      <c r="DE11" s="277">
        <v>168.56314380000001</v>
      </c>
      <c r="DF11" s="277">
        <v>256.71594033000002</v>
      </c>
      <c r="DG11" s="277">
        <v>228.81920402999998</v>
      </c>
      <c r="DH11" s="277">
        <v>178.10731601000001</v>
      </c>
      <c r="DI11" s="277">
        <v>220.01403200999997</v>
      </c>
      <c r="DJ11" s="277">
        <v>307.45382612000003</v>
      </c>
      <c r="DK11" s="277">
        <v>413.40571189999997</v>
      </c>
      <c r="DL11" s="277">
        <v>205.06897606999999</v>
      </c>
      <c r="DM11" s="277">
        <v>389.96536933000004</v>
      </c>
      <c r="DN11" s="277">
        <v>198.04646953</v>
      </c>
      <c r="DO11" s="277">
        <v>275.11605575999999</v>
      </c>
      <c r="DP11" s="277">
        <v>315.41828717999999</v>
      </c>
      <c r="DQ11" s="277">
        <v>316.22675529000003</v>
      </c>
      <c r="DR11" s="277">
        <v>242.90323668999997</v>
      </c>
      <c r="DS11" s="277">
        <v>253.40054794000002</v>
      </c>
      <c r="DT11" s="277">
        <v>183.25844036000001</v>
      </c>
      <c r="DU11" s="277">
        <v>281.15715934000002</v>
      </c>
      <c r="DV11" s="277">
        <v>761.98486494000008</v>
      </c>
      <c r="DW11" s="277">
        <v>432.46179885000004</v>
      </c>
      <c r="DX11" s="277">
        <v>299.61156341000003</v>
      </c>
      <c r="DY11" s="277">
        <v>663.52034662999995</v>
      </c>
      <c r="DZ11" s="277">
        <v>381.13038779999999</v>
      </c>
      <c r="EA11" s="277">
        <v>406.84419954999998</v>
      </c>
      <c r="EB11" s="277">
        <v>413.48503802999994</v>
      </c>
      <c r="EC11" s="277">
        <v>404.89030557000001</v>
      </c>
      <c r="ED11" s="277">
        <v>401.05885731000006</v>
      </c>
      <c r="EE11" s="277">
        <v>359.12134552000003</v>
      </c>
      <c r="EF11" s="277">
        <v>238.43409277999999</v>
      </c>
      <c r="EG11" s="277">
        <v>343.51451063000002</v>
      </c>
      <c r="EH11" s="277">
        <v>222.21674615000001</v>
      </c>
      <c r="EI11" s="277">
        <v>187.35973793999997</v>
      </c>
      <c r="EJ11" s="277">
        <v>302.62359275999995</v>
      </c>
      <c r="EK11" s="277">
        <v>420.85364099999993</v>
      </c>
      <c r="EL11" s="277">
        <v>320.98774162999996</v>
      </c>
      <c r="EM11" s="277">
        <v>487.76929504999998</v>
      </c>
      <c r="EN11" s="277">
        <v>361.71988093000004</v>
      </c>
      <c r="EO11" s="277">
        <v>397.39730504000005</v>
      </c>
      <c r="EP11" s="277">
        <v>495.15616503000001</v>
      </c>
      <c r="EQ11" s="277">
        <v>395.17417476000003</v>
      </c>
      <c r="ER11" s="277">
        <v>255.07294077</v>
      </c>
      <c r="ES11" s="277">
        <v>372.44007597000001</v>
      </c>
      <c r="ET11" s="277">
        <v>359.06</v>
      </c>
      <c r="EU11" s="277">
        <v>263.69379301999999</v>
      </c>
      <c r="EV11" s="277">
        <v>333.96451074000009</v>
      </c>
      <c r="EW11" s="277">
        <v>294.76637447000007</v>
      </c>
      <c r="EX11" s="277">
        <v>221.23792723000003</v>
      </c>
      <c r="EY11" s="277">
        <v>110.29821418</v>
      </c>
      <c r="EZ11" s="277">
        <v>55.551202709999998</v>
      </c>
      <c r="FA11" s="277">
        <v>105.41897990000001</v>
      </c>
      <c r="FB11" s="277">
        <v>230.94445776999999</v>
      </c>
      <c r="FC11" s="277">
        <v>274.93351415000001</v>
      </c>
      <c r="FD11" s="277">
        <v>341.58457577000007</v>
      </c>
      <c r="FE11" s="277">
        <v>302.63024725999998</v>
      </c>
      <c r="FF11" s="277">
        <v>280.16904662000002</v>
      </c>
      <c r="FG11" s="277">
        <v>136.51493869000001</v>
      </c>
      <c r="FH11" s="277">
        <v>147.89652358999999</v>
      </c>
      <c r="FI11" s="277">
        <v>364.07512892999989</v>
      </c>
      <c r="FJ11" s="277">
        <v>230.10761867000002</v>
      </c>
      <c r="FK11" s="277">
        <v>235.76013827999998</v>
      </c>
      <c r="FL11" s="277">
        <v>196.18540187000002</v>
      </c>
      <c r="FM11" s="277">
        <v>196.48184689000004</v>
      </c>
      <c r="FN11" s="277">
        <v>197.28401867000005</v>
      </c>
      <c r="FO11" s="277">
        <v>677.98182032999989</v>
      </c>
      <c r="FP11" s="277">
        <v>261.51557558000002</v>
      </c>
      <c r="FQ11" s="277">
        <v>230.41136508000002</v>
      </c>
      <c r="FR11" s="277">
        <v>181.01212852000003</v>
      </c>
      <c r="FS11" s="277">
        <v>282.50023646999995</v>
      </c>
      <c r="FT11" s="277">
        <v>142.33176786000001</v>
      </c>
      <c r="FU11" s="277">
        <v>278.18626223999996</v>
      </c>
      <c r="FV11" s="277">
        <v>142.84858756000003</v>
      </c>
      <c r="FW11" s="277">
        <v>265.63901274999995</v>
      </c>
      <c r="FX11" s="277">
        <v>131.40931282</v>
      </c>
      <c r="FY11" s="277">
        <v>163.94608775000003</v>
      </c>
      <c r="FZ11" s="277">
        <v>157.82897468000004</v>
      </c>
      <c r="GA11" s="277">
        <v>169.99225967999996</v>
      </c>
      <c r="GB11" s="277">
        <v>302.99491738000006</v>
      </c>
      <c r="GC11" s="277">
        <v>287.32980767000015</v>
      </c>
      <c r="GD11" s="277">
        <v>151.81177320999998</v>
      </c>
      <c r="GE11" s="277">
        <v>306.25897702000009</v>
      </c>
      <c r="GF11" s="277">
        <v>216.31133933000004</v>
      </c>
      <c r="GG11" s="277">
        <v>211.324976599</v>
      </c>
      <c r="GH11" s="277">
        <v>174.86792718999999</v>
      </c>
      <c r="GI11" s="277">
        <v>237.51719799000003</v>
      </c>
      <c r="GJ11" s="277">
        <v>166.29191534</v>
      </c>
      <c r="GK11" s="277">
        <v>211.13363646999997</v>
      </c>
      <c r="GL11" s="277">
        <v>267.05348436999998</v>
      </c>
      <c r="GM11" s="277">
        <v>260.41937211999993</v>
      </c>
      <c r="GN11" s="277">
        <v>288.34752376999995</v>
      </c>
      <c r="GO11" s="277">
        <v>266.25847335000003</v>
      </c>
      <c r="GP11" s="277">
        <v>197.63226057999992</v>
      </c>
      <c r="GQ11" s="277">
        <v>246.17613055999996</v>
      </c>
      <c r="GR11" s="277">
        <v>201.20978395</v>
      </c>
      <c r="GS11" s="277">
        <v>212.62312236999998</v>
      </c>
      <c r="GT11" s="277">
        <v>268.46258468000008</v>
      </c>
      <c r="GU11" s="277">
        <v>245.25726882000006</v>
      </c>
      <c r="GV11" s="277">
        <v>197.80850480000001</v>
      </c>
      <c r="GW11" s="277">
        <v>250.58235649000005</v>
      </c>
      <c r="GX11" s="277">
        <v>266.68446045000002</v>
      </c>
      <c r="GY11" s="277">
        <v>137.45746173000001</v>
      </c>
      <c r="GZ11" s="277">
        <v>330.50781756000003</v>
      </c>
      <c r="HA11" s="277">
        <v>168.91896376999995</v>
      </c>
      <c r="HB11" s="277">
        <v>228.57693775999999</v>
      </c>
      <c r="HC11" s="277">
        <v>195.27534778</v>
      </c>
      <c r="HD11" s="277">
        <v>262.57423720000008</v>
      </c>
      <c r="HE11" s="277">
        <v>193.48255546000001</v>
      </c>
      <c r="HF11" s="277">
        <v>284.73546197000002</v>
      </c>
      <c r="HG11" s="277">
        <v>208.46264874999997</v>
      </c>
      <c r="HH11" s="277">
        <v>221.16655892999995</v>
      </c>
      <c r="HI11" s="277">
        <v>196.07810234000004</v>
      </c>
      <c r="HJ11" s="277">
        <v>149.18844938999996</v>
      </c>
      <c r="HK11" s="277">
        <v>203.04573008</v>
      </c>
      <c r="HL11" s="277">
        <v>270.29857972999997</v>
      </c>
      <c r="HM11" s="277">
        <v>133.54663231000006</v>
      </c>
    </row>
    <row r="12" spans="2:221" s="90" customFormat="1" x14ac:dyDescent="0.2">
      <c r="B12" s="275">
        <v>1112</v>
      </c>
      <c r="C12" s="289" t="s">
        <v>179</v>
      </c>
      <c r="D12" s="281">
        <v>0</v>
      </c>
      <c r="E12" s="281">
        <v>0</v>
      </c>
      <c r="F12" s="281">
        <v>0</v>
      </c>
      <c r="G12" s="281">
        <v>0</v>
      </c>
      <c r="H12" s="281">
        <v>0</v>
      </c>
      <c r="I12" s="281">
        <v>0</v>
      </c>
      <c r="J12" s="281">
        <v>0</v>
      </c>
      <c r="K12" s="281">
        <v>0</v>
      </c>
      <c r="L12" s="281">
        <v>0</v>
      </c>
      <c r="M12" s="281">
        <v>1039.6451914499999</v>
      </c>
      <c r="N12" s="281">
        <v>3008.4979494600002</v>
      </c>
      <c r="O12" s="281">
        <v>2934.09625104</v>
      </c>
      <c r="P12" s="281">
        <v>0</v>
      </c>
      <c r="Q12" s="281">
        <v>0</v>
      </c>
      <c r="R12" s="281">
        <v>0</v>
      </c>
      <c r="S12" s="281">
        <v>0</v>
      </c>
      <c r="T12" s="281">
        <v>0</v>
      </c>
      <c r="U12" s="281">
        <v>0</v>
      </c>
      <c r="V12" s="281">
        <v>0</v>
      </c>
      <c r="W12" s="281">
        <v>0</v>
      </c>
      <c r="X12" s="281">
        <v>0</v>
      </c>
      <c r="Y12" s="281">
        <v>0</v>
      </c>
      <c r="Z12" s="281">
        <v>0</v>
      </c>
      <c r="AA12" s="281">
        <v>0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  <c r="AL12" s="281">
        <v>0</v>
      </c>
      <c r="AM12" s="281">
        <v>0</v>
      </c>
      <c r="AN12" s="281">
        <v>0</v>
      </c>
      <c r="AO12" s="281">
        <v>0</v>
      </c>
      <c r="AP12" s="281">
        <v>0</v>
      </c>
      <c r="AQ12" s="281">
        <v>0</v>
      </c>
      <c r="AR12" s="281">
        <v>0</v>
      </c>
      <c r="AS12" s="281">
        <v>0</v>
      </c>
      <c r="AT12" s="303">
        <v>0</v>
      </c>
      <c r="AU12" s="303">
        <v>0</v>
      </c>
      <c r="AV12" s="303">
        <v>0</v>
      </c>
      <c r="AW12" s="303">
        <v>0</v>
      </c>
      <c r="AX12" s="303">
        <v>0</v>
      </c>
      <c r="AY12" s="303">
        <v>0</v>
      </c>
      <c r="AZ12" s="303">
        <v>0</v>
      </c>
      <c r="BA12" s="303">
        <v>0</v>
      </c>
      <c r="BB12" s="303">
        <v>237.90338094999998</v>
      </c>
      <c r="BC12" s="303">
        <v>801.74181049999993</v>
      </c>
      <c r="BD12" s="303">
        <v>643.29027378000001</v>
      </c>
      <c r="BE12" s="303">
        <v>584.92326254</v>
      </c>
      <c r="BF12" s="303">
        <v>630.62390033999998</v>
      </c>
      <c r="BG12" s="303">
        <v>1149.6605127999999</v>
      </c>
      <c r="BH12" s="303"/>
      <c r="BI12" s="303"/>
      <c r="BJ12" s="303"/>
      <c r="BK12" s="303">
        <v>488.22830939999994</v>
      </c>
      <c r="BL12" s="303">
        <v>739.88648970999998</v>
      </c>
      <c r="BM12" s="303">
        <v>442.85948586999996</v>
      </c>
      <c r="BN12" s="303">
        <v>256.46228144000008</v>
      </c>
      <c r="BO12" s="277">
        <v>0</v>
      </c>
      <c r="BP12" s="277">
        <v>0</v>
      </c>
      <c r="BQ12" s="277">
        <v>0</v>
      </c>
      <c r="BR12" s="277">
        <v>0</v>
      </c>
      <c r="BS12" s="277">
        <v>0</v>
      </c>
      <c r="BT12" s="277">
        <v>0</v>
      </c>
      <c r="BU12" s="277">
        <v>0</v>
      </c>
      <c r="BV12" s="277">
        <v>0</v>
      </c>
      <c r="BW12" s="277">
        <v>0</v>
      </c>
      <c r="BX12" s="277">
        <v>0</v>
      </c>
      <c r="BY12" s="277">
        <v>0</v>
      </c>
      <c r="BZ12" s="277">
        <v>0</v>
      </c>
      <c r="CA12" s="277">
        <v>0</v>
      </c>
      <c r="CB12" s="277">
        <v>0</v>
      </c>
      <c r="CC12" s="277">
        <v>0</v>
      </c>
      <c r="CD12" s="277">
        <v>0</v>
      </c>
      <c r="CE12" s="277">
        <v>0</v>
      </c>
      <c r="CF12" s="277">
        <v>0</v>
      </c>
      <c r="CG12" s="277">
        <v>0</v>
      </c>
      <c r="CH12" s="277">
        <v>0</v>
      </c>
      <c r="CI12" s="277">
        <v>0</v>
      </c>
      <c r="CJ12" s="277">
        <v>0</v>
      </c>
      <c r="CK12" s="277">
        <v>0</v>
      </c>
      <c r="CL12" s="277">
        <v>0</v>
      </c>
      <c r="CM12" s="277">
        <v>0</v>
      </c>
      <c r="CN12" s="277">
        <v>0</v>
      </c>
      <c r="CO12" s="277">
        <v>0</v>
      </c>
      <c r="CP12" s="277">
        <v>0</v>
      </c>
      <c r="CQ12" s="277">
        <v>0</v>
      </c>
      <c r="CR12" s="277">
        <v>0</v>
      </c>
      <c r="CS12" s="277">
        <v>0</v>
      </c>
      <c r="CT12" s="277">
        <v>0</v>
      </c>
      <c r="CU12" s="277">
        <v>0</v>
      </c>
      <c r="CV12" s="277">
        <v>0</v>
      </c>
      <c r="CW12" s="277">
        <v>0</v>
      </c>
      <c r="CX12" s="277">
        <v>0</v>
      </c>
      <c r="CY12" s="277">
        <v>0</v>
      </c>
      <c r="CZ12" s="277">
        <v>0</v>
      </c>
      <c r="DA12" s="277">
        <v>0</v>
      </c>
      <c r="DB12" s="277">
        <v>0</v>
      </c>
      <c r="DC12" s="277">
        <v>0</v>
      </c>
      <c r="DD12" s="277">
        <v>0</v>
      </c>
      <c r="DE12" s="277">
        <v>0</v>
      </c>
      <c r="DF12" s="277">
        <v>0</v>
      </c>
      <c r="DG12" s="277">
        <v>0</v>
      </c>
      <c r="DH12" s="277">
        <v>0</v>
      </c>
      <c r="DI12" s="277">
        <v>0</v>
      </c>
      <c r="DJ12" s="277">
        <v>0</v>
      </c>
      <c r="DK12" s="277">
        <v>0</v>
      </c>
      <c r="DL12" s="277">
        <v>0</v>
      </c>
      <c r="DM12" s="277">
        <v>0</v>
      </c>
      <c r="DN12" s="277">
        <v>0</v>
      </c>
      <c r="DO12" s="277">
        <v>0</v>
      </c>
      <c r="DP12" s="277">
        <v>0</v>
      </c>
      <c r="DQ12" s="277">
        <v>0</v>
      </c>
      <c r="DR12" s="277">
        <v>0</v>
      </c>
      <c r="DS12" s="277">
        <v>0</v>
      </c>
      <c r="DT12" s="277">
        <v>0</v>
      </c>
      <c r="DU12" s="277">
        <v>0</v>
      </c>
      <c r="DV12" s="277">
        <v>0</v>
      </c>
      <c r="DW12" s="277">
        <v>0</v>
      </c>
      <c r="DX12" s="277">
        <v>0</v>
      </c>
      <c r="DY12" s="277">
        <v>0</v>
      </c>
      <c r="DZ12" s="277">
        <v>0</v>
      </c>
      <c r="EA12" s="277">
        <v>0</v>
      </c>
      <c r="EB12" s="277">
        <v>0</v>
      </c>
      <c r="EC12" s="277">
        <v>0</v>
      </c>
      <c r="ED12" s="277">
        <v>0</v>
      </c>
      <c r="EE12" s="277">
        <v>0</v>
      </c>
      <c r="EF12" s="277">
        <v>0</v>
      </c>
      <c r="EG12" s="277">
        <v>0</v>
      </c>
      <c r="EH12" s="277">
        <v>0</v>
      </c>
      <c r="EI12" s="277">
        <v>0</v>
      </c>
      <c r="EJ12" s="277">
        <v>0</v>
      </c>
      <c r="EK12" s="277">
        <v>0</v>
      </c>
      <c r="EL12" s="277">
        <v>0</v>
      </c>
      <c r="EM12" s="277">
        <v>0</v>
      </c>
      <c r="EN12" s="277">
        <v>0</v>
      </c>
      <c r="EO12" s="277">
        <v>0</v>
      </c>
      <c r="EP12" s="277">
        <v>0</v>
      </c>
      <c r="EQ12" s="277">
        <v>0</v>
      </c>
      <c r="ER12" s="277">
        <v>0</v>
      </c>
      <c r="ES12" s="277">
        <v>0</v>
      </c>
      <c r="ET12" s="277">
        <v>0</v>
      </c>
      <c r="EU12" s="277">
        <v>0</v>
      </c>
      <c r="EV12" s="277">
        <v>0</v>
      </c>
      <c r="EW12" s="277">
        <v>0</v>
      </c>
      <c r="EX12" s="277">
        <v>0</v>
      </c>
      <c r="EY12" s="277">
        <v>0</v>
      </c>
      <c r="EZ12" s="277">
        <v>0</v>
      </c>
      <c r="FA12" s="277">
        <v>0</v>
      </c>
      <c r="FB12" s="277">
        <v>0</v>
      </c>
      <c r="FC12" s="277">
        <v>0</v>
      </c>
      <c r="FD12" s="277">
        <v>0</v>
      </c>
      <c r="FE12" s="277">
        <v>0</v>
      </c>
      <c r="FF12" s="277">
        <v>0</v>
      </c>
      <c r="FG12" s="277">
        <v>0</v>
      </c>
      <c r="FH12" s="277">
        <v>0</v>
      </c>
      <c r="FI12" s="277">
        <v>0</v>
      </c>
      <c r="FJ12" s="277">
        <v>0</v>
      </c>
      <c r="FK12" s="277">
        <v>0</v>
      </c>
      <c r="FL12" s="277">
        <v>0</v>
      </c>
      <c r="FM12" s="277">
        <v>0</v>
      </c>
      <c r="FN12" s="277">
        <v>0</v>
      </c>
      <c r="FO12" s="277">
        <v>0</v>
      </c>
      <c r="FP12" s="277">
        <v>0</v>
      </c>
      <c r="FQ12" s="277">
        <v>0</v>
      </c>
      <c r="FR12" s="277">
        <v>0</v>
      </c>
      <c r="FS12" s="277">
        <v>0</v>
      </c>
      <c r="FT12" s="277">
        <v>0</v>
      </c>
      <c r="FU12" s="277">
        <v>0</v>
      </c>
      <c r="FV12" s="277">
        <v>0</v>
      </c>
      <c r="FW12" s="277">
        <v>0</v>
      </c>
      <c r="FX12" s="277">
        <v>0</v>
      </c>
      <c r="FY12" s="277">
        <v>0</v>
      </c>
      <c r="FZ12" s="277">
        <v>0</v>
      </c>
      <c r="GA12" s="277">
        <v>237.90338094999998</v>
      </c>
      <c r="GB12" s="277">
        <v>279.58330262999999</v>
      </c>
      <c r="GC12" s="277">
        <v>281.79584478999999</v>
      </c>
      <c r="GD12" s="277">
        <v>240.36266307999998</v>
      </c>
      <c r="GE12" s="277">
        <v>294.77338689999999</v>
      </c>
      <c r="GF12" s="277">
        <v>154.22196595</v>
      </c>
      <c r="GG12" s="277">
        <v>194.29492093000002</v>
      </c>
      <c r="GH12" s="277">
        <v>199.88511921</v>
      </c>
      <c r="GI12" s="277">
        <v>190.60188018999997</v>
      </c>
      <c r="GJ12" s="277">
        <v>194.43626313999999</v>
      </c>
      <c r="GK12" s="277">
        <v>219.43700541999999</v>
      </c>
      <c r="GL12" s="277">
        <v>185.82190508999997</v>
      </c>
      <c r="GM12" s="277">
        <v>225.36498983000001</v>
      </c>
      <c r="GN12" s="277">
        <v>398.75001725999994</v>
      </c>
      <c r="GO12" s="277">
        <v>442.60917766</v>
      </c>
      <c r="GP12" s="277">
        <v>308.30131788</v>
      </c>
      <c r="GQ12" s="277">
        <v>267.11495429000001</v>
      </c>
      <c r="GR12" s="277">
        <v>396.96233848000003</v>
      </c>
      <c r="GS12" s="277">
        <v>303.16801644999998</v>
      </c>
      <c r="GT12" s="277">
        <v>348.7684404200001</v>
      </c>
      <c r="GU12" s="277">
        <v>289.83891877000002</v>
      </c>
      <c r="GV12" s="277">
        <v>314.23056499</v>
      </c>
      <c r="GW12" s="277">
        <v>195.11544995</v>
      </c>
      <c r="GX12" s="277">
        <v>242.59826387000001</v>
      </c>
      <c r="GY12" s="277">
        <v>88.070994420000005</v>
      </c>
      <c r="GZ12" s="277">
        <v>0</v>
      </c>
      <c r="HA12" s="277">
        <v>280.76269201999997</v>
      </c>
      <c r="HB12" s="277">
        <v>207.46561738</v>
      </c>
      <c r="HC12" s="277">
        <v>209.93052034000002</v>
      </c>
      <c r="HD12" s="277">
        <v>295.72111988</v>
      </c>
      <c r="HE12" s="277">
        <v>234.23484949000002</v>
      </c>
      <c r="HF12" s="277">
        <v>219.22840389999999</v>
      </c>
      <c r="HG12" s="277">
        <v>182.17805208999999</v>
      </c>
      <c r="HH12" s="277">
        <v>41.453029880000003</v>
      </c>
      <c r="HI12" s="277">
        <v>57.811655170000002</v>
      </c>
      <c r="HJ12" s="277">
        <v>182.85836990000004</v>
      </c>
      <c r="HK12" s="277">
        <v>15.792256370000018</v>
      </c>
      <c r="HL12" s="277">
        <v>166.49247412000011</v>
      </c>
      <c r="HM12" s="277">
        <v>93.276022210000065</v>
      </c>
    </row>
    <row r="13" spans="2:221" s="90" customFormat="1" x14ac:dyDescent="0.2">
      <c r="B13" s="275">
        <v>112</v>
      </c>
      <c r="C13" s="276" t="s">
        <v>3</v>
      </c>
      <c r="D13" s="281">
        <v>0</v>
      </c>
      <c r="E13" s="281">
        <v>0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263.84544604000001</v>
      </c>
      <c r="L13" s="281">
        <v>1006.0168036599998</v>
      </c>
      <c r="M13" s="281">
        <v>2580.2362040400003</v>
      </c>
      <c r="N13" s="281">
        <v>5427.7453786599999</v>
      </c>
      <c r="O13" s="281">
        <v>5463.2487365099996</v>
      </c>
      <c r="P13" s="281">
        <v>0</v>
      </c>
      <c r="Q13" s="281">
        <v>0</v>
      </c>
      <c r="R13" s="281">
        <v>0</v>
      </c>
      <c r="S13" s="281">
        <v>0</v>
      </c>
      <c r="T13" s="281">
        <v>0</v>
      </c>
      <c r="U13" s="281">
        <v>0</v>
      </c>
      <c r="V13" s="281">
        <v>0</v>
      </c>
      <c r="W13" s="281">
        <v>0</v>
      </c>
      <c r="X13" s="281">
        <v>0</v>
      </c>
      <c r="Y13" s="281">
        <v>0</v>
      </c>
      <c r="Z13" s="281">
        <v>0</v>
      </c>
      <c r="AA13" s="281">
        <v>0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  <c r="AL13" s="281">
        <v>0</v>
      </c>
      <c r="AM13" s="281">
        <v>0</v>
      </c>
      <c r="AN13" s="281">
        <v>0</v>
      </c>
      <c r="AO13" s="281">
        <v>0</v>
      </c>
      <c r="AP13" s="281">
        <v>0</v>
      </c>
      <c r="AQ13" s="281">
        <v>0</v>
      </c>
      <c r="AR13" s="281">
        <v>41.990102219999997</v>
      </c>
      <c r="AS13" s="281">
        <v>74.727590580000012</v>
      </c>
      <c r="AT13" s="303">
        <v>73.563876620000002</v>
      </c>
      <c r="AU13" s="303">
        <v>73.563876620000002</v>
      </c>
      <c r="AV13" s="303">
        <v>199.21327258000002</v>
      </c>
      <c r="AW13" s="303">
        <v>237.75647566000004</v>
      </c>
      <c r="AX13" s="303">
        <v>281.79943463000001</v>
      </c>
      <c r="AY13" s="303">
        <v>287.24762079000004</v>
      </c>
      <c r="AZ13" s="303">
        <v>183.55770528000002</v>
      </c>
      <c r="BA13" s="303">
        <v>334.79497576999995</v>
      </c>
      <c r="BB13" s="303">
        <v>776.3552072</v>
      </c>
      <c r="BC13" s="303">
        <v>1285.5283157900001</v>
      </c>
      <c r="BD13" s="303">
        <v>1353.56471407</v>
      </c>
      <c r="BE13" s="303">
        <v>1341.58511922</v>
      </c>
      <c r="BF13" s="303">
        <v>1358.68309974</v>
      </c>
      <c r="BG13" s="303">
        <v>1373.9124456299999</v>
      </c>
      <c r="BH13" s="303">
        <v>1241.3396830000002</v>
      </c>
      <c r="BI13" s="303">
        <v>1370.25040936</v>
      </c>
      <c r="BJ13" s="303">
        <v>1378.2680981899998</v>
      </c>
      <c r="BK13" s="303">
        <v>1473.3905459600001</v>
      </c>
      <c r="BL13" s="303">
        <v>1321.85192269</v>
      </c>
      <c r="BM13" s="303">
        <v>1314.7511195599998</v>
      </c>
      <c r="BN13" s="303">
        <v>1579.1225265399999</v>
      </c>
      <c r="BO13" s="277">
        <v>0</v>
      </c>
      <c r="BP13" s="277">
        <v>0</v>
      </c>
      <c r="BQ13" s="277">
        <v>0</v>
      </c>
      <c r="BR13" s="277">
        <v>0</v>
      </c>
      <c r="BS13" s="277">
        <v>0</v>
      </c>
      <c r="BT13" s="277">
        <v>0</v>
      </c>
      <c r="BU13" s="277">
        <v>0</v>
      </c>
      <c r="BV13" s="277">
        <v>0</v>
      </c>
      <c r="BW13" s="277">
        <v>0</v>
      </c>
      <c r="BX13" s="277">
        <v>0</v>
      </c>
      <c r="BY13" s="277">
        <v>0</v>
      </c>
      <c r="BZ13" s="277">
        <v>0</v>
      </c>
      <c r="CA13" s="277">
        <v>0</v>
      </c>
      <c r="CB13" s="277">
        <v>0</v>
      </c>
      <c r="CC13" s="277">
        <v>0</v>
      </c>
      <c r="CD13" s="277">
        <v>0</v>
      </c>
      <c r="CE13" s="277">
        <v>0</v>
      </c>
      <c r="CF13" s="277">
        <v>0</v>
      </c>
      <c r="CG13" s="277">
        <v>0</v>
      </c>
      <c r="CH13" s="277">
        <v>0</v>
      </c>
      <c r="CI13" s="277">
        <v>0</v>
      </c>
      <c r="CJ13" s="277">
        <v>0</v>
      </c>
      <c r="CK13" s="277">
        <v>0</v>
      </c>
      <c r="CL13" s="277">
        <v>0</v>
      </c>
      <c r="CM13" s="277">
        <v>0</v>
      </c>
      <c r="CN13" s="277">
        <v>0</v>
      </c>
      <c r="CO13" s="277">
        <v>0</v>
      </c>
      <c r="CP13" s="277">
        <v>0</v>
      </c>
      <c r="CQ13" s="277">
        <v>0</v>
      </c>
      <c r="CR13" s="277">
        <v>0</v>
      </c>
      <c r="CS13" s="277">
        <v>0</v>
      </c>
      <c r="CT13" s="277">
        <v>0</v>
      </c>
      <c r="CU13" s="277">
        <v>0</v>
      </c>
      <c r="CV13" s="277">
        <v>0</v>
      </c>
      <c r="CW13" s="277">
        <v>0</v>
      </c>
      <c r="CX13" s="277">
        <v>0</v>
      </c>
      <c r="CY13" s="277">
        <v>0</v>
      </c>
      <c r="CZ13" s="277">
        <v>0</v>
      </c>
      <c r="DA13" s="277">
        <v>0</v>
      </c>
      <c r="DB13" s="277">
        <v>0</v>
      </c>
      <c r="DC13" s="277">
        <v>0</v>
      </c>
      <c r="DD13" s="277">
        <v>0</v>
      </c>
      <c r="DE13" s="277">
        <v>0</v>
      </c>
      <c r="DF13" s="277">
        <v>0</v>
      </c>
      <c r="DG13" s="277">
        <v>0</v>
      </c>
      <c r="DH13" s="277">
        <v>0</v>
      </c>
      <c r="DI13" s="277">
        <v>0</v>
      </c>
      <c r="DJ13" s="277">
        <v>0</v>
      </c>
      <c r="DK13" s="277">
        <v>0</v>
      </c>
      <c r="DL13" s="277">
        <v>0</v>
      </c>
      <c r="DM13" s="277">
        <v>0</v>
      </c>
      <c r="DN13" s="277">
        <v>0</v>
      </c>
      <c r="DO13" s="277">
        <v>0</v>
      </c>
      <c r="DP13" s="277">
        <v>0</v>
      </c>
      <c r="DQ13" s="277">
        <v>0</v>
      </c>
      <c r="DR13" s="277">
        <v>0</v>
      </c>
      <c r="DS13" s="277">
        <v>0</v>
      </c>
      <c r="DT13" s="277">
        <v>0</v>
      </c>
      <c r="DU13" s="277">
        <v>0</v>
      </c>
      <c r="DV13" s="277">
        <v>0</v>
      </c>
      <c r="DW13" s="277">
        <v>0</v>
      </c>
      <c r="DX13" s="277">
        <v>0</v>
      </c>
      <c r="DY13" s="277">
        <v>0</v>
      </c>
      <c r="DZ13" s="277">
        <v>0</v>
      </c>
      <c r="EA13" s="277">
        <v>0</v>
      </c>
      <c r="EB13" s="277">
        <v>0</v>
      </c>
      <c r="EC13" s="277">
        <v>0</v>
      </c>
      <c r="ED13" s="277">
        <v>0</v>
      </c>
      <c r="EE13" s="277">
        <v>0</v>
      </c>
      <c r="EF13" s="277">
        <v>0</v>
      </c>
      <c r="EG13" s="277">
        <v>0</v>
      </c>
      <c r="EH13" s="277">
        <v>0</v>
      </c>
      <c r="EI13" s="277">
        <v>0</v>
      </c>
      <c r="EJ13" s="277">
        <v>0</v>
      </c>
      <c r="EK13" s="277">
        <v>0</v>
      </c>
      <c r="EL13" s="277">
        <v>0</v>
      </c>
      <c r="EM13" s="277">
        <v>0</v>
      </c>
      <c r="EN13" s="277">
        <v>0</v>
      </c>
      <c r="EO13" s="277">
        <v>0</v>
      </c>
      <c r="EP13" s="277">
        <v>0</v>
      </c>
      <c r="EQ13" s="277">
        <v>0</v>
      </c>
      <c r="ER13" s="277">
        <v>0</v>
      </c>
      <c r="ES13" s="277">
        <v>0</v>
      </c>
      <c r="ET13" s="277">
        <v>0</v>
      </c>
      <c r="EU13" s="277">
        <v>10</v>
      </c>
      <c r="EV13" s="277">
        <v>24.623842920000001</v>
      </c>
      <c r="EW13" s="277">
        <v>7.3662592999999994</v>
      </c>
      <c r="EX13" s="277">
        <v>23.7987529</v>
      </c>
      <c r="EY13" s="277">
        <v>22.635038970000004</v>
      </c>
      <c r="EZ13" s="277">
        <v>28.293798710000001</v>
      </c>
      <c r="FA13" s="277">
        <v>22.635038959999999</v>
      </c>
      <c r="FB13" s="277">
        <v>22.635038959999999</v>
      </c>
      <c r="FC13" s="277">
        <v>28.293798700000004</v>
      </c>
      <c r="FD13" s="277">
        <v>22.635038959999999</v>
      </c>
      <c r="FE13" s="277">
        <v>22.635038959999999</v>
      </c>
      <c r="FF13" s="277">
        <v>28.293798700000004</v>
      </c>
      <c r="FG13" s="277">
        <v>22.635038959999999</v>
      </c>
      <c r="FH13" s="277">
        <v>75.151071049999999</v>
      </c>
      <c r="FI13" s="277">
        <v>101.42716257000001</v>
      </c>
      <c r="FJ13" s="277">
        <v>87.038523640000008</v>
      </c>
      <c r="FK13" s="277">
        <v>106.79206910000001</v>
      </c>
      <c r="FL13" s="277">
        <v>43.925882920000006</v>
      </c>
      <c r="FM13" s="277">
        <v>89.63508874</v>
      </c>
      <c r="FN13" s="277">
        <v>90.740975649999996</v>
      </c>
      <c r="FO13" s="277">
        <v>101.42337024</v>
      </c>
      <c r="FP13" s="277">
        <v>88.5855435</v>
      </c>
      <c r="FQ13" s="277">
        <v>98.642596400000002</v>
      </c>
      <c r="FR13" s="277">
        <v>100.01948089000001</v>
      </c>
      <c r="FS13" s="277">
        <v>75.845907920000002</v>
      </c>
      <c r="FT13" s="277">
        <v>65.138718280000006</v>
      </c>
      <c r="FU13" s="277">
        <v>42.573079080000007</v>
      </c>
      <c r="FV13" s="277">
        <v>149.55946188999999</v>
      </c>
      <c r="FW13" s="277">
        <v>89.731191570000007</v>
      </c>
      <c r="FX13" s="277">
        <v>95.504322309999992</v>
      </c>
      <c r="FY13" s="277">
        <v>92.43213904000001</v>
      </c>
      <c r="FZ13" s="277">
        <v>125.08339792</v>
      </c>
      <c r="GA13" s="277">
        <v>558.83967024000003</v>
      </c>
      <c r="GB13" s="277">
        <v>399.20319849999998</v>
      </c>
      <c r="GC13" s="277">
        <v>424.0143314</v>
      </c>
      <c r="GD13" s="277">
        <v>462.31078589000003</v>
      </c>
      <c r="GE13" s="277">
        <v>455.91779137000003</v>
      </c>
      <c r="GF13" s="277">
        <v>326.33778021999996</v>
      </c>
      <c r="GG13" s="277">
        <v>571.30914247999999</v>
      </c>
      <c r="GH13" s="277">
        <v>391.25857206000001</v>
      </c>
      <c r="GI13" s="277">
        <v>522.78907067</v>
      </c>
      <c r="GJ13" s="277">
        <v>427.53747649000002</v>
      </c>
      <c r="GK13" s="277">
        <v>455.91031141999997</v>
      </c>
      <c r="GL13" s="277">
        <v>467.35640644</v>
      </c>
      <c r="GM13" s="277">
        <v>435.41638188000002</v>
      </c>
      <c r="GN13" s="277">
        <v>479.89040910999995</v>
      </c>
      <c r="GO13" s="277">
        <v>373.89787687</v>
      </c>
      <c r="GP13" s="277">
        <v>520.12415964999991</v>
      </c>
      <c r="GQ13" s="277">
        <v>437.51486754999996</v>
      </c>
      <c r="GR13" s="277">
        <v>401.93965894000002</v>
      </c>
      <c r="GS13" s="277">
        <v>401.88515651</v>
      </c>
      <c r="GT13" s="277">
        <v>483.26153023999996</v>
      </c>
      <c r="GU13" s="277">
        <v>472.43470906000005</v>
      </c>
      <c r="GV13" s="277">
        <v>414.55417005999993</v>
      </c>
      <c r="GW13" s="277">
        <v>519.86071795999999</v>
      </c>
      <c r="GX13" s="277">
        <v>436.82822447999996</v>
      </c>
      <c r="GY13" s="277">
        <v>421.57915574999993</v>
      </c>
      <c r="GZ13" s="277">
        <v>499.67680268999993</v>
      </c>
      <c r="HA13" s="277">
        <v>474.61570162000004</v>
      </c>
      <c r="HB13" s="277">
        <v>499.09804165000003</v>
      </c>
      <c r="HC13" s="277">
        <v>449.86214246000003</v>
      </c>
      <c r="HD13" s="277">
        <v>447.41536643000001</v>
      </c>
      <c r="HE13" s="277">
        <v>424.5744138</v>
      </c>
      <c r="HF13" s="277">
        <v>432.65814073999996</v>
      </c>
      <c r="HG13" s="277">
        <v>409.13877720999994</v>
      </c>
      <c r="HH13" s="277">
        <v>472.95420160999998</v>
      </c>
      <c r="HI13" s="277">
        <v>518.44010630999992</v>
      </c>
      <c r="HJ13" s="277">
        <v>488.39533384999999</v>
      </c>
      <c r="HK13" s="277">
        <v>572.28708637999989</v>
      </c>
      <c r="HL13" s="277">
        <v>588.82968932999995</v>
      </c>
      <c r="HM13" s="277">
        <v>448.59519489999997</v>
      </c>
    </row>
    <row r="14" spans="2:221" s="90" customFormat="1" x14ac:dyDescent="0.2">
      <c r="B14" s="275">
        <v>1121</v>
      </c>
      <c r="C14" s="289" t="s">
        <v>178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263.84544604000001</v>
      </c>
      <c r="L14" s="281">
        <v>1006.0168036599998</v>
      </c>
      <c r="M14" s="281">
        <v>1124.5392090400001</v>
      </c>
      <c r="N14" s="281">
        <v>1753.8566545899998</v>
      </c>
      <c r="O14" s="281">
        <v>1607.2751065000002</v>
      </c>
      <c r="P14" s="281">
        <v>0</v>
      </c>
      <c r="Q14" s="281">
        <v>0</v>
      </c>
      <c r="R14" s="281">
        <v>0</v>
      </c>
      <c r="S14" s="281">
        <v>0</v>
      </c>
      <c r="T14" s="281">
        <v>0</v>
      </c>
      <c r="U14" s="281">
        <v>0</v>
      </c>
      <c r="V14" s="281">
        <v>0</v>
      </c>
      <c r="W14" s="281">
        <v>0</v>
      </c>
      <c r="X14" s="281">
        <v>0</v>
      </c>
      <c r="Y14" s="281">
        <v>0</v>
      </c>
      <c r="Z14" s="281">
        <v>0</v>
      </c>
      <c r="AA14" s="281">
        <v>0</v>
      </c>
      <c r="AB14" s="281">
        <v>0</v>
      </c>
      <c r="AC14" s="281">
        <v>0</v>
      </c>
      <c r="AD14" s="281">
        <v>0</v>
      </c>
      <c r="AE14" s="281">
        <v>0</v>
      </c>
      <c r="AF14" s="281">
        <v>0</v>
      </c>
      <c r="AG14" s="281">
        <v>0</v>
      </c>
      <c r="AH14" s="281">
        <v>0</v>
      </c>
      <c r="AI14" s="281">
        <v>0</v>
      </c>
      <c r="AJ14" s="281">
        <v>0</v>
      </c>
      <c r="AK14" s="281">
        <v>0</v>
      </c>
      <c r="AL14" s="281">
        <v>0</v>
      </c>
      <c r="AM14" s="281">
        <v>0</v>
      </c>
      <c r="AN14" s="281">
        <v>0</v>
      </c>
      <c r="AO14" s="281">
        <v>0</v>
      </c>
      <c r="AP14" s="281">
        <v>0</v>
      </c>
      <c r="AQ14" s="281">
        <v>0</v>
      </c>
      <c r="AR14" s="281">
        <v>41.990102219999997</v>
      </c>
      <c r="AS14" s="281">
        <v>74.727590580000012</v>
      </c>
      <c r="AT14" s="303">
        <v>73.563876620000002</v>
      </c>
      <c r="AU14" s="303">
        <v>73.563876620000002</v>
      </c>
      <c r="AV14" s="303">
        <v>199.21327258000002</v>
      </c>
      <c r="AW14" s="303">
        <v>237.75647566000004</v>
      </c>
      <c r="AX14" s="303">
        <v>281.79943463000001</v>
      </c>
      <c r="AY14" s="303">
        <v>287.24762079000004</v>
      </c>
      <c r="AZ14" s="303">
        <v>183.55770528000002</v>
      </c>
      <c r="BA14" s="303">
        <v>334.79497576999995</v>
      </c>
      <c r="BB14" s="303">
        <v>318.93890720000002</v>
      </c>
      <c r="BC14" s="303">
        <v>287.24762079000004</v>
      </c>
      <c r="BD14" s="303">
        <v>384.02267007</v>
      </c>
      <c r="BE14" s="303">
        <v>421.83842722000003</v>
      </c>
      <c r="BF14" s="303">
        <v>460.83496381999998</v>
      </c>
      <c r="BG14" s="303">
        <v>487.16059347999999</v>
      </c>
      <c r="BH14" s="303">
        <v>471.34551669000001</v>
      </c>
      <c r="BI14" s="303">
        <v>380.02548514</v>
      </c>
      <c r="BJ14" s="303">
        <v>389.75588274999996</v>
      </c>
      <c r="BK14" s="303">
        <v>366.14822191999997</v>
      </c>
      <c r="BL14" s="303">
        <v>372.20403441000002</v>
      </c>
      <c r="BM14" s="303">
        <v>381.20403440999996</v>
      </c>
      <c r="BN14" s="303">
        <v>390.20403440999996</v>
      </c>
      <c r="BO14" s="277">
        <v>0</v>
      </c>
      <c r="BP14" s="277">
        <v>0</v>
      </c>
      <c r="BQ14" s="277">
        <v>0</v>
      </c>
      <c r="BR14" s="277">
        <v>0</v>
      </c>
      <c r="BS14" s="277">
        <v>0</v>
      </c>
      <c r="BT14" s="277">
        <v>0</v>
      </c>
      <c r="BU14" s="277">
        <v>0</v>
      </c>
      <c r="BV14" s="277">
        <v>0</v>
      </c>
      <c r="BW14" s="277">
        <v>0</v>
      </c>
      <c r="BX14" s="277">
        <v>0</v>
      </c>
      <c r="BY14" s="277">
        <v>0</v>
      </c>
      <c r="BZ14" s="277">
        <v>0</v>
      </c>
      <c r="CA14" s="277">
        <v>0</v>
      </c>
      <c r="CB14" s="277">
        <v>0</v>
      </c>
      <c r="CC14" s="277">
        <v>0</v>
      </c>
      <c r="CD14" s="277">
        <v>0</v>
      </c>
      <c r="CE14" s="277">
        <v>0</v>
      </c>
      <c r="CF14" s="277">
        <v>0</v>
      </c>
      <c r="CG14" s="277">
        <v>0</v>
      </c>
      <c r="CH14" s="277">
        <v>0</v>
      </c>
      <c r="CI14" s="277">
        <v>0</v>
      </c>
      <c r="CJ14" s="277">
        <v>0</v>
      </c>
      <c r="CK14" s="277">
        <v>0</v>
      </c>
      <c r="CL14" s="277">
        <v>0</v>
      </c>
      <c r="CM14" s="277">
        <v>0</v>
      </c>
      <c r="CN14" s="277">
        <v>0</v>
      </c>
      <c r="CO14" s="277">
        <v>0</v>
      </c>
      <c r="CP14" s="277">
        <v>0</v>
      </c>
      <c r="CQ14" s="277">
        <v>0</v>
      </c>
      <c r="CR14" s="277">
        <v>0</v>
      </c>
      <c r="CS14" s="277">
        <v>0</v>
      </c>
      <c r="CT14" s="277">
        <v>0</v>
      </c>
      <c r="CU14" s="277">
        <v>0</v>
      </c>
      <c r="CV14" s="277">
        <v>0</v>
      </c>
      <c r="CW14" s="277">
        <v>0</v>
      </c>
      <c r="CX14" s="277">
        <v>0</v>
      </c>
      <c r="CY14" s="277">
        <v>0</v>
      </c>
      <c r="CZ14" s="277">
        <v>0</v>
      </c>
      <c r="DA14" s="277">
        <v>0</v>
      </c>
      <c r="DB14" s="277">
        <v>0</v>
      </c>
      <c r="DC14" s="277">
        <v>0</v>
      </c>
      <c r="DD14" s="277">
        <v>0</v>
      </c>
      <c r="DE14" s="277">
        <v>0</v>
      </c>
      <c r="DF14" s="277">
        <v>0</v>
      </c>
      <c r="DG14" s="277">
        <v>0</v>
      </c>
      <c r="DH14" s="277">
        <v>0</v>
      </c>
      <c r="DI14" s="277">
        <v>0</v>
      </c>
      <c r="DJ14" s="277">
        <v>0</v>
      </c>
      <c r="DK14" s="277">
        <v>0</v>
      </c>
      <c r="DL14" s="277">
        <v>0</v>
      </c>
      <c r="DM14" s="277">
        <v>0</v>
      </c>
      <c r="DN14" s="277">
        <v>0</v>
      </c>
      <c r="DO14" s="277">
        <v>0</v>
      </c>
      <c r="DP14" s="277">
        <v>0</v>
      </c>
      <c r="DQ14" s="277">
        <v>0</v>
      </c>
      <c r="DR14" s="277">
        <v>0</v>
      </c>
      <c r="DS14" s="277">
        <v>0</v>
      </c>
      <c r="DT14" s="277">
        <v>0</v>
      </c>
      <c r="DU14" s="277">
        <v>0</v>
      </c>
      <c r="DV14" s="277">
        <v>0</v>
      </c>
      <c r="DW14" s="277">
        <v>0</v>
      </c>
      <c r="DX14" s="277">
        <v>0</v>
      </c>
      <c r="DY14" s="277">
        <v>0</v>
      </c>
      <c r="DZ14" s="277">
        <v>0</v>
      </c>
      <c r="EA14" s="277">
        <v>0</v>
      </c>
      <c r="EB14" s="277">
        <v>0</v>
      </c>
      <c r="EC14" s="277">
        <v>0</v>
      </c>
      <c r="ED14" s="277">
        <v>0</v>
      </c>
      <c r="EE14" s="277">
        <v>0</v>
      </c>
      <c r="EF14" s="277">
        <v>0</v>
      </c>
      <c r="EG14" s="277">
        <v>0</v>
      </c>
      <c r="EH14" s="277">
        <v>0</v>
      </c>
      <c r="EI14" s="277">
        <v>0</v>
      </c>
      <c r="EJ14" s="277">
        <v>0</v>
      </c>
      <c r="EK14" s="277">
        <v>0</v>
      </c>
      <c r="EL14" s="277">
        <v>0</v>
      </c>
      <c r="EM14" s="277">
        <v>0</v>
      </c>
      <c r="EN14" s="277">
        <v>0</v>
      </c>
      <c r="EO14" s="277">
        <v>0</v>
      </c>
      <c r="EP14" s="277">
        <v>0</v>
      </c>
      <c r="EQ14" s="277">
        <v>0</v>
      </c>
      <c r="ER14" s="277">
        <v>0</v>
      </c>
      <c r="ES14" s="277">
        <v>0</v>
      </c>
      <c r="ET14" s="277">
        <v>0</v>
      </c>
      <c r="EU14" s="277">
        <v>10</v>
      </c>
      <c r="EV14" s="277">
        <v>24.623842920000001</v>
      </c>
      <c r="EW14" s="277">
        <v>7.3662592999999994</v>
      </c>
      <c r="EX14" s="277">
        <v>23.7987529</v>
      </c>
      <c r="EY14" s="277">
        <v>22.635038970000004</v>
      </c>
      <c r="EZ14" s="277">
        <v>28.293798710000001</v>
      </c>
      <c r="FA14" s="277">
        <v>22.635038959999999</v>
      </c>
      <c r="FB14" s="277">
        <v>22.635038959999999</v>
      </c>
      <c r="FC14" s="277">
        <v>28.293798700000004</v>
      </c>
      <c r="FD14" s="277">
        <v>22.635038959999999</v>
      </c>
      <c r="FE14" s="277">
        <v>22.635038959999999</v>
      </c>
      <c r="FF14" s="277">
        <v>28.293798700000004</v>
      </c>
      <c r="FG14" s="277">
        <v>22.635038959999999</v>
      </c>
      <c r="FH14" s="277">
        <v>75.151071049999999</v>
      </c>
      <c r="FI14" s="277">
        <v>101.42716257000001</v>
      </c>
      <c r="FJ14" s="277">
        <v>87.038523640000008</v>
      </c>
      <c r="FK14" s="277">
        <v>106.79206910000001</v>
      </c>
      <c r="FL14" s="277">
        <v>43.925882920000006</v>
      </c>
      <c r="FM14" s="277">
        <v>89.63508874</v>
      </c>
      <c r="FN14" s="277">
        <v>90.740975649999996</v>
      </c>
      <c r="FO14" s="277">
        <v>101.42337024</v>
      </c>
      <c r="FP14" s="277">
        <v>88.5855435</v>
      </c>
      <c r="FQ14" s="277">
        <v>98.642596400000002</v>
      </c>
      <c r="FR14" s="277">
        <v>100.01948089000001</v>
      </c>
      <c r="FS14" s="277">
        <v>75.845907920000002</v>
      </c>
      <c r="FT14" s="277">
        <v>65.138718280000006</v>
      </c>
      <c r="FU14" s="277">
        <v>42.573079080000007</v>
      </c>
      <c r="FV14" s="277">
        <v>149.55946188999999</v>
      </c>
      <c r="FW14" s="277">
        <v>89.731191570000007</v>
      </c>
      <c r="FX14" s="277">
        <v>95.504322309999992</v>
      </c>
      <c r="FY14" s="277">
        <v>92.43213904000001</v>
      </c>
      <c r="FZ14" s="277">
        <v>125.08339792</v>
      </c>
      <c r="GA14" s="277">
        <v>101.42337024</v>
      </c>
      <c r="GB14" s="277">
        <v>88.5855435</v>
      </c>
      <c r="GC14" s="277">
        <v>98.642596400000002</v>
      </c>
      <c r="GD14" s="277">
        <v>100.01948089000001</v>
      </c>
      <c r="GE14" s="277">
        <v>130.66070736999998</v>
      </c>
      <c r="GF14" s="277">
        <v>51.679200220000006</v>
      </c>
      <c r="GG14" s="277">
        <v>201.68276247999998</v>
      </c>
      <c r="GH14" s="277">
        <v>118.48808406000001</v>
      </c>
      <c r="GI14" s="277">
        <v>142.65645266999999</v>
      </c>
      <c r="GJ14" s="277">
        <v>160.69389049</v>
      </c>
      <c r="GK14" s="277">
        <v>153.45045242</v>
      </c>
      <c r="GL14" s="277">
        <v>176.36431243999999</v>
      </c>
      <c r="GM14" s="277">
        <v>131.02019895999999</v>
      </c>
      <c r="GN14" s="277">
        <v>159.27699910999999</v>
      </c>
      <c r="GO14" s="277">
        <v>163.28121687000001</v>
      </c>
      <c r="GP14" s="277">
        <v>164.60237749999999</v>
      </c>
      <c r="GQ14" s="277">
        <v>169.64362737000002</v>
      </c>
      <c r="GR14" s="277">
        <v>152.10469548</v>
      </c>
      <c r="GS14" s="277">
        <v>149.59719383999999</v>
      </c>
      <c r="GT14" s="277">
        <v>78.070337959999989</v>
      </c>
      <c r="GU14" s="277">
        <v>155.10700523</v>
      </c>
      <c r="GV14" s="277">
        <v>146.84814194999998</v>
      </c>
      <c r="GW14" s="277">
        <v>142.09217713999999</v>
      </c>
      <c r="GX14" s="277">
        <v>115.78381755999999</v>
      </c>
      <c r="GY14" s="277">
        <v>131.87988805000001</v>
      </c>
      <c r="GZ14" s="277">
        <v>126.92602176</v>
      </c>
      <c r="HA14" s="277">
        <v>117.15418869</v>
      </c>
      <c r="HB14" s="277">
        <v>122.06801147000002</v>
      </c>
      <c r="HC14" s="277">
        <v>123.06801147</v>
      </c>
      <c r="HD14" s="277">
        <v>124.06801147</v>
      </c>
      <c r="HE14" s="277">
        <v>125.06801147</v>
      </c>
      <c r="HF14" s="277">
        <v>126.06801147</v>
      </c>
      <c r="HG14" s="277">
        <v>127.06801147</v>
      </c>
      <c r="HH14" s="277">
        <v>128.06801146999999</v>
      </c>
      <c r="HI14" s="277">
        <v>129.06801146999999</v>
      </c>
      <c r="HJ14" s="277">
        <v>130.06801146999999</v>
      </c>
      <c r="HK14" s="277">
        <v>131.06801146999999</v>
      </c>
      <c r="HL14" s="277">
        <v>132.06801146999999</v>
      </c>
      <c r="HM14" s="277">
        <v>133.06801146999999</v>
      </c>
    </row>
    <row r="15" spans="2:221" s="90" customFormat="1" x14ac:dyDescent="0.2">
      <c r="B15" s="275">
        <v>1122</v>
      </c>
      <c r="C15" s="289" t="s">
        <v>179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1455.696995</v>
      </c>
      <c r="N15" s="281">
        <v>3673.8887240700001</v>
      </c>
      <c r="O15" s="281">
        <v>3855.9736300099994</v>
      </c>
      <c r="P15" s="281">
        <v>0</v>
      </c>
      <c r="Q15" s="281">
        <v>0</v>
      </c>
      <c r="R15" s="281">
        <v>0</v>
      </c>
      <c r="S15" s="281">
        <v>0</v>
      </c>
      <c r="T15" s="281">
        <v>0</v>
      </c>
      <c r="U15" s="281">
        <v>0</v>
      </c>
      <c r="V15" s="281">
        <v>0</v>
      </c>
      <c r="W15" s="281">
        <v>0</v>
      </c>
      <c r="X15" s="281">
        <v>0</v>
      </c>
      <c r="Y15" s="281">
        <v>0</v>
      </c>
      <c r="Z15" s="281">
        <v>0</v>
      </c>
      <c r="AA15" s="281">
        <v>0</v>
      </c>
      <c r="AB15" s="281">
        <v>0</v>
      </c>
      <c r="AC15" s="281">
        <v>0</v>
      </c>
      <c r="AD15" s="281">
        <v>0</v>
      </c>
      <c r="AE15" s="281">
        <v>0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0</v>
      </c>
      <c r="AM15" s="281">
        <v>0</v>
      </c>
      <c r="AN15" s="281">
        <v>0</v>
      </c>
      <c r="AO15" s="281">
        <v>0</v>
      </c>
      <c r="AP15" s="281">
        <v>0</v>
      </c>
      <c r="AQ15" s="281">
        <v>0</v>
      </c>
      <c r="AR15" s="281">
        <v>0</v>
      </c>
      <c r="AS15" s="281">
        <v>0</v>
      </c>
      <c r="AT15" s="303">
        <v>0</v>
      </c>
      <c r="AU15" s="303">
        <v>0</v>
      </c>
      <c r="AV15" s="303">
        <v>0</v>
      </c>
      <c r="AW15" s="303">
        <v>0</v>
      </c>
      <c r="AX15" s="303">
        <v>0</v>
      </c>
      <c r="AY15" s="303">
        <v>0</v>
      </c>
      <c r="AZ15" s="303">
        <v>0</v>
      </c>
      <c r="BA15" s="303">
        <v>0</v>
      </c>
      <c r="BB15" s="303">
        <v>457.41629999999998</v>
      </c>
      <c r="BC15" s="303">
        <v>998.28069499999992</v>
      </c>
      <c r="BD15" s="303">
        <v>969.54204400000003</v>
      </c>
      <c r="BE15" s="303">
        <v>919.74669199999994</v>
      </c>
      <c r="BF15" s="303">
        <v>897.84813592</v>
      </c>
      <c r="BG15" s="303">
        <v>886.75185214999988</v>
      </c>
      <c r="BH15" s="303">
        <v>769.99416631000008</v>
      </c>
      <c r="BI15" s="303">
        <v>990.22492422000005</v>
      </c>
      <c r="BJ15" s="303">
        <v>988.51221543999998</v>
      </c>
      <c r="BK15" s="303">
        <v>1107.2423240400001</v>
      </c>
      <c r="BL15" s="303">
        <v>949.64788828000007</v>
      </c>
      <c r="BM15" s="303">
        <v>933.54708514999993</v>
      </c>
      <c r="BN15" s="303">
        <v>1188.91849213</v>
      </c>
      <c r="BO15" s="277">
        <v>0</v>
      </c>
      <c r="BP15" s="277">
        <v>0</v>
      </c>
      <c r="BQ15" s="277">
        <v>0</v>
      </c>
      <c r="BR15" s="277">
        <v>0</v>
      </c>
      <c r="BS15" s="277">
        <v>0</v>
      </c>
      <c r="BT15" s="277">
        <v>0</v>
      </c>
      <c r="BU15" s="277">
        <v>0</v>
      </c>
      <c r="BV15" s="277">
        <v>0</v>
      </c>
      <c r="BW15" s="277">
        <v>0</v>
      </c>
      <c r="BX15" s="277">
        <v>0</v>
      </c>
      <c r="BY15" s="277">
        <v>0</v>
      </c>
      <c r="BZ15" s="277">
        <v>0</v>
      </c>
      <c r="CA15" s="277">
        <v>0</v>
      </c>
      <c r="CB15" s="277">
        <v>0</v>
      </c>
      <c r="CC15" s="277">
        <v>0</v>
      </c>
      <c r="CD15" s="277">
        <v>0</v>
      </c>
      <c r="CE15" s="277">
        <v>0</v>
      </c>
      <c r="CF15" s="277">
        <v>0</v>
      </c>
      <c r="CG15" s="277">
        <v>0</v>
      </c>
      <c r="CH15" s="277">
        <v>0</v>
      </c>
      <c r="CI15" s="277">
        <v>0</v>
      </c>
      <c r="CJ15" s="277">
        <v>0</v>
      </c>
      <c r="CK15" s="277">
        <v>0</v>
      </c>
      <c r="CL15" s="277">
        <v>0</v>
      </c>
      <c r="CM15" s="277">
        <v>0</v>
      </c>
      <c r="CN15" s="277">
        <v>0</v>
      </c>
      <c r="CO15" s="277">
        <v>0</v>
      </c>
      <c r="CP15" s="277">
        <v>0</v>
      </c>
      <c r="CQ15" s="277">
        <v>0</v>
      </c>
      <c r="CR15" s="277">
        <v>0</v>
      </c>
      <c r="CS15" s="277">
        <v>0</v>
      </c>
      <c r="CT15" s="277">
        <v>0</v>
      </c>
      <c r="CU15" s="277">
        <v>0</v>
      </c>
      <c r="CV15" s="277">
        <v>0</v>
      </c>
      <c r="CW15" s="277">
        <v>0</v>
      </c>
      <c r="CX15" s="277">
        <v>0</v>
      </c>
      <c r="CY15" s="277">
        <v>0</v>
      </c>
      <c r="CZ15" s="277">
        <v>0</v>
      </c>
      <c r="DA15" s="277">
        <v>0</v>
      </c>
      <c r="DB15" s="277">
        <v>0</v>
      </c>
      <c r="DC15" s="277">
        <v>0</v>
      </c>
      <c r="DD15" s="277">
        <v>0</v>
      </c>
      <c r="DE15" s="277">
        <v>0</v>
      </c>
      <c r="DF15" s="277">
        <v>0</v>
      </c>
      <c r="DG15" s="277">
        <v>0</v>
      </c>
      <c r="DH15" s="277">
        <v>0</v>
      </c>
      <c r="DI15" s="277">
        <v>0</v>
      </c>
      <c r="DJ15" s="277">
        <v>0</v>
      </c>
      <c r="DK15" s="277">
        <v>0</v>
      </c>
      <c r="DL15" s="277">
        <v>0</v>
      </c>
      <c r="DM15" s="277">
        <v>0</v>
      </c>
      <c r="DN15" s="277">
        <v>0</v>
      </c>
      <c r="DO15" s="277">
        <v>0</v>
      </c>
      <c r="DP15" s="277">
        <v>0</v>
      </c>
      <c r="DQ15" s="277">
        <v>0</v>
      </c>
      <c r="DR15" s="277">
        <v>0</v>
      </c>
      <c r="DS15" s="277">
        <v>0</v>
      </c>
      <c r="DT15" s="277">
        <v>0</v>
      </c>
      <c r="DU15" s="277">
        <v>0</v>
      </c>
      <c r="DV15" s="277">
        <v>0</v>
      </c>
      <c r="DW15" s="277">
        <v>0</v>
      </c>
      <c r="DX15" s="277">
        <v>0</v>
      </c>
      <c r="DY15" s="277">
        <v>0</v>
      </c>
      <c r="DZ15" s="277">
        <v>0</v>
      </c>
      <c r="EA15" s="277">
        <v>0</v>
      </c>
      <c r="EB15" s="277">
        <v>0</v>
      </c>
      <c r="EC15" s="277">
        <v>0</v>
      </c>
      <c r="ED15" s="277">
        <v>0</v>
      </c>
      <c r="EE15" s="277">
        <v>0</v>
      </c>
      <c r="EF15" s="277">
        <v>0</v>
      </c>
      <c r="EG15" s="277">
        <v>0</v>
      </c>
      <c r="EH15" s="277">
        <v>0</v>
      </c>
      <c r="EI15" s="277">
        <v>0</v>
      </c>
      <c r="EJ15" s="277">
        <v>0</v>
      </c>
      <c r="EK15" s="277">
        <v>0</v>
      </c>
      <c r="EL15" s="277">
        <v>0</v>
      </c>
      <c r="EM15" s="277">
        <v>0</v>
      </c>
      <c r="EN15" s="277">
        <v>0</v>
      </c>
      <c r="EO15" s="277">
        <v>0</v>
      </c>
      <c r="EP15" s="277">
        <v>0</v>
      </c>
      <c r="EQ15" s="277">
        <v>0</v>
      </c>
      <c r="ER15" s="277">
        <v>0</v>
      </c>
      <c r="ES15" s="277">
        <v>0</v>
      </c>
      <c r="ET15" s="277">
        <v>0</v>
      </c>
      <c r="EU15" s="277">
        <v>0</v>
      </c>
      <c r="EV15" s="277">
        <v>0</v>
      </c>
      <c r="EW15" s="277">
        <v>0</v>
      </c>
      <c r="EX15" s="277">
        <v>0</v>
      </c>
      <c r="EY15" s="277">
        <v>0</v>
      </c>
      <c r="EZ15" s="277">
        <v>0</v>
      </c>
      <c r="FA15" s="277">
        <v>0</v>
      </c>
      <c r="FB15" s="277">
        <v>0</v>
      </c>
      <c r="FC15" s="277">
        <v>0</v>
      </c>
      <c r="FD15" s="277">
        <v>0</v>
      </c>
      <c r="FE15" s="277">
        <v>0</v>
      </c>
      <c r="FF15" s="277">
        <v>0</v>
      </c>
      <c r="FG15" s="277">
        <v>0</v>
      </c>
      <c r="FH15" s="277">
        <v>0</v>
      </c>
      <c r="FI15" s="277">
        <v>0</v>
      </c>
      <c r="FJ15" s="277">
        <v>0</v>
      </c>
      <c r="FK15" s="277">
        <v>0</v>
      </c>
      <c r="FL15" s="277">
        <v>0</v>
      </c>
      <c r="FM15" s="277">
        <v>0</v>
      </c>
      <c r="FN15" s="277">
        <v>0</v>
      </c>
      <c r="FO15" s="277">
        <v>0</v>
      </c>
      <c r="FP15" s="277">
        <v>0</v>
      </c>
      <c r="FQ15" s="277">
        <v>0</v>
      </c>
      <c r="FR15" s="277">
        <v>0</v>
      </c>
      <c r="FS15" s="277">
        <v>0</v>
      </c>
      <c r="FT15" s="277">
        <v>0</v>
      </c>
      <c r="FU15" s="277">
        <v>0</v>
      </c>
      <c r="FV15" s="277">
        <v>0</v>
      </c>
      <c r="FW15" s="277">
        <v>0</v>
      </c>
      <c r="FX15" s="277">
        <v>0</v>
      </c>
      <c r="FY15" s="277">
        <v>0</v>
      </c>
      <c r="FZ15" s="277">
        <v>0</v>
      </c>
      <c r="GA15" s="277">
        <v>457.41629999999998</v>
      </c>
      <c r="GB15" s="277">
        <v>310.61765500000001</v>
      </c>
      <c r="GC15" s="277">
        <v>325.371735</v>
      </c>
      <c r="GD15" s="277">
        <v>362.29130500000002</v>
      </c>
      <c r="GE15" s="277">
        <v>325.25708400000002</v>
      </c>
      <c r="GF15" s="277">
        <v>274.65857999999997</v>
      </c>
      <c r="GG15" s="277">
        <v>369.62637999999998</v>
      </c>
      <c r="GH15" s="277">
        <v>272.770488</v>
      </c>
      <c r="GI15" s="277">
        <v>380.13261799999998</v>
      </c>
      <c r="GJ15" s="277">
        <v>266.84358600000002</v>
      </c>
      <c r="GK15" s="277">
        <v>302.45985899999999</v>
      </c>
      <c r="GL15" s="277">
        <v>290.99209400000001</v>
      </c>
      <c r="GM15" s="277">
        <v>304.39618292</v>
      </c>
      <c r="GN15" s="277">
        <v>320.61340999999999</v>
      </c>
      <c r="GO15" s="277">
        <v>210.61666</v>
      </c>
      <c r="GP15" s="277">
        <v>355.52178214999998</v>
      </c>
      <c r="GQ15" s="277">
        <v>267.87124017999997</v>
      </c>
      <c r="GR15" s="277">
        <v>249.83496346000001</v>
      </c>
      <c r="GS15" s="277">
        <v>252.28796267000001</v>
      </c>
      <c r="GT15" s="277">
        <v>405.19119228</v>
      </c>
      <c r="GU15" s="277">
        <v>317.32770383000002</v>
      </c>
      <c r="GV15" s="277">
        <v>267.70602810999998</v>
      </c>
      <c r="GW15" s="277">
        <v>377.76854082</v>
      </c>
      <c r="GX15" s="277">
        <v>321.04440691999997</v>
      </c>
      <c r="GY15" s="277">
        <v>289.69926769999995</v>
      </c>
      <c r="GZ15" s="277">
        <v>372.75078092999996</v>
      </c>
      <c r="HA15" s="277">
        <v>357.46151293000003</v>
      </c>
      <c r="HB15" s="277">
        <v>377.03003017999998</v>
      </c>
      <c r="HC15" s="277">
        <v>326.79413099000004</v>
      </c>
      <c r="HD15" s="277">
        <v>323.34735496000002</v>
      </c>
      <c r="HE15" s="277">
        <v>299.50640233000001</v>
      </c>
      <c r="HF15" s="277">
        <v>306.59012926999998</v>
      </c>
      <c r="HG15" s="277">
        <v>282.07076573999996</v>
      </c>
      <c r="HH15" s="277">
        <v>344.88619014</v>
      </c>
      <c r="HI15" s="277">
        <v>389.37209483999999</v>
      </c>
      <c r="HJ15" s="277">
        <v>358.32732238</v>
      </c>
      <c r="HK15" s="277">
        <v>441.21907490999996</v>
      </c>
      <c r="HL15" s="277">
        <v>456.76167785999996</v>
      </c>
      <c r="HM15" s="277">
        <v>315.52718342999998</v>
      </c>
    </row>
    <row r="16" spans="2:221" x14ac:dyDescent="0.2">
      <c r="B16" s="278">
        <v>12</v>
      </c>
      <c r="C16" s="279" t="s">
        <v>4</v>
      </c>
      <c r="D16" s="280">
        <v>1217.615590595</v>
      </c>
      <c r="E16" s="280">
        <v>1691.6513410801235</v>
      </c>
      <c r="F16" s="280">
        <v>2100.4123275738098</v>
      </c>
      <c r="G16" s="280">
        <v>1781.5681990269381</v>
      </c>
      <c r="H16" s="280">
        <v>1494.3179520216668</v>
      </c>
      <c r="I16" s="280">
        <v>1146.6084436200003</v>
      </c>
      <c r="J16" s="280">
        <v>1063.36029822</v>
      </c>
      <c r="K16" s="280">
        <v>1019.928798265889</v>
      </c>
      <c r="L16" s="280">
        <v>943.34251688000006</v>
      </c>
      <c r="M16" s="280">
        <v>1348.3570297400001</v>
      </c>
      <c r="N16" s="280">
        <v>1719.5440586849093</v>
      </c>
      <c r="O16" s="280">
        <v>1419.8614577300002</v>
      </c>
      <c r="P16" s="280">
        <v>315.85543426145449</v>
      </c>
      <c r="Q16" s="280">
        <v>271.29596562785639</v>
      </c>
      <c r="R16" s="280">
        <v>304.24916460229292</v>
      </c>
      <c r="S16" s="280">
        <v>326.21502610339621</v>
      </c>
      <c r="T16" s="280">
        <v>315.48328206372838</v>
      </c>
      <c r="U16" s="280">
        <v>320.10914807079456</v>
      </c>
      <c r="V16" s="280">
        <v>667.82521965766637</v>
      </c>
      <c r="W16" s="280">
        <v>388.23369128793411</v>
      </c>
      <c r="X16" s="280">
        <v>513.93882543979134</v>
      </c>
      <c r="Y16" s="280">
        <v>517.54455845465623</v>
      </c>
      <c r="Z16" s="280">
        <v>644.95976960410258</v>
      </c>
      <c r="AA16" s="280">
        <v>423.96917407525996</v>
      </c>
      <c r="AB16" s="280">
        <v>416.21150766396255</v>
      </c>
      <c r="AC16" s="280">
        <v>528.76198025006806</v>
      </c>
      <c r="AD16" s="280">
        <v>394.02814778641584</v>
      </c>
      <c r="AE16" s="280">
        <v>442.56656332649152</v>
      </c>
      <c r="AF16" s="280">
        <v>354.00651600055403</v>
      </c>
      <c r="AG16" s="280">
        <v>347.03585016773809</v>
      </c>
      <c r="AH16" s="280">
        <v>400.28741981012695</v>
      </c>
      <c r="AI16" s="280">
        <v>392.98816604324759</v>
      </c>
      <c r="AJ16" s="280">
        <v>302.10879633615639</v>
      </c>
      <c r="AK16" s="280">
        <v>264.67889110852434</v>
      </c>
      <c r="AL16" s="280">
        <v>269.42356086133236</v>
      </c>
      <c r="AM16" s="280">
        <v>310.3971953139872</v>
      </c>
      <c r="AN16" s="280">
        <v>292.36560059999999</v>
      </c>
      <c r="AO16" s="280">
        <v>251.34095708000001</v>
      </c>
      <c r="AP16" s="280">
        <v>239.89534550000008</v>
      </c>
      <c r="AQ16" s="280">
        <v>279.75839504000004</v>
      </c>
      <c r="AR16" s="280">
        <v>289.2550408305633</v>
      </c>
      <c r="AS16" s="280">
        <v>247.24043799144891</v>
      </c>
      <c r="AT16" s="280">
        <v>241.82281834144354</v>
      </c>
      <c r="AU16" s="280">
        <v>241.61050110243323</v>
      </c>
      <c r="AV16" s="280">
        <v>214.08189539000008</v>
      </c>
      <c r="AW16" s="280">
        <v>237.04434508000003</v>
      </c>
      <c r="AX16" s="280">
        <v>228.47024653999995</v>
      </c>
      <c r="AY16" s="280">
        <v>263.74602986999992</v>
      </c>
      <c r="AZ16" s="280">
        <v>231.47127512000003</v>
      </c>
      <c r="BA16" s="280">
        <v>281.31446706000003</v>
      </c>
      <c r="BB16" s="280">
        <v>362.38263880000011</v>
      </c>
      <c r="BC16" s="280">
        <v>473.18864875999986</v>
      </c>
      <c r="BD16" s="280">
        <v>432.64154630999997</v>
      </c>
      <c r="BE16" s="280">
        <v>442.20442719999994</v>
      </c>
      <c r="BF16" s="280">
        <v>431.51882388000007</v>
      </c>
      <c r="BG16" s="280">
        <v>413.17926129490962</v>
      </c>
      <c r="BH16" s="280">
        <v>372.25026472000008</v>
      </c>
      <c r="BI16" s="280">
        <v>348.3680649700002</v>
      </c>
      <c r="BJ16" s="280">
        <v>381.19307625999977</v>
      </c>
      <c r="BK16" s="280">
        <v>318.0500517800001</v>
      </c>
      <c r="BL16" s="280">
        <v>298.94743196000002</v>
      </c>
      <c r="BM16" s="280">
        <v>314.20465199999978</v>
      </c>
      <c r="BN16" s="280">
        <v>288.90924136000001</v>
      </c>
      <c r="BO16" s="280">
        <f t="shared" ref="BO16" si="118">+BO17+BO24++BO28+BO29+BO30</f>
        <v>90.634462215739632</v>
      </c>
      <c r="BP16" s="280">
        <f t="shared" ref="BP16" si="119">+BP17+BP24++BP28+BP29+BP30</f>
        <v>108.3175075772883</v>
      </c>
      <c r="BQ16" s="280">
        <f t="shared" ref="BQ16:DJ16" si="120">+BQ17+BQ24++BQ28+BQ29+BQ30</f>
        <v>116.90346446842658</v>
      </c>
      <c r="BR16" s="280">
        <f t="shared" si="120"/>
        <v>87.698716370585316</v>
      </c>
      <c r="BS16" s="280">
        <f t="shared" si="120"/>
        <v>94.181580281851296</v>
      </c>
      <c r="BT16" s="280">
        <f t="shared" si="120"/>
        <v>89.415668975419749</v>
      </c>
      <c r="BU16" s="280">
        <f t="shared" si="120"/>
        <v>106.32539581281466</v>
      </c>
      <c r="BV16" s="280">
        <f t="shared" si="120"/>
        <v>95.3302834677026</v>
      </c>
      <c r="BW16" s="280">
        <f t="shared" si="120"/>
        <v>102.59348532177565</v>
      </c>
      <c r="BX16" s="280">
        <f t="shared" si="120"/>
        <v>101.7048119227336</v>
      </c>
      <c r="BY16" s="280">
        <f t="shared" si="120"/>
        <v>98.156289061038322</v>
      </c>
      <c r="BZ16" s="280">
        <f t="shared" si="120"/>
        <v>126.35392511962429</v>
      </c>
      <c r="CA16" s="280">
        <f t="shared" si="120"/>
        <v>98.884082943214409</v>
      </c>
      <c r="CB16" s="280">
        <f t="shared" si="120"/>
        <v>101.76564528163544</v>
      </c>
      <c r="CC16" s="280">
        <f t="shared" si="120"/>
        <v>114.8335538388785</v>
      </c>
      <c r="CD16" s="280">
        <f t="shared" si="120"/>
        <v>109.96997067443462</v>
      </c>
      <c r="CE16" s="280">
        <f t="shared" si="120"/>
        <v>106.77140791997819</v>
      </c>
      <c r="CF16" s="280">
        <f t="shared" si="120"/>
        <v>103.36776947638174</v>
      </c>
      <c r="CG16" s="280">
        <f t="shared" si="120"/>
        <v>125.44347635814556</v>
      </c>
      <c r="CH16" s="280">
        <f t="shared" si="120"/>
        <v>122.52861619076158</v>
      </c>
      <c r="CI16" s="280">
        <f t="shared" si="120"/>
        <v>419.85312710875922</v>
      </c>
      <c r="CJ16" s="280">
        <f t="shared" si="120"/>
        <v>135.45612685377972</v>
      </c>
      <c r="CK16" s="280">
        <f t="shared" si="120"/>
        <v>115.36709603686467</v>
      </c>
      <c r="CL16" s="280">
        <f t="shared" si="120"/>
        <v>137.41046839728975</v>
      </c>
      <c r="CM16" s="280">
        <f t="shared" si="120"/>
        <v>119.16954939862613</v>
      </c>
      <c r="CN16" s="280">
        <f t="shared" si="120"/>
        <v>165.70800575648371</v>
      </c>
      <c r="CO16" s="280">
        <f t="shared" si="120"/>
        <v>229.06127028468151</v>
      </c>
      <c r="CP16" s="280">
        <f t="shared" si="120"/>
        <v>160.57689504232604</v>
      </c>
      <c r="CQ16" s="280">
        <f t="shared" si="120"/>
        <v>143.47660119656177</v>
      </c>
      <c r="CR16" s="280">
        <f t="shared" si="120"/>
        <v>213.49106221576847</v>
      </c>
      <c r="CS16" s="280">
        <f t="shared" si="120"/>
        <v>293.07862434920963</v>
      </c>
      <c r="CT16" s="280">
        <f t="shared" si="120"/>
        <v>154.89318882137951</v>
      </c>
      <c r="CU16" s="280">
        <f t="shared" si="120"/>
        <v>196.9879564335134</v>
      </c>
      <c r="CV16" s="280">
        <f t="shared" si="120"/>
        <v>107.82920552535653</v>
      </c>
      <c r="CW16" s="280">
        <f t="shared" si="120"/>
        <v>115.82317732572209</v>
      </c>
      <c r="CX16" s="280">
        <f t="shared" si="120"/>
        <v>200.31679122418137</v>
      </c>
      <c r="CY16" s="280">
        <f t="shared" si="120"/>
        <v>151.571366964042</v>
      </c>
      <c r="CZ16" s="280">
        <f t="shared" si="120"/>
        <v>125.64391549200613</v>
      </c>
      <c r="DA16" s="280">
        <f t="shared" si="120"/>
        <v>138.99622520791439</v>
      </c>
      <c r="DB16" s="280">
        <f t="shared" si="120"/>
        <v>183.90258490724628</v>
      </c>
      <c r="DC16" s="280">
        <f t="shared" si="120"/>
        <v>159.73726056915677</v>
      </c>
      <c r="DD16" s="280">
        <f t="shared" si="120"/>
        <v>185.12213477366498</v>
      </c>
      <c r="DE16" s="280">
        <f t="shared" si="120"/>
        <v>126.87622160930859</v>
      </c>
      <c r="DF16" s="280">
        <f t="shared" si="120"/>
        <v>129.50090136888218</v>
      </c>
      <c r="DG16" s="280">
        <f t="shared" si="120"/>
        <v>137.65102480822509</v>
      </c>
      <c r="DH16" s="280">
        <f t="shared" si="120"/>
        <v>122.0100808440952</v>
      </c>
      <c r="DI16" s="280">
        <f t="shared" si="120"/>
        <v>151.83155951525856</v>
      </c>
      <c r="DJ16" s="280">
        <f t="shared" si="120"/>
        <v>168.72492296713781</v>
      </c>
      <c r="DK16" s="280">
        <f t="shared" ref="DK16" si="121">+DK17+DK24++DK28+DK29+DK30</f>
        <v>126.86001146950551</v>
      </c>
      <c r="DL16" s="280">
        <f t="shared" ref="DL16" si="122">+DL17+DL24++DL28+DL29+DL30</f>
        <v>122.63668333826732</v>
      </c>
      <c r="DM16" s="280">
        <f t="shared" ref="DM16" si="123">+DM17+DM24++DM28+DM29+DM30</f>
        <v>104.50982119278113</v>
      </c>
      <c r="DN16" s="280">
        <f t="shared" ref="DN16" si="124">+DN17+DN24++DN28+DN29+DN30</f>
        <v>98.196531772924445</v>
      </c>
      <c r="DO16" s="280">
        <f t="shared" ref="DO16" si="125">+DO17+DO24++DO28+DO29+DO30</f>
        <v>114.6944671259288</v>
      </c>
      <c r="DP16" s="280">
        <f t="shared" ref="DP16:DQ16" si="126">+DP17+DP24++DP28+DP29+DP30</f>
        <v>134.14485126888485</v>
      </c>
      <c r="DQ16" s="280">
        <f t="shared" si="126"/>
        <v>98.186795961415626</v>
      </c>
      <c r="DR16" s="280">
        <f t="shared" ref="DR16" si="127">+DR17+DR24++DR28+DR29+DR30</f>
        <v>96.806232175861339</v>
      </c>
      <c r="DS16" s="280">
        <f t="shared" ref="DS16" si="128">+DS17+DS24++DS28+DS29+DS30</f>
        <v>205.29439167284994</v>
      </c>
      <c r="DT16" s="280">
        <f t="shared" ref="DT16" si="129">+DT17+DT24++DT28+DT29+DT30</f>
        <v>150.14315598934132</v>
      </c>
      <c r="DU16" s="280">
        <f t="shared" ref="DU16" si="130">+DU17+DU24++DU28+DU29+DU30</f>
        <v>115.75067214219744</v>
      </c>
      <c r="DV16" s="280">
        <f t="shared" ref="DV16:DW16" si="131">+DV17+DV24++DV28+DV29+DV30</f>
        <v>127.09433791170881</v>
      </c>
      <c r="DW16" s="280">
        <f t="shared" si="131"/>
        <v>89.45601326568206</v>
      </c>
      <c r="DX16" s="280">
        <f t="shared" ref="DX16" si="132">+DX17+DX24++DX28+DX29+DX30</f>
        <v>104.16780885649241</v>
      </c>
      <c r="DY16" s="280">
        <f t="shared" ref="DY16" si="133">+DY17+DY24++DY28+DY29+DY30</f>
        <v>108.4849742139819</v>
      </c>
      <c r="DZ16" s="280">
        <f t="shared" ref="DZ16" si="134">+DZ17+DZ24++DZ28+DZ29+DZ30</f>
        <v>81.132882564827781</v>
      </c>
      <c r="EA16" s="280">
        <f t="shared" ref="EA16" si="135">+EA17+EA24++EA28+EA29+EA30</f>
        <v>89.626975070101082</v>
      </c>
      <c r="EB16" s="280">
        <f t="shared" ref="EB16:EC16" si="136">+EB17+EB24++EB28+EB29+EB30</f>
        <v>93.919033473595491</v>
      </c>
      <c r="EC16" s="280">
        <f t="shared" si="136"/>
        <v>89.955634409370063</v>
      </c>
      <c r="ED16" s="280">
        <f t="shared" ref="ED16" si="137">+ED17+ED24++ED28+ED29+ED30</f>
        <v>82.442386500755575</v>
      </c>
      <c r="EE16" s="280">
        <f t="shared" ref="EE16" si="138">+EE17+EE24++EE28+EE29+EE30</f>
        <v>97.025539951206696</v>
      </c>
      <c r="EF16" s="280">
        <f t="shared" ref="EF16" si="139">+EF17+EF24++EF28+EF29+EF30</f>
        <v>94.309076595112856</v>
      </c>
      <c r="EG16" s="280">
        <f t="shared" ref="EG16" si="140">+EG17+EG24++EG28+EG29+EG30</f>
        <v>119.48863413136451</v>
      </c>
      <c r="EH16" s="280">
        <f t="shared" ref="EH16:EI16" si="141">+EH17+EH24++EH28+EH29+EH30</f>
        <v>96.599484587509806</v>
      </c>
      <c r="EI16" s="280">
        <f t="shared" si="141"/>
        <v>105.96469797000003</v>
      </c>
      <c r="EJ16" s="280">
        <f t="shared" ref="EJ16" si="142">+EJ17+EJ24++EJ28+EJ29+EJ30</f>
        <v>109.03568288</v>
      </c>
      <c r="EK16" s="280">
        <f t="shared" ref="EK16" si="143">+EK17+EK24++EK28+EK29+EK30</f>
        <v>77.365219749999966</v>
      </c>
      <c r="EL16" s="280">
        <f t="shared" ref="EL16" si="144">+EL17+EL24++EL28+EL29+EL30</f>
        <v>78.262628280000015</v>
      </c>
      <c r="EM16" s="280">
        <f t="shared" ref="EM16" si="145">+EM17+EM24++EM28+EM29+EM30</f>
        <v>86.684847870000027</v>
      </c>
      <c r="EN16" s="280">
        <f t="shared" ref="EN16:EO16" si="146">+EN17+EN24++EN28+EN29+EN30</f>
        <v>86.393480929999953</v>
      </c>
      <c r="EO16" s="280">
        <f t="shared" si="146"/>
        <v>78.452916790000117</v>
      </c>
      <c r="EP16" s="280">
        <f t="shared" ref="EP16" si="147">+EP17+EP24++EP28+EP29+EP30</f>
        <v>85.780683469999957</v>
      </c>
      <c r="EQ16" s="280">
        <f t="shared" ref="EQ16" si="148">+EQ17+EQ24++EQ28+EQ29+EQ30</f>
        <v>75.661745240000002</v>
      </c>
      <c r="ER16" s="280">
        <f t="shared" ref="ER16" si="149">+ER17+ER24++ER28+ER29+ER30</f>
        <v>82.764479969999996</v>
      </c>
      <c r="ES16" s="280">
        <f t="shared" ref="ES16" si="150">+ES17+ES24++ES28+ES29+ES30</f>
        <v>92.480943420000045</v>
      </c>
      <c r="ET16" s="280">
        <f t="shared" ref="ET16:EU16" si="151">+ET17+ET24++ET28+ET29+ET30</f>
        <v>104.51297165</v>
      </c>
      <c r="EU16" s="280">
        <f t="shared" si="151"/>
        <v>92.932659242897685</v>
      </c>
      <c r="EV16" s="280">
        <f t="shared" ref="EV16" si="152">+EV17+EV24++EV28+EV29+EV30</f>
        <v>107.78315417325014</v>
      </c>
      <c r="EW16" s="280">
        <f t="shared" ref="EW16" si="153">+EW17+EW24++EW28+EW29+EW30</f>
        <v>88.539227414415492</v>
      </c>
      <c r="EX16" s="280">
        <f t="shared" ref="EX16" si="154">+EX17+EX24++EX28+EX29+EX30</f>
        <v>78.291407529649376</v>
      </c>
      <c r="EY16" s="280">
        <f t="shared" ref="EY16" si="155">+EY17+EY24++EY28+EY29+EY30</f>
        <v>79.054817288541614</v>
      </c>
      <c r="EZ16" s="280">
        <f t="shared" ref="EZ16:FA16" si="156">+EZ17+EZ24++EZ28+EZ29+EZ30</f>
        <v>89.894213173257924</v>
      </c>
      <c r="FA16" s="280">
        <f t="shared" si="156"/>
        <v>88.734562701110264</v>
      </c>
      <c r="FB16" s="280">
        <f t="shared" ref="FB16" si="157">+FB17+FB24++FB28+FB29+FB30</f>
        <v>81.523297455272655</v>
      </c>
      <c r="FC16" s="280">
        <f t="shared" ref="FC16" si="158">+FC17+FC24++FC28+FC29+FC30</f>
        <v>71.564958185060618</v>
      </c>
      <c r="FD16" s="280">
        <f t="shared" ref="FD16" si="159">+FD17+FD24++FD28+FD29+FD30</f>
        <v>78.415548459107384</v>
      </c>
      <c r="FE16" s="280">
        <f t="shared" ref="FE16:FR16" si="160">+FE17+FE24++FE28+FE29+FE30</f>
        <v>69.629044773589541</v>
      </c>
      <c r="FF16" s="280">
        <f t="shared" si="160"/>
        <v>93.565907869736307</v>
      </c>
      <c r="FG16" s="280">
        <f t="shared" si="160"/>
        <v>59.670156499999997</v>
      </c>
      <c r="FH16" s="280">
        <f t="shared" si="160"/>
        <v>70.245977899999986</v>
      </c>
      <c r="FI16" s="280">
        <f t="shared" si="160"/>
        <v>84.165760990000095</v>
      </c>
      <c r="FJ16" s="280">
        <f t="shared" si="160"/>
        <v>81.076082170000021</v>
      </c>
      <c r="FK16" s="280">
        <f t="shared" si="160"/>
        <v>72.785541610000024</v>
      </c>
      <c r="FL16" s="280">
        <f t="shared" si="160"/>
        <v>83.182721299999969</v>
      </c>
      <c r="FM16" s="280">
        <f t="shared" si="160"/>
        <v>75.587258869999886</v>
      </c>
      <c r="FN16" s="280">
        <f t="shared" si="160"/>
        <v>79.655959609999954</v>
      </c>
      <c r="FO16" s="280">
        <f t="shared" si="160"/>
        <v>73.227028060000123</v>
      </c>
      <c r="FP16" s="280">
        <f t="shared" si="160"/>
        <v>74.246677459999987</v>
      </c>
      <c r="FQ16" s="280">
        <f t="shared" si="160"/>
        <v>101.37932935999999</v>
      </c>
      <c r="FR16" s="280">
        <f t="shared" si="160"/>
        <v>88.120023049999986</v>
      </c>
      <c r="FS16" s="280">
        <f t="shared" ref="FS16:FU16" si="161">+FS17+FS24++FS28+FS29+FS30</f>
        <v>66.421416990000026</v>
      </c>
      <c r="FT16" s="280">
        <f t="shared" si="161"/>
        <v>69.441442300000006</v>
      </c>
      <c r="FU16" s="280">
        <f t="shared" si="161"/>
        <v>95.608415829999998</v>
      </c>
      <c r="FV16" s="280">
        <f t="shared" ref="FV16:FW16" si="162">+FV17+FV24++FV28+FV29+FV30</f>
        <v>96.301332430000002</v>
      </c>
      <c r="FW16" s="280">
        <f t="shared" si="162"/>
        <v>92.290551369999989</v>
      </c>
      <c r="FX16" s="280">
        <f t="shared" ref="FX16" si="163">+FX17+FX24++FX28+FX29+FX30</f>
        <v>92.722583260000022</v>
      </c>
      <c r="FY16" s="280">
        <f t="shared" ref="FY16" si="164">+FY17+FY24++FY28+FY29+FY30</f>
        <v>96.993967470000015</v>
      </c>
      <c r="FZ16" s="280">
        <f t="shared" ref="FZ16" si="165">+FZ17+FZ24++FZ28+FZ29+FZ30</f>
        <v>115.87793836000007</v>
      </c>
      <c r="GA16" s="280">
        <f t="shared" ref="GA16" si="166">+GA17+GA24++GA28+GA29+GA30</f>
        <v>149.51073296999999</v>
      </c>
      <c r="GB16" s="280">
        <f t="shared" ref="GB16" si="167">+GB17+GB24++GB28+GB29+GB30</f>
        <v>115.04500558999993</v>
      </c>
      <c r="GC16" s="280">
        <f t="shared" ref="GC16" si="168">+GC17+GC24++GC28+GC29+GC30</f>
        <v>152.25719325999995</v>
      </c>
      <c r="GD16" s="280">
        <f t="shared" ref="GD16:GE16" si="169">+GD17+GD24++GD28+GD29+GD30</f>
        <v>205.88644991000004</v>
      </c>
      <c r="GE16" s="280">
        <f t="shared" si="169"/>
        <v>137.35304819000004</v>
      </c>
      <c r="GF16" s="280">
        <f t="shared" ref="GF16" si="170">+GF17+GF24++GF28+GF29+GF30</f>
        <v>148.70801539000001</v>
      </c>
      <c r="GG16" s="280">
        <f t="shared" ref="GG16:GH16" si="171">+GG17+GG24++GG28+GG29+GG30</f>
        <v>146.58048272999991</v>
      </c>
      <c r="GH16" s="280">
        <f t="shared" si="171"/>
        <v>149.08352977999996</v>
      </c>
      <c r="GI16" s="280">
        <f t="shared" ref="GI16" si="172">+GI17+GI24++GI28+GI29+GI30</f>
        <v>151.13042713999999</v>
      </c>
      <c r="GJ16" s="280">
        <f t="shared" ref="GJ16" si="173">+GJ17+GJ24++GJ28+GJ29+GJ30</f>
        <v>141.99047027999998</v>
      </c>
      <c r="GK16" s="280">
        <f t="shared" ref="GK16" si="174">+GK17+GK24++GK28+GK29+GK30</f>
        <v>138.38517671</v>
      </c>
      <c r="GL16" s="280">
        <f t="shared" ref="GL16" si="175">+GL17+GL24++GL28+GL29+GL30</f>
        <v>154.85250744000004</v>
      </c>
      <c r="GM16" s="280">
        <f t="shared" ref="GM16" si="176">+GM17+GM24++GM28+GM29+GM30</f>
        <v>138.28113973000001</v>
      </c>
      <c r="GN16" s="280">
        <f t="shared" ref="GN16:GO16" si="177">+GN17+GN24++GN28+GN29+GN30</f>
        <v>124.2561263100002</v>
      </c>
      <c r="GO16" s="280">
        <f t="shared" si="177"/>
        <v>148.29988681999995</v>
      </c>
      <c r="GP16" s="280">
        <f t="shared" ref="GP16" si="178">+GP17+GP24++GP28+GP29+GP30</f>
        <v>140.62324816490946</v>
      </c>
      <c r="GQ16" s="280">
        <f t="shared" ref="GQ16" si="179">+GQ17+GQ24++GQ28+GQ29+GQ30</f>
        <v>128.79201047000004</v>
      </c>
      <c r="GR16" s="280">
        <f t="shared" ref="GR16" si="180">+GR17+GR24++GR28+GR29+GR30</f>
        <v>106.88545458999999</v>
      </c>
      <c r="GS16" s="280">
        <f t="shared" ref="GS16" si="181">+GS17+GS24++GS28+GS29+GS30</f>
        <v>136.57279966000004</v>
      </c>
      <c r="GT16" s="280">
        <f t="shared" ref="GT16" si="182">+GT17+GT24++GT28+GT29+GT30</f>
        <v>129.00678210999988</v>
      </c>
      <c r="GU16" s="280">
        <f t="shared" ref="GU16" si="183">+GU17+GU24++GU28+GU29+GU30</f>
        <v>112.08094845000002</v>
      </c>
      <c r="GV16" s="280">
        <f t="shared" ref="GV16" si="184">+GV17+GV24++GV28+GV29+GV30</f>
        <v>107.28033441000029</v>
      </c>
      <c r="GW16" s="280">
        <f t="shared" ref="GW16" si="185">+GW17+GW24++GW28+GW29+GW30</f>
        <v>149.14752385999969</v>
      </c>
      <c r="GX16" s="280">
        <f t="shared" ref="GX16" si="186">+GX17+GX24++GX28+GX29+GX30</f>
        <v>127.32562284000009</v>
      </c>
      <c r="GY16" s="280">
        <f t="shared" ref="GY16" si="187">+GY17+GY24++GY28+GY29+GY30</f>
        <v>104.71992955999998</v>
      </c>
      <c r="GZ16" s="280">
        <f t="shared" ref="GZ16" si="188">+GZ17+GZ24++GZ28+GZ29+GZ30</f>
        <v>106.46648494000009</v>
      </c>
      <c r="HA16" s="280">
        <f t="shared" ref="HA16" si="189">+HA17+HA24++HA28+HA29+HA30</f>
        <v>103.7673062399999</v>
      </c>
      <c r="HB16" s="280">
        <f t="shared" ref="HB16:HC16" si="190">+HB17+HB24++HB28+HB29+HB30</f>
        <v>107.81626060000016</v>
      </c>
      <c r="HC16" s="280">
        <f t="shared" si="190"/>
        <v>114.00142824999999</v>
      </c>
      <c r="HD16" s="280">
        <f t="shared" ref="HD16:HE16" si="191">+HD17+HD24++HD28+HD29+HD30</f>
        <v>100.24306287000006</v>
      </c>
      <c r="HE16" s="280">
        <f t="shared" si="191"/>
        <v>84.70294083999994</v>
      </c>
      <c r="HF16" s="280">
        <f t="shared" ref="HF16:HG16" si="192">+HF17+HF24++HF28+HF29+HF30</f>
        <v>99.015446060000016</v>
      </c>
      <c r="HG16" s="280">
        <f t="shared" si="192"/>
        <v>107.03133147999981</v>
      </c>
      <c r="HH16" s="280">
        <f t="shared" ref="HH16:HI16" si="193">+HH17+HH24++HH28+HH29+HH30</f>
        <v>108.15787445999999</v>
      </c>
      <c r="HI16" s="280">
        <f t="shared" si="193"/>
        <v>72.133047769999891</v>
      </c>
      <c r="HJ16" s="280">
        <f t="shared" ref="HJ16:HK16" si="194">+HJ17+HJ24++HJ28+HJ29+HJ30</f>
        <v>89.601331780000351</v>
      </c>
      <c r="HK16" s="280">
        <f t="shared" si="194"/>
        <v>127.17486180999978</v>
      </c>
      <c r="HL16" s="280">
        <f t="shared" ref="HL16:HM16" si="195">+HL17+HL24++HL28+HL29+HL30</f>
        <v>98.981527749999827</v>
      </c>
      <c r="HM16" s="280">
        <f t="shared" si="195"/>
        <v>92.085006499999849</v>
      </c>
    </row>
    <row r="17" spans="2:221" x14ac:dyDescent="0.2">
      <c r="B17" s="282">
        <v>121</v>
      </c>
      <c r="C17" s="288" t="s">
        <v>5</v>
      </c>
      <c r="D17" s="277">
        <v>0</v>
      </c>
      <c r="E17" s="277">
        <v>0</v>
      </c>
      <c r="F17" s="277">
        <v>0</v>
      </c>
      <c r="G17" s="277">
        <v>0</v>
      </c>
      <c r="H17" s="277">
        <v>0</v>
      </c>
      <c r="I17" s="277">
        <v>0</v>
      </c>
      <c r="J17" s="277">
        <v>0</v>
      </c>
      <c r="K17" s="277">
        <v>0</v>
      </c>
      <c r="L17" s="277">
        <v>0</v>
      </c>
      <c r="M17" s="277">
        <v>0</v>
      </c>
      <c r="N17" s="277">
        <v>0</v>
      </c>
      <c r="O17" s="277">
        <v>0</v>
      </c>
      <c r="P17" s="277">
        <v>0</v>
      </c>
      <c r="Q17" s="277">
        <v>0</v>
      </c>
      <c r="R17" s="277">
        <v>0</v>
      </c>
      <c r="S17" s="277">
        <v>0</v>
      </c>
      <c r="T17" s="277">
        <v>0</v>
      </c>
      <c r="U17" s="277">
        <v>0</v>
      </c>
      <c r="V17" s="277">
        <v>0</v>
      </c>
      <c r="W17" s="277">
        <v>0</v>
      </c>
      <c r="X17" s="277">
        <v>0</v>
      </c>
      <c r="Y17" s="277">
        <v>0</v>
      </c>
      <c r="Z17" s="277">
        <v>0</v>
      </c>
      <c r="AA17" s="277">
        <v>0</v>
      </c>
      <c r="AB17" s="277">
        <v>0</v>
      </c>
      <c r="AC17" s="277">
        <v>0</v>
      </c>
      <c r="AD17" s="277">
        <v>0</v>
      </c>
      <c r="AE17" s="277">
        <v>0</v>
      </c>
      <c r="AF17" s="277">
        <v>0</v>
      </c>
      <c r="AG17" s="277">
        <v>0</v>
      </c>
      <c r="AH17" s="277">
        <v>0</v>
      </c>
      <c r="AI17" s="277">
        <v>0</v>
      </c>
      <c r="AJ17" s="277">
        <v>0</v>
      </c>
      <c r="AK17" s="277">
        <v>0</v>
      </c>
      <c r="AL17" s="277">
        <v>0</v>
      </c>
      <c r="AM17" s="277">
        <v>0</v>
      </c>
      <c r="AN17" s="277">
        <v>0</v>
      </c>
      <c r="AO17" s="277">
        <v>0</v>
      </c>
      <c r="AP17" s="277">
        <v>0</v>
      </c>
      <c r="AQ17" s="277">
        <v>0</v>
      </c>
      <c r="AR17" s="277">
        <v>0</v>
      </c>
      <c r="AS17" s="277">
        <v>0</v>
      </c>
      <c r="AT17" s="277">
        <v>0</v>
      </c>
      <c r="AU17" s="277">
        <v>0</v>
      </c>
      <c r="AV17" s="303">
        <v>0</v>
      </c>
      <c r="AW17" s="303">
        <v>0</v>
      </c>
      <c r="AX17" s="303">
        <v>0</v>
      </c>
      <c r="AY17" s="303">
        <v>0</v>
      </c>
      <c r="AZ17" s="303">
        <v>0</v>
      </c>
      <c r="BA17" s="303">
        <v>0</v>
      </c>
      <c r="BB17" s="303">
        <v>0</v>
      </c>
      <c r="BC17" s="303">
        <v>0</v>
      </c>
      <c r="BD17" s="303">
        <v>0</v>
      </c>
      <c r="BE17" s="303">
        <v>0</v>
      </c>
      <c r="BF17" s="303">
        <v>0</v>
      </c>
      <c r="BG17" s="303">
        <v>0</v>
      </c>
      <c r="BH17" s="303">
        <v>0</v>
      </c>
      <c r="BI17" s="303">
        <v>0</v>
      </c>
      <c r="BJ17" s="303">
        <v>0</v>
      </c>
      <c r="BK17" s="303">
        <v>0</v>
      </c>
      <c r="BL17" s="303">
        <v>0</v>
      </c>
      <c r="BM17" s="303">
        <v>0</v>
      </c>
      <c r="BN17" s="303">
        <v>0</v>
      </c>
      <c r="BO17" s="277">
        <f t="shared" ref="BO17" si="196">SUM(BO18:BO23)</f>
        <v>0</v>
      </c>
      <c r="BP17" s="277">
        <f t="shared" ref="BP17" si="197">SUM(BP18:BP23)</f>
        <v>0</v>
      </c>
      <c r="BQ17" s="277">
        <f t="shared" ref="BQ17:DJ17" si="198">SUM(BQ18:BQ23)</f>
        <v>0</v>
      </c>
      <c r="BR17" s="277">
        <f t="shared" si="198"/>
        <v>0</v>
      </c>
      <c r="BS17" s="277">
        <f t="shared" si="198"/>
        <v>0</v>
      </c>
      <c r="BT17" s="277">
        <f t="shared" si="198"/>
        <v>0</v>
      </c>
      <c r="BU17" s="277">
        <f t="shared" si="198"/>
        <v>0</v>
      </c>
      <c r="BV17" s="277">
        <f t="shared" si="198"/>
        <v>0</v>
      </c>
      <c r="BW17" s="277">
        <f t="shared" si="198"/>
        <v>0</v>
      </c>
      <c r="BX17" s="277">
        <f t="shared" si="198"/>
        <v>0</v>
      </c>
      <c r="BY17" s="277">
        <f t="shared" si="198"/>
        <v>0</v>
      </c>
      <c r="BZ17" s="277">
        <f t="shared" si="198"/>
        <v>0</v>
      </c>
      <c r="CA17" s="277">
        <f t="shared" si="198"/>
        <v>0</v>
      </c>
      <c r="CB17" s="277">
        <f t="shared" si="198"/>
        <v>0</v>
      </c>
      <c r="CC17" s="277">
        <f t="shared" si="198"/>
        <v>0</v>
      </c>
      <c r="CD17" s="277">
        <f t="shared" si="198"/>
        <v>0</v>
      </c>
      <c r="CE17" s="277">
        <f t="shared" si="198"/>
        <v>0</v>
      </c>
      <c r="CF17" s="277">
        <f t="shared" si="198"/>
        <v>0</v>
      </c>
      <c r="CG17" s="277">
        <f t="shared" si="198"/>
        <v>0</v>
      </c>
      <c r="CH17" s="277">
        <f t="shared" si="198"/>
        <v>0</v>
      </c>
      <c r="CI17" s="277">
        <f t="shared" si="198"/>
        <v>0</v>
      </c>
      <c r="CJ17" s="277">
        <f t="shared" si="198"/>
        <v>0</v>
      </c>
      <c r="CK17" s="277">
        <f t="shared" si="198"/>
        <v>0</v>
      </c>
      <c r="CL17" s="277">
        <f t="shared" si="198"/>
        <v>0</v>
      </c>
      <c r="CM17" s="277">
        <f t="shared" si="198"/>
        <v>0</v>
      </c>
      <c r="CN17" s="277">
        <f t="shared" si="198"/>
        <v>0</v>
      </c>
      <c r="CO17" s="277">
        <f t="shared" si="198"/>
        <v>0</v>
      </c>
      <c r="CP17" s="277">
        <f t="shared" si="198"/>
        <v>0</v>
      </c>
      <c r="CQ17" s="277">
        <f t="shared" si="198"/>
        <v>0</v>
      </c>
      <c r="CR17" s="277">
        <f t="shared" si="198"/>
        <v>0</v>
      </c>
      <c r="CS17" s="277">
        <f t="shared" si="198"/>
        <v>0</v>
      </c>
      <c r="CT17" s="277">
        <f t="shared" si="198"/>
        <v>0</v>
      </c>
      <c r="CU17" s="277">
        <f t="shared" si="198"/>
        <v>0</v>
      </c>
      <c r="CV17" s="277">
        <f t="shared" si="198"/>
        <v>0</v>
      </c>
      <c r="CW17" s="277">
        <f t="shared" si="198"/>
        <v>0</v>
      </c>
      <c r="CX17" s="277">
        <f t="shared" si="198"/>
        <v>0</v>
      </c>
      <c r="CY17" s="277">
        <f t="shared" si="198"/>
        <v>0</v>
      </c>
      <c r="CZ17" s="277">
        <f t="shared" si="198"/>
        <v>0</v>
      </c>
      <c r="DA17" s="277">
        <f t="shared" si="198"/>
        <v>0</v>
      </c>
      <c r="DB17" s="277">
        <f t="shared" si="198"/>
        <v>0</v>
      </c>
      <c r="DC17" s="277">
        <f t="shared" si="198"/>
        <v>0</v>
      </c>
      <c r="DD17" s="277">
        <f t="shared" si="198"/>
        <v>0</v>
      </c>
      <c r="DE17" s="277">
        <f t="shared" si="198"/>
        <v>0</v>
      </c>
      <c r="DF17" s="277">
        <f t="shared" si="198"/>
        <v>0</v>
      </c>
      <c r="DG17" s="277">
        <f t="shared" si="198"/>
        <v>0</v>
      </c>
      <c r="DH17" s="277">
        <f t="shared" si="198"/>
        <v>0</v>
      </c>
      <c r="DI17" s="277">
        <f t="shared" si="198"/>
        <v>0</v>
      </c>
      <c r="DJ17" s="277">
        <f t="shared" si="198"/>
        <v>0</v>
      </c>
      <c r="DK17" s="277">
        <f t="shared" ref="DK17" si="199">SUM(DK18:DK23)</f>
        <v>0</v>
      </c>
      <c r="DL17" s="277">
        <f t="shared" ref="DL17" si="200">SUM(DL18:DL23)</f>
        <v>0</v>
      </c>
      <c r="DM17" s="277">
        <f t="shared" ref="DM17" si="201">SUM(DM18:DM23)</f>
        <v>0</v>
      </c>
      <c r="DN17" s="277">
        <f t="shared" ref="DN17" si="202">SUM(DN18:DN23)</f>
        <v>0</v>
      </c>
      <c r="DO17" s="277">
        <f t="shared" ref="DO17" si="203">SUM(DO18:DO23)</f>
        <v>0</v>
      </c>
      <c r="DP17" s="277">
        <f t="shared" ref="DP17:DQ17" si="204">SUM(DP18:DP23)</f>
        <v>0</v>
      </c>
      <c r="DQ17" s="277">
        <f t="shared" si="204"/>
        <v>0</v>
      </c>
      <c r="DR17" s="277">
        <f t="shared" ref="DR17" si="205">SUM(DR18:DR23)</f>
        <v>0</v>
      </c>
      <c r="DS17" s="277">
        <f t="shared" ref="DS17" si="206">SUM(DS18:DS23)</f>
        <v>0</v>
      </c>
      <c r="DT17" s="277">
        <f t="shared" ref="DT17" si="207">SUM(DT18:DT23)</f>
        <v>0</v>
      </c>
      <c r="DU17" s="277">
        <f t="shared" ref="DU17" si="208">SUM(DU18:DU23)</f>
        <v>0</v>
      </c>
      <c r="DV17" s="277">
        <f t="shared" ref="DV17:DW17" si="209">SUM(DV18:DV23)</f>
        <v>0</v>
      </c>
      <c r="DW17" s="277">
        <f t="shared" si="209"/>
        <v>0</v>
      </c>
      <c r="DX17" s="277">
        <f t="shared" ref="DX17" si="210">SUM(DX18:DX23)</f>
        <v>0</v>
      </c>
      <c r="DY17" s="277">
        <f t="shared" ref="DY17" si="211">SUM(DY18:DY23)</f>
        <v>0</v>
      </c>
      <c r="DZ17" s="277">
        <f t="shared" ref="DZ17" si="212">SUM(DZ18:DZ23)</f>
        <v>0</v>
      </c>
      <c r="EA17" s="277">
        <f t="shared" ref="EA17" si="213">SUM(EA18:EA23)</f>
        <v>0</v>
      </c>
      <c r="EB17" s="277">
        <f t="shared" ref="EB17:EC17" si="214">SUM(EB18:EB23)</f>
        <v>0</v>
      </c>
      <c r="EC17" s="277">
        <f t="shared" si="214"/>
        <v>0</v>
      </c>
      <c r="ED17" s="277">
        <f t="shared" ref="ED17" si="215">SUM(ED18:ED23)</f>
        <v>0</v>
      </c>
      <c r="EE17" s="277">
        <f t="shared" ref="EE17" si="216">SUM(EE18:EE23)</f>
        <v>0</v>
      </c>
      <c r="EF17" s="277">
        <f t="shared" ref="EF17" si="217">SUM(EF18:EF23)</f>
        <v>0</v>
      </c>
      <c r="EG17" s="277">
        <f t="shared" ref="EG17" si="218">SUM(EG18:EG23)</f>
        <v>0</v>
      </c>
      <c r="EH17" s="277">
        <f t="shared" ref="EH17:EI17" si="219">SUM(EH18:EH23)</f>
        <v>0</v>
      </c>
      <c r="EI17" s="277">
        <f t="shared" si="219"/>
        <v>0</v>
      </c>
      <c r="EJ17" s="277">
        <f t="shared" ref="EJ17" si="220">SUM(EJ18:EJ23)</f>
        <v>0</v>
      </c>
      <c r="EK17" s="277">
        <f t="shared" ref="EK17" si="221">SUM(EK18:EK23)</f>
        <v>0</v>
      </c>
      <c r="EL17" s="277">
        <f t="shared" ref="EL17" si="222">SUM(EL18:EL23)</f>
        <v>0</v>
      </c>
      <c r="EM17" s="277">
        <f t="shared" ref="EM17" si="223">SUM(EM18:EM23)</f>
        <v>0</v>
      </c>
      <c r="EN17" s="277">
        <f t="shared" ref="EN17:EO17" si="224">SUM(EN18:EN23)</f>
        <v>0</v>
      </c>
      <c r="EO17" s="277">
        <f t="shared" si="224"/>
        <v>0</v>
      </c>
      <c r="EP17" s="277">
        <f t="shared" ref="EP17" si="225">SUM(EP18:EP23)</f>
        <v>0</v>
      </c>
      <c r="EQ17" s="277">
        <f t="shared" ref="EQ17" si="226">SUM(EQ18:EQ23)</f>
        <v>0</v>
      </c>
      <c r="ER17" s="277">
        <f t="shared" ref="ER17" si="227">SUM(ER18:ER23)</f>
        <v>0</v>
      </c>
      <c r="ES17" s="277">
        <f t="shared" ref="ES17" si="228">SUM(ES18:ES23)</f>
        <v>0</v>
      </c>
      <c r="ET17" s="277">
        <f t="shared" ref="ET17:EU17" si="229">SUM(ET18:ET23)</f>
        <v>0</v>
      </c>
      <c r="EU17" s="277">
        <f t="shared" si="229"/>
        <v>0</v>
      </c>
      <c r="EV17" s="277">
        <f t="shared" ref="EV17" si="230">SUM(EV18:EV23)</f>
        <v>0</v>
      </c>
      <c r="EW17" s="277">
        <f t="shared" ref="EW17" si="231">SUM(EW18:EW23)</f>
        <v>0</v>
      </c>
      <c r="EX17" s="277">
        <f t="shared" ref="EX17" si="232">SUM(EX18:EX23)</f>
        <v>0</v>
      </c>
      <c r="EY17" s="277">
        <f t="shared" ref="EY17" si="233">SUM(EY18:EY23)</f>
        <v>0</v>
      </c>
      <c r="EZ17" s="277">
        <f t="shared" ref="EZ17:FA17" si="234">SUM(EZ18:EZ23)</f>
        <v>0</v>
      </c>
      <c r="FA17" s="277">
        <f t="shared" si="234"/>
        <v>0</v>
      </c>
      <c r="FB17" s="277">
        <f t="shared" ref="FB17" si="235">SUM(FB18:FB23)</f>
        <v>0</v>
      </c>
      <c r="FC17" s="277">
        <f t="shared" ref="FC17" si="236">SUM(FC18:FC23)</f>
        <v>0</v>
      </c>
      <c r="FD17" s="277">
        <f t="shared" ref="FD17" si="237">SUM(FD18:FD23)</f>
        <v>0</v>
      </c>
      <c r="FE17" s="277">
        <f t="shared" ref="FE17:FR17" si="238">SUM(FE18:FE23)</f>
        <v>0</v>
      </c>
      <c r="FF17" s="277">
        <f t="shared" si="238"/>
        <v>0</v>
      </c>
      <c r="FG17" s="277">
        <f t="shared" si="238"/>
        <v>0</v>
      </c>
      <c r="FH17" s="277">
        <f t="shared" si="238"/>
        <v>0</v>
      </c>
      <c r="FI17" s="277">
        <f t="shared" si="238"/>
        <v>0</v>
      </c>
      <c r="FJ17" s="277">
        <f t="shared" si="238"/>
        <v>0</v>
      </c>
      <c r="FK17" s="277">
        <f t="shared" si="238"/>
        <v>0</v>
      </c>
      <c r="FL17" s="277">
        <f t="shared" si="238"/>
        <v>0</v>
      </c>
      <c r="FM17" s="277">
        <f t="shared" si="238"/>
        <v>0</v>
      </c>
      <c r="FN17" s="277">
        <f t="shared" si="238"/>
        <v>0</v>
      </c>
      <c r="FO17" s="277">
        <f t="shared" si="238"/>
        <v>0</v>
      </c>
      <c r="FP17" s="277">
        <f t="shared" si="238"/>
        <v>0</v>
      </c>
      <c r="FQ17" s="277">
        <f t="shared" si="238"/>
        <v>0</v>
      </c>
      <c r="FR17" s="277">
        <f t="shared" si="238"/>
        <v>0</v>
      </c>
      <c r="FS17" s="277">
        <f t="shared" ref="FS17:FU17" si="239">SUM(FS18:FS23)</f>
        <v>0</v>
      </c>
      <c r="FT17" s="277">
        <f t="shared" si="239"/>
        <v>0</v>
      </c>
      <c r="FU17" s="277">
        <f t="shared" si="239"/>
        <v>0</v>
      </c>
      <c r="FV17" s="277">
        <f t="shared" ref="FV17:FW17" si="240">SUM(FV18:FV23)</f>
        <v>0</v>
      </c>
      <c r="FW17" s="277">
        <f t="shared" si="240"/>
        <v>0</v>
      </c>
      <c r="FX17" s="277">
        <f t="shared" ref="FX17" si="241">SUM(FX18:FX23)</f>
        <v>0</v>
      </c>
      <c r="FY17" s="277">
        <f t="shared" ref="FY17" si="242">SUM(FY18:FY23)</f>
        <v>0</v>
      </c>
      <c r="FZ17" s="277">
        <f t="shared" ref="FZ17" si="243">SUM(FZ18:FZ23)</f>
        <v>0</v>
      </c>
      <c r="GA17" s="277">
        <f t="shared" ref="GA17" si="244">SUM(GA18:GA23)</f>
        <v>0</v>
      </c>
      <c r="GB17" s="277">
        <f t="shared" ref="GB17" si="245">SUM(GB18:GB23)</f>
        <v>0</v>
      </c>
      <c r="GC17" s="277">
        <f t="shared" ref="GC17" si="246">SUM(GC18:GC23)</f>
        <v>0</v>
      </c>
      <c r="GD17" s="277">
        <f t="shared" ref="GD17:GE17" si="247">SUM(GD18:GD23)</f>
        <v>0</v>
      </c>
      <c r="GE17" s="277">
        <f t="shared" si="247"/>
        <v>0</v>
      </c>
      <c r="GF17" s="277">
        <f t="shared" ref="GF17" si="248">SUM(GF18:GF23)</f>
        <v>0</v>
      </c>
      <c r="GG17" s="277">
        <f t="shared" ref="GG17:GH17" si="249">SUM(GG18:GG23)</f>
        <v>0</v>
      </c>
      <c r="GH17" s="277">
        <f t="shared" si="249"/>
        <v>0</v>
      </c>
      <c r="GI17" s="277">
        <f t="shared" ref="GI17" si="250">SUM(GI18:GI23)</f>
        <v>0</v>
      </c>
      <c r="GJ17" s="277">
        <f t="shared" ref="GJ17" si="251">SUM(GJ18:GJ23)</f>
        <v>0</v>
      </c>
      <c r="GK17" s="277">
        <f t="shared" ref="GK17" si="252">SUM(GK18:GK23)</f>
        <v>0</v>
      </c>
      <c r="GL17" s="277">
        <f t="shared" ref="GL17" si="253">SUM(GL18:GL23)</f>
        <v>0</v>
      </c>
      <c r="GM17" s="277">
        <f t="shared" ref="GM17" si="254">SUM(GM18:GM23)</f>
        <v>0</v>
      </c>
      <c r="GN17" s="277">
        <f t="shared" ref="GN17:GO17" si="255">SUM(GN18:GN23)</f>
        <v>0</v>
      </c>
      <c r="GO17" s="277">
        <f t="shared" si="255"/>
        <v>0</v>
      </c>
      <c r="GP17" s="277">
        <f t="shared" ref="GP17" si="256">SUM(GP18:GP23)</f>
        <v>0</v>
      </c>
      <c r="GQ17" s="277">
        <f t="shared" ref="GQ17" si="257">SUM(GQ18:GQ23)</f>
        <v>0</v>
      </c>
      <c r="GR17" s="277">
        <f t="shared" ref="GR17" si="258">SUM(GR18:GR23)</f>
        <v>0</v>
      </c>
      <c r="GS17" s="277">
        <f t="shared" ref="GS17" si="259">SUM(GS18:GS23)</f>
        <v>0</v>
      </c>
      <c r="GT17" s="277">
        <f t="shared" ref="GT17" si="260">SUM(GT18:GT23)</f>
        <v>0</v>
      </c>
      <c r="GU17" s="277">
        <f t="shared" ref="GU17" si="261">SUM(GU18:GU23)</f>
        <v>0</v>
      </c>
      <c r="GV17" s="277">
        <f t="shared" ref="GV17" si="262">SUM(GV18:GV23)</f>
        <v>0</v>
      </c>
      <c r="GW17" s="277">
        <f t="shared" ref="GW17" si="263">SUM(GW18:GW23)</f>
        <v>0</v>
      </c>
      <c r="GX17" s="277">
        <f t="shared" ref="GX17" si="264">SUM(GX18:GX23)</f>
        <v>0</v>
      </c>
      <c r="GY17" s="277">
        <f t="shared" ref="GY17" si="265">SUM(GY18:GY23)</f>
        <v>0</v>
      </c>
      <c r="GZ17" s="277">
        <f t="shared" ref="GZ17" si="266">SUM(GZ18:GZ23)</f>
        <v>0</v>
      </c>
      <c r="HA17" s="277">
        <f t="shared" ref="HA17" si="267">SUM(HA18:HA23)</f>
        <v>0</v>
      </c>
      <c r="HB17" s="277">
        <f t="shared" ref="HB17:HC17" si="268">SUM(HB18:HB23)</f>
        <v>0</v>
      </c>
      <c r="HC17" s="277">
        <f t="shared" si="268"/>
        <v>0</v>
      </c>
      <c r="HD17" s="277">
        <f t="shared" ref="HD17:HE17" si="269">SUM(HD18:HD23)</f>
        <v>0</v>
      </c>
      <c r="HE17" s="277">
        <f t="shared" si="269"/>
        <v>0</v>
      </c>
      <c r="HF17" s="277">
        <f t="shared" ref="HF17:HG17" si="270">SUM(HF18:HF23)</f>
        <v>0</v>
      </c>
      <c r="HG17" s="277">
        <f t="shared" si="270"/>
        <v>0</v>
      </c>
      <c r="HH17" s="277">
        <f t="shared" ref="HH17:HI17" si="271">SUM(HH18:HH23)</f>
        <v>0</v>
      </c>
      <c r="HI17" s="277">
        <f t="shared" si="271"/>
        <v>0</v>
      </c>
      <c r="HJ17" s="277">
        <f t="shared" ref="HJ17:HK17" si="272">SUM(HJ18:HJ23)</f>
        <v>0</v>
      </c>
      <c r="HK17" s="277">
        <f t="shared" si="272"/>
        <v>0</v>
      </c>
      <c r="HL17" s="277">
        <f t="shared" ref="HL17:HM17" si="273">SUM(HL18:HL23)</f>
        <v>0</v>
      </c>
      <c r="HM17" s="277">
        <f t="shared" si="273"/>
        <v>0</v>
      </c>
    </row>
    <row r="18" spans="2:221" hidden="1" x14ac:dyDescent="0.2">
      <c r="B18" s="282">
        <v>1211</v>
      </c>
      <c r="C18" s="304" t="s">
        <v>6</v>
      </c>
      <c r="D18" s="281">
        <v>0</v>
      </c>
      <c r="E18" s="281">
        <v>0</v>
      </c>
      <c r="F18" s="281">
        <v>0</v>
      </c>
      <c r="G18" s="281">
        <v>0</v>
      </c>
      <c r="H18" s="281">
        <v>0</v>
      </c>
      <c r="I18" s="281">
        <v>0</v>
      </c>
      <c r="J18" s="281">
        <v>0</v>
      </c>
      <c r="K18" s="281">
        <v>0</v>
      </c>
      <c r="L18" s="281">
        <v>0</v>
      </c>
      <c r="M18" s="281">
        <v>0</v>
      </c>
      <c r="N18" s="281">
        <v>0</v>
      </c>
      <c r="O18" s="281">
        <v>0</v>
      </c>
      <c r="P18" s="281">
        <v>0</v>
      </c>
      <c r="Q18" s="281">
        <v>0</v>
      </c>
      <c r="R18" s="281">
        <v>0</v>
      </c>
      <c r="S18" s="281">
        <v>0</v>
      </c>
      <c r="T18" s="281">
        <v>0</v>
      </c>
      <c r="U18" s="281">
        <v>0</v>
      </c>
      <c r="V18" s="281">
        <v>0</v>
      </c>
      <c r="W18" s="281">
        <v>0</v>
      </c>
      <c r="X18" s="281">
        <v>0</v>
      </c>
      <c r="Y18" s="281">
        <v>0</v>
      </c>
      <c r="Z18" s="281">
        <v>0</v>
      </c>
      <c r="AA18" s="281">
        <v>0</v>
      </c>
      <c r="AB18" s="281">
        <v>0</v>
      </c>
      <c r="AC18" s="281">
        <v>0</v>
      </c>
      <c r="AD18" s="281">
        <v>0</v>
      </c>
      <c r="AE18" s="281">
        <v>0</v>
      </c>
      <c r="AF18" s="281">
        <v>0</v>
      </c>
      <c r="AG18" s="281">
        <v>0</v>
      </c>
      <c r="AH18" s="281">
        <v>0</v>
      </c>
      <c r="AI18" s="281">
        <v>0</v>
      </c>
      <c r="AJ18" s="281">
        <v>0</v>
      </c>
      <c r="AK18" s="281">
        <v>0</v>
      </c>
      <c r="AL18" s="281">
        <v>0</v>
      </c>
      <c r="AM18" s="281">
        <v>0</v>
      </c>
      <c r="AN18" s="281">
        <v>0</v>
      </c>
      <c r="AO18" s="281">
        <v>0</v>
      </c>
      <c r="AP18" s="281">
        <v>0</v>
      </c>
      <c r="AQ18" s="281">
        <v>0</v>
      </c>
      <c r="AR18" s="281">
        <v>0</v>
      </c>
      <c r="AS18" s="281">
        <v>0</v>
      </c>
      <c r="AT18" s="303">
        <v>0</v>
      </c>
      <c r="AU18" s="303">
        <v>0</v>
      </c>
      <c r="AV18" s="303">
        <v>0</v>
      </c>
      <c r="AW18" s="303">
        <v>0</v>
      </c>
      <c r="AX18" s="303">
        <v>0</v>
      </c>
      <c r="AY18" s="303">
        <v>0</v>
      </c>
      <c r="AZ18" s="303">
        <v>0</v>
      </c>
      <c r="BA18" s="303">
        <v>0</v>
      </c>
      <c r="BB18" s="303">
        <v>0</v>
      </c>
      <c r="BC18" s="303">
        <v>0</v>
      </c>
      <c r="BD18" s="303">
        <v>0</v>
      </c>
      <c r="BE18" s="303">
        <v>0</v>
      </c>
      <c r="BF18" s="303">
        <v>0</v>
      </c>
      <c r="BG18" s="303">
        <v>0</v>
      </c>
      <c r="BH18" s="303">
        <v>0</v>
      </c>
      <c r="BI18" s="303">
        <v>0</v>
      </c>
      <c r="BJ18" s="303">
        <v>0</v>
      </c>
      <c r="BK18" s="303">
        <v>0</v>
      </c>
      <c r="BL18" s="303">
        <v>0</v>
      </c>
      <c r="BM18" s="303">
        <v>0</v>
      </c>
      <c r="BN18" s="303">
        <v>0</v>
      </c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</row>
    <row r="19" spans="2:221" hidden="1" x14ac:dyDescent="0.2">
      <c r="B19" s="282">
        <v>1212</v>
      </c>
      <c r="C19" s="304" t="s">
        <v>7</v>
      </c>
      <c r="D19" s="281">
        <v>0</v>
      </c>
      <c r="E19" s="281">
        <v>0</v>
      </c>
      <c r="F19" s="281">
        <v>0</v>
      </c>
      <c r="G19" s="281">
        <v>0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  <c r="Q19" s="281">
        <v>0</v>
      </c>
      <c r="R19" s="281">
        <v>0</v>
      </c>
      <c r="S19" s="281">
        <v>0</v>
      </c>
      <c r="T19" s="281">
        <v>0</v>
      </c>
      <c r="U19" s="281">
        <v>0</v>
      </c>
      <c r="V19" s="281">
        <v>0</v>
      </c>
      <c r="W19" s="281">
        <v>0</v>
      </c>
      <c r="X19" s="281">
        <v>0</v>
      </c>
      <c r="Y19" s="281">
        <v>0</v>
      </c>
      <c r="Z19" s="281">
        <v>0</v>
      </c>
      <c r="AA19" s="281">
        <v>0</v>
      </c>
      <c r="AB19" s="281">
        <v>0</v>
      </c>
      <c r="AC19" s="281">
        <v>0</v>
      </c>
      <c r="AD19" s="281">
        <v>0</v>
      </c>
      <c r="AE19" s="281">
        <v>0</v>
      </c>
      <c r="AF19" s="281">
        <v>0</v>
      </c>
      <c r="AG19" s="281">
        <v>0</v>
      </c>
      <c r="AH19" s="281">
        <v>0</v>
      </c>
      <c r="AI19" s="281">
        <v>0</v>
      </c>
      <c r="AJ19" s="281">
        <v>0</v>
      </c>
      <c r="AK19" s="281">
        <v>0</v>
      </c>
      <c r="AL19" s="281">
        <v>0</v>
      </c>
      <c r="AM19" s="281">
        <v>0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303">
        <v>0</v>
      </c>
      <c r="AU19" s="303">
        <v>0</v>
      </c>
      <c r="AV19" s="303">
        <v>0</v>
      </c>
      <c r="AW19" s="303">
        <v>0</v>
      </c>
      <c r="AX19" s="303">
        <v>0</v>
      </c>
      <c r="AY19" s="303">
        <v>0</v>
      </c>
      <c r="AZ19" s="303">
        <v>0</v>
      </c>
      <c r="BA19" s="303">
        <v>0</v>
      </c>
      <c r="BB19" s="303">
        <v>0</v>
      </c>
      <c r="BC19" s="303">
        <v>0</v>
      </c>
      <c r="BD19" s="303">
        <v>0</v>
      </c>
      <c r="BE19" s="303">
        <v>0</v>
      </c>
      <c r="BF19" s="303">
        <v>0</v>
      </c>
      <c r="BG19" s="303">
        <v>0</v>
      </c>
      <c r="BH19" s="303">
        <v>0</v>
      </c>
      <c r="BI19" s="303">
        <v>0</v>
      </c>
      <c r="BJ19" s="303">
        <v>0</v>
      </c>
      <c r="BK19" s="303">
        <v>0</v>
      </c>
      <c r="BL19" s="303">
        <v>0</v>
      </c>
      <c r="BM19" s="303">
        <v>0</v>
      </c>
      <c r="BN19" s="303">
        <v>0</v>
      </c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</row>
    <row r="20" spans="2:221" hidden="1" x14ac:dyDescent="0.2">
      <c r="B20" s="282">
        <v>1213</v>
      </c>
      <c r="C20" s="304" t="s">
        <v>8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281">
        <v>0</v>
      </c>
      <c r="L20" s="281">
        <v>0</v>
      </c>
      <c r="M20" s="281">
        <v>0</v>
      </c>
      <c r="N20" s="281">
        <v>0</v>
      </c>
      <c r="O20" s="281">
        <v>0</v>
      </c>
      <c r="P20" s="281">
        <v>0</v>
      </c>
      <c r="Q20" s="281">
        <v>0</v>
      </c>
      <c r="R20" s="281">
        <v>0</v>
      </c>
      <c r="S20" s="281">
        <v>0</v>
      </c>
      <c r="T20" s="281">
        <v>0</v>
      </c>
      <c r="U20" s="281">
        <v>0</v>
      </c>
      <c r="V20" s="281">
        <v>0</v>
      </c>
      <c r="W20" s="281">
        <v>0</v>
      </c>
      <c r="X20" s="281">
        <v>0</v>
      </c>
      <c r="Y20" s="281">
        <v>0</v>
      </c>
      <c r="Z20" s="281">
        <v>0</v>
      </c>
      <c r="AA20" s="281">
        <v>0</v>
      </c>
      <c r="AB20" s="281">
        <v>0</v>
      </c>
      <c r="AC20" s="281">
        <v>0</v>
      </c>
      <c r="AD20" s="281">
        <v>0</v>
      </c>
      <c r="AE20" s="281">
        <v>0</v>
      </c>
      <c r="AF20" s="281">
        <v>0</v>
      </c>
      <c r="AG20" s="281">
        <v>0</v>
      </c>
      <c r="AH20" s="281">
        <v>0</v>
      </c>
      <c r="AI20" s="281">
        <v>0</v>
      </c>
      <c r="AJ20" s="281">
        <v>0</v>
      </c>
      <c r="AK20" s="281">
        <v>0</v>
      </c>
      <c r="AL20" s="281">
        <v>0</v>
      </c>
      <c r="AM20" s="281">
        <v>0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303">
        <v>0</v>
      </c>
      <c r="AU20" s="303">
        <v>0</v>
      </c>
      <c r="AV20" s="303">
        <v>0</v>
      </c>
      <c r="AW20" s="303">
        <v>0</v>
      </c>
      <c r="AX20" s="303">
        <v>0</v>
      </c>
      <c r="AY20" s="303">
        <v>0</v>
      </c>
      <c r="AZ20" s="303">
        <v>0</v>
      </c>
      <c r="BA20" s="303">
        <v>0</v>
      </c>
      <c r="BB20" s="303">
        <v>0</v>
      </c>
      <c r="BC20" s="303">
        <v>0</v>
      </c>
      <c r="BD20" s="303">
        <v>0</v>
      </c>
      <c r="BE20" s="303">
        <v>0</v>
      </c>
      <c r="BF20" s="303">
        <v>0</v>
      </c>
      <c r="BG20" s="303">
        <v>0</v>
      </c>
      <c r="BH20" s="303">
        <v>0</v>
      </c>
      <c r="BI20" s="303">
        <v>0</v>
      </c>
      <c r="BJ20" s="303">
        <v>0</v>
      </c>
      <c r="BK20" s="303">
        <v>0</v>
      </c>
      <c r="BL20" s="303">
        <v>0</v>
      </c>
      <c r="BM20" s="303">
        <v>0</v>
      </c>
      <c r="BN20" s="303">
        <v>0</v>
      </c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</row>
    <row r="21" spans="2:221" hidden="1" x14ac:dyDescent="0.2">
      <c r="B21" s="282">
        <v>1214</v>
      </c>
      <c r="C21" s="304" t="s">
        <v>9</v>
      </c>
      <c r="D21" s="281">
        <v>0</v>
      </c>
      <c r="E21" s="281">
        <v>0</v>
      </c>
      <c r="F21" s="281">
        <v>0</v>
      </c>
      <c r="G21" s="281">
        <v>0</v>
      </c>
      <c r="H21" s="281">
        <v>0</v>
      </c>
      <c r="I21" s="281">
        <v>0</v>
      </c>
      <c r="J21" s="281">
        <v>0</v>
      </c>
      <c r="K21" s="281">
        <v>0</v>
      </c>
      <c r="L21" s="281">
        <v>0</v>
      </c>
      <c r="M21" s="281">
        <v>0</v>
      </c>
      <c r="N21" s="281">
        <v>0</v>
      </c>
      <c r="O21" s="281">
        <v>0</v>
      </c>
      <c r="P21" s="281">
        <v>0</v>
      </c>
      <c r="Q21" s="281">
        <v>0</v>
      </c>
      <c r="R21" s="281">
        <v>0</v>
      </c>
      <c r="S21" s="281">
        <v>0</v>
      </c>
      <c r="T21" s="281">
        <v>0</v>
      </c>
      <c r="U21" s="281">
        <v>0</v>
      </c>
      <c r="V21" s="281">
        <v>0</v>
      </c>
      <c r="W21" s="281">
        <v>0</v>
      </c>
      <c r="X21" s="281">
        <v>0</v>
      </c>
      <c r="Y21" s="281">
        <v>0</v>
      </c>
      <c r="Z21" s="281">
        <v>0</v>
      </c>
      <c r="AA21" s="281">
        <v>0</v>
      </c>
      <c r="AB21" s="281">
        <v>0</v>
      </c>
      <c r="AC21" s="281">
        <v>0</v>
      </c>
      <c r="AD21" s="281">
        <v>0</v>
      </c>
      <c r="AE21" s="281">
        <v>0</v>
      </c>
      <c r="AF21" s="281">
        <v>0</v>
      </c>
      <c r="AG21" s="281">
        <v>0</v>
      </c>
      <c r="AH21" s="281">
        <v>0</v>
      </c>
      <c r="AI21" s="281">
        <v>0</v>
      </c>
      <c r="AJ21" s="281">
        <v>0</v>
      </c>
      <c r="AK21" s="281">
        <v>0</v>
      </c>
      <c r="AL21" s="281">
        <v>0</v>
      </c>
      <c r="AM21" s="281">
        <v>0</v>
      </c>
      <c r="AN21" s="281">
        <v>0</v>
      </c>
      <c r="AO21" s="281">
        <v>0</v>
      </c>
      <c r="AP21" s="281">
        <v>0</v>
      </c>
      <c r="AQ21" s="281">
        <v>0</v>
      </c>
      <c r="AR21" s="281">
        <v>0</v>
      </c>
      <c r="AS21" s="281">
        <v>0</v>
      </c>
      <c r="AT21" s="303">
        <v>0</v>
      </c>
      <c r="AU21" s="303">
        <v>0</v>
      </c>
      <c r="AV21" s="303">
        <v>0</v>
      </c>
      <c r="AW21" s="303">
        <v>0</v>
      </c>
      <c r="AX21" s="303">
        <v>0</v>
      </c>
      <c r="AY21" s="303">
        <v>0</v>
      </c>
      <c r="AZ21" s="303">
        <v>0</v>
      </c>
      <c r="BA21" s="303">
        <v>0</v>
      </c>
      <c r="BB21" s="303">
        <v>0</v>
      </c>
      <c r="BC21" s="303">
        <v>0</v>
      </c>
      <c r="BD21" s="303">
        <v>0</v>
      </c>
      <c r="BE21" s="303">
        <v>0</v>
      </c>
      <c r="BF21" s="303">
        <v>0</v>
      </c>
      <c r="BG21" s="303">
        <v>0</v>
      </c>
      <c r="BH21" s="303">
        <v>0</v>
      </c>
      <c r="BI21" s="303">
        <v>0</v>
      </c>
      <c r="BJ21" s="303">
        <v>0</v>
      </c>
      <c r="BK21" s="303">
        <v>0</v>
      </c>
      <c r="BL21" s="303">
        <v>0</v>
      </c>
      <c r="BM21" s="303">
        <v>0</v>
      </c>
      <c r="BN21" s="303">
        <v>0</v>
      </c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</row>
    <row r="22" spans="2:221" hidden="1" x14ac:dyDescent="0.2">
      <c r="B22" s="282">
        <v>1215</v>
      </c>
      <c r="C22" s="304" t="s">
        <v>10</v>
      </c>
      <c r="D22" s="281">
        <v>0</v>
      </c>
      <c r="E22" s="281">
        <v>0</v>
      </c>
      <c r="F22" s="281">
        <v>0</v>
      </c>
      <c r="G22" s="281">
        <v>0</v>
      </c>
      <c r="H22" s="281">
        <v>0</v>
      </c>
      <c r="I22" s="281">
        <v>0</v>
      </c>
      <c r="J22" s="281">
        <v>0</v>
      </c>
      <c r="K22" s="281">
        <v>0</v>
      </c>
      <c r="L22" s="281">
        <v>0</v>
      </c>
      <c r="M22" s="281">
        <v>0</v>
      </c>
      <c r="N22" s="281">
        <v>0</v>
      </c>
      <c r="O22" s="281">
        <v>0</v>
      </c>
      <c r="P22" s="281">
        <v>0</v>
      </c>
      <c r="Q22" s="281">
        <v>0</v>
      </c>
      <c r="R22" s="281">
        <v>0</v>
      </c>
      <c r="S22" s="281">
        <v>0</v>
      </c>
      <c r="T22" s="281">
        <v>0</v>
      </c>
      <c r="U22" s="281">
        <v>0</v>
      </c>
      <c r="V22" s="281">
        <v>0</v>
      </c>
      <c r="W22" s="281">
        <v>0</v>
      </c>
      <c r="X22" s="281">
        <v>0</v>
      </c>
      <c r="Y22" s="281">
        <v>0</v>
      </c>
      <c r="Z22" s="281">
        <v>0</v>
      </c>
      <c r="AA22" s="281">
        <v>0</v>
      </c>
      <c r="AB22" s="281">
        <v>0</v>
      </c>
      <c r="AC22" s="281">
        <v>0</v>
      </c>
      <c r="AD22" s="281">
        <v>0</v>
      </c>
      <c r="AE22" s="281">
        <v>0</v>
      </c>
      <c r="AF22" s="281">
        <v>0</v>
      </c>
      <c r="AG22" s="281">
        <v>0</v>
      </c>
      <c r="AH22" s="281">
        <v>0</v>
      </c>
      <c r="AI22" s="281">
        <v>0</v>
      </c>
      <c r="AJ22" s="281">
        <v>0</v>
      </c>
      <c r="AK22" s="281">
        <v>0</v>
      </c>
      <c r="AL22" s="281">
        <v>0</v>
      </c>
      <c r="AM22" s="281">
        <v>0</v>
      </c>
      <c r="AN22" s="281">
        <v>0</v>
      </c>
      <c r="AO22" s="281">
        <v>0</v>
      </c>
      <c r="AP22" s="281">
        <v>0</v>
      </c>
      <c r="AQ22" s="281">
        <v>0</v>
      </c>
      <c r="AR22" s="281">
        <v>0</v>
      </c>
      <c r="AS22" s="281">
        <v>0</v>
      </c>
      <c r="AT22" s="303">
        <v>0</v>
      </c>
      <c r="AU22" s="303">
        <v>0</v>
      </c>
      <c r="AV22" s="303">
        <v>0</v>
      </c>
      <c r="AW22" s="303">
        <v>0</v>
      </c>
      <c r="AX22" s="303">
        <v>0</v>
      </c>
      <c r="AY22" s="303">
        <v>0</v>
      </c>
      <c r="AZ22" s="303">
        <v>0</v>
      </c>
      <c r="BA22" s="303">
        <v>0</v>
      </c>
      <c r="BB22" s="303">
        <v>0</v>
      </c>
      <c r="BC22" s="303">
        <v>0</v>
      </c>
      <c r="BD22" s="303">
        <v>0</v>
      </c>
      <c r="BE22" s="303">
        <v>0</v>
      </c>
      <c r="BF22" s="303">
        <v>0</v>
      </c>
      <c r="BG22" s="303">
        <v>0</v>
      </c>
      <c r="BH22" s="303">
        <v>0</v>
      </c>
      <c r="BI22" s="303">
        <v>0</v>
      </c>
      <c r="BJ22" s="303">
        <v>0</v>
      </c>
      <c r="BK22" s="303">
        <v>0</v>
      </c>
      <c r="BL22" s="303">
        <v>0</v>
      </c>
      <c r="BM22" s="303">
        <v>0</v>
      </c>
      <c r="BN22" s="303">
        <v>0</v>
      </c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277"/>
      <c r="GE22" s="277"/>
      <c r="GF22" s="277"/>
      <c r="GG22" s="277"/>
      <c r="GH22" s="277"/>
      <c r="GI22" s="277"/>
      <c r="GJ22" s="277"/>
      <c r="GK22" s="277"/>
      <c r="GL22" s="277"/>
      <c r="GM22" s="277"/>
      <c r="GN22" s="277"/>
      <c r="GO22" s="277"/>
      <c r="GP22" s="277"/>
      <c r="GQ22" s="277"/>
      <c r="GR22" s="277"/>
      <c r="GS22" s="277"/>
      <c r="GT22" s="277"/>
      <c r="GU22" s="277"/>
      <c r="GV22" s="277"/>
      <c r="GW22" s="277"/>
      <c r="GX22" s="277"/>
      <c r="GY22" s="277"/>
      <c r="GZ22" s="277"/>
      <c r="HA22" s="277"/>
      <c r="HB22" s="277"/>
      <c r="HC22" s="277"/>
      <c r="HD22" s="277"/>
      <c r="HE22" s="277"/>
      <c r="HF22" s="277"/>
      <c r="HG22" s="277"/>
      <c r="HH22" s="277"/>
      <c r="HI22" s="277"/>
      <c r="HJ22" s="277"/>
      <c r="HK22" s="277"/>
      <c r="HL22" s="277"/>
      <c r="HM22" s="277"/>
    </row>
    <row r="23" spans="2:221" hidden="1" x14ac:dyDescent="0.2">
      <c r="B23" s="282">
        <v>1216</v>
      </c>
      <c r="C23" s="304" t="s">
        <v>11</v>
      </c>
      <c r="D23" s="281">
        <v>0</v>
      </c>
      <c r="E23" s="281">
        <v>0</v>
      </c>
      <c r="F23" s="281">
        <v>0</v>
      </c>
      <c r="G23" s="281">
        <v>0</v>
      </c>
      <c r="H23" s="281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81">
        <v>0</v>
      </c>
      <c r="O23" s="281">
        <v>0</v>
      </c>
      <c r="P23" s="281">
        <v>0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281">
        <v>0</v>
      </c>
      <c r="AB23" s="281">
        <v>0</v>
      </c>
      <c r="AC23" s="281">
        <v>0</v>
      </c>
      <c r="AD23" s="281">
        <v>0</v>
      </c>
      <c r="AE23" s="281">
        <v>0</v>
      </c>
      <c r="AF23" s="281">
        <v>0</v>
      </c>
      <c r="AG23" s="281">
        <v>0</v>
      </c>
      <c r="AH23" s="281">
        <v>0</v>
      </c>
      <c r="AI23" s="281">
        <v>0</v>
      </c>
      <c r="AJ23" s="281">
        <v>0</v>
      </c>
      <c r="AK23" s="281">
        <v>0</v>
      </c>
      <c r="AL23" s="281">
        <v>0</v>
      </c>
      <c r="AM23" s="281">
        <v>0</v>
      </c>
      <c r="AN23" s="281">
        <v>0</v>
      </c>
      <c r="AO23" s="281">
        <v>0</v>
      </c>
      <c r="AP23" s="281">
        <v>0</v>
      </c>
      <c r="AQ23" s="281">
        <v>0</v>
      </c>
      <c r="AR23" s="281">
        <v>0</v>
      </c>
      <c r="AS23" s="281">
        <v>0</v>
      </c>
      <c r="AT23" s="303">
        <v>0</v>
      </c>
      <c r="AU23" s="303">
        <v>0</v>
      </c>
      <c r="AV23" s="303">
        <v>0</v>
      </c>
      <c r="AW23" s="303">
        <v>0</v>
      </c>
      <c r="AX23" s="303">
        <v>0</v>
      </c>
      <c r="AY23" s="303">
        <v>0</v>
      </c>
      <c r="AZ23" s="303">
        <v>0</v>
      </c>
      <c r="BA23" s="303">
        <v>0</v>
      </c>
      <c r="BB23" s="303">
        <v>0</v>
      </c>
      <c r="BC23" s="303">
        <v>0</v>
      </c>
      <c r="BD23" s="303">
        <v>0</v>
      </c>
      <c r="BE23" s="303">
        <v>0</v>
      </c>
      <c r="BF23" s="303">
        <v>0</v>
      </c>
      <c r="BG23" s="303">
        <v>0</v>
      </c>
      <c r="BH23" s="303">
        <v>0</v>
      </c>
      <c r="BI23" s="303">
        <v>0</v>
      </c>
      <c r="BJ23" s="303">
        <v>0</v>
      </c>
      <c r="BK23" s="303">
        <v>0</v>
      </c>
      <c r="BL23" s="303">
        <v>0</v>
      </c>
      <c r="BM23" s="303">
        <v>0</v>
      </c>
      <c r="BN23" s="303">
        <v>0</v>
      </c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277"/>
      <c r="CV23" s="277"/>
      <c r="CW23" s="277"/>
      <c r="CX23" s="277"/>
      <c r="CY23" s="277"/>
      <c r="CZ23" s="277"/>
      <c r="DA23" s="277"/>
      <c r="DB23" s="277"/>
      <c r="DC23" s="277"/>
      <c r="DD23" s="277"/>
      <c r="DE23" s="277"/>
      <c r="DF23" s="277"/>
      <c r="DG23" s="277"/>
      <c r="DH23" s="277"/>
      <c r="DI23" s="277"/>
      <c r="DJ23" s="277"/>
      <c r="DK23" s="277"/>
      <c r="DL23" s="277"/>
      <c r="DM23" s="277"/>
      <c r="DN23" s="277"/>
      <c r="DO23" s="277"/>
      <c r="DP23" s="277"/>
      <c r="DQ23" s="277"/>
      <c r="DR23" s="277"/>
      <c r="DS23" s="277"/>
      <c r="DT23" s="277"/>
      <c r="DU23" s="277"/>
      <c r="DV23" s="277"/>
      <c r="DW23" s="277"/>
      <c r="DX23" s="277"/>
      <c r="DY23" s="277"/>
      <c r="DZ23" s="277"/>
      <c r="EA23" s="277"/>
      <c r="EB23" s="277"/>
      <c r="EC23" s="277"/>
      <c r="ED23" s="277"/>
      <c r="EE23" s="277"/>
      <c r="EF23" s="277"/>
      <c r="EG23" s="277"/>
      <c r="EH23" s="277"/>
      <c r="EI23" s="277"/>
      <c r="EJ23" s="277"/>
      <c r="EK23" s="277"/>
      <c r="EL23" s="277"/>
      <c r="EM23" s="277"/>
      <c r="EN23" s="277"/>
      <c r="EO23" s="277"/>
      <c r="EP23" s="277"/>
      <c r="EQ23" s="277"/>
      <c r="ER23" s="277"/>
      <c r="ES23" s="277"/>
      <c r="ET23" s="277"/>
      <c r="EU23" s="277"/>
      <c r="EV23" s="277"/>
      <c r="EW23" s="277"/>
      <c r="EX23" s="277"/>
      <c r="EY23" s="277"/>
      <c r="EZ23" s="277"/>
      <c r="FA23" s="277"/>
      <c r="FB23" s="277"/>
      <c r="FC23" s="277"/>
      <c r="FD23" s="277"/>
      <c r="FE23" s="277"/>
      <c r="FF23" s="277"/>
      <c r="FG23" s="277"/>
      <c r="FH23" s="277"/>
      <c r="FI23" s="277"/>
      <c r="FJ23" s="277"/>
      <c r="FK23" s="277"/>
      <c r="FL23" s="277"/>
      <c r="FM23" s="277"/>
      <c r="FN23" s="277"/>
      <c r="FO23" s="277"/>
      <c r="FP23" s="277"/>
      <c r="FQ23" s="277"/>
      <c r="FR23" s="277"/>
      <c r="FS23" s="277"/>
      <c r="FT23" s="277"/>
      <c r="FU23" s="277"/>
      <c r="FV23" s="277"/>
      <c r="FW23" s="277"/>
      <c r="FX23" s="277"/>
      <c r="FY23" s="277"/>
      <c r="FZ23" s="277"/>
      <c r="GA23" s="277"/>
      <c r="GB23" s="277"/>
      <c r="GC23" s="277"/>
      <c r="GD23" s="277"/>
      <c r="GE23" s="277"/>
      <c r="GF23" s="277"/>
      <c r="GG23" s="277"/>
      <c r="GH23" s="277"/>
      <c r="GI23" s="277"/>
      <c r="GJ23" s="277"/>
      <c r="GK23" s="277"/>
      <c r="GL23" s="277"/>
      <c r="GM23" s="277"/>
      <c r="GN23" s="277"/>
      <c r="GO23" s="277"/>
      <c r="GP23" s="277"/>
      <c r="GQ23" s="277"/>
      <c r="GR23" s="277"/>
      <c r="GS23" s="277"/>
      <c r="GT23" s="277"/>
      <c r="GU23" s="277"/>
      <c r="GV23" s="277"/>
      <c r="GW23" s="277"/>
      <c r="GX23" s="277"/>
      <c r="GY23" s="277"/>
      <c r="GZ23" s="277"/>
      <c r="HA23" s="277"/>
      <c r="HB23" s="277"/>
      <c r="HC23" s="277"/>
      <c r="HD23" s="277"/>
      <c r="HE23" s="277"/>
      <c r="HF23" s="277"/>
      <c r="HG23" s="277"/>
      <c r="HH23" s="277"/>
      <c r="HI23" s="277"/>
      <c r="HJ23" s="277"/>
      <c r="HK23" s="277"/>
      <c r="HL23" s="277"/>
      <c r="HM23" s="277"/>
    </row>
    <row r="24" spans="2:221" x14ac:dyDescent="0.2">
      <c r="B24" s="282">
        <v>122</v>
      </c>
      <c r="C24" s="288" t="s">
        <v>12</v>
      </c>
      <c r="D24" s="277">
        <v>0</v>
      </c>
      <c r="E24" s="277">
        <v>0</v>
      </c>
      <c r="F24" s="277">
        <v>0</v>
      </c>
      <c r="G24" s="277">
        <v>0</v>
      </c>
      <c r="H24" s="277">
        <v>0</v>
      </c>
      <c r="I24" s="277">
        <v>0</v>
      </c>
      <c r="J24" s="277">
        <v>0</v>
      </c>
      <c r="K24" s="277">
        <v>0</v>
      </c>
      <c r="L24" s="277">
        <v>0</v>
      </c>
      <c r="M24" s="277">
        <v>0</v>
      </c>
      <c r="N24" s="277">
        <v>0</v>
      </c>
      <c r="O24" s="277">
        <v>0</v>
      </c>
      <c r="P24" s="277">
        <v>0</v>
      </c>
      <c r="Q24" s="277">
        <v>0</v>
      </c>
      <c r="R24" s="277">
        <v>0</v>
      </c>
      <c r="S24" s="277">
        <v>0</v>
      </c>
      <c r="T24" s="277">
        <v>0</v>
      </c>
      <c r="U24" s="277">
        <v>0</v>
      </c>
      <c r="V24" s="277">
        <v>0</v>
      </c>
      <c r="W24" s="277">
        <v>0</v>
      </c>
      <c r="X24" s="277">
        <v>0</v>
      </c>
      <c r="Y24" s="277">
        <v>0</v>
      </c>
      <c r="Z24" s="277">
        <v>0</v>
      </c>
      <c r="AA24" s="277">
        <v>0</v>
      </c>
      <c r="AB24" s="277">
        <v>0</v>
      </c>
      <c r="AC24" s="277">
        <v>0</v>
      </c>
      <c r="AD24" s="277">
        <v>0</v>
      </c>
      <c r="AE24" s="277">
        <v>0</v>
      </c>
      <c r="AF24" s="277">
        <v>0</v>
      </c>
      <c r="AG24" s="277">
        <v>0</v>
      </c>
      <c r="AH24" s="277">
        <v>0</v>
      </c>
      <c r="AI24" s="277">
        <v>0</v>
      </c>
      <c r="AJ24" s="277">
        <v>0</v>
      </c>
      <c r="AK24" s="277">
        <v>0</v>
      </c>
      <c r="AL24" s="277">
        <v>0</v>
      </c>
      <c r="AM24" s="277">
        <v>0</v>
      </c>
      <c r="AN24" s="277">
        <v>0</v>
      </c>
      <c r="AO24" s="277">
        <v>0</v>
      </c>
      <c r="AP24" s="277">
        <v>0</v>
      </c>
      <c r="AQ24" s="277">
        <v>0</v>
      </c>
      <c r="AR24" s="277">
        <v>0</v>
      </c>
      <c r="AS24" s="277">
        <v>0</v>
      </c>
      <c r="AT24" s="277">
        <v>0</v>
      </c>
      <c r="AU24" s="277">
        <v>0</v>
      </c>
      <c r="AV24" s="303">
        <v>0</v>
      </c>
      <c r="AW24" s="303">
        <v>0</v>
      </c>
      <c r="AX24" s="303">
        <v>0</v>
      </c>
      <c r="AY24" s="303">
        <v>0</v>
      </c>
      <c r="AZ24" s="303">
        <v>0</v>
      </c>
      <c r="BA24" s="303">
        <v>0</v>
      </c>
      <c r="BB24" s="303">
        <v>0</v>
      </c>
      <c r="BC24" s="303">
        <v>0</v>
      </c>
      <c r="BD24" s="303">
        <v>0</v>
      </c>
      <c r="BE24" s="303">
        <v>0</v>
      </c>
      <c r="BF24" s="303">
        <v>0</v>
      </c>
      <c r="BG24" s="303">
        <v>0</v>
      </c>
      <c r="BH24" s="303">
        <v>0</v>
      </c>
      <c r="BI24" s="303">
        <v>0</v>
      </c>
      <c r="BJ24" s="303">
        <v>0</v>
      </c>
      <c r="BK24" s="303">
        <v>0</v>
      </c>
      <c r="BL24" s="303">
        <v>0</v>
      </c>
      <c r="BM24" s="303">
        <v>0</v>
      </c>
      <c r="BN24" s="303">
        <v>0</v>
      </c>
      <c r="BO24" s="277">
        <f t="shared" ref="BO24" si="274">+SUM(BO25:BO27)</f>
        <v>0</v>
      </c>
      <c r="BP24" s="277">
        <f t="shared" ref="BP24" si="275">+SUM(BP25:BP27)</f>
        <v>0</v>
      </c>
      <c r="BQ24" s="277">
        <f t="shared" ref="BQ24:DJ24" si="276">+SUM(BQ25:BQ27)</f>
        <v>0</v>
      </c>
      <c r="BR24" s="277">
        <f t="shared" si="276"/>
        <v>0</v>
      </c>
      <c r="BS24" s="277">
        <f t="shared" si="276"/>
        <v>0</v>
      </c>
      <c r="BT24" s="277">
        <f t="shared" si="276"/>
        <v>0</v>
      </c>
      <c r="BU24" s="277">
        <f t="shared" si="276"/>
        <v>0</v>
      </c>
      <c r="BV24" s="277">
        <f t="shared" si="276"/>
        <v>0</v>
      </c>
      <c r="BW24" s="277">
        <f t="shared" si="276"/>
        <v>0</v>
      </c>
      <c r="BX24" s="277">
        <f t="shared" si="276"/>
        <v>0</v>
      </c>
      <c r="BY24" s="277">
        <f t="shared" si="276"/>
        <v>0</v>
      </c>
      <c r="BZ24" s="277">
        <f t="shared" si="276"/>
        <v>0</v>
      </c>
      <c r="CA24" s="277">
        <f t="shared" si="276"/>
        <v>0</v>
      </c>
      <c r="CB24" s="277">
        <f t="shared" si="276"/>
        <v>0</v>
      </c>
      <c r="CC24" s="277">
        <f t="shared" si="276"/>
        <v>0</v>
      </c>
      <c r="CD24" s="277">
        <f t="shared" si="276"/>
        <v>0</v>
      </c>
      <c r="CE24" s="277">
        <f t="shared" si="276"/>
        <v>0</v>
      </c>
      <c r="CF24" s="277">
        <f t="shared" si="276"/>
        <v>0</v>
      </c>
      <c r="CG24" s="277">
        <f t="shared" si="276"/>
        <v>0</v>
      </c>
      <c r="CH24" s="277">
        <f t="shared" si="276"/>
        <v>0</v>
      </c>
      <c r="CI24" s="277">
        <f t="shared" si="276"/>
        <v>0</v>
      </c>
      <c r="CJ24" s="277">
        <f t="shared" si="276"/>
        <v>0</v>
      </c>
      <c r="CK24" s="277">
        <f t="shared" si="276"/>
        <v>0</v>
      </c>
      <c r="CL24" s="277">
        <f t="shared" si="276"/>
        <v>0</v>
      </c>
      <c r="CM24" s="277">
        <f t="shared" si="276"/>
        <v>0</v>
      </c>
      <c r="CN24" s="277">
        <f t="shared" si="276"/>
        <v>0</v>
      </c>
      <c r="CO24" s="277">
        <f t="shared" si="276"/>
        <v>0</v>
      </c>
      <c r="CP24" s="277">
        <f t="shared" si="276"/>
        <v>0</v>
      </c>
      <c r="CQ24" s="277">
        <f t="shared" si="276"/>
        <v>0</v>
      </c>
      <c r="CR24" s="277">
        <f t="shared" si="276"/>
        <v>0</v>
      </c>
      <c r="CS24" s="277">
        <f t="shared" si="276"/>
        <v>0</v>
      </c>
      <c r="CT24" s="277">
        <f t="shared" si="276"/>
        <v>0</v>
      </c>
      <c r="CU24" s="277">
        <f t="shared" si="276"/>
        <v>0</v>
      </c>
      <c r="CV24" s="277">
        <f t="shared" si="276"/>
        <v>0</v>
      </c>
      <c r="CW24" s="277">
        <f t="shared" si="276"/>
        <v>0</v>
      </c>
      <c r="CX24" s="277">
        <f t="shared" si="276"/>
        <v>0</v>
      </c>
      <c r="CY24" s="277">
        <f t="shared" si="276"/>
        <v>0</v>
      </c>
      <c r="CZ24" s="277">
        <f t="shared" si="276"/>
        <v>0</v>
      </c>
      <c r="DA24" s="277">
        <f t="shared" si="276"/>
        <v>0</v>
      </c>
      <c r="DB24" s="277">
        <f t="shared" si="276"/>
        <v>0</v>
      </c>
      <c r="DC24" s="277">
        <f t="shared" si="276"/>
        <v>0</v>
      </c>
      <c r="DD24" s="277">
        <f t="shared" si="276"/>
        <v>0</v>
      </c>
      <c r="DE24" s="277">
        <f t="shared" si="276"/>
        <v>0</v>
      </c>
      <c r="DF24" s="277">
        <f t="shared" si="276"/>
        <v>0</v>
      </c>
      <c r="DG24" s="277">
        <f t="shared" si="276"/>
        <v>0</v>
      </c>
      <c r="DH24" s="277">
        <f t="shared" si="276"/>
        <v>0</v>
      </c>
      <c r="DI24" s="277">
        <f t="shared" si="276"/>
        <v>0</v>
      </c>
      <c r="DJ24" s="277">
        <f t="shared" si="276"/>
        <v>0</v>
      </c>
      <c r="DK24" s="277">
        <f t="shared" ref="DK24" si="277">+SUM(DK25:DK27)</f>
        <v>0</v>
      </c>
      <c r="DL24" s="277">
        <f t="shared" ref="DL24" si="278">+SUM(DL25:DL27)</f>
        <v>0</v>
      </c>
      <c r="DM24" s="277">
        <f t="shared" ref="DM24" si="279">+SUM(DM25:DM27)</f>
        <v>0</v>
      </c>
      <c r="DN24" s="277">
        <f t="shared" ref="DN24" si="280">+SUM(DN25:DN27)</f>
        <v>0</v>
      </c>
      <c r="DO24" s="277">
        <f t="shared" ref="DO24" si="281">+SUM(DO25:DO27)</f>
        <v>0</v>
      </c>
      <c r="DP24" s="277">
        <f t="shared" ref="DP24:DQ24" si="282">+SUM(DP25:DP27)</f>
        <v>0</v>
      </c>
      <c r="DQ24" s="277">
        <f t="shared" si="282"/>
        <v>0</v>
      </c>
      <c r="DR24" s="277">
        <f t="shared" ref="DR24" si="283">+SUM(DR25:DR27)</f>
        <v>0</v>
      </c>
      <c r="DS24" s="277">
        <f t="shared" ref="DS24" si="284">+SUM(DS25:DS27)</f>
        <v>0</v>
      </c>
      <c r="DT24" s="277">
        <f t="shared" ref="DT24" si="285">+SUM(DT25:DT27)</f>
        <v>0</v>
      </c>
      <c r="DU24" s="277">
        <f t="shared" ref="DU24" si="286">+SUM(DU25:DU27)</f>
        <v>0</v>
      </c>
      <c r="DV24" s="277">
        <f t="shared" ref="DV24:DW24" si="287">+SUM(DV25:DV27)</f>
        <v>0</v>
      </c>
      <c r="DW24" s="277">
        <f t="shared" si="287"/>
        <v>0</v>
      </c>
      <c r="DX24" s="277">
        <f t="shared" ref="DX24" si="288">+SUM(DX25:DX27)</f>
        <v>0</v>
      </c>
      <c r="DY24" s="277">
        <f t="shared" ref="DY24" si="289">+SUM(DY25:DY27)</f>
        <v>0</v>
      </c>
      <c r="DZ24" s="277">
        <f t="shared" ref="DZ24" si="290">+SUM(DZ25:DZ27)</f>
        <v>0</v>
      </c>
      <c r="EA24" s="277">
        <f t="shared" ref="EA24" si="291">+SUM(EA25:EA27)</f>
        <v>0</v>
      </c>
      <c r="EB24" s="277">
        <f t="shared" ref="EB24:EC24" si="292">+SUM(EB25:EB27)</f>
        <v>0</v>
      </c>
      <c r="EC24" s="277">
        <f t="shared" si="292"/>
        <v>0</v>
      </c>
      <c r="ED24" s="277">
        <f t="shared" ref="ED24" si="293">+SUM(ED25:ED27)</f>
        <v>0</v>
      </c>
      <c r="EE24" s="277">
        <f t="shared" ref="EE24" si="294">+SUM(EE25:EE27)</f>
        <v>0</v>
      </c>
      <c r="EF24" s="277">
        <f t="shared" ref="EF24" si="295">+SUM(EF25:EF27)</f>
        <v>0</v>
      </c>
      <c r="EG24" s="277">
        <f t="shared" ref="EG24" si="296">+SUM(EG25:EG27)</f>
        <v>0</v>
      </c>
      <c r="EH24" s="277">
        <f t="shared" ref="EH24:EI24" si="297">+SUM(EH25:EH27)</f>
        <v>0</v>
      </c>
      <c r="EI24" s="277">
        <f t="shared" si="297"/>
        <v>0</v>
      </c>
      <c r="EJ24" s="277">
        <f t="shared" ref="EJ24" si="298">+SUM(EJ25:EJ27)</f>
        <v>0</v>
      </c>
      <c r="EK24" s="277">
        <f t="shared" ref="EK24" si="299">+SUM(EK25:EK27)</f>
        <v>0</v>
      </c>
      <c r="EL24" s="277">
        <f t="shared" ref="EL24" si="300">+SUM(EL25:EL27)</f>
        <v>0</v>
      </c>
      <c r="EM24" s="277">
        <f t="shared" ref="EM24" si="301">+SUM(EM25:EM27)</f>
        <v>0</v>
      </c>
      <c r="EN24" s="277">
        <f t="shared" ref="EN24:EO24" si="302">+SUM(EN25:EN27)</f>
        <v>0</v>
      </c>
      <c r="EO24" s="277">
        <f t="shared" si="302"/>
        <v>0</v>
      </c>
      <c r="EP24" s="277">
        <f t="shared" ref="EP24" si="303">+SUM(EP25:EP27)</f>
        <v>0</v>
      </c>
      <c r="EQ24" s="277">
        <f t="shared" ref="EQ24" si="304">+SUM(EQ25:EQ27)</f>
        <v>0</v>
      </c>
      <c r="ER24" s="277">
        <f t="shared" ref="ER24" si="305">+SUM(ER25:ER27)</f>
        <v>0</v>
      </c>
      <c r="ES24" s="277">
        <f t="shared" ref="ES24" si="306">+SUM(ES25:ES27)</f>
        <v>0</v>
      </c>
      <c r="ET24" s="277">
        <f t="shared" ref="ET24:EU24" si="307">+SUM(ET25:ET27)</f>
        <v>0</v>
      </c>
      <c r="EU24" s="277">
        <f t="shared" si="307"/>
        <v>0</v>
      </c>
      <c r="EV24" s="277">
        <f t="shared" ref="EV24" si="308">+SUM(EV25:EV27)</f>
        <v>0</v>
      </c>
      <c r="EW24" s="277">
        <f t="shared" ref="EW24" si="309">+SUM(EW25:EW27)</f>
        <v>0</v>
      </c>
      <c r="EX24" s="277">
        <f t="shared" ref="EX24" si="310">+SUM(EX25:EX27)</f>
        <v>0</v>
      </c>
      <c r="EY24" s="277">
        <f t="shared" ref="EY24" si="311">+SUM(EY25:EY27)</f>
        <v>0</v>
      </c>
      <c r="EZ24" s="277">
        <f t="shared" ref="EZ24:FA24" si="312">+SUM(EZ25:EZ27)</f>
        <v>0</v>
      </c>
      <c r="FA24" s="277">
        <f t="shared" si="312"/>
        <v>0</v>
      </c>
      <c r="FB24" s="277">
        <f t="shared" ref="FB24" si="313">+SUM(FB25:FB27)</f>
        <v>0</v>
      </c>
      <c r="FC24" s="277">
        <f t="shared" ref="FC24" si="314">+SUM(FC25:FC27)</f>
        <v>0</v>
      </c>
      <c r="FD24" s="277">
        <f t="shared" ref="FD24" si="315">+SUM(FD25:FD27)</f>
        <v>0</v>
      </c>
      <c r="FE24" s="277">
        <f t="shared" ref="FE24:FR24" si="316">+SUM(FE25:FE27)</f>
        <v>0</v>
      </c>
      <c r="FF24" s="277">
        <f t="shared" si="316"/>
        <v>0</v>
      </c>
      <c r="FG24" s="277">
        <f t="shared" si="316"/>
        <v>0</v>
      </c>
      <c r="FH24" s="277">
        <f t="shared" si="316"/>
        <v>0</v>
      </c>
      <c r="FI24" s="277">
        <f t="shared" si="316"/>
        <v>0</v>
      </c>
      <c r="FJ24" s="277">
        <f t="shared" si="316"/>
        <v>0</v>
      </c>
      <c r="FK24" s="277">
        <f t="shared" si="316"/>
        <v>0</v>
      </c>
      <c r="FL24" s="277">
        <f t="shared" si="316"/>
        <v>0</v>
      </c>
      <c r="FM24" s="277">
        <f t="shared" si="316"/>
        <v>0</v>
      </c>
      <c r="FN24" s="277">
        <f t="shared" si="316"/>
        <v>0</v>
      </c>
      <c r="FO24" s="277">
        <f t="shared" si="316"/>
        <v>0</v>
      </c>
      <c r="FP24" s="277">
        <f t="shared" si="316"/>
        <v>0</v>
      </c>
      <c r="FQ24" s="277">
        <f t="shared" si="316"/>
        <v>0</v>
      </c>
      <c r="FR24" s="277">
        <f t="shared" si="316"/>
        <v>0</v>
      </c>
      <c r="FS24" s="277">
        <f t="shared" ref="FS24:FU24" si="317">+SUM(FS25:FS27)</f>
        <v>0</v>
      </c>
      <c r="FT24" s="277">
        <f t="shared" si="317"/>
        <v>0</v>
      </c>
      <c r="FU24" s="277">
        <f t="shared" si="317"/>
        <v>0</v>
      </c>
      <c r="FV24" s="277">
        <f t="shared" ref="FV24:FW24" si="318">+SUM(FV25:FV27)</f>
        <v>0</v>
      </c>
      <c r="FW24" s="277">
        <f t="shared" si="318"/>
        <v>0</v>
      </c>
      <c r="FX24" s="277">
        <f t="shared" ref="FX24" si="319">+SUM(FX25:FX27)</f>
        <v>0</v>
      </c>
      <c r="FY24" s="277">
        <f t="shared" ref="FY24" si="320">+SUM(FY25:FY27)</f>
        <v>0</v>
      </c>
      <c r="FZ24" s="277">
        <f t="shared" ref="FZ24" si="321">+SUM(FZ25:FZ27)</f>
        <v>0</v>
      </c>
      <c r="GA24" s="277">
        <f t="shared" ref="GA24" si="322">+SUM(GA25:GA27)</f>
        <v>0</v>
      </c>
      <c r="GB24" s="277">
        <f t="shared" ref="GB24" si="323">+SUM(GB25:GB27)</f>
        <v>0</v>
      </c>
      <c r="GC24" s="277">
        <f t="shared" ref="GC24" si="324">+SUM(GC25:GC27)</f>
        <v>0</v>
      </c>
      <c r="GD24" s="277">
        <f t="shared" ref="GD24:GE24" si="325">+SUM(GD25:GD27)</f>
        <v>0</v>
      </c>
      <c r="GE24" s="277">
        <f t="shared" si="325"/>
        <v>0</v>
      </c>
      <c r="GF24" s="277">
        <f t="shared" ref="GF24" si="326">+SUM(GF25:GF27)</f>
        <v>0</v>
      </c>
      <c r="GG24" s="277">
        <f t="shared" ref="GG24:GH24" si="327">+SUM(GG25:GG27)</f>
        <v>0</v>
      </c>
      <c r="GH24" s="277">
        <f t="shared" si="327"/>
        <v>0</v>
      </c>
      <c r="GI24" s="277">
        <f t="shared" ref="GI24" si="328">+SUM(GI25:GI27)</f>
        <v>0</v>
      </c>
      <c r="GJ24" s="277">
        <f t="shared" ref="GJ24" si="329">+SUM(GJ25:GJ27)</f>
        <v>0</v>
      </c>
      <c r="GK24" s="277">
        <f t="shared" ref="GK24" si="330">+SUM(GK25:GK27)</f>
        <v>0</v>
      </c>
      <c r="GL24" s="277">
        <f t="shared" ref="GL24" si="331">+SUM(GL25:GL27)</f>
        <v>0</v>
      </c>
      <c r="GM24" s="277">
        <f t="shared" ref="GM24" si="332">+SUM(GM25:GM27)</f>
        <v>0</v>
      </c>
      <c r="GN24" s="277">
        <f t="shared" ref="GN24:GO24" si="333">+SUM(GN25:GN27)</f>
        <v>0</v>
      </c>
      <c r="GO24" s="277">
        <f t="shared" si="333"/>
        <v>0</v>
      </c>
      <c r="GP24" s="277">
        <f t="shared" ref="GP24" si="334">+SUM(GP25:GP27)</f>
        <v>0</v>
      </c>
      <c r="GQ24" s="277">
        <f t="shared" ref="GQ24" si="335">+SUM(GQ25:GQ27)</f>
        <v>0</v>
      </c>
      <c r="GR24" s="277">
        <f t="shared" ref="GR24" si="336">+SUM(GR25:GR27)</f>
        <v>0</v>
      </c>
      <c r="GS24" s="277">
        <f t="shared" ref="GS24" si="337">+SUM(GS25:GS27)</f>
        <v>0</v>
      </c>
      <c r="GT24" s="277">
        <f t="shared" ref="GT24" si="338">+SUM(GT25:GT27)</f>
        <v>0</v>
      </c>
      <c r="GU24" s="277">
        <f t="shared" ref="GU24" si="339">+SUM(GU25:GU27)</f>
        <v>0</v>
      </c>
      <c r="GV24" s="277">
        <f t="shared" ref="GV24" si="340">+SUM(GV25:GV27)</f>
        <v>0</v>
      </c>
      <c r="GW24" s="277">
        <f t="shared" ref="GW24" si="341">+SUM(GW25:GW27)</f>
        <v>0</v>
      </c>
      <c r="GX24" s="277">
        <f t="shared" ref="GX24" si="342">+SUM(GX25:GX27)</f>
        <v>0</v>
      </c>
      <c r="GY24" s="277">
        <f t="shared" ref="GY24" si="343">+SUM(GY25:GY27)</f>
        <v>0</v>
      </c>
      <c r="GZ24" s="277">
        <f t="shared" ref="GZ24" si="344">+SUM(GZ25:GZ27)</f>
        <v>0</v>
      </c>
      <c r="HA24" s="277">
        <f t="shared" ref="HA24" si="345">+SUM(HA25:HA27)</f>
        <v>0</v>
      </c>
      <c r="HB24" s="277">
        <f t="shared" ref="HB24:HC24" si="346">+SUM(HB25:HB27)</f>
        <v>0</v>
      </c>
      <c r="HC24" s="277">
        <f t="shared" si="346"/>
        <v>0</v>
      </c>
      <c r="HD24" s="277">
        <f t="shared" ref="HD24:HE24" si="347">+SUM(HD25:HD27)</f>
        <v>0</v>
      </c>
      <c r="HE24" s="277">
        <f t="shared" si="347"/>
        <v>0</v>
      </c>
      <c r="HF24" s="277">
        <f t="shared" ref="HF24:HG24" si="348">+SUM(HF25:HF27)</f>
        <v>0</v>
      </c>
      <c r="HG24" s="277">
        <f t="shared" si="348"/>
        <v>0</v>
      </c>
      <c r="HH24" s="277">
        <f t="shared" ref="HH24:HI24" si="349">+SUM(HH25:HH27)</f>
        <v>0</v>
      </c>
      <c r="HI24" s="277">
        <f t="shared" si="349"/>
        <v>0</v>
      </c>
      <c r="HJ24" s="277">
        <f t="shared" ref="HJ24:HK24" si="350">+SUM(HJ25:HJ27)</f>
        <v>0</v>
      </c>
      <c r="HK24" s="277">
        <f t="shared" si="350"/>
        <v>0</v>
      </c>
      <c r="HL24" s="277">
        <f t="shared" ref="HL24:HM24" si="351">+SUM(HL25:HL27)</f>
        <v>0</v>
      </c>
      <c r="HM24" s="277">
        <f t="shared" si="351"/>
        <v>0</v>
      </c>
    </row>
    <row r="25" spans="2:221" hidden="1" x14ac:dyDescent="0.2">
      <c r="B25" s="282">
        <v>1221</v>
      </c>
      <c r="C25" s="283" t="s">
        <v>33</v>
      </c>
      <c r="D25" s="281">
        <v>0</v>
      </c>
      <c r="E25" s="281">
        <v>0</v>
      </c>
      <c r="F25" s="281">
        <v>0</v>
      </c>
      <c r="G25" s="281">
        <v>0</v>
      </c>
      <c r="H25" s="281">
        <v>0</v>
      </c>
      <c r="I25" s="281">
        <v>0</v>
      </c>
      <c r="J25" s="281">
        <v>0</v>
      </c>
      <c r="K25" s="281">
        <v>0</v>
      </c>
      <c r="L25" s="281">
        <v>0</v>
      </c>
      <c r="M25" s="281">
        <v>0</v>
      </c>
      <c r="N25" s="281">
        <v>0</v>
      </c>
      <c r="O25" s="281">
        <v>0</v>
      </c>
      <c r="P25" s="281">
        <v>0</v>
      </c>
      <c r="Q25" s="281">
        <v>0</v>
      </c>
      <c r="R25" s="281">
        <v>0</v>
      </c>
      <c r="S25" s="281">
        <v>0</v>
      </c>
      <c r="T25" s="281">
        <v>0</v>
      </c>
      <c r="U25" s="281">
        <v>0</v>
      </c>
      <c r="V25" s="281">
        <v>0</v>
      </c>
      <c r="W25" s="281">
        <v>0</v>
      </c>
      <c r="X25" s="281">
        <v>0</v>
      </c>
      <c r="Y25" s="281">
        <v>0</v>
      </c>
      <c r="Z25" s="281">
        <v>0</v>
      </c>
      <c r="AA25" s="281">
        <v>0</v>
      </c>
      <c r="AB25" s="281">
        <v>0</v>
      </c>
      <c r="AC25" s="281">
        <v>0</v>
      </c>
      <c r="AD25" s="281">
        <v>0</v>
      </c>
      <c r="AE25" s="281">
        <v>0</v>
      </c>
      <c r="AF25" s="281">
        <v>0</v>
      </c>
      <c r="AG25" s="281">
        <v>0</v>
      </c>
      <c r="AH25" s="281">
        <v>0</v>
      </c>
      <c r="AI25" s="281">
        <v>0</v>
      </c>
      <c r="AJ25" s="281">
        <v>0</v>
      </c>
      <c r="AK25" s="281">
        <v>0</v>
      </c>
      <c r="AL25" s="281">
        <v>0</v>
      </c>
      <c r="AM25" s="281">
        <v>0</v>
      </c>
      <c r="AN25" s="281">
        <v>0</v>
      </c>
      <c r="AO25" s="281">
        <v>0</v>
      </c>
      <c r="AP25" s="281">
        <v>0</v>
      </c>
      <c r="AQ25" s="281">
        <v>0</v>
      </c>
      <c r="AR25" s="281">
        <v>0</v>
      </c>
      <c r="AS25" s="281">
        <v>0</v>
      </c>
      <c r="AT25" s="303">
        <v>0</v>
      </c>
      <c r="AU25" s="303">
        <v>0</v>
      </c>
      <c r="AV25" s="303">
        <v>0</v>
      </c>
      <c r="AW25" s="303">
        <v>0</v>
      </c>
      <c r="AX25" s="303">
        <v>0</v>
      </c>
      <c r="AY25" s="303">
        <v>0</v>
      </c>
      <c r="AZ25" s="303">
        <v>0</v>
      </c>
      <c r="BA25" s="303">
        <v>0</v>
      </c>
      <c r="BB25" s="303">
        <v>0</v>
      </c>
      <c r="BC25" s="303">
        <v>0</v>
      </c>
      <c r="BD25" s="303">
        <v>0</v>
      </c>
      <c r="BE25" s="303">
        <v>0</v>
      </c>
      <c r="BF25" s="303">
        <v>0</v>
      </c>
      <c r="BG25" s="303">
        <v>0</v>
      </c>
      <c r="BH25" s="303">
        <v>0</v>
      </c>
      <c r="BI25" s="303">
        <v>0</v>
      </c>
      <c r="BJ25" s="303">
        <v>0</v>
      </c>
      <c r="BK25" s="303">
        <v>0</v>
      </c>
      <c r="BL25" s="303">
        <v>0</v>
      </c>
      <c r="BM25" s="303">
        <v>0</v>
      </c>
      <c r="BN25" s="303">
        <v>0</v>
      </c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  <c r="DN25" s="277"/>
      <c r="DO25" s="277"/>
      <c r="DP25" s="277"/>
      <c r="DQ25" s="277"/>
      <c r="DR25" s="277"/>
      <c r="DS25" s="277"/>
      <c r="DT25" s="277"/>
      <c r="DU25" s="277"/>
      <c r="DV25" s="277"/>
      <c r="DW25" s="277"/>
      <c r="DX25" s="277"/>
      <c r="DY25" s="277"/>
      <c r="DZ25" s="277"/>
      <c r="EA25" s="277"/>
      <c r="EB25" s="277"/>
      <c r="EC25" s="277"/>
      <c r="ED25" s="277"/>
      <c r="EE25" s="277"/>
      <c r="EF25" s="277"/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277"/>
      <c r="ES25" s="277"/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277"/>
      <c r="FF25" s="277"/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277"/>
      <c r="FS25" s="277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7"/>
      <c r="GF25" s="277"/>
      <c r="GG25" s="277"/>
      <c r="GH25" s="277"/>
      <c r="GI25" s="277"/>
      <c r="GJ25" s="277"/>
      <c r="GK25" s="277"/>
      <c r="GL25" s="277"/>
      <c r="GM25" s="277"/>
      <c r="GN25" s="277"/>
      <c r="GO25" s="277"/>
      <c r="GP25" s="277"/>
      <c r="GQ25" s="277"/>
      <c r="GR25" s="277"/>
      <c r="GS25" s="277"/>
      <c r="GT25" s="277"/>
      <c r="GU25" s="277"/>
      <c r="GV25" s="277"/>
      <c r="GW25" s="277"/>
      <c r="GX25" s="277"/>
      <c r="GY25" s="277"/>
      <c r="GZ25" s="277"/>
      <c r="HA25" s="277"/>
      <c r="HB25" s="277"/>
      <c r="HC25" s="277"/>
      <c r="HD25" s="277"/>
      <c r="HE25" s="277"/>
      <c r="HF25" s="277"/>
      <c r="HG25" s="277"/>
      <c r="HH25" s="277"/>
      <c r="HI25" s="277"/>
      <c r="HJ25" s="277"/>
      <c r="HK25" s="277"/>
      <c r="HL25" s="277"/>
      <c r="HM25" s="277"/>
    </row>
    <row r="26" spans="2:221" hidden="1" x14ac:dyDescent="0.2">
      <c r="B26" s="282">
        <v>1222</v>
      </c>
      <c r="C26" s="283" t="s">
        <v>34</v>
      </c>
      <c r="D26" s="281">
        <v>0</v>
      </c>
      <c r="E26" s="281">
        <v>0</v>
      </c>
      <c r="F26" s="281">
        <v>0</v>
      </c>
      <c r="G26" s="281">
        <v>0</v>
      </c>
      <c r="H26" s="281">
        <v>0</v>
      </c>
      <c r="I26" s="281">
        <v>0</v>
      </c>
      <c r="J26" s="281">
        <v>0</v>
      </c>
      <c r="K26" s="281">
        <v>0</v>
      </c>
      <c r="L26" s="281">
        <v>0</v>
      </c>
      <c r="M26" s="281">
        <v>0</v>
      </c>
      <c r="N26" s="281">
        <v>0</v>
      </c>
      <c r="O26" s="281">
        <v>0</v>
      </c>
      <c r="P26" s="281">
        <v>0</v>
      </c>
      <c r="Q26" s="281">
        <v>0</v>
      </c>
      <c r="R26" s="281">
        <v>0</v>
      </c>
      <c r="S26" s="281">
        <v>0</v>
      </c>
      <c r="T26" s="281">
        <v>0</v>
      </c>
      <c r="U26" s="281">
        <v>0</v>
      </c>
      <c r="V26" s="281">
        <v>0</v>
      </c>
      <c r="W26" s="281">
        <v>0</v>
      </c>
      <c r="X26" s="281">
        <v>0</v>
      </c>
      <c r="Y26" s="281">
        <v>0</v>
      </c>
      <c r="Z26" s="281">
        <v>0</v>
      </c>
      <c r="AA26" s="281">
        <v>0</v>
      </c>
      <c r="AB26" s="281">
        <v>0</v>
      </c>
      <c r="AC26" s="281">
        <v>0</v>
      </c>
      <c r="AD26" s="281">
        <v>0</v>
      </c>
      <c r="AE26" s="281">
        <v>0</v>
      </c>
      <c r="AF26" s="281">
        <v>0</v>
      </c>
      <c r="AG26" s="281">
        <v>0</v>
      </c>
      <c r="AH26" s="281">
        <v>0</v>
      </c>
      <c r="AI26" s="281">
        <v>0</v>
      </c>
      <c r="AJ26" s="281">
        <v>0</v>
      </c>
      <c r="AK26" s="281">
        <v>0</v>
      </c>
      <c r="AL26" s="281">
        <v>0</v>
      </c>
      <c r="AM26" s="281">
        <v>0</v>
      </c>
      <c r="AN26" s="281">
        <v>0</v>
      </c>
      <c r="AO26" s="281">
        <v>0</v>
      </c>
      <c r="AP26" s="281">
        <v>0</v>
      </c>
      <c r="AQ26" s="281">
        <v>0</v>
      </c>
      <c r="AR26" s="281">
        <v>0</v>
      </c>
      <c r="AS26" s="281">
        <v>0</v>
      </c>
      <c r="AT26" s="303">
        <v>0</v>
      </c>
      <c r="AU26" s="303">
        <v>0</v>
      </c>
      <c r="AV26" s="303">
        <v>0</v>
      </c>
      <c r="AW26" s="303">
        <v>0</v>
      </c>
      <c r="AX26" s="303">
        <v>0</v>
      </c>
      <c r="AY26" s="303">
        <v>0</v>
      </c>
      <c r="AZ26" s="303">
        <v>0</v>
      </c>
      <c r="BA26" s="303">
        <v>0</v>
      </c>
      <c r="BB26" s="303">
        <v>0</v>
      </c>
      <c r="BC26" s="303">
        <v>0</v>
      </c>
      <c r="BD26" s="303">
        <v>0</v>
      </c>
      <c r="BE26" s="303">
        <v>0</v>
      </c>
      <c r="BF26" s="303">
        <v>0</v>
      </c>
      <c r="BG26" s="303">
        <v>0</v>
      </c>
      <c r="BH26" s="303">
        <v>0</v>
      </c>
      <c r="BI26" s="303">
        <v>0</v>
      </c>
      <c r="BJ26" s="303">
        <v>0</v>
      </c>
      <c r="BK26" s="303">
        <v>0</v>
      </c>
      <c r="BL26" s="303">
        <v>0</v>
      </c>
      <c r="BM26" s="303">
        <v>0</v>
      </c>
      <c r="BN26" s="303">
        <v>0</v>
      </c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</row>
    <row r="27" spans="2:221" hidden="1" x14ac:dyDescent="0.2">
      <c r="B27" s="282">
        <v>1223</v>
      </c>
      <c r="C27" s="283" t="s">
        <v>35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  <c r="O27" s="281">
        <v>0</v>
      </c>
      <c r="P27" s="281">
        <v>0</v>
      </c>
      <c r="Q27" s="281">
        <v>0</v>
      </c>
      <c r="R27" s="281">
        <v>0</v>
      </c>
      <c r="S27" s="281">
        <v>0</v>
      </c>
      <c r="T27" s="281">
        <v>0</v>
      </c>
      <c r="U27" s="281">
        <v>0</v>
      </c>
      <c r="V27" s="281">
        <v>0</v>
      </c>
      <c r="W27" s="281">
        <v>0</v>
      </c>
      <c r="X27" s="281">
        <v>0</v>
      </c>
      <c r="Y27" s="281">
        <v>0</v>
      </c>
      <c r="Z27" s="281">
        <v>0</v>
      </c>
      <c r="AA27" s="281">
        <v>0</v>
      </c>
      <c r="AB27" s="281">
        <v>0</v>
      </c>
      <c r="AC27" s="281">
        <v>0</v>
      </c>
      <c r="AD27" s="281">
        <v>0</v>
      </c>
      <c r="AE27" s="281">
        <v>0</v>
      </c>
      <c r="AF27" s="281">
        <v>0</v>
      </c>
      <c r="AG27" s="281">
        <v>0</v>
      </c>
      <c r="AH27" s="281">
        <v>0</v>
      </c>
      <c r="AI27" s="281">
        <v>0</v>
      </c>
      <c r="AJ27" s="281">
        <v>0</v>
      </c>
      <c r="AK27" s="281">
        <v>0</v>
      </c>
      <c r="AL27" s="281">
        <v>0</v>
      </c>
      <c r="AM27" s="281">
        <v>0</v>
      </c>
      <c r="AN27" s="281">
        <v>0</v>
      </c>
      <c r="AO27" s="281">
        <v>0</v>
      </c>
      <c r="AP27" s="281">
        <v>0</v>
      </c>
      <c r="AQ27" s="281">
        <v>0</v>
      </c>
      <c r="AR27" s="281">
        <v>0</v>
      </c>
      <c r="AS27" s="281">
        <v>0</v>
      </c>
      <c r="AT27" s="303">
        <v>0</v>
      </c>
      <c r="AU27" s="303">
        <v>0</v>
      </c>
      <c r="AV27" s="303">
        <v>0</v>
      </c>
      <c r="AW27" s="303">
        <v>0</v>
      </c>
      <c r="AX27" s="303">
        <v>0</v>
      </c>
      <c r="AY27" s="303">
        <v>0</v>
      </c>
      <c r="AZ27" s="303">
        <v>0</v>
      </c>
      <c r="BA27" s="303">
        <v>0</v>
      </c>
      <c r="BB27" s="303">
        <v>0</v>
      </c>
      <c r="BC27" s="303">
        <v>0</v>
      </c>
      <c r="BD27" s="303">
        <v>0</v>
      </c>
      <c r="BE27" s="303">
        <v>0</v>
      </c>
      <c r="BF27" s="303">
        <v>0</v>
      </c>
      <c r="BG27" s="303">
        <v>0</v>
      </c>
      <c r="BH27" s="303">
        <v>0</v>
      </c>
      <c r="BI27" s="303">
        <v>0</v>
      </c>
      <c r="BJ27" s="303">
        <v>0</v>
      </c>
      <c r="BK27" s="303">
        <v>0</v>
      </c>
      <c r="BL27" s="303">
        <v>0</v>
      </c>
      <c r="BM27" s="303">
        <v>0</v>
      </c>
      <c r="BN27" s="303">
        <v>0</v>
      </c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  <c r="DN27" s="277"/>
      <c r="DO27" s="277"/>
      <c r="DP27" s="277"/>
      <c r="DQ27" s="277"/>
      <c r="DR27" s="277"/>
      <c r="DS27" s="277"/>
      <c r="DT27" s="277"/>
      <c r="DU27" s="277"/>
      <c r="DV27" s="277"/>
      <c r="DW27" s="277"/>
      <c r="DX27" s="277"/>
      <c r="DY27" s="277"/>
      <c r="DZ27" s="277"/>
      <c r="EA27" s="277"/>
      <c r="EB27" s="277"/>
      <c r="EC27" s="277"/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7"/>
      <c r="EO27" s="277"/>
      <c r="EP27" s="277"/>
      <c r="EQ27" s="277"/>
      <c r="ER27" s="277"/>
      <c r="ES27" s="277"/>
      <c r="ET27" s="277"/>
      <c r="EU27" s="277"/>
      <c r="EV27" s="277"/>
      <c r="EW27" s="277"/>
      <c r="EX27" s="277"/>
      <c r="EY27" s="277"/>
      <c r="EZ27" s="277"/>
      <c r="FA27" s="277"/>
      <c r="FB27" s="277"/>
      <c r="FC27" s="277"/>
      <c r="FD27" s="277"/>
      <c r="FE27" s="277"/>
      <c r="FF27" s="277"/>
      <c r="FG27" s="277"/>
      <c r="FH27" s="277"/>
      <c r="FI27" s="277"/>
      <c r="FJ27" s="277"/>
      <c r="FK27" s="277"/>
      <c r="FL27" s="277"/>
      <c r="FM27" s="277"/>
      <c r="FN27" s="277"/>
      <c r="FO27" s="277"/>
      <c r="FP27" s="277"/>
      <c r="FQ27" s="277"/>
      <c r="FR27" s="277"/>
      <c r="FS27" s="277"/>
      <c r="FT27" s="277"/>
      <c r="FU27" s="277"/>
      <c r="FV27" s="277"/>
      <c r="FW27" s="277"/>
      <c r="FX27" s="277"/>
      <c r="FY27" s="277"/>
      <c r="FZ27" s="277"/>
      <c r="GA27" s="277"/>
      <c r="GB27" s="277"/>
      <c r="GC27" s="277"/>
      <c r="GD27" s="277"/>
      <c r="GE27" s="277"/>
      <c r="GF27" s="277"/>
      <c r="GG27" s="277"/>
      <c r="GH27" s="277"/>
      <c r="GI27" s="277"/>
      <c r="GJ27" s="277"/>
      <c r="GK27" s="277"/>
      <c r="GL27" s="277"/>
      <c r="GM27" s="277"/>
      <c r="GN27" s="277"/>
      <c r="GO27" s="277"/>
      <c r="GP27" s="277"/>
      <c r="GQ27" s="277"/>
      <c r="GR27" s="277"/>
      <c r="GS27" s="277"/>
      <c r="GT27" s="277"/>
      <c r="GU27" s="277"/>
      <c r="GV27" s="277"/>
      <c r="GW27" s="277"/>
      <c r="GX27" s="277"/>
      <c r="GY27" s="277"/>
      <c r="GZ27" s="277"/>
      <c r="HA27" s="277"/>
      <c r="HB27" s="277"/>
      <c r="HC27" s="277"/>
      <c r="HD27" s="277"/>
      <c r="HE27" s="277"/>
      <c r="HF27" s="277"/>
      <c r="HG27" s="277"/>
      <c r="HH27" s="277"/>
      <c r="HI27" s="277"/>
      <c r="HJ27" s="277"/>
      <c r="HK27" s="277"/>
      <c r="HL27" s="277"/>
      <c r="HM27" s="277"/>
    </row>
    <row r="28" spans="2:221" x14ac:dyDescent="0.2">
      <c r="B28" s="282">
        <v>123</v>
      </c>
      <c r="C28" s="288" t="s">
        <v>24</v>
      </c>
      <c r="D28" s="281">
        <v>284.06312454252998</v>
      </c>
      <c r="E28" s="281">
        <v>845.42009372014866</v>
      </c>
      <c r="F28" s="281">
        <v>1600.2542642955093</v>
      </c>
      <c r="G28" s="281">
        <v>953.13611396499994</v>
      </c>
      <c r="H28" s="281">
        <v>906.07188259499992</v>
      </c>
      <c r="I28" s="281">
        <v>360.67372634000009</v>
      </c>
      <c r="J28" s="281">
        <v>240.87506562960715</v>
      </c>
      <c r="K28" s="281">
        <v>131.91554116327805</v>
      </c>
      <c r="L28" s="281">
        <v>85.380021510000006</v>
      </c>
      <c r="M28" s="281">
        <v>58.388516949999989</v>
      </c>
      <c r="N28" s="281">
        <v>62.286779250000009</v>
      </c>
      <c r="O28" s="281">
        <v>51.602379509999999</v>
      </c>
      <c r="P28" s="281">
        <v>123.5105912588741</v>
      </c>
      <c r="Q28" s="281">
        <v>40.863415336402383</v>
      </c>
      <c r="R28" s="281">
        <v>53.452583690778503</v>
      </c>
      <c r="S28" s="281">
        <v>66.236534256475011</v>
      </c>
      <c r="T28" s="281">
        <v>44.236042113749996</v>
      </c>
      <c r="U28" s="281">
        <v>58.008638749999996</v>
      </c>
      <c r="V28" s="281">
        <v>662.41259886000012</v>
      </c>
      <c r="W28" s="281">
        <v>80.762813996398648</v>
      </c>
      <c r="X28" s="281">
        <v>344.90464952375004</v>
      </c>
      <c r="Y28" s="281">
        <v>361.82435541374997</v>
      </c>
      <c r="Z28" s="281">
        <v>576.11433847374997</v>
      </c>
      <c r="AA28" s="281">
        <v>317.41092088425921</v>
      </c>
      <c r="AB28" s="281">
        <v>134.43808925374998</v>
      </c>
      <c r="AC28" s="281">
        <v>381.45932409375001</v>
      </c>
      <c r="AD28" s="281">
        <v>148.56982097375004</v>
      </c>
      <c r="AE28" s="281">
        <v>288.66887964374996</v>
      </c>
      <c r="AF28" s="281">
        <v>156.01622572375001</v>
      </c>
      <c r="AG28" s="281">
        <v>195.03351339374998</v>
      </c>
      <c r="AH28" s="281">
        <v>293.75246309374995</v>
      </c>
      <c r="AI28" s="281">
        <v>261.26968038374991</v>
      </c>
      <c r="AJ28" s="281">
        <v>150.17454079000001</v>
      </c>
      <c r="AK28" s="281">
        <v>54.100182009999983</v>
      </c>
      <c r="AL28" s="281">
        <v>63.494652810000019</v>
      </c>
      <c r="AM28" s="281">
        <v>92.904350730000019</v>
      </c>
      <c r="AN28" s="281">
        <v>112.31656174</v>
      </c>
      <c r="AO28" s="281">
        <v>47.041574119999993</v>
      </c>
      <c r="AP28" s="281">
        <v>31.571367610000014</v>
      </c>
      <c r="AQ28" s="281">
        <v>49.945562159607164</v>
      </c>
      <c r="AR28" s="281">
        <v>28.312757730000001</v>
      </c>
      <c r="AS28" s="281">
        <v>28.059320018681078</v>
      </c>
      <c r="AT28" s="303">
        <v>20.085024154596965</v>
      </c>
      <c r="AU28" s="303">
        <v>55.458439260000006</v>
      </c>
      <c r="AV28" s="303">
        <v>11.860391759999995</v>
      </c>
      <c r="AW28" s="303">
        <v>12.353699289999994</v>
      </c>
      <c r="AX28" s="303">
        <v>12.739664340000003</v>
      </c>
      <c r="AY28" s="303">
        <v>48.426266120000008</v>
      </c>
      <c r="AZ28" s="303">
        <v>10.94745075</v>
      </c>
      <c r="BA28" s="303">
        <v>12.040368319999999</v>
      </c>
      <c r="BB28" s="303">
        <v>20.602792789999995</v>
      </c>
      <c r="BC28" s="303">
        <v>14.79790508999999</v>
      </c>
      <c r="BD28" s="303">
        <v>12.97858772</v>
      </c>
      <c r="BE28" s="303">
        <v>14.5411283</v>
      </c>
      <c r="BF28" s="303">
        <v>15.607833490000004</v>
      </c>
      <c r="BG28" s="303">
        <v>19.159229739999997</v>
      </c>
      <c r="BH28" s="303">
        <v>4.9483194600000004</v>
      </c>
      <c r="BI28" s="303">
        <v>6.3979340600000008</v>
      </c>
      <c r="BJ28" s="303">
        <v>23.909264840000009</v>
      </c>
      <c r="BK28" s="303">
        <v>16.346861149999992</v>
      </c>
      <c r="BL28" s="303">
        <v>18.59921812</v>
      </c>
      <c r="BM28" s="303">
        <v>13.806119120000005</v>
      </c>
      <c r="BN28" s="303">
        <v>20.850425439999999</v>
      </c>
      <c r="BO28" s="277">
        <v>22.015645672958033</v>
      </c>
      <c r="BP28" s="277">
        <v>42.852062692958036</v>
      </c>
      <c r="BQ28" s="277">
        <v>58.642882892958028</v>
      </c>
      <c r="BR28" s="277">
        <v>10.904925972958036</v>
      </c>
      <c r="BS28" s="277">
        <v>16.552346762958035</v>
      </c>
      <c r="BT28" s="277">
        <v>13.406142600486312</v>
      </c>
      <c r="BU28" s="277">
        <v>14.236246408889613</v>
      </c>
      <c r="BV28" s="277">
        <v>24.111473997260198</v>
      </c>
      <c r="BW28" s="277">
        <v>15.104863284628694</v>
      </c>
      <c r="BX28" s="277">
        <v>23.440021007532188</v>
      </c>
      <c r="BY28" s="277">
        <v>15.09486495977319</v>
      </c>
      <c r="BZ28" s="277">
        <v>27.70164828916964</v>
      </c>
      <c r="CA28" s="277">
        <v>10.864348167916665</v>
      </c>
      <c r="CB28" s="277">
        <v>19.325469747916664</v>
      </c>
      <c r="CC28" s="277">
        <v>14.046224197916665</v>
      </c>
      <c r="CD28" s="277">
        <v>33.851643670000001</v>
      </c>
      <c r="CE28" s="277">
        <v>11.424076750000001</v>
      </c>
      <c r="CF28" s="277">
        <v>12.732918329999999</v>
      </c>
      <c r="CG28" s="277">
        <v>36.102512380000007</v>
      </c>
      <c r="CH28" s="277">
        <v>13.185224259999993</v>
      </c>
      <c r="CI28" s="277">
        <v>613.12486222000007</v>
      </c>
      <c r="CJ28" s="277">
        <v>21.574647679999991</v>
      </c>
      <c r="CK28" s="277">
        <v>12.386511936655822</v>
      </c>
      <c r="CL28" s="277">
        <v>46.801654379742828</v>
      </c>
      <c r="CM28" s="277">
        <v>33.045658827916668</v>
      </c>
      <c r="CN28" s="277">
        <v>99.345419977916663</v>
      </c>
      <c r="CO28" s="277">
        <v>212.51357071791671</v>
      </c>
      <c r="CP28" s="277">
        <v>103.88088075791666</v>
      </c>
      <c r="CQ28" s="277">
        <v>54.616433667916667</v>
      </c>
      <c r="CR28" s="277">
        <v>203.32704098791663</v>
      </c>
      <c r="CS28" s="277">
        <v>339.02641069791662</v>
      </c>
      <c r="CT28" s="277">
        <v>64.158393137916661</v>
      </c>
      <c r="CU28" s="277">
        <v>172.92953463791667</v>
      </c>
      <c r="CV28" s="277">
        <v>15.510797577916659</v>
      </c>
      <c r="CW28" s="277">
        <v>21.767848175424504</v>
      </c>
      <c r="CX28" s="277">
        <v>280.13227513091806</v>
      </c>
      <c r="CY28" s="277">
        <v>58.804559777916666</v>
      </c>
      <c r="CZ28" s="277">
        <v>22.063738207916664</v>
      </c>
      <c r="DA28" s="277">
        <v>53.569791267916663</v>
      </c>
      <c r="DB28" s="277">
        <v>137.27469383791669</v>
      </c>
      <c r="DC28" s="277">
        <v>84.807833577916668</v>
      </c>
      <c r="DD28" s="277">
        <v>159.37679667791667</v>
      </c>
      <c r="DE28" s="277">
        <v>15.164024167916665</v>
      </c>
      <c r="DF28" s="277">
        <v>55.757523207916662</v>
      </c>
      <c r="DG28" s="277">
        <v>77.648273597916699</v>
      </c>
      <c r="DH28" s="277">
        <v>38.830417087916651</v>
      </c>
      <c r="DI28" s="277">
        <v>93.222209327916659</v>
      </c>
      <c r="DJ28" s="277">
        <v>156.61625322791667</v>
      </c>
      <c r="DK28" s="277">
        <v>65.469963327916659</v>
      </c>
      <c r="DL28" s="277">
        <v>76.601574577916665</v>
      </c>
      <c r="DM28" s="277">
        <v>13.944687817916662</v>
      </c>
      <c r="DN28" s="277">
        <v>19.509279907916664</v>
      </c>
      <c r="DO28" s="277">
        <v>66.46217076791666</v>
      </c>
      <c r="DP28" s="277">
        <v>109.06206271791666</v>
      </c>
      <c r="DQ28" s="277">
        <v>12.829962507916653</v>
      </c>
      <c r="DR28" s="277">
        <v>24.379201027916672</v>
      </c>
      <c r="DS28" s="277">
        <v>256.54329955791661</v>
      </c>
      <c r="DT28" s="277">
        <v>131.74070847791666</v>
      </c>
      <c r="DU28" s="277">
        <v>68.921094787916672</v>
      </c>
      <c r="DV28" s="277">
        <v>60.607877117916587</v>
      </c>
      <c r="DW28" s="277">
        <v>28.507149999999996</v>
      </c>
      <c r="DX28" s="277">
        <v>59.546715340000006</v>
      </c>
      <c r="DY28" s="277">
        <v>62.12067545</v>
      </c>
      <c r="DZ28" s="277">
        <v>16.224461470000001</v>
      </c>
      <c r="EA28" s="277">
        <v>8.2695201099999949</v>
      </c>
      <c r="EB28" s="277">
        <v>29.606200429999991</v>
      </c>
      <c r="EC28" s="277">
        <v>11.4669881</v>
      </c>
      <c r="ED28" s="277">
        <v>7.1701749299999928</v>
      </c>
      <c r="EE28" s="277">
        <v>44.857489780000023</v>
      </c>
      <c r="EF28" s="277">
        <v>24.584452970000022</v>
      </c>
      <c r="EG28" s="277">
        <v>56.161118149999993</v>
      </c>
      <c r="EH28" s="277">
        <v>12.158779609999998</v>
      </c>
      <c r="EI28" s="277">
        <v>38.478693159999999</v>
      </c>
      <c r="EJ28" s="277">
        <v>67.501590469999996</v>
      </c>
      <c r="EK28" s="277">
        <v>6.3362781100000021</v>
      </c>
      <c r="EL28" s="277">
        <v>11.509019949999999</v>
      </c>
      <c r="EM28" s="277">
        <v>13.158498219999991</v>
      </c>
      <c r="EN28" s="277">
        <v>22.374055950000006</v>
      </c>
      <c r="EO28" s="277">
        <v>10.992790540000001</v>
      </c>
      <c r="EP28" s="277">
        <v>11.618806310000002</v>
      </c>
      <c r="EQ28" s="277">
        <v>8.9597707600000085</v>
      </c>
      <c r="ER28" s="277">
        <v>14.605224589999967</v>
      </c>
      <c r="ES28" s="277">
        <v>20.098636880000036</v>
      </c>
      <c r="ET28" s="277">
        <v>15.241700689607155</v>
      </c>
      <c r="EU28" s="277">
        <v>6.0775065500000007</v>
      </c>
      <c r="EV28" s="277">
        <v>13.7173716</v>
      </c>
      <c r="EW28" s="277">
        <v>8.5178795799999971</v>
      </c>
      <c r="EX28" s="277">
        <v>4.1203736800000073</v>
      </c>
      <c r="EY28" s="277">
        <v>10.524955039999996</v>
      </c>
      <c r="EZ28" s="277">
        <v>13.413991298681072</v>
      </c>
      <c r="FA28" s="277">
        <v>10.466295504596964</v>
      </c>
      <c r="FB28" s="277">
        <v>5.5955798500000045</v>
      </c>
      <c r="FC28" s="277">
        <v>4.0231487999999969</v>
      </c>
      <c r="FD28" s="277">
        <v>20.554365460000025</v>
      </c>
      <c r="FE28" s="277">
        <v>11.46699203999998</v>
      </c>
      <c r="FF28" s="277">
        <v>23.437081759999995</v>
      </c>
      <c r="FG28" s="277">
        <v>1.6894579200000004</v>
      </c>
      <c r="FH28" s="277">
        <v>4.8316038100000016</v>
      </c>
      <c r="FI28" s="277">
        <v>5.3393300299999931</v>
      </c>
      <c r="FJ28" s="277">
        <v>3.3907168600000133</v>
      </c>
      <c r="FK28" s="277">
        <v>5.2652549199999958</v>
      </c>
      <c r="FL28" s="277">
        <v>3.6977275099999867</v>
      </c>
      <c r="FM28" s="277">
        <v>3.4764181700000178</v>
      </c>
      <c r="FN28" s="277">
        <v>5.6858806399999784</v>
      </c>
      <c r="FO28" s="277">
        <v>3.5773655300000073</v>
      </c>
      <c r="FP28" s="277">
        <v>3.1095221999999962</v>
      </c>
      <c r="FQ28" s="277">
        <v>22.951151680000006</v>
      </c>
      <c r="FR28" s="277">
        <v>22.365592240000005</v>
      </c>
      <c r="FS28" s="277">
        <v>4.7849628299999996</v>
      </c>
      <c r="FT28" s="277">
        <v>3.6211641500000007</v>
      </c>
      <c r="FU28" s="277">
        <v>2.5413237700000004</v>
      </c>
      <c r="FV28" s="277">
        <v>2.9850506500000007</v>
      </c>
      <c r="FW28" s="277">
        <v>3.5279481199999991</v>
      </c>
      <c r="FX28" s="277">
        <v>5.5273695500000004</v>
      </c>
      <c r="FY28" s="277">
        <v>8.2959815999999957</v>
      </c>
      <c r="FZ28" s="277">
        <v>4.237962610000003</v>
      </c>
      <c r="GA28" s="277">
        <v>8.0688485799999992</v>
      </c>
      <c r="GB28" s="277">
        <v>3.9526394499999924</v>
      </c>
      <c r="GC28" s="277">
        <v>4.0715169800000037</v>
      </c>
      <c r="GD28" s="277">
        <v>6.7737486599999945</v>
      </c>
      <c r="GE28" s="277">
        <v>2.6898826000000002</v>
      </c>
      <c r="GF28" s="277">
        <v>3.5603681099999998</v>
      </c>
      <c r="GG28" s="277">
        <v>6.7283370099999997</v>
      </c>
      <c r="GH28" s="277">
        <v>4.591264510000002</v>
      </c>
      <c r="GI28" s="277">
        <v>4.6160681999999991</v>
      </c>
      <c r="GJ28" s="277">
        <v>5.3337955899999994</v>
      </c>
      <c r="GK28" s="277">
        <v>4.0649811800000029</v>
      </c>
      <c r="GL28" s="277">
        <v>6.3313243899999989</v>
      </c>
      <c r="GM28" s="277">
        <v>5.2115279200000026</v>
      </c>
      <c r="GN28" s="277">
        <v>3.3569796299999957</v>
      </c>
      <c r="GO28" s="277">
        <v>10.724669490000009</v>
      </c>
      <c r="GP28" s="277">
        <v>5.0775806199999929</v>
      </c>
      <c r="GQ28" s="277">
        <v>3.6859933300000001</v>
      </c>
      <c r="GR28" s="277">
        <v>0.27637915000000002</v>
      </c>
      <c r="GS28" s="277">
        <v>0.98594698000000003</v>
      </c>
      <c r="GT28" s="277">
        <v>2.5399222200000002</v>
      </c>
      <c r="GU28" s="277">
        <v>1.033118710000001</v>
      </c>
      <c r="GV28" s="277">
        <v>2.82489313</v>
      </c>
      <c r="GW28" s="277">
        <v>10.535698310000001</v>
      </c>
      <c r="GX28" s="277">
        <v>10.032201190000009</v>
      </c>
      <c r="GY28" s="277">
        <v>3.3413653399999999</v>
      </c>
      <c r="GZ28" s="277">
        <v>3.1135950100000001</v>
      </c>
      <c r="HA28" s="277">
        <v>6.7769083600000002</v>
      </c>
      <c r="HB28" s="277">
        <v>6.4563577799999905</v>
      </c>
      <c r="HC28" s="277">
        <v>7.5140211900000002</v>
      </c>
      <c r="HD28" s="277">
        <v>9.1351317899999991</v>
      </c>
      <c r="HE28" s="277">
        <v>1.9500651400000006</v>
      </c>
      <c r="HF28" s="277">
        <v>3.7443983199999971</v>
      </c>
      <c r="HG28" s="277">
        <v>6.3929939600000045</v>
      </c>
      <c r="HH28" s="277">
        <v>3.6687268400000033</v>
      </c>
      <c r="HI28" s="277">
        <v>6.1584757199999975</v>
      </c>
      <c r="HJ28" s="277">
        <v>11.743729169999996</v>
      </c>
      <c r="HK28" s="277">
        <v>2.9482205500000043</v>
      </c>
      <c r="HL28" s="277">
        <v>4.8639704999999971</v>
      </c>
      <c r="HM28" s="277">
        <v>8.6527051599999893</v>
      </c>
    </row>
    <row r="29" spans="2:221" x14ac:dyDescent="0.2">
      <c r="B29" s="282">
        <v>124</v>
      </c>
      <c r="C29" s="288" t="s">
        <v>51</v>
      </c>
      <c r="D29" s="281">
        <v>0.63340016401345844</v>
      </c>
      <c r="E29" s="281">
        <v>0.60109638553817002</v>
      </c>
      <c r="F29" s="281">
        <v>0.40820222231431907</v>
      </c>
      <c r="G29" s="281">
        <v>0.31485142057473953</v>
      </c>
      <c r="H29" s="281">
        <v>0</v>
      </c>
      <c r="I29" s="281">
        <v>0</v>
      </c>
      <c r="J29" s="281">
        <v>0</v>
      </c>
      <c r="K29" s="281">
        <v>13.402817690000001</v>
      </c>
      <c r="L29" s="281">
        <v>0.67395685999999999</v>
      </c>
      <c r="M29" s="281">
        <v>0</v>
      </c>
      <c r="N29" s="281">
        <v>0</v>
      </c>
      <c r="O29" s="281">
        <v>0</v>
      </c>
      <c r="P29" s="281">
        <v>0.33599608585433105</v>
      </c>
      <c r="Q29" s="281">
        <v>5.7563800383601336E-2</v>
      </c>
      <c r="R29" s="281">
        <v>7.5555555562257765E-2</v>
      </c>
      <c r="S29" s="281">
        <v>0.16428472221326829</v>
      </c>
      <c r="T29" s="281">
        <v>0.24019580295210702</v>
      </c>
      <c r="U29" s="281">
        <v>0.24125058260048926</v>
      </c>
      <c r="V29" s="281">
        <v>8.7833333328467794E-2</v>
      </c>
      <c r="W29" s="281">
        <v>3.1816666657106023E-2</v>
      </c>
      <c r="X29" s="281">
        <v>6.1100000000000002E-2</v>
      </c>
      <c r="Y29" s="281">
        <v>4.1443333328645679E-2</v>
      </c>
      <c r="Z29" s="281">
        <v>0.25943388898548853</v>
      </c>
      <c r="AA29" s="281">
        <v>4.6225000000184868E-2</v>
      </c>
      <c r="AB29" s="281">
        <v>3.6880555561868471E-2</v>
      </c>
      <c r="AC29" s="281">
        <v>3.8986666691954247E-2</v>
      </c>
      <c r="AD29" s="281">
        <v>0.18398252847778518</v>
      </c>
      <c r="AE29" s="281">
        <v>5.5001669843131679E-2</v>
      </c>
      <c r="AF29" s="281">
        <v>0</v>
      </c>
      <c r="AG29" s="281">
        <v>0</v>
      </c>
      <c r="AH29" s="281">
        <v>0</v>
      </c>
      <c r="AI29" s="281">
        <v>0</v>
      </c>
      <c r="AJ29" s="281">
        <v>0</v>
      </c>
      <c r="AK29" s="281">
        <v>0</v>
      </c>
      <c r="AL29" s="281">
        <v>0</v>
      </c>
      <c r="AM29" s="281">
        <v>0</v>
      </c>
      <c r="AN29" s="281">
        <v>0</v>
      </c>
      <c r="AO29" s="281">
        <v>0</v>
      </c>
      <c r="AP29" s="281">
        <v>0</v>
      </c>
      <c r="AQ29" s="281">
        <v>0</v>
      </c>
      <c r="AR29" s="281">
        <v>6.7725370800000002</v>
      </c>
      <c r="AS29" s="281">
        <v>3.2171183000000014</v>
      </c>
      <c r="AT29" s="303">
        <v>2.0649342499999999</v>
      </c>
      <c r="AU29" s="303">
        <v>1.348228059999999</v>
      </c>
      <c r="AV29" s="303">
        <v>0.67395685999999999</v>
      </c>
      <c r="AW29" s="303">
        <v>0</v>
      </c>
      <c r="AX29" s="303">
        <v>0</v>
      </c>
      <c r="AY29" s="303">
        <v>0</v>
      </c>
      <c r="AZ29" s="303">
        <v>0</v>
      </c>
      <c r="BA29" s="303">
        <v>0</v>
      </c>
      <c r="BB29" s="303">
        <v>0</v>
      </c>
      <c r="BC29" s="303">
        <v>0</v>
      </c>
      <c r="BD29" s="303">
        <v>0</v>
      </c>
      <c r="BE29" s="303">
        <v>0</v>
      </c>
      <c r="BF29" s="303">
        <v>0</v>
      </c>
      <c r="BG29" s="303">
        <v>0</v>
      </c>
      <c r="BH29" s="303">
        <v>0</v>
      </c>
      <c r="BI29" s="303">
        <v>0</v>
      </c>
      <c r="BJ29" s="303">
        <v>0</v>
      </c>
      <c r="BK29" s="303">
        <v>0</v>
      </c>
      <c r="BL29" s="303">
        <v>0</v>
      </c>
      <c r="BM29" s="303">
        <v>0</v>
      </c>
      <c r="BN29" s="303">
        <v>0</v>
      </c>
      <c r="BO29" s="281">
        <v>0.1064040311088264</v>
      </c>
      <c r="BP29" s="281">
        <v>0.13318052428310365</v>
      </c>
      <c r="BQ29" s="281">
        <v>9.6411530462400988E-2</v>
      </c>
      <c r="BR29" s="281">
        <v>5.7563800383601336E-2</v>
      </c>
      <c r="BS29" s="281">
        <v>0</v>
      </c>
      <c r="BT29" s="281">
        <v>0</v>
      </c>
      <c r="BU29" s="281">
        <v>0</v>
      </c>
      <c r="BV29" s="281">
        <v>7.5555555562257765E-2</v>
      </c>
      <c r="BW29" s="281">
        <v>0</v>
      </c>
      <c r="BX29" s="281">
        <v>8.2236111107468604E-2</v>
      </c>
      <c r="BY29" s="281">
        <v>0</v>
      </c>
      <c r="BZ29" s="281">
        <v>8.2048611105799668E-2</v>
      </c>
      <c r="CA29" s="281">
        <v>7.9137469623465087E-2</v>
      </c>
      <c r="CB29" s="281">
        <v>8.3599999999999994E-2</v>
      </c>
      <c r="CC29" s="281">
        <v>7.7458333328641951E-2</v>
      </c>
      <c r="CD29" s="281">
        <v>8.6212499999992545E-2</v>
      </c>
      <c r="CE29" s="281">
        <v>7.7579749271854764E-2</v>
      </c>
      <c r="CF29" s="281">
        <v>7.7458333328641951E-2</v>
      </c>
      <c r="CG29" s="281">
        <v>8.0513888890519733E-2</v>
      </c>
      <c r="CH29" s="281">
        <v>0</v>
      </c>
      <c r="CI29" s="281">
        <v>7.3194444379480559E-3</v>
      </c>
      <c r="CJ29" s="281">
        <v>9.8583333286447455E-3</v>
      </c>
      <c r="CK29" s="281">
        <v>0</v>
      </c>
      <c r="CL29" s="281">
        <v>2.1958333328461276E-2</v>
      </c>
      <c r="CM29" s="281">
        <v>2.1125000000000001E-2</v>
      </c>
      <c r="CN29" s="281">
        <v>2.1125000000000001E-2</v>
      </c>
      <c r="CO29" s="281">
        <v>1.8849999999999999E-2</v>
      </c>
      <c r="CP29" s="281">
        <v>0</v>
      </c>
      <c r="CQ29" s="281">
        <v>1.4083333328645677E-2</v>
      </c>
      <c r="CR29" s="281">
        <v>2.7359999999999999E-2</v>
      </c>
      <c r="CS29" s="281">
        <v>0.20617000009242259</v>
      </c>
      <c r="CT29" s="281">
        <v>4.9038888893065971E-2</v>
      </c>
      <c r="CU29" s="281">
        <v>4.2249999999999996E-3</v>
      </c>
      <c r="CV29" s="281">
        <v>3.7499999999999999E-3</v>
      </c>
      <c r="CW29" s="281">
        <v>2.8391666671539192E-2</v>
      </c>
      <c r="CX29" s="281">
        <v>1.4083333328645677E-2</v>
      </c>
      <c r="CY29" s="281">
        <v>2.9838888890514149E-2</v>
      </c>
      <c r="CZ29" s="281">
        <v>7.0416666713543239E-3</v>
      </c>
      <c r="DA29" s="281">
        <v>0</v>
      </c>
      <c r="DB29" s="281">
        <v>3.8986666691954247E-2</v>
      </c>
      <c r="DC29" s="281">
        <v>0</v>
      </c>
      <c r="DD29" s="281">
        <v>0</v>
      </c>
      <c r="DE29" s="281">
        <v>0.18398252847778518</v>
      </c>
      <c r="DF29" s="281">
        <v>0</v>
      </c>
      <c r="DG29" s="281">
        <v>0</v>
      </c>
      <c r="DH29" s="281">
        <v>0</v>
      </c>
      <c r="DI29" s="281">
        <v>4.5968289843131789E-2</v>
      </c>
      <c r="DJ29" s="281">
        <v>9.0333799999998878E-3</v>
      </c>
      <c r="DK29" s="281">
        <v>0</v>
      </c>
      <c r="DL29" s="281">
        <v>0</v>
      </c>
      <c r="DM29" s="281">
        <v>0</v>
      </c>
      <c r="DN29" s="281">
        <v>0</v>
      </c>
      <c r="DO29" s="281">
        <v>0</v>
      </c>
      <c r="DP29" s="281">
        <v>0</v>
      </c>
      <c r="DQ29" s="281">
        <v>0</v>
      </c>
      <c r="DR29" s="281">
        <v>0</v>
      </c>
      <c r="DS29" s="281">
        <v>0</v>
      </c>
      <c r="DT29" s="281">
        <v>0</v>
      </c>
      <c r="DU29" s="281">
        <v>0</v>
      </c>
      <c r="DV29" s="281">
        <v>0</v>
      </c>
      <c r="DW29" s="281">
        <v>0</v>
      </c>
      <c r="DX29" s="281">
        <v>0</v>
      </c>
      <c r="DY29" s="281">
        <v>0</v>
      </c>
      <c r="DZ29" s="281">
        <v>0</v>
      </c>
      <c r="EA29" s="281">
        <v>0</v>
      </c>
      <c r="EB29" s="281">
        <v>0</v>
      </c>
      <c r="EC29" s="281">
        <v>0</v>
      </c>
      <c r="ED29" s="281">
        <v>0</v>
      </c>
      <c r="EE29" s="281">
        <v>0</v>
      </c>
      <c r="EF29" s="281">
        <v>0</v>
      </c>
      <c r="EG29" s="281">
        <v>0</v>
      </c>
      <c r="EH29" s="281">
        <v>0</v>
      </c>
      <c r="EI29" s="281">
        <v>0</v>
      </c>
      <c r="EJ29" s="281">
        <v>0</v>
      </c>
      <c r="EK29" s="281">
        <v>0</v>
      </c>
      <c r="EL29" s="281">
        <v>0</v>
      </c>
      <c r="EM29" s="281">
        <v>0</v>
      </c>
      <c r="EN29" s="281">
        <v>0</v>
      </c>
      <c r="EO29" s="281">
        <v>0</v>
      </c>
      <c r="EP29" s="281">
        <v>0</v>
      </c>
      <c r="EQ29" s="281">
        <v>0</v>
      </c>
      <c r="ER29" s="281">
        <v>0</v>
      </c>
      <c r="ES29" s="281">
        <v>0</v>
      </c>
      <c r="ET29" s="281">
        <v>0</v>
      </c>
      <c r="EU29" s="281">
        <v>0</v>
      </c>
      <c r="EV29" s="281">
        <v>6.7725370800000002</v>
      </c>
      <c r="EW29" s="281">
        <v>0</v>
      </c>
      <c r="EX29" s="281">
        <v>0</v>
      </c>
      <c r="EY29" s="281">
        <v>3.2171183000000014</v>
      </c>
      <c r="EZ29" s="281">
        <v>0</v>
      </c>
      <c r="FA29" s="281">
        <v>0</v>
      </c>
      <c r="FB29" s="281">
        <v>2.0649342499999999</v>
      </c>
      <c r="FC29" s="281">
        <v>0</v>
      </c>
      <c r="FD29" s="281">
        <v>0</v>
      </c>
      <c r="FE29" s="281">
        <v>1.348228059999999</v>
      </c>
      <c r="FF29" s="281">
        <v>0</v>
      </c>
      <c r="FG29" s="281">
        <v>0</v>
      </c>
      <c r="FH29" s="281">
        <v>0.67395685999999999</v>
      </c>
      <c r="FI29" s="281">
        <v>0</v>
      </c>
      <c r="FJ29" s="281">
        <v>0</v>
      </c>
      <c r="FK29" s="281">
        <v>0</v>
      </c>
      <c r="FL29" s="281">
        <v>0</v>
      </c>
      <c r="FM29" s="281">
        <v>0</v>
      </c>
      <c r="FN29" s="281">
        <v>0</v>
      </c>
      <c r="FO29" s="281">
        <v>0</v>
      </c>
      <c r="FP29" s="281">
        <v>0</v>
      </c>
      <c r="FQ29" s="281">
        <v>0</v>
      </c>
      <c r="FR29" s="281">
        <v>0</v>
      </c>
      <c r="FS29" s="281">
        <v>0</v>
      </c>
      <c r="FT29" s="281">
        <v>0</v>
      </c>
      <c r="FU29" s="281">
        <v>0</v>
      </c>
      <c r="FV29" s="281">
        <v>0</v>
      </c>
      <c r="FW29" s="281">
        <v>0</v>
      </c>
      <c r="FX29" s="281">
        <v>0</v>
      </c>
      <c r="FY29" s="281">
        <v>0</v>
      </c>
      <c r="FZ29" s="281">
        <v>0</v>
      </c>
      <c r="GA29" s="281">
        <v>0</v>
      </c>
      <c r="GB29" s="281">
        <v>0</v>
      </c>
      <c r="GC29" s="281">
        <v>0</v>
      </c>
      <c r="GD29" s="281">
        <v>0</v>
      </c>
      <c r="GE29" s="281">
        <v>0</v>
      </c>
      <c r="GF29" s="281">
        <v>0</v>
      </c>
      <c r="GG29" s="281">
        <v>0</v>
      </c>
      <c r="GH29" s="281">
        <v>0</v>
      </c>
      <c r="GI29" s="281">
        <v>0</v>
      </c>
      <c r="GJ29" s="281">
        <v>0</v>
      </c>
      <c r="GK29" s="281">
        <v>0</v>
      </c>
      <c r="GL29" s="281">
        <v>0</v>
      </c>
      <c r="GM29" s="281">
        <v>0</v>
      </c>
      <c r="GN29" s="281">
        <v>0</v>
      </c>
      <c r="GO29" s="281">
        <v>0</v>
      </c>
      <c r="GP29" s="281">
        <v>0</v>
      </c>
      <c r="GQ29" s="281">
        <v>0</v>
      </c>
      <c r="GR29" s="281">
        <v>0</v>
      </c>
      <c r="GS29" s="281">
        <v>0</v>
      </c>
      <c r="GT29" s="281">
        <v>0</v>
      </c>
      <c r="GU29" s="281">
        <v>0</v>
      </c>
      <c r="GV29" s="281">
        <v>0</v>
      </c>
      <c r="GW29" s="281">
        <v>0</v>
      </c>
      <c r="GX29" s="281">
        <v>0</v>
      </c>
      <c r="GY29" s="281">
        <v>0</v>
      </c>
      <c r="GZ29" s="281">
        <v>0</v>
      </c>
      <c r="HA29" s="281">
        <v>0</v>
      </c>
      <c r="HB29" s="281">
        <v>0</v>
      </c>
      <c r="HC29" s="281">
        <v>0</v>
      </c>
      <c r="HD29" s="281">
        <v>0</v>
      </c>
      <c r="HE29" s="281">
        <v>0</v>
      </c>
      <c r="HF29" s="281">
        <v>0</v>
      </c>
      <c r="HG29" s="281">
        <v>0</v>
      </c>
      <c r="HH29" s="281">
        <v>0</v>
      </c>
      <c r="HI29" s="281">
        <v>0</v>
      </c>
      <c r="HJ29" s="281">
        <v>0</v>
      </c>
      <c r="HK29" s="281">
        <v>0</v>
      </c>
      <c r="HL29" s="281">
        <v>0</v>
      </c>
      <c r="HM29" s="281">
        <v>0</v>
      </c>
    </row>
    <row r="30" spans="2:221" x14ac:dyDescent="0.2">
      <c r="B30" s="282">
        <v>125</v>
      </c>
      <c r="C30" s="288" t="s">
        <v>52</v>
      </c>
      <c r="D30" s="281">
        <v>932.91906588845654</v>
      </c>
      <c r="E30" s="281">
        <v>845.63015097443656</v>
      </c>
      <c r="F30" s="281">
        <v>499.74986105598668</v>
      </c>
      <c r="G30" s="281">
        <v>828.11723364136321</v>
      </c>
      <c r="H30" s="281">
        <v>588.24606942666674</v>
      </c>
      <c r="I30" s="281">
        <v>785.93471728000031</v>
      </c>
      <c r="J30" s="281">
        <v>822.48523259039291</v>
      </c>
      <c r="K30" s="281">
        <v>874.61043941261096</v>
      </c>
      <c r="L30" s="281">
        <v>857.28853851000008</v>
      </c>
      <c r="M30" s="281">
        <v>1289.9685127900002</v>
      </c>
      <c r="N30" s="281">
        <v>1657.2572794349098</v>
      </c>
      <c r="O30" s="281">
        <v>1368.2590782200002</v>
      </c>
      <c r="P30" s="281">
        <v>192.00884691672604</v>
      </c>
      <c r="Q30" s="281">
        <v>230.37498649107039</v>
      </c>
      <c r="R30" s="281">
        <v>250.72102535595218</v>
      </c>
      <c r="S30" s="281">
        <v>259.81420712470793</v>
      </c>
      <c r="T30" s="281">
        <v>271.00704414702625</v>
      </c>
      <c r="U30" s="281">
        <v>261.85925873819406</v>
      </c>
      <c r="V30" s="281">
        <v>5.3247874643378168</v>
      </c>
      <c r="W30" s="281">
        <v>307.43906062487838</v>
      </c>
      <c r="X30" s="281">
        <v>168.97307591604132</v>
      </c>
      <c r="Y30" s="281">
        <v>155.67875970757768</v>
      </c>
      <c r="Z30" s="281">
        <v>68.58599724136711</v>
      </c>
      <c r="AA30" s="281">
        <v>106.5120281910006</v>
      </c>
      <c r="AB30" s="281">
        <v>281.73653785465063</v>
      </c>
      <c r="AC30" s="281">
        <v>147.26366948962604</v>
      </c>
      <c r="AD30" s="281">
        <v>245.27434428418806</v>
      </c>
      <c r="AE30" s="281">
        <v>153.84268201289845</v>
      </c>
      <c r="AF30" s="281">
        <v>197.99029027680399</v>
      </c>
      <c r="AG30" s="281">
        <v>152.00233677398808</v>
      </c>
      <c r="AH30" s="281">
        <v>106.53495671637697</v>
      </c>
      <c r="AI30" s="281">
        <v>131.71848565949765</v>
      </c>
      <c r="AJ30" s="281">
        <v>151.93425554615638</v>
      </c>
      <c r="AK30" s="281">
        <v>210.57870909852437</v>
      </c>
      <c r="AL30" s="281">
        <v>205.92890805133231</v>
      </c>
      <c r="AM30" s="281">
        <v>217.49284458398716</v>
      </c>
      <c r="AN30" s="281">
        <v>180.04903886</v>
      </c>
      <c r="AO30" s="281">
        <v>204.29938296</v>
      </c>
      <c r="AP30" s="281">
        <v>208.32397789000007</v>
      </c>
      <c r="AQ30" s="281">
        <v>229.81283288039288</v>
      </c>
      <c r="AR30" s="281">
        <v>254.16974602056331</v>
      </c>
      <c r="AS30" s="281">
        <v>215.96399967276784</v>
      </c>
      <c r="AT30" s="303">
        <v>219.67285993684658</v>
      </c>
      <c r="AU30" s="303">
        <v>184.80383378243323</v>
      </c>
      <c r="AV30" s="303">
        <v>201.54754677000008</v>
      </c>
      <c r="AW30" s="303">
        <v>224.69064579000002</v>
      </c>
      <c r="AX30" s="303">
        <v>215.73058219999996</v>
      </c>
      <c r="AY30" s="303">
        <v>215.31976374999994</v>
      </c>
      <c r="AZ30" s="303">
        <v>220.52382437000003</v>
      </c>
      <c r="BA30" s="303">
        <v>269.27409874</v>
      </c>
      <c r="BB30" s="303">
        <v>341.77984601000009</v>
      </c>
      <c r="BC30" s="303">
        <v>458.39074366999995</v>
      </c>
      <c r="BD30" s="303">
        <v>419.66295859000002</v>
      </c>
      <c r="BE30" s="303">
        <v>427.66329889999992</v>
      </c>
      <c r="BF30" s="303">
        <v>415.91099039000005</v>
      </c>
      <c r="BG30" s="303">
        <v>394.02003155490962</v>
      </c>
      <c r="BH30" s="303">
        <v>367.30194526000008</v>
      </c>
      <c r="BI30" s="303">
        <v>341.97013091000019</v>
      </c>
      <c r="BJ30" s="303">
        <v>357.28381141999978</v>
      </c>
      <c r="BK30" s="303">
        <v>301.70319063000017</v>
      </c>
      <c r="BL30" s="303">
        <v>280.34821383999997</v>
      </c>
      <c r="BM30" s="303">
        <v>300.39853287999983</v>
      </c>
      <c r="BN30" s="303">
        <v>268.05881592000003</v>
      </c>
      <c r="BO30" s="281">
        <v>68.512412511672778</v>
      </c>
      <c r="BP30" s="281">
        <v>65.332264360047148</v>
      </c>
      <c r="BQ30" s="281">
        <v>58.164170045006145</v>
      </c>
      <c r="BR30" s="281">
        <v>76.736226597243672</v>
      </c>
      <c r="BS30" s="281">
        <v>77.629233518893258</v>
      </c>
      <c r="BT30" s="281">
        <v>76.009526374933429</v>
      </c>
      <c r="BU30" s="281">
        <v>92.089149403925049</v>
      </c>
      <c r="BV30" s="281">
        <v>71.143253914880148</v>
      </c>
      <c r="BW30" s="281">
        <v>87.488622037146953</v>
      </c>
      <c r="BX30" s="281">
        <v>78.18255480409394</v>
      </c>
      <c r="BY30" s="281">
        <v>83.061424101265132</v>
      </c>
      <c r="BZ30" s="281">
        <v>98.570228219348849</v>
      </c>
      <c r="CA30" s="281">
        <v>87.940597305674274</v>
      </c>
      <c r="CB30" s="281">
        <v>82.356575533718782</v>
      </c>
      <c r="CC30" s="281">
        <v>100.70987130763319</v>
      </c>
      <c r="CD30" s="281">
        <v>76.032114504434631</v>
      </c>
      <c r="CE30" s="281">
        <v>95.269751420706328</v>
      </c>
      <c r="CF30" s="281">
        <v>90.557392813053099</v>
      </c>
      <c r="CG30" s="281">
        <v>89.260450089255031</v>
      </c>
      <c r="CH30" s="281">
        <v>109.34339193076158</v>
      </c>
      <c r="CI30" s="281">
        <v>-193.27905455567878</v>
      </c>
      <c r="CJ30" s="281">
        <v>113.87162084045107</v>
      </c>
      <c r="CK30" s="281">
        <v>102.98058410020884</v>
      </c>
      <c r="CL30" s="281">
        <v>90.586855684218449</v>
      </c>
      <c r="CM30" s="281">
        <v>86.102765570709465</v>
      </c>
      <c r="CN30" s="281">
        <v>66.341460778567054</v>
      </c>
      <c r="CO30" s="281">
        <v>16.528849566764819</v>
      </c>
      <c r="CP30" s="281">
        <v>56.696014284409387</v>
      </c>
      <c r="CQ30" s="281">
        <v>88.84608419531645</v>
      </c>
      <c r="CR30" s="281">
        <v>10.136661227851848</v>
      </c>
      <c r="CS30" s="281">
        <v>-46.153956348799404</v>
      </c>
      <c r="CT30" s="281">
        <v>90.68575679456977</v>
      </c>
      <c r="CU30" s="281">
        <v>24.054196795596742</v>
      </c>
      <c r="CV30" s="281">
        <v>92.314657947439869</v>
      </c>
      <c r="CW30" s="281">
        <v>94.026937483626043</v>
      </c>
      <c r="CX30" s="281">
        <v>-79.829567240065316</v>
      </c>
      <c r="CY30" s="281">
        <v>92.73696829723481</v>
      </c>
      <c r="CZ30" s="281">
        <v>103.57313561741812</v>
      </c>
      <c r="DA30" s="281">
        <v>85.426433939997722</v>
      </c>
      <c r="DB30" s="281">
        <v>46.588904402637638</v>
      </c>
      <c r="DC30" s="281">
        <v>74.929426991240106</v>
      </c>
      <c r="DD30" s="281">
        <v>25.745338095748295</v>
      </c>
      <c r="DE30" s="281">
        <v>111.52821491291414</v>
      </c>
      <c r="DF30" s="281">
        <v>73.743378160965534</v>
      </c>
      <c r="DG30" s="281">
        <v>60.002751210308396</v>
      </c>
      <c r="DH30" s="281">
        <v>83.179663756178542</v>
      </c>
      <c r="DI30" s="281">
        <v>58.563381897498758</v>
      </c>
      <c r="DJ30" s="281">
        <v>12.099636359221142</v>
      </c>
      <c r="DK30" s="281">
        <v>61.390048141588849</v>
      </c>
      <c r="DL30" s="281">
        <v>46.035108760350653</v>
      </c>
      <c r="DM30" s="281">
        <v>90.565133374864473</v>
      </c>
      <c r="DN30" s="281">
        <v>78.687251865007781</v>
      </c>
      <c r="DO30" s="281">
        <v>48.232296358012135</v>
      </c>
      <c r="DP30" s="281">
        <v>25.082788550968175</v>
      </c>
      <c r="DQ30" s="281">
        <v>85.356833453498979</v>
      </c>
      <c r="DR30" s="281">
        <v>72.42703114794466</v>
      </c>
      <c r="DS30" s="281">
        <v>-51.248907885066671</v>
      </c>
      <c r="DT30" s="281">
        <v>18.402447511424654</v>
      </c>
      <c r="DU30" s="281">
        <v>46.829577354280772</v>
      </c>
      <c r="DV30" s="281">
        <v>66.486460793792219</v>
      </c>
      <c r="DW30" s="281">
        <v>60.948863265682064</v>
      </c>
      <c r="DX30" s="281">
        <v>44.621093516492408</v>
      </c>
      <c r="DY30" s="281">
        <v>46.364298763981907</v>
      </c>
      <c r="DZ30" s="281">
        <v>64.908421094827773</v>
      </c>
      <c r="EA30" s="281">
        <v>81.357454960101094</v>
      </c>
      <c r="EB30" s="281">
        <v>64.312833043595504</v>
      </c>
      <c r="EC30" s="281">
        <v>78.488646309370068</v>
      </c>
      <c r="ED30" s="281">
        <v>75.272211570755587</v>
      </c>
      <c r="EE30" s="281">
        <v>52.168050171206673</v>
      </c>
      <c r="EF30" s="281">
        <v>69.724623625112827</v>
      </c>
      <c r="EG30" s="281">
        <v>63.32751598136452</v>
      </c>
      <c r="EH30" s="281">
        <v>84.44070497750981</v>
      </c>
      <c r="EI30" s="281">
        <v>67.48600481000004</v>
      </c>
      <c r="EJ30" s="281">
        <v>41.53409241</v>
      </c>
      <c r="EK30" s="281">
        <v>71.028941639999971</v>
      </c>
      <c r="EL30" s="281">
        <v>66.75360833000002</v>
      </c>
      <c r="EM30" s="281">
        <v>73.526349650000029</v>
      </c>
      <c r="EN30" s="281">
        <v>64.01942497999994</v>
      </c>
      <c r="EO30" s="281">
        <v>67.460126250000116</v>
      </c>
      <c r="EP30" s="281">
        <v>74.16187715999996</v>
      </c>
      <c r="EQ30" s="281">
        <v>66.70197447999999</v>
      </c>
      <c r="ER30" s="281">
        <v>68.159255380000033</v>
      </c>
      <c r="ES30" s="281">
        <v>72.382306540000002</v>
      </c>
      <c r="ET30" s="281">
        <v>89.27127096039284</v>
      </c>
      <c r="EU30" s="281">
        <v>86.85515269289769</v>
      </c>
      <c r="EV30" s="281">
        <v>87.29324549325014</v>
      </c>
      <c r="EW30" s="281">
        <v>80.021347834415494</v>
      </c>
      <c r="EX30" s="281">
        <v>74.171033849649376</v>
      </c>
      <c r="EY30" s="281">
        <v>65.312743948541623</v>
      </c>
      <c r="EZ30" s="281">
        <v>76.480221874576856</v>
      </c>
      <c r="FA30" s="281">
        <v>78.268267196513307</v>
      </c>
      <c r="FB30" s="281">
        <v>73.862783355272654</v>
      </c>
      <c r="FC30" s="281">
        <v>67.541809385060617</v>
      </c>
      <c r="FD30" s="281">
        <v>57.861182999107363</v>
      </c>
      <c r="FE30" s="281">
        <v>56.813824673589565</v>
      </c>
      <c r="FF30" s="281">
        <v>70.128826109736309</v>
      </c>
      <c r="FG30" s="281">
        <v>57.980698579999995</v>
      </c>
      <c r="FH30" s="281">
        <v>64.740417229999991</v>
      </c>
      <c r="FI30" s="281">
        <v>78.826430960000096</v>
      </c>
      <c r="FJ30" s="281">
        <v>77.685365310000009</v>
      </c>
      <c r="FK30" s="281">
        <v>67.520286690000034</v>
      </c>
      <c r="FL30" s="281">
        <v>79.484993789999976</v>
      </c>
      <c r="FM30" s="281">
        <v>72.110840699999869</v>
      </c>
      <c r="FN30" s="281">
        <v>73.970078969999975</v>
      </c>
      <c r="FO30" s="281">
        <v>69.649662530000114</v>
      </c>
      <c r="FP30" s="281">
        <v>71.137155259999986</v>
      </c>
      <c r="FQ30" s="281">
        <v>78.428177679999976</v>
      </c>
      <c r="FR30" s="281">
        <v>65.754430809999974</v>
      </c>
      <c r="FS30" s="281">
        <v>61.636454160000028</v>
      </c>
      <c r="FT30" s="281">
        <v>65.820278150000007</v>
      </c>
      <c r="FU30" s="281">
        <v>93.067092059999993</v>
      </c>
      <c r="FV30" s="281">
        <v>93.316281779999997</v>
      </c>
      <c r="FW30" s="281">
        <v>88.762603249999984</v>
      </c>
      <c r="FX30" s="281">
        <v>87.195213710000019</v>
      </c>
      <c r="FY30" s="281">
        <v>88.697985870000025</v>
      </c>
      <c r="FZ30" s="281">
        <v>111.63997575000008</v>
      </c>
      <c r="GA30" s="281">
        <v>141.44188438999998</v>
      </c>
      <c r="GB30" s="281">
        <v>111.09236613999994</v>
      </c>
      <c r="GC30" s="281">
        <v>148.18567627999994</v>
      </c>
      <c r="GD30" s="281">
        <v>199.11270125000004</v>
      </c>
      <c r="GE30" s="281">
        <v>134.66316559000003</v>
      </c>
      <c r="GF30" s="281">
        <v>145.14764728</v>
      </c>
      <c r="GG30" s="281">
        <v>139.85214571999992</v>
      </c>
      <c r="GH30" s="281">
        <v>144.49226526999996</v>
      </c>
      <c r="GI30" s="281">
        <v>146.51435893999999</v>
      </c>
      <c r="GJ30" s="281">
        <v>136.65667468999999</v>
      </c>
      <c r="GK30" s="281">
        <v>134.32019553000001</v>
      </c>
      <c r="GL30" s="281">
        <v>148.52118305000005</v>
      </c>
      <c r="GM30" s="281">
        <v>133.06961181</v>
      </c>
      <c r="GN30" s="281">
        <v>120.8991466800002</v>
      </c>
      <c r="GO30" s="281">
        <v>137.57521732999996</v>
      </c>
      <c r="GP30" s="281">
        <v>135.54566754490946</v>
      </c>
      <c r="GQ30" s="281">
        <v>125.10601714000003</v>
      </c>
      <c r="GR30" s="281">
        <v>106.60907544</v>
      </c>
      <c r="GS30" s="281">
        <v>135.58685268000005</v>
      </c>
      <c r="GT30" s="281">
        <v>126.46685988999988</v>
      </c>
      <c r="GU30" s="281">
        <v>111.04782974000003</v>
      </c>
      <c r="GV30" s="281">
        <v>104.45544128000029</v>
      </c>
      <c r="GW30" s="281">
        <v>138.61182554999971</v>
      </c>
      <c r="GX30" s="281">
        <v>117.29342165000008</v>
      </c>
      <c r="GY30" s="281">
        <v>101.37856421999999</v>
      </c>
      <c r="GZ30" s="281">
        <v>103.35288993000009</v>
      </c>
      <c r="HA30" s="281">
        <v>96.99039787999989</v>
      </c>
      <c r="HB30" s="281">
        <v>101.35990282000017</v>
      </c>
      <c r="HC30" s="281">
        <v>106.48740706</v>
      </c>
      <c r="HD30" s="281">
        <v>91.107931080000057</v>
      </c>
      <c r="HE30" s="281">
        <v>82.752875699999933</v>
      </c>
      <c r="HF30" s="281">
        <v>95.271047740000014</v>
      </c>
      <c r="HG30" s="281">
        <v>100.63833751999981</v>
      </c>
      <c r="HH30" s="281">
        <v>104.48914761999998</v>
      </c>
      <c r="HI30" s="281">
        <v>65.974572049999892</v>
      </c>
      <c r="HJ30" s="281">
        <v>77.857602610000356</v>
      </c>
      <c r="HK30" s="281">
        <v>124.22664125999978</v>
      </c>
      <c r="HL30" s="281">
        <v>94.117557249999834</v>
      </c>
      <c r="HM30" s="281">
        <v>83.432301339999867</v>
      </c>
    </row>
    <row r="31" spans="2:221" x14ac:dyDescent="0.2">
      <c r="B31" s="275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</row>
    <row r="32" spans="2:221" s="88" customFormat="1" x14ac:dyDescent="0.2">
      <c r="B32" s="272">
        <v>2</v>
      </c>
      <c r="C32" s="273" t="s">
        <v>222</v>
      </c>
      <c r="D32" s="274">
        <v>7256.1215829499179</v>
      </c>
      <c r="E32" s="274">
        <v>7881.492223328336</v>
      </c>
      <c r="F32" s="274">
        <v>6697.5125816098443</v>
      </c>
      <c r="G32" s="274">
        <v>5817.0135992221785</v>
      </c>
      <c r="H32" s="274">
        <v>4819.9481560105605</v>
      </c>
      <c r="I32" s="274">
        <v>4796.3619339844618</v>
      </c>
      <c r="J32" s="274">
        <v>4876.341968529774</v>
      </c>
      <c r="K32" s="274">
        <v>4032.9834398905909</v>
      </c>
      <c r="L32" s="274">
        <v>4041.6404385200003</v>
      </c>
      <c r="M32" s="274">
        <v>7664.7005517781481</v>
      </c>
      <c r="N32" s="274">
        <v>12600.806003872623</v>
      </c>
      <c r="O32" s="274">
        <v>11863.892550527158</v>
      </c>
      <c r="P32" s="274">
        <v>1481.1494424963273</v>
      </c>
      <c r="Q32" s="274">
        <v>1520.2202602112006</v>
      </c>
      <c r="R32" s="274">
        <v>1873.5335000544665</v>
      </c>
      <c r="S32" s="274">
        <v>2381.2183801879241</v>
      </c>
      <c r="T32" s="274">
        <v>1700.1911434806702</v>
      </c>
      <c r="U32" s="274">
        <v>1863.405526779467</v>
      </c>
      <c r="V32" s="274">
        <v>1952.5270260374468</v>
      </c>
      <c r="W32" s="274">
        <v>2365.3685270307524</v>
      </c>
      <c r="X32" s="274">
        <v>1645.8832771172999</v>
      </c>
      <c r="Y32" s="274">
        <v>1679.0481822087804</v>
      </c>
      <c r="Z32" s="274">
        <v>1579.1304235100226</v>
      </c>
      <c r="AA32" s="274">
        <v>1793.4506987737418</v>
      </c>
      <c r="AB32" s="274">
        <v>1355.9095132504924</v>
      </c>
      <c r="AC32" s="274">
        <v>1585.7440901002506</v>
      </c>
      <c r="AD32" s="274">
        <v>1352.7236927835447</v>
      </c>
      <c r="AE32" s="274">
        <v>1522.6363030878913</v>
      </c>
      <c r="AF32" s="274">
        <v>1117.2119642939708</v>
      </c>
      <c r="AG32" s="274">
        <v>1163.8475662623134</v>
      </c>
      <c r="AH32" s="274">
        <v>1166.6111111595021</v>
      </c>
      <c r="AI32" s="274">
        <v>1372.2775142947744</v>
      </c>
      <c r="AJ32" s="274">
        <v>1095.0744636760969</v>
      </c>
      <c r="AK32" s="274">
        <v>1209.7733525802196</v>
      </c>
      <c r="AL32" s="274">
        <v>1155.7879845258976</v>
      </c>
      <c r="AM32" s="274">
        <v>1335.7261332022476</v>
      </c>
      <c r="AN32" s="274">
        <v>1135.2205217263054</v>
      </c>
      <c r="AO32" s="274">
        <v>1352.2364690213769</v>
      </c>
      <c r="AP32" s="274">
        <v>1177.0995947334054</v>
      </c>
      <c r="AQ32" s="274">
        <v>1211.7853830486865</v>
      </c>
      <c r="AR32" s="274">
        <v>1059.7042673040287</v>
      </c>
      <c r="AS32" s="274">
        <v>832.99995314797047</v>
      </c>
      <c r="AT32" s="274">
        <v>1034.6391326303064</v>
      </c>
      <c r="AU32" s="274">
        <v>1105.6400868082851</v>
      </c>
      <c r="AV32" s="274">
        <v>965.12191258000007</v>
      </c>
      <c r="AW32" s="274">
        <v>989.13411423000048</v>
      </c>
      <c r="AX32" s="274">
        <v>973.43359369999826</v>
      </c>
      <c r="AY32" s="274">
        <v>1113.9508180100015</v>
      </c>
      <c r="AZ32" s="274">
        <v>1002.4268310599999</v>
      </c>
      <c r="BA32" s="274">
        <v>1172.5100385300002</v>
      </c>
      <c r="BB32" s="274">
        <v>1880.9471689325926</v>
      </c>
      <c r="BC32" s="274">
        <v>3608.8165132555559</v>
      </c>
      <c r="BD32" s="274">
        <v>2985.5144240099999</v>
      </c>
      <c r="BE32" s="274">
        <v>2953.1043223799998</v>
      </c>
      <c r="BF32" s="274">
        <v>3142.2281238099995</v>
      </c>
      <c r="BG32" s="274">
        <v>3519.9591336726235</v>
      </c>
      <c r="BH32" s="274">
        <v>2875.2623258015901</v>
      </c>
      <c r="BI32" s="274">
        <v>3051.2523036860775</v>
      </c>
      <c r="BJ32" s="274">
        <v>2809.7509005702364</v>
      </c>
      <c r="BK32" s="274">
        <v>3127.6270204692546</v>
      </c>
      <c r="BL32" s="274">
        <v>3069.8762076265848</v>
      </c>
      <c r="BM32" s="274">
        <v>2547.8645660604334</v>
      </c>
      <c r="BN32" s="274">
        <v>2939.3958515175887</v>
      </c>
      <c r="BO32" s="274">
        <f t="shared" ref="BO32:BP32" si="352">BO34+BO50+BO59</f>
        <v>477.16458446513934</v>
      </c>
      <c r="BP32" s="274">
        <f t="shared" si="352"/>
        <v>463.38683749440651</v>
      </c>
      <c r="BQ32" s="274">
        <f t="shared" ref="BQ32:DJ32" si="353">BQ34+BQ50+BQ59</f>
        <v>540.59802053678141</v>
      </c>
      <c r="BR32" s="274">
        <f t="shared" si="353"/>
        <v>513.34551129091312</v>
      </c>
      <c r="BS32" s="274">
        <f t="shared" si="353"/>
        <v>537.66006840607838</v>
      </c>
      <c r="BT32" s="274">
        <f t="shared" si="353"/>
        <v>469.21468051420936</v>
      </c>
      <c r="BU32" s="274">
        <f t="shared" si="353"/>
        <v>696.18035866944217</v>
      </c>
      <c r="BV32" s="274">
        <f t="shared" si="353"/>
        <v>602.57978793940981</v>
      </c>
      <c r="BW32" s="274">
        <f t="shared" si="353"/>
        <v>574.77335344561448</v>
      </c>
      <c r="BX32" s="274">
        <f t="shared" si="353"/>
        <v>671.62525017813471</v>
      </c>
      <c r="BY32" s="274">
        <f t="shared" si="353"/>
        <v>632.53250026531464</v>
      </c>
      <c r="BZ32" s="274">
        <f t="shared" si="353"/>
        <v>1077.0606297444747</v>
      </c>
      <c r="CA32" s="274">
        <f t="shared" si="353"/>
        <v>545.23071160015888</v>
      </c>
      <c r="CB32" s="274">
        <f t="shared" si="353"/>
        <v>605.33271596475856</v>
      </c>
      <c r="CC32" s="274">
        <f t="shared" si="353"/>
        <v>549.62771591575279</v>
      </c>
      <c r="CD32" s="274">
        <f t="shared" si="353"/>
        <v>625.89629808897644</v>
      </c>
      <c r="CE32" s="274">
        <f t="shared" si="353"/>
        <v>611.19500520016777</v>
      </c>
      <c r="CF32" s="274">
        <f t="shared" si="353"/>
        <v>626.31422349032289</v>
      </c>
      <c r="CG32" s="274">
        <f t="shared" si="353"/>
        <v>670.14059824183721</v>
      </c>
      <c r="CH32" s="274">
        <f t="shared" si="353"/>
        <v>626.79248842978211</v>
      </c>
      <c r="CI32" s="274">
        <f t="shared" si="353"/>
        <v>655.59393936582751</v>
      </c>
      <c r="CJ32" s="274">
        <f t="shared" si="353"/>
        <v>776.23765488815707</v>
      </c>
      <c r="CK32" s="274">
        <f t="shared" si="353"/>
        <v>567.27171111550592</v>
      </c>
      <c r="CL32" s="274">
        <f t="shared" si="353"/>
        <v>1021.8591610270892</v>
      </c>
      <c r="CM32" s="274">
        <f t="shared" si="353"/>
        <v>471.2218632709816</v>
      </c>
      <c r="CN32" s="274">
        <f t="shared" si="353"/>
        <v>573.69499277019577</v>
      </c>
      <c r="CO32" s="274">
        <f t="shared" si="353"/>
        <v>600.96642107612251</v>
      </c>
      <c r="CP32" s="274">
        <f t="shared" si="353"/>
        <v>557.09279949518236</v>
      </c>
      <c r="CQ32" s="274">
        <f t="shared" si="353"/>
        <v>574.82556559037187</v>
      </c>
      <c r="CR32" s="274">
        <f t="shared" si="353"/>
        <v>547.12981712322608</v>
      </c>
      <c r="CS32" s="274">
        <f t="shared" si="353"/>
        <v>525.66809924643121</v>
      </c>
      <c r="CT32" s="274">
        <f t="shared" si="353"/>
        <v>524.13897616145312</v>
      </c>
      <c r="CU32" s="274">
        <f t="shared" si="353"/>
        <v>529.3233481021382</v>
      </c>
      <c r="CV32" s="274">
        <f t="shared" si="353"/>
        <v>492.29139010899132</v>
      </c>
      <c r="CW32" s="274">
        <f t="shared" si="353"/>
        <v>513.67822242518355</v>
      </c>
      <c r="CX32" s="274">
        <f t="shared" si="353"/>
        <v>787.48108623956693</v>
      </c>
      <c r="CY32" s="274">
        <f t="shared" si="353"/>
        <v>426.21152603659056</v>
      </c>
      <c r="CZ32" s="274">
        <f t="shared" si="353"/>
        <v>422.83598838959517</v>
      </c>
      <c r="DA32" s="274">
        <f t="shared" si="353"/>
        <v>506.86199882430674</v>
      </c>
      <c r="DB32" s="274">
        <f t="shared" si="353"/>
        <v>525.16886274246826</v>
      </c>
      <c r="DC32" s="274">
        <f t="shared" si="353"/>
        <v>499.43193743521562</v>
      </c>
      <c r="DD32" s="274">
        <f t="shared" si="353"/>
        <v>561.14328992256662</v>
      </c>
      <c r="DE32" s="274">
        <f t="shared" si="353"/>
        <v>471.50184023619886</v>
      </c>
      <c r="DF32" s="274">
        <f t="shared" si="353"/>
        <v>411.02562173027832</v>
      </c>
      <c r="DG32" s="274">
        <f t="shared" si="353"/>
        <v>470.19623081706749</v>
      </c>
      <c r="DH32" s="274">
        <f t="shared" si="353"/>
        <v>445.96104163673203</v>
      </c>
      <c r="DI32" s="274">
        <f t="shared" si="353"/>
        <v>445.84546213108308</v>
      </c>
      <c r="DJ32" s="274">
        <f t="shared" si="353"/>
        <v>630.82979932007618</v>
      </c>
      <c r="DK32" s="274">
        <f t="shared" ref="DK32:EH32" si="354">DK34+DK50+DK59</f>
        <v>353.48393134081152</v>
      </c>
      <c r="DL32" s="274">
        <f t="shared" si="354"/>
        <v>368.17827438813282</v>
      </c>
      <c r="DM32" s="274">
        <f t="shared" si="354"/>
        <v>395.54975856502631</v>
      </c>
      <c r="DN32" s="274">
        <f t="shared" si="354"/>
        <v>374.65315346134469</v>
      </c>
      <c r="DO32" s="274">
        <f t="shared" si="354"/>
        <v>409.67255683480823</v>
      </c>
      <c r="DP32" s="274">
        <f t="shared" si="354"/>
        <v>379.52185596616067</v>
      </c>
      <c r="DQ32" s="274">
        <f t="shared" si="354"/>
        <v>402.79829150912587</v>
      </c>
      <c r="DR32" s="274">
        <f t="shared" si="354"/>
        <v>373.20814964536402</v>
      </c>
      <c r="DS32" s="274">
        <f t="shared" si="354"/>
        <v>390.60467000501239</v>
      </c>
      <c r="DT32" s="274">
        <f t="shared" si="354"/>
        <v>390.47752792316601</v>
      </c>
      <c r="DU32" s="274">
        <f t="shared" si="354"/>
        <v>433.55568591720657</v>
      </c>
      <c r="DV32" s="274">
        <f t="shared" si="354"/>
        <v>548.24430045440204</v>
      </c>
      <c r="DW32" s="274">
        <f t="shared" si="354"/>
        <v>355.84265237533521</v>
      </c>
      <c r="DX32" s="274">
        <f t="shared" si="354"/>
        <v>356.85691983393917</v>
      </c>
      <c r="DY32" s="274">
        <f t="shared" si="354"/>
        <v>382.3748914668227</v>
      </c>
      <c r="DZ32" s="274">
        <f t="shared" si="354"/>
        <v>376.98815402102701</v>
      </c>
      <c r="EA32" s="274">
        <f t="shared" si="354"/>
        <v>416.41413379222615</v>
      </c>
      <c r="EB32" s="274">
        <f t="shared" si="354"/>
        <v>416.37106476696613</v>
      </c>
      <c r="EC32" s="274">
        <f t="shared" si="354"/>
        <v>414.93845476652871</v>
      </c>
      <c r="ED32" s="274">
        <f t="shared" si="354"/>
        <v>363.27179523581481</v>
      </c>
      <c r="EE32" s="274">
        <f t="shared" si="354"/>
        <v>377.57773452355417</v>
      </c>
      <c r="EF32" s="274">
        <f t="shared" si="354"/>
        <v>410.23415963959587</v>
      </c>
      <c r="EG32" s="274">
        <f t="shared" si="354"/>
        <v>419.08519581143662</v>
      </c>
      <c r="EH32" s="274">
        <f t="shared" si="354"/>
        <v>506.40677775121503</v>
      </c>
      <c r="EI32" s="274">
        <f t="shared" ref="EI32:FE32" si="355">EI34+EI50+EI59</f>
        <v>353.00984925896546</v>
      </c>
      <c r="EJ32" s="274">
        <f t="shared" si="355"/>
        <v>375.45462666768469</v>
      </c>
      <c r="EK32" s="274">
        <f t="shared" si="355"/>
        <v>406.756045799655</v>
      </c>
      <c r="EL32" s="274">
        <f t="shared" si="355"/>
        <v>415.77202179512312</v>
      </c>
      <c r="EM32" s="274">
        <f t="shared" si="355"/>
        <v>538.12071722595635</v>
      </c>
      <c r="EN32" s="274">
        <f t="shared" si="355"/>
        <v>398.34373000029746</v>
      </c>
      <c r="EO32" s="274">
        <f t="shared" si="355"/>
        <v>421.14714896349744</v>
      </c>
      <c r="EP32" s="274">
        <f t="shared" si="355"/>
        <v>384.35628385000018</v>
      </c>
      <c r="EQ32" s="274">
        <f t="shared" si="355"/>
        <v>371.59616191990767</v>
      </c>
      <c r="ER32" s="274">
        <f t="shared" si="355"/>
        <v>367.45863995999991</v>
      </c>
      <c r="ES32" s="274">
        <f t="shared" si="355"/>
        <v>366.66457910115423</v>
      </c>
      <c r="ET32" s="274">
        <f t="shared" si="355"/>
        <v>477.66216398753244</v>
      </c>
      <c r="EU32" s="274">
        <f t="shared" si="355"/>
        <v>312.52951982721368</v>
      </c>
      <c r="EV32" s="274">
        <f t="shared" si="355"/>
        <v>391.72023627403541</v>
      </c>
      <c r="EW32" s="274">
        <f t="shared" si="355"/>
        <v>355.45451120277949</v>
      </c>
      <c r="EX32" s="274">
        <f t="shared" si="355"/>
        <v>234.96182233951404</v>
      </c>
      <c r="EY32" s="274">
        <f t="shared" si="355"/>
        <v>262.82735516443455</v>
      </c>
      <c r="EZ32" s="274">
        <f t="shared" si="355"/>
        <v>335.21077564402185</v>
      </c>
      <c r="FA32" s="274">
        <f t="shared" si="355"/>
        <v>355.92880520468964</v>
      </c>
      <c r="FB32" s="274">
        <f t="shared" si="355"/>
        <v>343.39062780379544</v>
      </c>
      <c r="FC32" s="274">
        <f t="shared" si="355"/>
        <v>335.31969962182137</v>
      </c>
      <c r="FD32" s="274">
        <f t="shared" si="355"/>
        <v>340.77046607401417</v>
      </c>
      <c r="FE32" s="274">
        <f t="shared" si="355"/>
        <v>350.34757383823046</v>
      </c>
      <c r="FF32" s="274">
        <f t="shared" ref="FF32:FR32" si="356">FF34+FF50+FF59</f>
        <v>414.52204689604059</v>
      </c>
      <c r="FG32" s="274">
        <f t="shared" si="356"/>
        <v>168.17115620999999</v>
      </c>
      <c r="FH32" s="274">
        <f t="shared" si="356"/>
        <v>217.24710641000001</v>
      </c>
      <c r="FI32" s="274">
        <f t="shared" si="356"/>
        <v>579.70364996000012</v>
      </c>
      <c r="FJ32" s="274">
        <f t="shared" si="356"/>
        <v>335.50760324000004</v>
      </c>
      <c r="FK32" s="274">
        <f t="shared" si="356"/>
        <v>314.90101174000029</v>
      </c>
      <c r="FL32" s="274">
        <f t="shared" si="356"/>
        <v>338.72549925000004</v>
      </c>
      <c r="FM32" s="274">
        <f t="shared" si="356"/>
        <v>325.26972612999958</v>
      </c>
      <c r="FN32" s="274">
        <f t="shared" si="356"/>
        <v>320.79357311999985</v>
      </c>
      <c r="FO32" s="274">
        <f t="shared" si="356"/>
        <v>327.37029444999905</v>
      </c>
      <c r="FP32" s="274">
        <f t="shared" si="356"/>
        <v>329.65160852000031</v>
      </c>
      <c r="FQ32" s="274">
        <f t="shared" si="356"/>
        <v>367.77794983000058</v>
      </c>
      <c r="FR32" s="274">
        <f t="shared" si="356"/>
        <v>416.52125966000051</v>
      </c>
      <c r="FS32" s="274">
        <f t="shared" ref="FS32:FU32" si="357">FS34+FS50+FS59</f>
        <v>284.43871561000003</v>
      </c>
      <c r="FT32" s="274">
        <f t="shared" si="357"/>
        <v>338.98499989999999</v>
      </c>
      <c r="FU32" s="274">
        <f t="shared" si="357"/>
        <v>379.00311554999996</v>
      </c>
      <c r="FV32" s="274">
        <f t="shared" ref="FV32:FW32" si="358">FV34+FV50+FV59</f>
        <v>401.18512806000001</v>
      </c>
      <c r="FW32" s="274">
        <f t="shared" si="358"/>
        <v>362.06795123999984</v>
      </c>
      <c r="FX32" s="274">
        <f t="shared" ref="FX32" si="359">FX34+FX50+FX59</f>
        <v>409.25695923000023</v>
      </c>
      <c r="FY32" s="274">
        <f t="shared" ref="FY32" si="360">FY34+FY50+FY59</f>
        <v>386.3301943900006</v>
      </c>
      <c r="FZ32" s="274">
        <f>FZ34+FZ50+FZ59</f>
        <v>400.79213713629554</v>
      </c>
      <c r="GA32" s="274">
        <f t="shared" ref="GA32" si="361">GA34+GA50+GA59</f>
        <v>1093.8248374062964</v>
      </c>
      <c r="GB32" s="274">
        <f t="shared" ref="GB32" si="362">GB34+GB50+GB59</f>
        <v>1099.9273873862967</v>
      </c>
      <c r="GC32" s="274">
        <f t="shared" ref="GC32" si="363">GC34+GC50+GC59</f>
        <v>1139.3731171362963</v>
      </c>
      <c r="GD32" s="274">
        <f t="shared" ref="GD32:GE32" si="364">GD34+GD50+GD59</f>
        <v>1369.516008732963</v>
      </c>
      <c r="GE32" s="274">
        <f t="shared" si="364"/>
        <v>1008.0324640200001</v>
      </c>
      <c r="GF32" s="274">
        <f t="shared" ref="GF32" si="365">GF34+GF50+GF59</f>
        <v>1056.5273031599997</v>
      </c>
      <c r="GG32" s="274">
        <f t="shared" ref="GG32:GH32" si="366">GG34+GG50+GG59</f>
        <v>920.9546568300002</v>
      </c>
      <c r="GH32" s="274">
        <f t="shared" si="366"/>
        <v>881.33858909000003</v>
      </c>
      <c r="GI32" s="274">
        <f t="shared" ref="GI32" si="367">GI34+GI50+GI59</f>
        <v>1070.3655558599999</v>
      </c>
      <c r="GJ32" s="274">
        <f t="shared" ref="GJ32" si="368">GJ34+GJ50+GJ59</f>
        <v>1001.40017743</v>
      </c>
      <c r="GK32" s="274">
        <f t="shared" ref="GK32" si="369">GK34+GK50+GK59</f>
        <v>905.30507298999987</v>
      </c>
      <c r="GL32" s="274">
        <f t="shared" ref="GL32" si="370">GL34+GL50+GL59</f>
        <v>1043.2077436699999</v>
      </c>
      <c r="GM32" s="274">
        <f t="shared" ref="GM32" si="371">GM34+GM50+GM59</f>
        <v>1193.7153071499999</v>
      </c>
      <c r="GN32" s="274">
        <f t="shared" ref="GN32:GO32" si="372">GN34+GN50+GN59</f>
        <v>1149.0524955300002</v>
      </c>
      <c r="GO32" s="274">
        <f t="shared" si="372"/>
        <v>1153.0383097999995</v>
      </c>
      <c r="GP32" s="274">
        <f t="shared" ref="GP32" si="373">GP34+GP50+GP59</f>
        <v>1217.8683283426235</v>
      </c>
      <c r="GQ32" s="274">
        <f t="shared" ref="GQ32" si="374">GQ34+GQ50+GQ59</f>
        <v>958.38060521851457</v>
      </c>
      <c r="GR32" s="274">
        <f t="shared" ref="GR32" si="375">GR34+GR50+GR59</f>
        <v>1026.4822410410827</v>
      </c>
      <c r="GS32" s="274">
        <f t="shared" ref="GS32" si="376">GS34+GS50+GS59</f>
        <v>890.39947954199283</v>
      </c>
      <c r="GT32" s="274">
        <f t="shared" ref="GT32" si="377">GT34+GT50+GT59</f>
        <v>1231.5772351070373</v>
      </c>
      <c r="GU32" s="274">
        <f t="shared" ref="GU32" si="378">GU34+GU50+GU59</f>
        <v>963.1977284002503</v>
      </c>
      <c r="GV32" s="274">
        <f t="shared" ref="GV32" si="379">GV34+GV50+GV59</f>
        <v>856.47734017878952</v>
      </c>
      <c r="GW32" s="274">
        <f t="shared" ref="GW32" si="380">GW34+GW50+GW59</f>
        <v>1149.2533168903005</v>
      </c>
      <c r="GX32" s="274">
        <f t="shared" ref="GX32" si="381">GX34+GX50+GX59</f>
        <v>847.02118175646433</v>
      </c>
      <c r="GY32" s="274">
        <f t="shared" ref="GY32" si="382">GY34+GY50+GY59</f>
        <v>813.4764019234716</v>
      </c>
      <c r="GZ32" s="274">
        <f t="shared" ref="GZ32" si="383">GZ34+GZ50+GZ59</f>
        <v>1131.3473526240625</v>
      </c>
      <c r="HA32" s="274">
        <f t="shared" ref="HA32" si="384">HA34+HA50+HA59</f>
        <v>970.32989498016673</v>
      </c>
      <c r="HB32" s="274">
        <f t="shared" ref="HB32:HC32" si="385">HB34+HB50+HB59</f>
        <v>1025.9497728650254</v>
      </c>
      <c r="HC32" s="274">
        <f t="shared" si="385"/>
        <v>1127.0941098594471</v>
      </c>
      <c r="HD32" s="274">
        <f t="shared" ref="HD32:HE32" si="386">HD34+HD50+HD59</f>
        <v>1154.6597146968786</v>
      </c>
      <c r="HE32" s="274">
        <f t="shared" si="386"/>
        <v>788.1223830702595</v>
      </c>
      <c r="HF32" s="274">
        <f t="shared" ref="HF32:HG32" si="387">HF34+HF50+HF59</f>
        <v>883.13266152905157</v>
      </c>
      <c r="HG32" s="274">
        <f t="shared" si="387"/>
        <v>889.46592685731127</v>
      </c>
      <c r="HH32" s="274">
        <f t="shared" ref="HH32:HI32" si="388">HH34+HH50+HH59</f>
        <v>775.26597767407065</v>
      </c>
      <c r="HI32" s="274">
        <f t="shared" si="388"/>
        <v>837.9135877359804</v>
      </c>
      <c r="HJ32" s="274">
        <f t="shared" ref="HJ32:HK32" si="389">HJ34+HJ50+HJ59</f>
        <v>1157.7540206086512</v>
      </c>
      <c r="HK32" s="274">
        <f t="shared" si="389"/>
        <v>943.72824317295692</v>
      </c>
      <c r="HL32" s="274">
        <f t="shared" ref="HL32:HM32" si="390">HL34+HL50+HL59</f>
        <v>1165.6573011876742</v>
      </c>
      <c r="HM32" s="274">
        <f t="shared" si="390"/>
        <v>947.75540274383354</v>
      </c>
    </row>
    <row r="33" spans="2:221" hidden="1" x14ac:dyDescent="0.2">
      <c r="B33" s="275"/>
      <c r="C33" s="276"/>
      <c r="D33" s="276">
        <v>0</v>
      </c>
      <c r="E33" s="276">
        <v>0</v>
      </c>
      <c r="F33" s="276">
        <v>0</v>
      </c>
      <c r="G33" s="276">
        <v>0</v>
      </c>
      <c r="H33" s="276"/>
      <c r="I33" s="276"/>
      <c r="J33" s="276"/>
      <c r="K33" s="276"/>
      <c r="L33" s="276"/>
      <c r="M33" s="276">
        <v>0</v>
      </c>
      <c r="N33" s="276">
        <v>0</v>
      </c>
      <c r="O33" s="276">
        <v>0</v>
      </c>
      <c r="P33" s="276">
        <v>0</v>
      </c>
      <c r="Q33" s="276">
        <v>0</v>
      </c>
      <c r="R33" s="276">
        <v>0</v>
      </c>
      <c r="S33" s="276">
        <v>0</v>
      </c>
      <c r="T33" s="276">
        <v>0</v>
      </c>
      <c r="U33" s="276">
        <v>0</v>
      </c>
      <c r="V33" s="276">
        <v>0</v>
      </c>
      <c r="W33" s="276">
        <v>0</v>
      </c>
      <c r="X33" s="276">
        <v>0</v>
      </c>
      <c r="Y33" s="276">
        <v>0</v>
      </c>
      <c r="Z33" s="276">
        <v>0</v>
      </c>
      <c r="AA33" s="276">
        <v>0</v>
      </c>
      <c r="AB33" s="276">
        <v>0</v>
      </c>
      <c r="AC33" s="276">
        <v>0</v>
      </c>
      <c r="AD33" s="276">
        <v>0</v>
      </c>
      <c r="AE33" s="276">
        <v>0</v>
      </c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>
        <v>0</v>
      </c>
      <c r="BB33" s="276">
        <v>0</v>
      </c>
      <c r="BC33" s="276">
        <v>0</v>
      </c>
      <c r="BD33" s="276">
        <v>0</v>
      </c>
      <c r="BE33" s="276">
        <v>0</v>
      </c>
      <c r="BF33" s="276">
        <v>0</v>
      </c>
      <c r="BG33" s="276">
        <v>0</v>
      </c>
      <c r="BH33" s="276">
        <v>0</v>
      </c>
      <c r="BI33" s="276">
        <v>0</v>
      </c>
      <c r="BJ33" s="276">
        <v>0</v>
      </c>
      <c r="BK33" s="276">
        <v>0</v>
      </c>
      <c r="BL33" s="276">
        <v>0</v>
      </c>
      <c r="BM33" s="276">
        <v>0</v>
      </c>
      <c r="BN33" s="276">
        <v>0</v>
      </c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6"/>
      <c r="FF33" s="276"/>
      <c r="FG33" s="276"/>
      <c r="FH33" s="276"/>
      <c r="FI33" s="276"/>
      <c r="FJ33" s="276"/>
      <c r="FK33" s="276"/>
      <c r="FL33" s="276"/>
      <c r="FM33" s="276"/>
      <c r="FN33" s="276"/>
      <c r="FO33" s="276"/>
      <c r="FP33" s="276"/>
      <c r="FQ33" s="276"/>
      <c r="FR33" s="276"/>
      <c r="FS33" s="276"/>
      <c r="FT33" s="276"/>
      <c r="FU33" s="276"/>
      <c r="FV33" s="276"/>
      <c r="FW33" s="276"/>
      <c r="FX33" s="276"/>
      <c r="FY33" s="276"/>
      <c r="FZ33" s="276"/>
      <c r="GA33" s="276"/>
      <c r="GB33" s="276"/>
      <c r="GC33" s="276"/>
      <c r="GD33" s="276"/>
      <c r="GE33" s="276"/>
      <c r="GF33" s="276"/>
      <c r="GG33" s="276"/>
      <c r="GH33" s="276"/>
      <c r="GI33" s="276"/>
      <c r="GJ33" s="276"/>
      <c r="GK33" s="276"/>
      <c r="GL33" s="276"/>
      <c r="GM33" s="276"/>
      <c r="GN33" s="276"/>
      <c r="GO33" s="276"/>
      <c r="GP33" s="276"/>
      <c r="GQ33" s="276"/>
      <c r="GR33" s="276"/>
      <c r="GS33" s="276"/>
      <c r="GT33" s="276"/>
      <c r="GU33" s="276"/>
      <c r="GV33" s="276"/>
      <c r="GW33" s="276"/>
      <c r="GX33" s="276"/>
      <c r="GY33" s="276"/>
      <c r="GZ33" s="276"/>
      <c r="HA33" s="276"/>
      <c r="HB33" s="276"/>
      <c r="HC33" s="276"/>
      <c r="HD33" s="276"/>
      <c r="HE33" s="276"/>
      <c r="HF33" s="276"/>
      <c r="HG33" s="276"/>
      <c r="HH33" s="276"/>
      <c r="HI33" s="276"/>
      <c r="HJ33" s="276"/>
      <c r="HK33" s="276"/>
      <c r="HL33" s="276"/>
      <c r="HM33" s="276"/>
    </row>
    <row r="34" spans="2:221" x14ac:dyDescent="0.2">
      <c r="B34" s="287">
        <v>21</v>
      </c>
      <c r="C34" s="279" t="s">
        <v>215</v>
      </c>
      <c r="D34" s="280">
        <v>3263.7836500956009</v>
      </c>
      <c r="E34" s="280">
        <v>3665.2199206383366</v>
      </c>
      <c r="F34" s="280">
        <v>3565.2810319656287</v>
      </c>
      <c r="G34" s="280">
        <v>3276.8302623180621</v>
      </c>
      <c r="H34" s="280">
        <v>2946.9442853705605</v>
      </c>
      <c r="I34" s="280">
        <v>2969.7553531144617</v>
      </c>
      <c r="J34" s="280">
        <v>2958.0475805797741</v>
      </c>
      <c r="K34" s="280">
        <v>2364.5236874011375</v>
      </c>
      <c r="L34" s="280">
        <v>2251.9132730000001</v>
      </c>
      <c r="M34" s="280">
        <v>5367.8612394081483</v>
      </c>
      <c r="N34" s="280">
        <v>10227.488793152625</v>
      </c>
      <c r="O34" s="280">
        <v>9576.0192216547312</v>
      </c>
      <c r="P34" s="280">
        <v>668.77205396492946</v>
      </c>
      <c r="Q34" s="280">
        <v>730.6884755353035</v>
      </c>
      <c r="R34" s="280">
        <v>827.10209726726339</v>
      </c>
      <c r="S34" s="280">
        <v>1037.2210233281048</v>
      </c>
      <c r="T34" s="280">
        <v>780.16336295193355</v>
      </c>
      <c r="U34" s="280">
        <v>906.92301200528232</v>
      </c>
      <c r="V34" s="280">
        <v>902.69480268641382</v>
      </c>
      <c r="W34" s="280">
        <v>1075.4387429947069</v>
      </c>
      <c r="X34" s="280">
        <v>806.8075404456896</v>
      </c>
      <c r="Y34" s="280">
        <v>844.13420673331211</v>
      </c>
      <c r="Z34" s="280">
        <v>863.48942543702231</v>
      </c>
      <c r="AA34" s="280">
        <v>1050.8498593496047</v>
      </c>
      <c r="AB34" s="280">
        <v>754.10648979849407</v>
      </c>
      <c r="AC34" s="280">
        <v>818.572075343243</v>
      </c>
      <c r="AD34" s="280">
        <v>802.84544536509884</v>
      </c>
      <c r="AE34" s="280">
        <v>901.30625181122559</v>
      </c>
      <c r="AF34" s="280">
        <v>676.29817370213561</v>
      </c>
      <c r="AG34" s="280">
        <v>755.9854836029707</v>
      </c>
      <c r="AH34" s="280">
        <v>703.33617671675449</v>
      </c>
      <c r="AI34" s="280">
        <v>811.32445134870011</v>
      </c>
      <c r="AJ34" s="280">
        <v>680.54944918358672</v>
      </c>
      <c r="AK34" s="280">
        <v>744.44264256184954</v>
      </c>
      <c r="AL34" s="280">
        <v>717.2318629905011</v>
      </c>
      <c r="AM34" s="280">
        <v>827.53139837852439</v>
      </c>
      <c r="AN34" s="280">
        <v>672.19068207630528</v>
      </c>
      <c r="AO34" s="280">
        <v>835.74495885137685</v>
      </c>
      <c r="AP34" s="280">
        <v>690.3061170634054</v>
      </c>
      <c r="AQ34" s="280">
        <v>759.80582258868662</v>
      </c>
      <c r="AR34" s="280">
        <v>615.62578657796234</v>
      </c>
      <c r="AS34" s="280">
        <v>553.45813605639751</v>
      </c>
      <c r="AT34" s="280">
        <v>576.70350182041045</v>
      </c>
      <c r="AU34" s="280">
        <v>618.73626294636722</v>
      </c>
      <c r="AV34" s="280">
        <v>555.47820837000006</v>
      </c>
      <c r="AW34" s="280">
        <v>558.74992367000038</v>
      </c>
      <c r="AX34" s="280">
        <v>528.00102622999862</v>
      </c>
      <c r="AY34" s="280">
        <v>609.68411473000094</v>
      </c>
      <c r="AZ34" s="280">
        <v>519.73858042999996</v>
      </c>
      <c r="BA34" s="280">
        <v>673.70065154999998</v>
      </c>
      <c r="BB34" s="280">
        <v>1320.6413798425924</v>
      </c>
      <c r="BC34" s="280">
        <v>2853.780627585556</v>
      </c>
      <c r="BD34" s="280">
        <v>2435.3358681700001</v>
      </c>
      <c r="BE34" s="280">
        <v>2361.6688454999999</v>
      </c>
      <c r="BF34" s="280">
        <v>2555.0682003299999</v>
      </c>
      <c r="BG34" s="280">
        <v>2875.4158791526233</v>
      </c>
      <c r="BH34" s="280">
        <v>2180.6759850339222</v>
      </c>
      <c r="BI34" s="280">
        <v>2490.9356102639777</v>
      </c>
      <c r="BJ34" s="280">
        <v>2285.3052034355173</v>
      </c>
      <c r="BK34" s="280">
        <v>2619.1024229213144</v>
      </c>
      <c r="BL34" s="280">
        <v>2417.7821538202293</v>
      </c>
      <c r="BM34" s="280">
        <v>2049.5930082612704</v>
      </c>
      <c r="BN34" s="280">
        <v>2269.6224103334712</v>
      </c>
      <c r="BO34" s="280">
        <f t="shared" ref="BO34:BP34" si="391">+BO35+BO36+BO39+BO42+BO43+BO47</f>
        <v>190.93600641771295</v>
      </c>
      <c r="BP34" s="280">
        <f t="shared" si="391"/>
        <v>243.00854788859411</v>
      </c>
      <c r="BQ34" s="280">
        <f t="shared" ref="BQ34:DJ34" si="392">+BQ35+BQ36+BQ39+BQ42+BQ43+BQ47</f>
        <v>234.82749965862237</v>
      </c>
      <c r="BR34" s="280">
        <f t="shared" si="392"/>
        <v>231.6541243238014</v>
      </c>
      <c r="BS34" s="280">
        <f t="shared" si="392"/>
        <v>265.38051966686356</v>
      </c>
      <c r="BT34" s="280">
        <f t="shared" si="392"/>
        <v>233.65383154463848</v>
      </c>
      <c r="BU34" s="280">
        <f t="shared" si="392"/>
        <v>299.92180878996305</v>
      </c>
      <c r="BV34" s="280">
        <f t="shared" si="392"/>
        <v>256.17286532039657</v>
      </c>
      <c r="BW34" s="280">
        <f t="shared" si="392"/>
        <v>271.00742315690377</v>
      </c>
      <c r="BX34" s="280">
        <f t="shared" si="392"/>
        <v>288.04253769330347</v>
      </c>
      <c r="BY34" s="280">
        <f t="shared" si="392"/>
        <v>290.13453088212708</v>
      </c>
      <c r="BZ34" s="280">
        <f t="shared" si="392"/>
        <v>459.04395475267421</v>
      </c>
      <c r="CA34" s="280">
        <f t="shared" si="392"/>
        <v>260.40799227879171</v>
      </c>
      <c r="CB34" s="280">
        <f t="shared" si="392"/>
        <v>266.73467962271229</v>
      </c>
      <c r="CC34" s="280">
        <f t="shared" si="392"/>
        <v>253.0206910504296</v>
      </c>
      <c r="CD34" s="280">
        <f t="shared" si="392"/>
        <v>281.97510616300502</v>
      </c>
      <c r="CE34" s="280">
        <f t="shared" si="392"/>
        <v>310.76011777994637</v>
      </c>
      <c r="CF34" s="280">
        <f t="shared" si="392"/>
        <v>314.18778806233098</v>
      </c>
      <c r="CG34" s="280">
        <f t="shared" si="392"/>
        <v>277.48163548921826</v>
      </c>
      <c r="CH34" s="280">
        <f t="shared" si="392"/>
        <v>312.69447814325019</v>
      </c>
      <c r="CI34" s="280">
        <f t="shared" si="392"/>
        <v>312.51868905394525</v>
      </c>
      <c r="CJ34" s="280">
        <f t="shared" si="392"/>
        <v>300.67322043860048</v>
      </c>
      <c r="CK34" s="280">
        <f t="shared" si="392"/>
        <v>282.80919748477612</v>
      </c>
      <c r="CL34" s="280">
        <f t="shared" si="392"/>
        <v>491.9563250713303</v>
      </c>
      <c r="CM34" s="280">
        <f t="shared" si="392"/>
        <v>231.9054197122249</v>
      </c>
      <c r="CN34" s="280">
        <f t="shared" si="392"/>
        <v>271.09378986020181</v>
      </c>
      <c r="CO34" s="280">
        <f t="shared" si="392"/>
        <v>303.80833087326289</v>
      </c>
      <c r="CP34" s="280">
        <f t="shared" si="392"/>
        <v>243.06017658469787</v>
      </c>
      <c r="CQ34" s="280">
        <f t="shared" si="392"/>
        <v>315.16125682775225</v>
      </c>
      <c r="CR34" s="280">
        <f t="shared" si="392"/>
        <v>285.91277332086207</v>
      </c>
      <c r="CS34" s="280">
        <f t="shared" si="392"/>
        <v>303.8393691396343</v>
      </c>
      <c r="CT34" s="280">
        <f t="shared" si="392"/>
        <v>280.22981991555895</v>
      </c>
      <c r="CU34" s="280">
        <f t="shared" si="392"/>
        <v>279.42023638182911</v>
      </c>
      <c r="CV34" s="280">
        <f t="shared" si="392"/>
        <v>258.35720062079321</v>
      </c>
      <c r="CW34" s="280">
        <f t="shared" si="392"/>
        <v>297.94901089088836</v>
      </c>
      <c r="CX34" s="280">
        <f t="shared" si="392"/>
        <v>494.543647837923</v>
      </c>
      <c r="CY34" s="280">
        <f t="shared" si="392"/>
        <v>227.30545589056072</v>
      </c>
      <c r="CZ34" s="280">
        <f t="shared" si="392"/>
        <v>246.57576387115765</v>
      </c>
      <c r="DA34" s="280">
        <f t="shared" si="392"/>
        <v>280.22527003677573</v>
      </c>
      <c r="DB34" s="280">
        <f t="shared" si="392"/>
        <v>267.71633826246818</v>
      </c>
      <c r="DC34" s="280">
        <f t="shared" si="392"/>
        <v>295.67944290875181</v>
      </c>
      <c r="DD34" s="280">
        <f t="shared" si="392"/>
        <v>255.17629417202298</v>
      </c>
      <c r="DE34" s="280">
        <f t="shared" si="392"/>
        <v>266.57737488437749</v>
      </c>
      <c r="DF34" s="280">
        <f t="shared" si="392"/>
        <v>256.18273391113087</v>
      </c>
      <c r="DG34" s="280">
        <f t="shared" si="392"/>
        <v>280.08533656959054</v>
      </c>
      <c r="DH34" s="280">
        <f t="shared" si="392"/>
        <v>239.08792802851474</v>
      </c>
      <c r="DI34" s="280">
        <f t="shared" si="392"/>
        <v>273.30233298374299</v>
      </c>
      <c r="DJ34" s="280">
        <f t="shared" si="392"/>
        <v>388.91599079896781</v>
      </c>
      <c r="DK34" s="280">
        <f t="shared" ref="DK34" si="393">+DK35+DK36+DK39+DK42+DK43+DK47</f>
        <v>203.03794582604789</v>
      </c>
      <c r="DL34" s="280">
        <f t="shared" ref="DL34" si="394">+DL35+DL36+DL39+DL42+DL43+DL47</f>
        <v>237.04111119087855</v>
      </c>
      <c r="DM34" s="280">
        <f t="shared" ref="DM34:DN34" si="395">+DM35+DM36+DM39+DM42+DM43+DM47</f>
        <v>236.21911668520914</v>
      </c>
      <c r="DN34" s="280">
        <f t="shared" si="395"/>
        <v>246.9986179218285</v>
      </c>
      <c r="DO34" s="280">
        <f t="shared" ref="DO34" si="396">+DO35+DO36+DO39+DO42+DO43+DO47</f>
        <v>261.10049456339209</v>
      </c>
      <c r="DP34" s="280">
        <f t="shared" ref="DP34" si="397">+DP35+DP36+DP39+DP42+DP43+DP47</f>
        <v>247.88637111775026</v>
      </c>
      <c r="DQ34" s="280">
        <f t="shared" ref="DQ34" si="398">+DQ35+DQ36+DQ39+DQ42+DQ43+DQ47</f>
        <v>236.3421952895952</v>
      </c>
      <c r="DR34" s="280">
        <f t="shared" ref="DR34" si="399">+DR35+DR36+DR39+DR42+DR43+DR47</f>
        <v>232.48079104414464</v>
      </c>
      <c r="DS34" s="280">
        <f t="shared" ref="DS34" si="400">+DS35+DS36+DS39+DS42+DS43+DS47</f>
        <v>234.51319038301475</v>
      </c>
      <c r="DT34" s="280">
        <f t="shared" ref="DT34" si="401">+DT35+DT36+DT39+DT42+DT43+DT47</f>
        <v>244.01333519121391</v>
      </c>
      <c r="DU34" s="280">
        <f t="shared" ref="DU34" si="402">+DU35+DU36+DU39+DU42+DU43+DU47</f>
        <v>254.72900685032954</v>
      </c>
      <c r="DV34" s="280">
        <f t="shared" ref="DV34:DW34" si="403">+DV35+DV36+DV39+DV42+DV43+DV47</f>
        <v>312.58210930715666</v>
      </c>
      <c r="DW34" s="280">
        <f t="shared" si="403"/>
        <v>201.26959952251553</v>
      </c>
      <c r="DX34" s="280">
        <f t="shared" ref="DX34" si="404">+DX35+DX36+DX39+DX42+DX43+DX47</f>
        <v>232.33308031309159</v>
      </c>
      <c r="DY34" s="280">
        <f t="shared" ref="DY34" si="405">+DY35+DY36+DY39+DY42+DY43+DY47</f>
        <v>246.9467693479796</v>
      </c>
      <c r="DZ34" s="280">
        <f t="shared" ref="DZ34" si="406">+DZ35+DZ36+DZ39+DZ42+DZ43+DZ47</f>
        <v>235.14326923966436</v>
      </c>
      <c r="EA34" s="280">
        <f t="shared" ref="EA34" si="407">+EA35+EA36+EA39+EA42+EA43+EA47</f>
        <v>253.03202612683748</v>
      </c>
      <c r="EB34" s="280">
        <f t="shared" ref="EB34" si="408">+EB35+EB36+EB39+EB42+EB43+EB47</f>
        <v>256.26734719534755</v>
      </c>
      <c r="EC34" s="280">
        <f t="shared" ref="EC34" si="409">+EC35+EC36+EC39+EC42+EC43+EC47</f>
        <v>247.6685178100411</v>
      </c>
      <c r="ED34" s="280">
        <f t="shared" ref="ED34" si="410">+ED35+ED36+ED39+ED42+ED43+ED47</f>
        <v>254.14183562294801</v>
      </c>
      <c r="EE34" s="280">
        <f t="shared" ref="EE34:EF34" si="411">+EE35+EE36+EE39+EE42+EE43+EE47</f>
        <v>215.42150955751197</v>
      </c>
      <c r="EF34" s="280">
        <f t="shared" si="411"/>
        <v>258.57417920284394</v>
      </c>
      <c r="EG34" s="280">
        <f t="shared" ref="EG34" si="412">+EG35+EG36+EG39+EG42+EG43+EG47</f>
        <v>253.13619802833207</v>
      </c>
      <c r="EH34" s="280">
        <f t="shared" ref="EH34" si="413">+EH35+EH36+EH39+EH42+EH43+EH47</f>
        <v>315.8210211473484</v>
      </c>
      <c r="EI34" s="280">
        <f t="shared" ref="EI34" si="414">+EI35+EI36+EI39+EI42+EI43+EI47</f>
        <v>202.16823301896545</v>
      </c>
      <c r="EJ34" s="280">
        <f t="shared" ref="EJ34" si="415">+EJ35+EJ36+EJ39+EJ42+EJ43+EJ47</f>
        <v>226.46313766768469</v>
      </c>
      <c r="EK34" s="280">
        <f t="shared" ref="EK34" si="416">+EK35+EK36+EK39+EK42+EK43+EK47</f>
        <v>243.55931138965499</v>
      </c>
      <c r="EL34" s="280">
        <f t="shared" ref="EL34" si="417">+EL35+EL36+EL39+EL42+EL43+EL47</f>
        <v>247.19724528512307</v>
      </c>
      <c r="EM34" s="280">
        <f t="shared" ref="EM34" si="418">+EM35+EM36+EM39+EM42+EM43+EM47</f>
        <v>367.70106429595637</v>
      </c>
      <c r="EN34" s="280">
        <f t="shared" ref="EN34:EO34" si="419">+EN35+EN36+EN39+EN42+EN43+EN47</f>
        <v>220.84664927029743</v>
      </c>
      <c r="EO34" s="280">
        <f t="shared" si="419"/>
        <v>239.57952063349751</v>
      </c>
      <c r="EP34" s="280">
        <f t="shared" ref="EP34" si="420">+EP35+EP36+EP39+EP42+EP43+EP47</f>
        <v>231.54052873000018</v>
      </c>
      <c r="EQ34" s="280">
        <f t="shared" ref="EQ34" si="421">+EQ35+EQ36+EQ39+EQ42+EQ43+EQ47</f>
        <v>219.18606769990768</v>
      </c>
      <c r="ER34" s="280">
        <f t="shared" ref="ER34" si="422">+ER35+ER36+ER39+ER42+ER43+ER47</f>
        <v>220.49593281999992</v>
      </c>
      <c r="ES34" s="280">
        <f t="shared" ref="ES34" si="423">+ES35+ES36+ES39+ES42+ES43+ES47</f>
        <v>242.96638549115431</v>
      </c>
      <c r="ET34" s="280">
        <f t="shared" ref="ET34" si="424">+ET35+ET36+ET39+ET42+ET43+ET47</f>
        <v>296.34350427753242</v>
      </c>
      <c r="EU34" s="280">
        <f t="shared" ref="EU34" si="425">+EU35+EU36+EU39+EU42+EU43+EU47</f>
        <v>167.40836361360851</v>
      </c>
      <c r="EV34" s="280">
        <f t="shared" ref="EV34" si="426">+EV35+EV36+EV39+EV42+EV43+EV47</f>
        <v>245.12224134676524</v>
      </c>
      <c r="EW34" s="280">
        <f t="shared" ref="EW34:EX34" si="427">+EW35+EW36+EW39+EW42+EW43+EW47</f>
        <v>203.09518161758857</v>
      </c>
      <c r="EX34" s="280">
        <f t="shared" si="427"/>
        <v>177.57608973296877</v>
      </c>
      <c r="EY34" s="280">
        <f t="shared" ref="EY34" si="428">+EY35+EY36+EY39+EY42+EY43+EY47</f>
        <v>173.36972319742827</v>
      </c>
      <c r="EZ34" s="280">
        <f t="shared" ref="EZ34" si="429">+EZ35+EZ36+EZ39+EZ42+EZ43+EZ47</f>
        <v>202.5123231260005</v>
      </c>
      <c r="FA34" s="280">
        <f t="shared" ref="FA34" si="430">+FA35+FA36+FA39+FA42+FA43+FA47</f>
        <v>189.66893148610887</v>
      </c>
      <c r="FB34" s="280">
        <f t="shared" ref="FB34" si="431">+FB35+FB36+FB39+FB42+FB43+FB47</f>
        <v>193.74792526320934</v>
      </c>
      <c r="FC34" s="280">
        <f t="shared" ref="FC34" si="432">+FC35+FC36+FC39+FC42+FC43+FC47</f>
        <v>193.28664507109221</v>
      </c>
      <c r="FD34" s="280">
        <f t="shared" ref="FD34" si="433">+FD35+FD36+FD39+FD42+FD43+FD47</f>
        <v>193.50920469678897</v>
      </c>
      <c r="FE34" s="280">
        <f t="shared" ref="FE34:FR34" si="434">+FE35+FE36+FE39+FE42+FE43+FE47</f>
        <v>201.81561321101088</v>
      </c>
      <c r="FF34" s="280">
        <f t="shared" si="434"/>
        <v>223.41144503856742</v>
      </c>
      <c r="FG34" s="280">
        <f t="shared" si="434"/>
        <v>147.74402269000001</v>
      </c>
      <c r="FH34" s="280">
        <f t="shared" si="434"/>
        <v>180.16437056000001</v>
      </c>
      <c r="FI34" s="280">
        <f t="shared" si="434"/>
        <v>227.56981512000004</v>
      </c>
      <c r="FJ34" s="280">
        <f t="shared" si="434"/>
        <v>200.47372732999997</v>
      </c>
      <c r="FK34" s="280">
        <f t="shared" si="434"/>
        <v>164.00625283000022</v>
      </c>
      <c r="FL34" s="280">
        <f t="shared" si="434"/>
        <v>194.26994351000008</v>
      </c>
      <c r="FM34" s="280">
        <f t="shared" si="434"/>
        <v>183.85856855999944</v>
      </c>
      <c r="FN34" s="280">
        <f t="shared" si="434"/>
        <v>171.67949920999985</v>
      </c>
      <c r="FO34" s="280">
        <f t="shared" si="434"/>
        <v>172.46295845999947</v>
      </c>
      <c r="FP34" s="280">
        <f t="shared" si="434"/>
        <v>176.2466004500005</v>
      </c>
      <c r="FQ34" s="280">
        <f t="shared" si="434"/>
        <v>201.26401872000028</v>
      </c>
      <c r="FR34" s="280">
        <f t="shared" si="434"/>
        <v>232.17349556000013</v>
      </c>
      <c r="FS34" s="280">
        <f t="shared" ref="FS34:FU34" si="435">+FS35+FS36+FS39+FS42+FS43+FS47</f>
        <v>130.79403940000003</v>
      </c>
      <c r="FT34" s="280">
        <f t="shared" si="435"/>
        <v>181.37791252000002</v>
      </c>
      <c r="FU34" s="280">
        <f t="shared" si="435"/>
        <v>207.56662850999996</v>
      </c>
      <c r="FV34" s="280">
        <f t="shared" ref="FV34:FW34" si="436">+FV35+FV36+FV39+FV42+FV43+FV47</f>
        <v>200.31910873000004</v>
      </c>
      <c r="FW34" s="280">
        <f t="shared" si="436"/>
        <v>209.19337408999993</v>
      </c>
      <c r="FX34" s="280">
        <f t="shared" ref="FX34" si="437">+FX35+FX36+FX39+FX42+FX43+FX47</f>
        <v>264.18816873000009</v>
      </c>
      <c r="FY34" s="280">
        <f t="shared" ref="FY34" si="438">+FY35+FY36+FY39+FY42+FY43+FY47</f>
        <v>211.4845634000005</v>
      </c>
      <c r="FZ34" s="280">
        <f>+FZ35+FZ36+FZ39+FZ42+FZ43+FZ47</f>
        <v>211.73184921629576</v>
      </c>
      <c r="GA34" s="280">
        <f t="shared" ref="GA34" si="439">+GA35+GA36+GA39+GA42+GA43+GA47</f>
        <v>897.4249672262963</v>
      </c>
      <c r="GB34" s="280">
        <f t="shared" ref="GB34" si="440">+GB35+GB36+GB39+GB42+GB43+GB47</f>
        <v>893.51493542629657</v>
      </c>
      <c r="GC34" s="280">
        <f t="shared" ref="GC34" si="441">+GC35+GC36+GC39+GC42+GC43+GC47</f>
        <v>923.92463289629632</v>
      </c>
      <c r="GD34" s="280">
        <f t="shared" ref="GD34:GE34" si="442">+GD35+GD36+GD39+GD42+GD43+GD47</f>
        <v>1036.341059262963</v>
      </c>
      <c r="GE34" s="280">
        <f t="shared" si="442"/>
        <v>823.80007501000011</v>
      </c>
      <c r="GF34" s="280">
        <f t="shared" ref="GF34" si="443">+GF35+GF36+GF39+GF42+GF43+GF47</f>
        <v>866.54614599999979</v>
      </c>
      <c r="GG34" s="280">
        <f t="shared" ref="GG34:GH34" si="444">+GG35+GG36+GG39+GG42+GG43+GG47</f>
        <v>744.98964716000012</v>
      </c>
      <c r="GH34" s="280">
        <f t="shared" si="444"/>
        <v>706.09518003000005</v>
      </c>
      <c r="GI34" s="280">
        <f t="shared" ref="GI34" si="445">+GI35+GI36+GI39+GI42+GI43+GI47</f>
        <v>831.43402280999999</v>
      </c>
      <c r="GJ34" s="280">
        <f t="shared" ref="GJ34" si="446">+GJ35+GJ36+GJ39+GJ42+GJ43+GJ47</f>
        <v>824.13964265999994</v>
      </c>
      <c r="GK34" s="280">
        <f t="shared" ref="GK34" si="447">+GK35+GK36+GK39+GK42+GK43+GK47</f>
        <v>732.1558871499999</v>
      </c>
      <c r="GL34" s="280">
        <f t="shared" ref="GL34" si="448">+GL35+GL36+GL39+GL42+GL43+GL47</f>
        <v>834.65338648999989</v>
      </c>
      <c r="GM34" s="280">
        <f t="shared" ref="GM34" si="449">+GM35+GM36+GM39+GM42+GM43+GM47</f>
        <v>988.25892668999995</v>
      </c>
      <c r="GN34" s="280">
        <f t="shared" ref="GN34:GO34" si="450">+GN35+GN36+GN39+GN42+GN43+GN47</f>
        <v>944.11878513999989</v>
      </c>
      <c r="GO34" s="280">
        <f t="shared" si="450"/>
        <v>955.00594707999994</v>
      </c>
      <c r="GP34" s="280">
        <f t="shared" ref="GP34" si="451">+GP35+GP36+GP39+GP42+GP43+GP47</f>
        <v>976.29114693262375</v>
      </c>
      <c r="GQ34" s="280">
        <f t="shared" ref="GQ34" si="452">+GQ35+GQ36+GQ39+GQ42+GQ43+GQ47</f>
        <v>773.15296227185218</v>
      </c>
      <c r="GR34" s="280">
        <f t="shared" ref="GR34" si="453">+GR35+GR36+GR39+GR42+GR43+GR47</f>
        <v>709.05704541693751</v>
      </c>
      <c r="GS34" s="280">
        <f t="shared" ref="GS34" si="454">+GS35+GS36+GS39+GS42+GS43+GS47</f>
        <v>698.46597734513284</v>
      </c>
      <c r="GT34" s="280">
        <f t="shared" ref="GT34" si="455">+GT35+GT36+GT39+GT42+GT43+GT47</f>
        <v>1041.4220871166037</v>
      </c>
      <c r="GU34" s="280">
        <f t="shared" ref="GU34" si="456">+GU35+GU36+GU39+GU42+GU43+GU47</f>
        <v>781.04433337668695</v>
      </c>
      <c r="GV34" s="280">
        <f t="shared" ref="GV34" si="457">+GV35+GV36+GV39+GV42+GV43+GV47</f>
        <v>668.46918977068685</v>
      </c>
      <c r="GW34" s="280">
        <f t="shared" ref="GW34" si="458">+GW35+GW36+GW39+GW42+GW43+GW47</f>
        <v>957.33384879655853</v>
      </c>
      <c r="GX34" s="280">
        <f t="shared" ref="GX34" si="459">+GX35+GX36+GX39+GX42+GX43+GX47</f>
        <v>718.0835982628206</v>
      </c>
      <c r="GY34" s="280">
        <f t="shared" ref="GY34" si="460">+GY35+GY36+GY39+GY42+GY43+GY47</f>
        <v>609.8877563761381</v>
      </c>
      <c r="GZ34" s="280">
        <f t="shared" ref="GZ34" si="461">+GZ35+GZ36+GZ39+GZ42+GZ43+GZ47</f>
        <v>972.12889537920455</v>
      </c>
      <c r="HA34" s="280">
        <f t="shared" ref="HA34" si="462">+HA35+HA36+HA39+HA42+HA43+HA47</f>
        <v>806.02278366992675</v>
      </c>
      <c r="HB34" s="280">
        <f t="shared" ref="HB34:HC34" si="463">+HB35+HB36+HB39+HB42+HB43+HB47</f>
        <v>840.95074387218312</v>
      </c>
      <c r="HC34" s="280">
        <f t="shared" si="463"/>
        <v>766.5296723623635</v>
      </c>
      <c r="HD34" s="280">
        <f t="shared" ref="HD34:HE34" si="464">+HD35+HD36+HD39+HD42+HD43+HD47</f>
        <v>1002.7734567253354</v>
      </c>
      <c r="HE34" s="280">
        <f t="shared" si="464"/>
        <v>648.47902473253055</v>
      </c>
      <c r="HF34" s="280">
        <f t="shared" ref="HF34:HG34" si="465">+HF35+HF36+HF39+HF42+HF43+HF47</f>
        <v>719.09972191478471</v>
      </c>
      <c r="HG34" s="280">
        <f t="shared" si="465"/>
        <v>733.61525638262071</v>
      </c>
      <c r="HH34" s="280">
        <f t="shared" ref="HH34:HI34" si="466">+HH35+HH36+HH39+HH42+HH43+HH47</f>
        <v>596.87802996386472</v>
      </c>
      <c r="HI34" s="280">
        <f t="shared" si="466"/>
        <v>792.53585687699979</v>
      </c>
      <c r="HJ34" s="280">
        <f t="shared" ref="HJ34:HK34" si="467">+HJ35+HJ36+HJ39+HJ42+HJ43+HJ47</f>
        <v>702.29240591795133</v>
      </c>
      <c r="HK34" s="280">
        <f t="shared" si="467"/>
        <v>774.79414753852006</v>
      </c>
      <c r="HL34" s="280">
        <f t="shared" ref="HL34:HM34" si="468">+HL35+HL36+HL39+HL42+HL43+HL47</f>
        <v>988.75202107239875</v>
      </c>
      <c r="HM34" s="280">
        <f t="shared" si="468"/>
        <v>750.67309096530221</v>
      </c>
    </row>
    <row r="35" spans="2:221" x14ac:dyDescent="0.2">
      <c r="B35" s="282">
        <v>211</v>
      </c>
      <c r="C35" s="288" t="s">
        <v>28</v>
      </c>
      <c r="D35" s="281">
        <v>471.74915981151952</v>
      </c>
      <c r="E35" s="281">
        <v>484.94944113500003</v>
      </c>
      <c r="F35" s="281">
        <v>552.99138889000017</v>
      </c>
      <c r="G35" s="281">
        <v>531.73995475555546</v>
      </c>
      <c r="H35" s="281">
        <v>499.22856577000005</v>
      </c>
      <c r="I35" s="281">
        <v>525.78376173000004</v>
      </c>
      <c r="J35" s="281">
        <v>574.00791881426835</v>
      </c>
      <c r="K35" s="281">
        <v>472.92636954608355</v>
      </c>
      <c r="L35" s="281">
        <v>486.54985668</v>
      </c>
      <c r="M35" s="281">
        <v>486.26566318999994</v>
      </c>
      <c r="N35" s="281">
        <v>526.91740627893898</v>
      </c>
      <c r="O35" s="281">
        <v>539.75875006139677</v>
      </c>
      <c r="P35" s="281">
        <v>107.81432882329537</v>
      </c>
      <c r="Q35" s="281">
        <v>117.32405712976974</v>
      </c>
      <c r="R35" s="281">
        <v>110.40470185836359</v>
      </c>
      <c r="S35" s="281">
        <v>136.20607200009076</v>
      </c>
      <c r="T35" s="281">
        <v>117.41700956869138</v>
      </c>
      <c r="U35" s="281">
        <v>116.1311252549818</v>
      </c>
      <c r="V35" s="281">
        <v>112.59144519850867</v>
      </c>
      <c r="W35" s="281">
        <v>138.80986111281811</v>
      </c>
      <c r="X35" s="281">
        <v>124.03254182983942</v>
      </c>
      <c r="Y35" s="281">
        <v>134.34616780260137</v>
      </c>
      <c r="Z35" s="281">
        <v>122.49968771045943</v>
      </c>
      <c r="AA35" s="281">
        <v>172.11299154709985</v>
      </c>
      <c r="AB35" s="281">
        <v>141.96169150969328</v>
      </c>
      <c r="AC35" s="281">
        <v>123.18704238211096</v>
      </c>
      <c r="AD35" s="281">
        <v>118.05528990444628</v>
      </c>
      <c r="AE35" s="281">
        <v>148.53593095930495</v>
      </c>
      <c r="AF35" s="281">
        <v>116.78379112866963</v>
      </c>
      <c r="AG35" s="281">
        <v>119.15380398208788</v>
      </c>
      <c r="AH35" s="281">
        <v>120.94036816876228</v>
      </c>
      <c r="AI35" s="281">
        <v>142.35060249048024</v>
      </c>
      <c r="AJ35" s="281">
        <v>121.42679850640826</v>
      </c>
      <c r="AK35" s="281">
        <v>127.35175595122598</v>
      </c>
      <c r="AL35" s="281">
        <v>124.13668479233564</v>
      </c>
      <c r="AM35" s="281">
        <v>152.86852248003015</v>
      </c>
      <c r="AN35" s="281">
        <v>128.58968555000001</v>
      </c>
      <c r="AO35" s="281">
        <v>136.35224681</v>
      </c>
      <c r="AP35" s="281">
        <v>136.87086042000001</v>
      </c>
      <c r="AQ35" s="281">
        <v>172.19512603426841</v>
      </c>
      <c r="AR35" s="281">
        <v>124.36921248161194</v>
      </c>
      <c r="AS35" s="281">
        <v>118.50633694866372</v>
      </c>
      <c r="AT35" s="303">
        <v>118.21276042733535</v>
      </c>
      <c r="AU35" s="303">
        <v>111.8380596884725</v>
      </c>
      <c r="AV35" s="303">
        <v>120.66405080000001</v>
      </c>
      <c r="AW35" s="303">
        <v>130.70814026999994</v>
      </c>
      <c r="AX35" s="303">
        <v>115.41875138</v>
      </c>
      <c r="AY35" s="303">
        <v>119.75891423000002</v>
      </c>
      <c r="AZ35" s="303">
        <v>120.51434466000001</v>
      </c>
      <c r="BA35" s="303">
        <v>127.54339977000001</v>
      </c>
      <c r="BB35" s="303">
        <v>113.76110704000001</v>
      </c>
      <c r="BC35" s="303">
        <v>124.44681172000003</v>
      </c>
      <c r="BD35" s="303">
        <v>120.56418953000002</v>
      </c>
      <c r="BE35" s="303">
        <v>150.65590819000005</v>
      </c>
      <c r="BF35" s="303">
        <v>124.25223307999997</v>
      </c>
      <c r="BG35" s="303">
        <v>131.44507547893883</v>
      </c>
      <c r="BH35" s="303">
        <v>128.82838676760289</v>
      </c>
      <c r="BI35" s="303">
        <v>155.63080280876358</v>
      </c>
      <c r="BJ35" s="303">
        <v>125.79650103610749</v>
      </c>
      <c r="BK35" s="303">
        <v>129.50305944892284</v>
      </c>
      <c r="BL35" s="303">
        <v>125.16587572496454</v>
      </c>
      <c r="BM35" s="303">
        <v>158.01754820747038</v>
      </c>
      <c r="BN35" s="303">
        <v>142.66501212998685</v>
      </c>
      <c r="BO35" s="277">
        <v>36.117368218505277</v>
      </c>
      <c r="BP35" s="277">
        <v>36.590800641258276</v>
      </c>
      <c r="BQ35" s="277">
        <v>35.106159963531816</v>
      </c>
      <c r="BR35" s="277">
        <v>40.519991948256056</v>
      </c>
      <c r="BS35" s="277">
        <v>40.034198497410635</v>
      </c>
      <c r="BT35" s="277">
        <v>36.76986668410305</v>
      </c>
      <c r="BU35" s="277">
        <v>36.29957663830546</v>
      </c>
      <c r="BV35" s="277">
        <v>36.63909872405327</v>
      </c>
      <c r="BW35" s="277">
        <v>37.466026496004858</v>
      </c>
      <c r="BX35" s="277">
        <v>40.765662735255255</v>
      </c>
      <c r="BY35" s="277">
        <v>36.470203712298755</v>
      </c>
      <c r="BZ35" s="277">
        <v>58.970205552536761</v>
      </c>
      <c r="CA35" s="277">
        <v>33.621471941447155</v>
      </c>
      <c r="CB35" s="277">
        <v>40.602214105725793</v>
      </c>
      <c r="CC35" s="277">
        <v>43.193323521518437</v>
      </c>
      <c r="CD35" s="277">
        <v>36.540888348155995</v>
      </c>
      <c r="CE35" s="277">
        <v>40.960493951220329</v>
      </c>
      <c r="CF35" s="277">
        <v>38.629742955605465</v>
      </c>
      <c r="CG35" s="277">
        <v>38.48902187292714</v>
      </c>
      <c r="CH35" s="277">
        <v>38.485556549250447</v>
      </c>
      <c r="CI35" s="277">
        <v>35.616866776331086</v>
      </c>
      <c r="CJ35" s="277">
        <v>39.180222508806771</v>
      </c>
      <c r="CK35" s="277">
        <v>39.055117580404897</v>
      </c>
      <c r="CL35" s="277">
        <v>60.574521023606451</v>
      </c>
      <c r="CM35" s="277">
        <v>41.240713889185685</v>
      </c>
      <c r="CN35" s="277">
        <v>42.571157035843939</v>
      </c>
      <c r="CO35" s="277">
        <v>40.220670904809793</v>
      </c>
      <c r="CP35" s="277">
        <v>54.113703013950797</v>
      </c>
      <c r="CQ35" s="277">
        <v>39.221044793086207</v>
      </c>
      <c r="CR35" s="277">
        <v>41.011419995564381</v>
      </c>
      <c r="CS35" s="277">
        <v>40.874748114094587</v>
      </c>
      <c r="CT35" s="277">
        <v>41.228883649538815</v>
      </c>
      <c r="CU35" s="277">
        <v>40.396055946826031</v>
      </c>
      <c r="CV35" s="277">
        <v>41.834872270149496</v>
      </c>
      <c r="CW35" s="277">
        <v>41.821925524016578</v>
      </c>
      <c r="CX35" s="277">
        <v>88.456193752933785</v>
      </c>
      <c r="CY35" s="277">
        <v>39.77685670301031</v>
      </c>
      <c r="CZ35" s="277">
        <v>52.441399908292539</v>
      </c>
      <c r="DA35" s="277">
        <v>49.743434898390426</v>
      </c>
      <c r="DB35" s="277">
        <v>41.557107928351755</v>
      </c>
      <c r="DC35" s="277">
        <v>42.338634986849492</v>
      </c>
      <c r="DD35" s="277">
        <v>39.291299466909706</v>
      </c>
      <c r="DE35" s="277">
        <v>38.803068631177027</v>
      </c>
      <c r="DF35" s="277">
        <v>41.249666052803541</v>
      </c>
      <c r="DG35" s="277">
        <v>38.00255522046573</v>
      </c>
      <c r="DH35" s="277">
        <v>41.761829458149265</v>
      </c>
      <c r="DI35" s="277">
        <v>37.651667304596245</v>
      </c>
      <c r="DJ35" s="277">
        <v>69.122434196559453</v>
      </c>
      <c r="DK35" s="277">
        <v>38.184721781127003</v>
      </c>
      <c r="DL35" s="277">
        <v>41.078339727538179</v>
      </c>
      <c r="DM35" s="277">
        <v>37.520729620004452</v>
      </c>
      <c r="DN35" s="277">
        <v>39.52939679885359</v>
      </c>
      <c r="DO35" s="277">
        <v>43.151583050631466</v>
      </c>
      <c r="DP35" s="277">
        <v>36.472824132602824</v>
      </c>
      <c r="DQ35" s="277">
        <v>42.474048761361338</v>
      </c>
      <c r="DR35" s="277">
        <v>37.773110637738974</v>
      </c>
      <c r="DS35" s="277">
        <v>40.693208769661965</v>
      </c>
      <c r="DT35" s="277">
        <v>38.461804405923822</v>
      </c>
      <c r="DU35" s="277">
        <v>40.454826152015237</v>
      </c>
      <c r="DV35" s="277">
        <v>63.433971932541191</v>
      </c>
      <c r="DW35" s="277">
        <v>39.503382790407862</v>
      </c>
      <c r="DX35" s="277">
        <v>42.338487171646605</v>
      </c>
      <c r="DY35" s="277">
        <v>39.584928544353794</v>
      </c>
      <c r="DZ35" s="277">
        <v>44.393880953083574</v>
      </c>
      <c r="EA35" s="277">
        <v>41.840202027075982</v>
      </c>
      <c r="EB35" s="277">
        <v>41.117672971066433</v>
      </c>
      <c r="EC35" s="277">
        <v>41.661947469234221</v>
      </c>
      <c r="ED35" s="277">
        <v>41.445951231358109</v>
      </c>
      <c r="EE35" s="277">
        <v>41.028786091743321</v>
      </c>
      <c r="EF35" s="277">
        <v>40.912907694719927</v>
      </c>
      <c r="EG35" s="277">
        <v>46.324734344618967</v>
      </c>
      <c r="EH35" s="277">
        <v>65.630880440691257</v>
      </c>
      <c r="EI35" s="277">
        <v>39.357773850000008</v>
      </c>
      <c r="EJ35" s="277">
        <v>43.814493360000007</v>
      </c>
      <c r="EK35" s="277">
        <v>45.417418340000005</v>
      </c>
      <c r="EL35" s="277">
        <v>51.387250559999991</v>
      </c>
      <c r="EM35" s="277">
        <v>38.771674299999987</v>
      </c>
      <c r="EN35" s="277">
        <v>46.193321949999998</v>
      </c>
      <c r="EO35" s="277">
        <v>51.157103140000018</v>
      </c>
      <c r="EP35" s="277">
        <v>43.653465080000004</v>
      </c>
      <c r="EQ35" s="277">
        <v>42.060292199999992</v>
      </c>
      <c r="ER35" s="277">
        <v>50.727285210000012</v>
      </c>
      <c r="ES35" s="277">
        <v>61.177777889999994</v>
      </c>
      <c r="ET35" s="277">
        <v>60.29006293426842</v>
      </c>
      <c r="EU35" s="277">
        <v>36.842218804609303</v>
      </c>
      <c r="EV35" s="277">
        <v>44.760429640014138</v>
      </c>
      <c r="EW35" s="277">
        <v>42.766564036988498</v>
      </c>
      <c r="EX35" s="277">
        <v>39.438092818274036</v>
      </c>
      <c r="EY35" s="277">
        <v>38.78112462956976</v>
      </c>
      <c r="EZ35" s="277">
        <v>40.287119500819934</v>
      </c>
      <c r="FA35" s="277">
        <v>37.109345334730371</v>
      </c>
      <c r="FB35" s="277">
        <v>41.83361357361445</v>
      </c>
      <c r="FC35" s="277">
        <v>39.269801518990533</v>
      </c>
      <c r="FD35" s="277">
        <v>38.795300134324386</v>
      </c>
      <c r="FE35" s="277">
        <v>33.097545932363147</v>
      </c>
      <c r="FF35" s="277">
        <v>39.945213621784966</v>
      </c>
      <c r="FG35" s="277">
        <v>34.505125509999992</v>
      </c>
      <c r="FH35" s="277">
        <v>42.259405819999998</v>
      </c>
      <c r="FI35" s="277">
        <v>43.899519470000023</v>
      </c>
      <c r="FJ35" s="277">
        <v>39.857858699999973</v>
      </c>
      <c r="FK35" s="277">
        <v>42.636915360000032</v>
      </c>
      <c r="FL35" s="277">
        <v>48.213366209999954</v>
      </c>
      <c r="FM35" s="277">
        <v>37.878870540000037</v>
      </c>
      <c r="FN35" s="277">
        <v>41.479764810000013</v>
      </c>
      <c r="FO35" s="277">
        <v>36.060116029999961</v>
      </c>
      <c r="FP35" s="277">
        <v>37.473614300000015</v>
      </c>
      <c r="FQ35" s="277">
        <v>38.26430723999998</v>
      </c>
      <c r="FR35" s="277">
        <v>44.020992690000014</v>
      </c>
      <c r="FS35" s="277">
        <v>38.481490009999995</v>
      </c>
      <c r="FT35" s="277">
        <v>38.046070819999997</v>
      </c>
      <c r="FU35" s="277">
        <v>43.98678383</v>
      </c>
      <c r="FV35" s="277">
        <v>39.598167529999991</v>
      </c>
      <c r="FW35" s="277">
        <v>47.070156879999999</v>
      </c>
      <c r="FX35" s="277">
        <v>40.875075360000011</v>
      </c>
      <c r="FY35" s="277">
        <v>35.28541233</v>
      </c>
      <c r="FZ35" s="277">
        <v>39.816572949999994</v>
      </c>
      <c r="GA35" s="277">
        <v>38.659121760000019</v>
      </c>
      <c r="GB35" s="277">
        <v>39.643071640000031</v>
      </c>
      <c r="GC35" s="277">
        <v>38.399707909999982</v>
      </c>
      <c r="GD35" s="277">
        <v>46.404032170000015</v>
      </c>
      <c r="GE35" s="277">
        <v>38.065638100000001</v>
      </c>
      <c r="GF35" s="277">
        <v>39.550364340000002</v>
      </c>
      <c r="GG35" s="277">
        <v>42.948187090000012</v>
      </c>
      <c r="GH35" s="277">
        <v>41.800377719999993</v>
      </c>
      <c r="GI35" s="277">
        <v>66.55950297000004</v>
      </c>
      <c r="GJ35" s="277">
        <v>42.296027499999994</v>
      </c>
      <c r="GK35" s="277">
        <v>40.883314719999966</v>
      </c>
      <c r="GL35" s="277">
        <v>42.809685170000023</v>
      </c>
      <c r="GM35" s="277">
        <v>40.559233189999979</v>
      </c>
      <c r="GN35" s="277">
        <v>40.183380650000032</v>
      </c>
      <c r="GO35" s="277">
        <v>39.209030880000043</v>
      </c>
      <c r="GP35" s="277">
        <v>52.052663948938758</v>
      </c>
      <c r="GQ35" s="277">
        <v>40.764771294220054</v>
      </c>
      <c r="GR35" s="277">
        <v>43.690040654734652</v>
      </c>
      <c r="GS35" s="277">
        <v>44.373574818648187</v>
      </c>
      <c r="GT35" s="277">
        <v>70.156892763579606</v>
      </c>
      <c r="GU35" s="277">
        <v>42.892759302282556</v>
      </c>
      <c r="GV35" s="277">
        <v>42.5811507429014</v>
      </c>
      <c r="GW35" s="277">
        <v>41.374727513726604</v>
      </c>
      <c r="GX35" s="277">
        <v>43.07020531660212</v>
      </c>
      <c r="GY35" s="277">
        <v>41.351568205778761</v>
      </c>
      <c r="GZ35" s="277">
        <v>42.378992410863965</v>
      </c>
      <c r="HA35" s="277">
        <v>42.054579668297905</v>
      </c>
      <c r="HB35" s="277">
        <v>45.069487369760949</v>
      </c>
      <c r="HC35" s="277">
        <v>39.071515941115273</v>
      </c>
      <c r="HD35" s="277">
        <v>41.535403452074206</v>
      </c>
      <c r="HE35" s="277">
        <v>44.55895633177505</v>
      </c>
      <c r="HF35" s="277">
        <v>43.503139304137264</v>
      </c>
      <c r="HG35" s="277">
        <v>69.781227214252695</v>
      </c>
      <c r="HH35" s="277">
        <v>44.733181689080425</v>
      </c>
      <c r="HI35" s="277">
        <v>48.426885248076815</v>
      </c>
      <c r="HJ35" s="277">
        <v>40.382586917951237</v>
      </c>
      <c r="HK35" s="277">
        <v>53.855539963958776</v>
      </c>
      <c r="HL35" s="277">
        <v>121.00380187286889</v>
      </c>
      <c r="HM35" s="277">
        <v>38.841766761247342</v>
      </c>
    </row>
    <row r="36" spans="2:221" x14ac:dyDescent="0.2">
      <c r="B36" s="282">
        <v>212</v>
      </c>
      <c r="C36" s="288" t="s">
        <v>27</v>
      </c>
      <c r="D36" s="281">
        <v>2720.7597615199998</v>
      </c>
      <c r="E36" s="281">
        <v>3059.2859546300006</v>
      </c>
      <c r="F36" s="281">
        <v>2857.9631598599995</v>
      </c>
      <c r="G36" s="281">
        <v>2579.6721248247768</v>
      </c>
      <c r="H36" s="281">
        <v>2239.2956855699999</v>
      </c>
      <c r="I36" s="281">
        <v>2188.5521039900004</v>
      </c>
      <c r="J36" s="281">
        <v>2070.8069166900004</v>
      </c>
      <c r="K36" s="281">
        <v>1795.0962932914351</v>
      </c>
      <c r="L36" s="281">
        <v>1714.1397625100001</v>
      </c>
      <c r="M36" s="281">
        <v>4806.6141923800005</v>
      </c>
      <c r="N36" s="281">
        <v>9589.6089496653876</v>
      </c>
      <c r="O36" s="281">
        <v>8893.1607617115515</v>
      </c>
      <c r="P36" s="281">
        <v>550.92938013994831</v>
      </c>
      <c r="Q36" s="281">
        <v>603.0535515084124</v>
      </c>
      <c r="R36" s="281">
        <v>690.79773760413468</v>
      </c>
      <c r="S36" s="281">
        <v>875.97909226750471</v>
      </c>
      <c r="T36" s="281">
        <v>628.54519508291844</v>
      </c>
      <c r="U36" s="281">
        <v>768.64313005621045</v>
      </c>
      <c r="V36" s="281">
        <v>762.72048561876193</v>
      </c>
      <c r="W36" s="281">
        <v>899.37714387210951</v>
      </c>
      <c r="X36" s="281">
        <v>645.66527758438849</v>
      </c>
      <c r="Y36" s="281">
        <v>674.28012698314194</v>
      </c>
      <c r="Z36" s="281">
        <v>696.52955476256625</v>
      </c>
      <c r="AA36" s="281">
        <v>841.488200529903</v>
      </c>
      <c r="AB36" s="281">
        <v>578.82722565247218</v>
      </c>
      <c r="AC36" s="281">
        <v>652.36663637257459</v>
      </c>
      <c r="AD36" s="281">
        <v>641.21153337317969</v>
      </c>
      <c r="AE36" s="281">
        <v>707.26672942655102</v>
      </c>
      <c r="AF36" s="281">
        <v>505.20684839738601</v>
      </c>
      <c r="AG36" s="281">
        <v>584.28896691961859</v>
      </c>
      <c r="AH36" s="281">
        <v>530.14987509038849</v>
      </c>
      <c r="AI36" s="281">
        <v>619.64999516260696</v>
      </c>
      <c r="AJ36" s="281">
        <v>501.76755045513607</v>
      </c>
      <c r="AK36" s="281">
        <v>546.13604971572192</v>
      </c>
      <c r="AL36" s="281">
        <v>524.07159587872741</v>
      </c>
      <c r="AM36" s="281">
        <v>616.57690794041514</v>
      </c>
      <c r="AN36" s="281">
        <v>501.81615818000017</v>
      </c>
      <c r="AO36" s="281">
        <v>541.10383433999993</v>
      </c>
      <c r="AP36" s="281">
        <v>506.89302335000013</v>
      </c>
      <c r="AQ36" s="281">
        <v>520.99390081999991</v>
      </c>
      <c r="AR36" s="281">
        <v>466.64533467635044</v>
      </c>
      <c r="AS36" s="281">
        <v>406.36016745352504</v>
      </c>
      <c r="AT36" s="303">
        <v>441.7036455929362</v>
      </c>
      <c r="AU36" s="303">
        <v>480.38714556862334</v>
      </c>
      <c r="AV36" s="303">
        <v>426.68413729000002</v>
      </c>
      <c r="AW36" s="303">
        <v>420.26702172000034</v>
      </c>
      <c r="AX36" s="303">
        <v>405.73601023999873</v>
      </c>
      <c r="AY36" s="303">
        <v>461.45259326000087</v>
      </c>
      <c r="AZ36" s="303">
        <v>387.90812609999995</v>
      </c>
      <c r="BA36" s="303">
        <v>524.35610872999996</v>
      </c>
      <c r="BB36" s="303">
        <v>1181.69690883</v>
      </c>
      <c r="BC36" s="303">
        <v>2712.6530487200002</v>
      </c>
      <c r="BD36" s="303">
        <v>2299.2593199100002</v>
      </c>
      <c r="BE36" s="303">
        <v>2190.3998128399999</v>
      </c>
      <c r="BF36" s="303">
        <v>2387.2074039999998</v>
      </c>
      <c r="BG36" s="303">
        <v>2712.7424129153887</v>
      </c>
      <c r="BH36" s="303">
        <v>2022.1680929423153</v>
      </c>
      <c r="BI36" s="303">
        <v>2314.7171256244546</v>
      </c>
      <c r="BJ36" s="303">
        <v>2116.7917792232361</v>
      </c>
      <c r="BK36" s="303">
        <v>2439.4837639215457</v>
      </c>
      <c r="BL36" s="303">
        <v>2261.1024713827142</v>
      </c>
      <c r="BM36" s="303">
        <v>1862.8575615452637</v>
      </c>
      <c r="BN36" s="303">
        <v>2091.5441819219259</v>
      </c>
      <c r="BO36" s="277">
        <v>150.85034745371993</v>
      </c>
      <c r="BP36" s="277">
        <v>203.21841130226568</v>
      </c>
      <c r="BQ36" s="277">
        <v>196.86062138396267</v>
      </c>
      <c r="BR36" s="277">
        <v>187.7157718683026</v>
      </c>
      <c r="BS36" s="277">
        <v>221.48457147850019</v>
      </c>
      <c r="BT36" s="277">
        <v>193.85320816160961</v>
      </c>
      <c r="BU36" s="277">
        <v>257.69465548445015</v>
      </c>
      <c r="BV36" s="277">
        <v>207.89126275694338</v>
      </c>
      <c r="BW36" s="277">
        <v>225.2118193627411</v>
      </c>
      <c r="BX36" s="277">
        <v>238.80173193975881</v>
      </c>
      <c r="BY36" s="277">
        <v>245.97049420375708</v>
      </c>
      <c r="BZ36" s="277">
        <v>391.20686612398879</v>
      </c>
      <c r="CA36" s="277">
        <v>215.61286631601166</v>
      </c>
      <c r="CB36" s="277">
        <v>212.41983073707539</v>
      </c>
      <c r="CC36" s="277">
        <v>200.51249802983133</v>
      </c>
      <c r="CD36" s="277">
        <v>236.91758823760631</v>
      </c>
      <c r="CE36" s="277">
        <v>262.81537089641125</v>
      </c>
      <c r="CF36" s="277">
        <v>268.91017092219289</v>
      </c>
      <c r="CG36" s="277">
        <v>230.83982224908362</v>
      </c>
      <c r="CH36" s="277">
        <v>265.46836317162985</v>
      </c>
      <c r="CI36" s="277">
        <v>266.41230019804846</v>
      </c>
      <c r="CJ36" s="277">
        <v>251.62739139158592</v>
      </c>
      <c r="CK36" s="277">
        <v>234.7350445273</v>
      </c>
      <c r="CL36" s="277">
        <v>413.01470795322359</v>
      </c>
      <c r="CM36" s="277">
        <v>182.08246475616437</v>
      </c>
      <c r="CN36" s="277">
        <v>221.50871771865746</v>
      </c>
      <c r="CO36" s="277">
        <v>242.07409510956668</v>
      </c>
      <c r="CP36" s="277">
        <v>182.24279733885649</v>
      </c>
      <c r="CQ36" s="277">
        <v>270.50531740150876</v>
      </c>
      <c r="CR36" s="277">
        <v>221.53201224277666</v>
      </c>
      <c r="CS36" s="277">
        <v>254.36358436271394</v>
      </c>
      <c r="CT36" s="277">
        <v>226.4455860346502</v>
      </c>
      <c r="CU36" s="277">
        <v>215.72038436520208</v>
      </c>
      <c r="CV36" s="277">
        <v>207.51160142315837</v>
      </c>
      <c r="CW36" s="277">
        <v>248.33489392261063</v>
      </c>
      <c r="CX36" s="277">
        <v>385.64170518413403</v>
      </c>
      <c r="CY36" s="277">
        <v>179.69107594856141</v>
      </c>
      <c r="CZ36" s="277">
        <v>187.2765354693887</v>
      </c>
      <c r="DA36" s="277">
        <v>211.85961423452201</v>
      </c>
      <c r="DB36" s="277">
        <v>219.78196587737727</v>
      </c>
      <c r="DC36" s="277">
        <v>234.09905676454537</v>
      </c>
      <c r="DD36" s="277">
        <v>198.48561373065195</v>
      </c>
      <c r="DE36" s="277">
        <v>220.8280856632808</v>
      </c>
      <c r="DF36" s="277">
        <v>194.95259387794545</v>
      </c>
      <c r="DG36" s="277">
        <v>225.43085383195339</v>
      </c>
      <c r="DH36" s="277">
        <v>192.3021697082755</v>
      </c>
      <c r="DI36" s="277">
        <v>215.92005735019802</v>
      </c>
      <c r="DJ36" s="277">
        <v>299.04450236807747</v>
      </c>
      <c r="DK36" s="277">
        <v>160.58057739932832</v>
      </c>
      <c r="DL36" s="277">
        <v>165.81419303662042</v>
      </c>
      <c r="DM36" s="277">
        <v>178.81207796143724</v>
      </c>
      <c r="DN36" s="277">
        <v>196.17949920801041</v>
      </c>
      <c r="DO36" s="277">
        <v>196.57890196113161</v>
      </c>
      <c r="DP36" s="277">
        <v>191.53056575047663</v>
      </c>
      <c r="DQ36" s="277">
        <v>183.80502129494724</v>
      </c>
      <c r="DR36" s="277">
        <v>171.46338905606055</v>
      </c>
      <c r="DS36" s="277">
        <v>174.8814647393807</v>
      </c>
      <c r="DT36" s="277">
        <v>195.69819240634118</v>
      </c>
      <c r="DU36" s="277">
        <v>191.80418090825199</v>
      </c>
      <c r="DV36" s="277">
        <v>232.14762184801384</v>
      </c>
      <c r="DW36" s="277">
        <v>150.8694958421838</v>
      </c>
      <c r="DX36" s="277">
        <v>164.28427756633167</v>
      </c>
      <c r="DY36" s="277">
        <v>186.61377704662058</v>
      </c>
      <c r="DZ36" s="277">
        <v>177.30745392807592</v>
      </c>
      <c r="EA36" s="277">
        <v>176.89247696670344</v>
      </c>
      <c r="EB36" s="277">
        <v>191.93611882094254</v>
      </c>
      <c r="EC36" s="277">
        <v>193.71099833347949</v>
      </c>
      <c r="ED36" s="277">
        <v>174.68340874662857</v>
      </c>
      <c r="EE36" s="277">
        <v>155.67718879861931</v>
      </c>
      <c r="EF36" s="277">
        <v>202.21302849244827</v>
      </c>
      <c r="EG36" s="277">
        <v>182.6054298169438</v>
      </c>
      <c r="EH36" s="277">
        <v>231.75844963102298</v>
      </c>
      <c r="EI36" s="277">
        <v>154.83107787000006</v>
      </c>
      <c r="EJ36" s="277">
        <v>160.45322667000002</v>
      </c>
      <c r="EK36" s="277">
        <v>186.53185364000007</v>
      </c>
      <c r="EL36" s="277">
        <v>184.44807060999989</v>
      </c>
      <c r="EM36" s="277">
        <v>197.80971469000005</v>
      </c>
      <c r="EN36" s="277">
        <v>158.84604904000005</v>
      </c>
      <c r="EO36" s="277">
        <v>173.72974458999994</v>
      </c>
      <c r="EP36" s="277">
        <v>168.31393415000005</v>
      </c>
      <c r="EQ36" s="277">
        <v>164.84934461000009</v>
      </c>
      <c r="ER36" s="277">
        <v>159.20633813999993</v>
      </c>
      <c r="ES36" s="277">
        <v>164.71150791000002</v>
      </c>
      <c r="ET36" s="277">
        <v>197.07605476999998</v>
      </c>
      <c r="EU36" s="277">
        <v>124.65468506899923</v>
      </c>
      <c r="EV36" s="277">
        <v>187.86852150675111</v>
      </c>
      <c r="EW36" s="277">
        <v>154.12212810060009</v>
      </c>
      <c r="EX36" s="277">
        <v>127.84664152469479</v>
      </c>
      <c r="EY36" s="277">
        <v>121.2184042236497</v>
      </c>
      <c r="EZ36" s="277">
        <v>157.29512170518058</v>
      </c>
      <c r="FA36" s="277">
        <v>149.69007915123967</v>
      </c>
      <c r="FB36" s="277">
        <v>145.15348004959489</v>
      </c>
      <c r="FC36" s="277">
        <v>146.86008639210166</v>
      </c>
      <c r="FD36" s="277">
        <v>149.43422334246458</v>
      </c>
      <c r="FE36" s="277">
        <v>154.02447826901201</v>
      </c>
      <c r="FF36" s="277">
        <v>176.92844395714673</v>
      </c>
      <c r="FG36" s="277">
        <v>110.55032322</v>
      </c>
      <c r="FH36" s="277">
        <v>134.91165634000001</v>
      </c>
      <c r="FI36" s="277">
        <v>181.22215773000002</v>
      </c>
      <c r="FJ36" s="277">
        <v>158.22431559</v>
      </c>
      <c r="FK36" s="277">
        <v>118.99728792000018</v>
      </c>
      <c r="FL36" s="277">
        <v>143.04541821000012</v>
      </c>
      <c r="FM36" s="277">
        <v>143.14743311999939</v>
      </c>
      <c r="FN36" s="277">
        <v>128.05396843999984</v>
      </c>
      <c r="FO36" s="277">
        <v>134.53460867999951</v>
      </c>
      <c r="FP36" s="277">
        <v>128.84143957000049</v>
      </c>
      <c r="FQ36" s="277">
        <v>154.57079969000029</v>
      </c>
      <c r="FR36" s="277">
        <v>178.04035400000012</v>
      </c>
      <c r="FS36" s="277">
        <v>88.541501240000017</v>
      </c>
      <c r="FT36" s="277">
        <v>141.04198104</v>
      </c>
      <c r="FU36" s="277">
        <v>158.32464381999995</v>
      </c>
      <c r="FV36" s="277">
        <v>148.59997703000005</v>
      </c>
      <c r="FW36" s="277">
        <v>155.73702249999991</v>
      </c>
      <c r="FX36" s="277">
        <v>220.01910920000003</v>
      </c>
      <c r="FY36" s="277">
        <v>162.33862025000053</v>
      </c>
      <c r="FZ36" s="277">
        <v>166.75461504999947</v>
      </c>
      <c r="GA36" s="277">
        <v>852.60367352999992</v>
      </c>
      <c r="GB36" s="277">
        <v>850.39005527000018</v>
      </c>
      <c r="GC36" s="277">
        <v>878.36780311000007</v>
      </c>
      <c r="GD36" s="277">
        <v>983.89519034000011</v>
      </c>
      <c r="GE36" s="277">
        <v>778.39253029000008</v>
      </c>
      <c r="GF36" s="277">
        <v>823.0680692599999</v>
      </c>
      <c r="GG36" s="277">
        <v>697.79872036000006</v>
      </c>
      <c r="GH36" s="277">
        <v>659.69005967999999</v>
      </c>
      <c r="GI36" s="277">
        <v>760.07579346</v>
      </c>
      <c r="GJ36" s="277">
        <v>770.63395969999988</v>
      </c>
      <c r="GK36" s="277">
        <v>681.4298543299999</v>
      </c>
      <c r="GL36" s="277">
        <v>782.14922933999992</v>
      </c>
      <c r="GM36" s="277">
        <v>923.62832032999995</v>
      </c>
      <c r="GN36" s="277">
        <v>889.36356995999995</v>
      </c>
      <c r="GO36" s="277">
        <v>907.8865946599999</v>
      </c>
      <c r="GP36" s="277">
        <v>915.49224829538866</v>
      </c>
      <c r="GQ36" s="277">
        <v>724.04310852763206</v>
      </c>
      <c r="GR36" s="277">
        <v>652.00241002220287</v>
      </c>
      <c r="GS36" s="277">
        <v>646.12257439248037</v>
      </c>
      <c r="GT36" s="277">
        <v>963.30226626078706</v>
      </c>
      <c r="GU36" s="277">
        <v>728.64784961440432</v>
      </c>
      <c r="GV36" s="277">
        <v>622.76700974926314</v>
      </c>
      <c r="GW36" s="277">
        <v>894.35558360197194</v>
      </c>
      <c r="GX36" s="277">
        <v>666.40010605621853</v>
      </c>
      <c r="GY36" s="277">
        <v>556.03608956504559</v>
      </c>
      <c r="GZ36" s="277">
        <v>921.36073943035467</v>
      </c>
      <c r="HA36" s="277">
        <v>755.91965562162886</v>
      </c>
      <c r="HB36" s="277">
        <v>762.20336886956204</v>
      </c>
      <c r="HC36" s="277">
        <v>718.52133375124822</v>
      </c>
      <c r="HD36" s="277">
        <v>946.31027409313754</v>
      </c>
      <c r="HE36" s="277">
        <v>596.27086353832829</v>
      </c>
      <c r="HF36" s="277">
        <v>664.42198872655285</v>
      </c>
      <c r="HG36" s="277">
        <v>654.47970600836811</v>
      </c>
      <c r="HH36" s="277">
        <v>543.95586681034285</v>
      </c>
      <c r="HI36" s="277">
        <v>726.79326537736415</v>
      </c>
      <c r="HJ36" s="277">
        <v>648.93942705000006</v>
      </c>
      <c r="HK36" s="277">
        <v>715.81148949456133</v>
      </c>
      <c r="HL36" s="277">
        <v>854.09342778838732</v>
      </c>
      <c r="HM36" s="277">
        <v>705.44347504538302</v>
      </c>
    </row>
    <row r="37" spans="2:221" x14ac:dyDescent="0.2">
      <c r="B37" s="282">
        <v>2121</v>
      </c>
      <c r="C37" s="285" t="s">
        <v>115</v>
      </c>
      <c r="D37" s="281">
        <v>2720.7597615199998</v>
      </c>
      <c r="E37" s="281">
        <v>3059.2859546300006</v>
      </c>
      <c r="F37" s="281">
        <v>2857.9631598599995</v>
      </c>
      <c r="G37" s="281">
        <v>2579.6721248247768</v>
      </c>
      <c r="H37" s="281">
        <v>2239.2956855699999</v>
      </c>
      <c r="I37" s="281">
        <v>2188.5521039900004</v>
      </c>
      <c r="J37" s="281">
        <v>2070.8069166900004</v>
      </c>
      <c r="K37" s="281">
        <v>1795.0962932914351</v>
      </c>
      <c r="L37" s="281">
        <v>1714.1397625100001</v>
      </c>
      <c r="M37" s="281">
        <v>2217.7686235000001</v>
      </c>
      <c r="N37" s="281">
        <v>2770.9182171153884</v>
      </c>
      <c r="O37" s="281">
        <v>2444.2603245715509</v>
      </c>
      <c r="P37" s="281">
        <v>550.92938013994831</v>
      </c>
      <c r="Q37" s="281">
        <v>603.0535515084124</v>
      </c>
      <c r="R37" s="281">
        <v>690.79773760413468</v>
      </c>
      <c r="S37" s="281">
        <v>875.97909226750471</v>
      </c>
      <c r="T37" s="281">
        <v>628.54519508291844</v>
      </c>
      <c r="U37" s="281">
        <v>768.64313005621045</v>
      </c>
      <c r="V37" s="281">
        <v>762.72048561876193</v>
      </c>
      <c r="W37" s="281">
        <v>899.37714387210951</v>
      </c>
      <c r="X37" s="281">
        <v>645.66527758438849</v>
      </c>
      <c r="Y37" s="281">
        <v>674.28012698314194</v>
      </c>
      <c r="Z37" s="281">
        <v>696.52955476256625</v>
      </c>
      <c r="AA37" s="281">
        <v>841.488200529903</v>
      </c>
      <c r="AB37" s="281">
        <v>578.82722565247218</v>
      </c>
      <c r="AC37" s="281">
        <v>652.36663637257459</v>
      </c>
      <c r="AD37" s="281">
        <v>641.21153337317969</v>
      </c>
      <c r="AE37" s="281">
        <v>707.26672942655102</v>
      </c>
      <c r="AF37" s="281">
        <v>505.20684839738601</v>
      </c>
      <c r="AG37" s="281">
        <v>584.28896691961859</v>
      </c>
      <c r="AH37" s="281">
        <v>530.14987509038849</v>
      </c>
      <c r="AI37" s="281">
        <v>619.64999516260696</v>
      </c>
      <c r="AJ37" s="281">
        <v>501.76755045513607</v>
      </c>
      <c r="AK37" s="281">
        <v>546.13604971572192</v>
      </c>
      <c r="AL37" s="281">
        <v>524.07159587872741</v>
      </c>
      <c r="AM37" s="281">
        <v>616.57690794041514</v>
      </c>
      <c r="AN37" s="281">
        <v>501.81615818000017</v>
      </c>
      <c r="AO37" s="281">
        <v>541.10383433999993</v>
      </c>
      <c r="AP37" s="281">
        <v>506.89302335000013</v>
      </c>
      <c r="AQ37" s="281">
        <v>520.99390081999991</v>
      </c>
      <c r="AR37" s="281">
        <v>466.64533467635044</v>
      </c>
      <c r="AS37" s="281">
        <v>406.36016745352504</v>
      </c>
      <c r="AT37" s="303">
        <v>441.7036455929362</v>
      </c>
      <c r="AU37" s="303">
        <v>480.38714556862334</v>
      </c>
      <c r="AV37" s="303">
        <v>426.68413729000002</v>
      </c>
      <c r="AW37" s="303">
        <v>420.26702172000034</v>
      </c>
      <c r="AX37" s="303">
        <v>405.73601023999873</v>
      </c>
      <c r="AY37" s="303">
        <v>461.45259326000087</v>
      </c>
      <c r="AZ37" s="303">
        <v>387.90812609999995</v>
      </c>
      <c r="BA37" s="303">
        <v>524.35610872999996</v>
      </c>
      <c r="BB37" s="303">
        <v>548.91909399999997</v>
      </c>
      <c r="BC37" s="303">
        <v>756.58529467000028</v>
      </c>
      <c r="BD37" s="303">
        <v>593.28601615999992</v>
      </c>
      <c r="BE37" s="303">
        <v>612.69368918999999</v>
      </c>
      <c r="BF37" s="303">
        <v>752.69745291999993</v>
      </c>
      <c r="BG37" s="303">
        <v>812.24105884538858</v>
      </c>
      <c r="BH37" s="303">
        <v>609.1962963823155</v>
      </c>
      <c r="BI37" s="303">
        <v>594.54593622445452</v>
      </c>
      <c r="BJ37" s="303">
        <v>579.61682571323593</v>
      </c>
      <c r="BK37" s="303">
        <v>660.90126625154539</v>
      </c>
      <c r="BL37" s="303">
        <v>487.16908733271424</v>
      </c>
      <c r="BM37" s="303">
        <v>610.53417106526388</v>
      </c>
      <c r="BN37" s="303">
        <v>518.99557696192551</v>
      </c>
      <c r="BO37" s="277">
        <v>150.85034745371993</v>
      </c>
      <c r="BP37" s="277">
        <v>203.21841130226568</v>
      </c>
      <c r="BQ37" s="277">
        <v>196.86062138396267</v>
      </c>
      <c r="BR37" s="277">
        <v>187.7157718683026</v>
      </c>
      <c r="BS37" s="277">
        <v>221.48457147850019</v>
      </c>
      <c r="BT37" s="277">
        <v>193.85320816160961</v>
      </c>
      <c r="BU37" s="277">
        <v>257.69465548445015</v>
      </c>
      <c r="BV37" s="277">
        <v>207.89126275694338</v>
      </c>
      <c r="BW37" s="277">
        <v>225.2118193627411</v>
      </c>
      <c r="BX37" s="277">
        <v>238.80173193975881</v>
      </c>
      <c r="BY37" s="277">
        <v>245.97049420375708</v>
      </c>
      <c r="BZ37" s="277">
        <v>391.20686612398879</v>
      </c>
      <c r="CA37" s="277">
        <v>215.61286631601166</v>
      </c>
      <c r="CB37" s="277">
        <v>212.41983073707539</v>
      </c>
      <c r="CC37" s="277">
        <v>200.51249802983133</v>
      </c>
      <c r="CD37" s="277">
        <v>236.91758823760631</v>
      </c>
      <c r="CE37" s="277">
        <v>262.81537089641125</v>
      </c>
      <c r="CF37" s="277">
        <v>268.91017092219289</v>
      </c>
      <c r="CG37" s="277">
        <v>230.83982224908362</v>
      </c>
      <c r="CH37" s="277">
        <v>265.46836317162985</v>
      </c>
      <c r="CI37" s="277">
        <v>266.41230019804846</v>
      </c>
      <c r="CJ37" s="277">
        <v>251.62739139158592</v>
      </c>
      <c r="CK37" s="277">
        <v>234.7350445273</v>
      </c>
      <c r="CL37" s="277">
        <v>413.01470795322359</v>
      </c>
      <c r="CM37" s="277">
        <v>182.08246475616437</v>
      </c>
      <c r="CN37" s="277">
        <v>221.50871771865746</v>
      </c>
      <c r="CO37" s="277">
        <v>242.07409510956668</v>
      </c>
      <c r="CP37" s="277">
        <v>182.24279733885649</v>
      </c>
      <c r="CQ37" s="277">
        <v>270.50531740150876</v>
      </c>
      <c r="CR37" s="277">
        <v>221.53201224277666</v>
      </c>
      <c r="CS37" s="277">
        <v>254.36358436271394</v>
      </c>
      <c r="CT37" s="277">
        <v>226.4455860346502</v>
      </c>
      <c r="CU37" s="277">
        <v>215.72038436520208</v>
      </c>
      <c r="CV37" s="277">
        <v>207.51160142315837</v>
      </c>
      <c r="CW37" s="277">
        <v>248.33489392261063</v>
      </c>
      <c r="CX37" s="277">
        <v>385.64170518413403</v>
      </c>
      <c r="CY37" s="277">
        <v>179.69107594856141</v>
      </c>
      <c r="CZ37" s="277">
        <v>187.2765354693887</v>
      </c>
      <c r="DA37" s="277">
        <v>211.85961423452201</v>
      </c>
      <c r="DB37" s="277">
        <v>219.78196587737727</v>
      </c>
      <c r="DC37" s="277">
        <v>234.09905676454537</v>
      </c>
      <c r="DD37" s="277">
        <v>198.48561373065195</v>
      </c>
      <c r="DE37" s="277">
        <v>220.8280856632808</v>
      </c>
      <c r="DF37" s="277">
        <v>194.95259387794545</v>
      </c>
      <c r="DG37" s="277">
        <v>225.43085383195339</v>
      </c>
      <c r="DH37" s="277">
        <v>192.3021697082755</v>
      </c>
      <c r="DI37" s="277">
        <v>215.92005735019802</v>
      </c>
      <c r="DJ37" s="277">
        <v>299.04450236807747</v>
      </c>
      <c r="DK37" s="277">
        <v>160.58057739932832</v>
      </c>
      <c r="DL37" s="277">
        <v>165.81419303662042</v>
      </c>
      <c r="DM37" s="277">
        <v>178.81207796143724</v>
      </c>
      <c r="DN37" s="277">
        <v>196.17949920801041</v>
      </c>
      <c r="DO37" s="277">
        <v>196.57890196113161</v>
      </c>
      <c r="DP37" s="277">
        <v>191.53056575047663</v>
      </c>
      <c r="DQ37" s="277">
        <v>183.80502129494724</v>
      </c>
      <c r="DR37" s="277">
        <v>171.46338905606055</v>
      </c>
      <c r="DS37" s="277">
        <v>174.8814647393807</v>
      </c>
      <c r="DT37" s="277">
        <v>195.69819240634118</v>
      </c>
      <c r="DU37" s="277">
        <v>191.80418090825199</v>
      </c>
      <c r="DV37" s="277">
        <v>232.14762184801384</v>
      </c>
      <c r="DW37" s="277">
        <v>150.8694958421838</v>
      </c>
      <c r="DX37" s="277">
        <v>164.28427756633167</v>
      </c>
      <c r="DY37" s="277">
        <v>186.61377704662058</v>
      </c>
      <c r="DZ37" s="277">
        <v>177.30745392807592</v>
      </c>
      <c r="EA37" s="277">
        <v>176.89247696670344</v>
      </c>
      <c r="EB37" s="277">
        <v>191.93611882094254</v>
      </c>
      <c r="EC37" s="277">
        <v>193.71099833347949</v>
      </c>
      <c r="ED37" s="277">
        <v>174.68340874662857</v>
      </c>
      <c r="EE37" s="277">
        <v>155.67718879861931</v>
      </c>
      <c r="EF37" s="277">
        <v>202.21302849244827</v>
      </c>
      <c r="EG37" s="277">
        <v>182.6054298169438</v>
      </c>
      <c r="EH37" s="277">
        <v>231.75844963102298</v>
      </c>
      <c r="EI37" s="277">
        <v>154.83107787000006</v>
      </c>
      <c r="EJ37" s="277">
        <v>160.45322667000002</v>
      </c>
      <c r="EK37" s="277">
        <v>186.53185364000007</v>
      </c>
      <c r="EL37" s="277">
        <v>184.44807060999989</v>
      </c>
      <c r="EM37" s="277">
        <v>197.80971469000005</v>
      </c>
      <c r="EN37" s="277">
        <v>158.84604904000005</v>
      </c>
      <c r="EO37" s="277">
        <v>173.72974458999994</v>
      </c>
      <c r="EP37" s="277">
        <v>168.31393415000005</v>
      </c>
      <c r="EQ37" s="277">
        <v>164.84934461000009</v>
      </c>
      <c r="ER37" s="277">
        <v>159.20633813999993</v>
      </c>
      <c r="ES37" s="277">
        <v>164.71150791000002</v>
      </c>
      <c r="ET37" s="277">
        <v>197.07605476999998</v>
      </c>
      <c r="EU37" s="277">
        <v>124.65468506899923</v>
      </c>
      <c r="EV37" s="277">
        <v>187.86852150675111</v>
      </c>
      <c r="EW37" s="277">
        <v>154.12212810060009</v>
      </c>
      <c r="EX37" s="277">
        <v>127.84664152469479</v>
      </c>
      <c r="EY37" s="277">
        <v>121.2184042236497</v>
      </c>
      <c r="EZ37" s="277">
        <v>157.29512170518058</v>
      </c>
      <c r="FA37" s="277">
        <v>149.69007915123967</v>
      </c>
      <c r="FB37" s="277">
        <v>145.15348004959489</v>
      </c>
      <c r="FC37" s="277">
        <v>146.86008639210166</v>
      </c>
      <c r="FD37" s="277">
        <v>149.43422334246458</v>
      </c>
      <c r="FE37" s="277">
        <v>154.02447826901201</v>
      </c>
      <c r="FF37" s="277">
        <v>176.92844395714673</v>
      </c>
      <c r="FG37" s="277">
        <v>110.55032322</v>
      </c>
      <c r="FH37" s="277">
        <v>134.91165634000001</v>
      </c>
      <c r="FI37" s="277">
        <v>181.22215773000002</v>
      </c>
      <c r="FJ37" s="277">
        <v>158.22431559</v>
      </c>
      <c r="FK37" s="277">
        <v>118.99728792000018</v>
      </c>
      <c r="FL37" s="277">
        <v>143.04541821000012</v>
      </c>
      <c r="FM37" s="277">
        <v>143.14743311999939</v>
      </c>
      <c r="FN37" s="277">
        <v>128.05396843999984</v>
      </c>
      <c r="FO37" s="277">
        <v>134.53460867999951</v>
      </c>
      <c r="FP37" s="277">
        <v>128.84143957000049</v>
      </c>
      <c r="FQ37" s="277">
        <v>154.57079969000029</v>
      </c>
      <c r="FR37" s="277">
        <v>178.04035400000012</v>
      </c>
      <c r="FS37" s="277">
        <v>88.541501240000017</v>
      </c>
      <c r="FT37" s="277">
        <v>141.04198104</v>
      </c>
      <c r="FU37" s="277">
        <v>158.32464381999995</v>
      </c>
      <c r="FV37" s="277">
        <v>148.59997703000005</v>
      </c>
      <c r="FW37" s="277">
        <v>155.73702249999991</v>
      </c>
      <c r="FX37" s="277">
        <v>220.01910920000003</v>
      </c>
      <c r="FY37" s="277">
        <v>162.33862025000053</v>
      </c>
      <c r="FZ37" s="277">
        <v>166.75461504999947</v>
      </c>
      <c r="GA37" s="277">
        <v>219.82585869999997</v>
      </c>
      <c r="GB37" s="277">
        <v>147.24872188000001</v>
      </c>
      <c r="GC37" s="277">
        <v>279.5692810000001</v>
      </c>
      <c r="GD37" s="277">
        <v>329.76729179000017</v>
      </c>
      <c r="GE37" s="277">
        <v>178.8368437</v>
      </c>
      <c r="GF37" s="277">
        <v>211.20449610999995</v>
      </c>
      <c r="GG37" s="277">
        <v>203.24467634999999</v>
      </c>
      <c r="GH37" s="277">
        <v>196.26912365000001</v>
      </c>
      <c r="GI37" s="277">
        <v>226.03169063999999</v>
      </c>
      <c r="GJ37" s="277">
        <v>190.39287489999998</v>
      </c>
      <c r="GK37" s="277">
        <v>214.4588272099999</v>
      </c>
      <c r="GL37" s="277">
        <v>250.66256786000002</v>
      </c>
      <c r="GM37" s="277">
        <v>287.57605784999998</v>
      </c>
      <c r="GN37" s="277">
        <v>198.40728688999997</v>
      </c>
      <c r="GO37" s="277">
        <v>267.29410476000004</v>
      </c>
      <c r="GP37" s="277">
        <v>346.53966719538852</v>
      </c>
      <c r="GQ37" s="277">
        <v>175.54574519763216</v>
      </c>
      <c r="GR37" s="277">
        <v>202.20206468220294</v>
      </c>
      <c r="GS37" s="277">
        <v>231.44848650248039</v>
      </c>
      <c r="GT37" s="277">
        <v>207.86706506078718</v>
      </c>
      <c r="GU37" s="277">
        <v>207.57282085440426</v>
      </c>
      <c r="GV37" s="277">
        <v>179.10605030926311</v>
      </c>
      <c r="GW37" s="277">
        <v>273.46118228197201</v>
      </c>
      <c r="GX37" s="277">
        <v>176.33010933621838</v>
      </c>
      <c r="GY37" s="277">
        <v>129.82553409504553</v>
      </c>
      <c r="GZ37" s="277">
        <v>233.94311610035459</v>
      </c>
      <c r="HA37" s="277">
        <v>190.15616392162889</v>
      </c>
      <c r="HB37" s="277">
        <v>236.80198622956198</v>
      </c>
      <c r="HC37" s="277">
        <v>132.70141844124834</v>
      </c>
      <c r="HD37" s="277">
        <v>167.3485214931377</v>
      </c>
      <c r="HE37" s="277">
        <v>187.11914739832821</v>
      </c>
      <c r="HF37" s="277">
        <v>174.75963469655295</v>
      </c>
      <c r="HG37" s="277">
        <v>233.59460807836811</v>
      </c>
      <c r="HH37" s="277">
        <v>202.17992829034281</v>
      </c>
      <c r="HI37" s="277">
        <v>188.41859337736429</v>
      </c>
      <c r="HJ37" s="277">
        <v>174.31826599999999</v>
      </c>
      <c r="HK37" s="277">
        <v>156.25871758456128</v>
      </c>
      <c r="HL37" s="277">
        <v>157.35993248838724</v>
      </c>
      <c r="HM37" s="277">
        <v>214.39191007538301</v>
      </c>
    </row>
    <row r="38" spans="2:221" x14ac:dyDescent="0.2">
      <c r="B38" s="282">
        <v>2122</v>
      </c>
      <c r="C38" s="285" t="s">
        <v>181</v>
      </c>
      <c r="D38" s="281">
        <v>0</v>
      </c>
      <c r="E38" s="281">
        <v>0</v>
      </c>
      <c r="F38" s="281">
        <v>0</v>
      </c>
      <c r="G38" s="281">
        <v>0</v>
      </c>
      <c r="H38" s="281">
        <v>0</v>
      </c>
      <c r="I38" s="281">
        <v>0</v>
      </c>
      <c r="J38" s="281">
        <v>0</v>
      </c>
      <c r="K38" s="281">
        <v>0</v>
      </c>
      <c r="L38" s="281">
        <v>0</v>
      </c>
      <c r="M38" s="281">
        <v>2588.84556888</v>
      </c>
      <c r="N38" s="281">
        <v>6818.6907325500006</v>
      </c>
      <c r="O38" s="281">
        <v>6448.9004371400006</v>
      </c>
      <c r="P38" s="281">
        <v>0</v>
      </c>
      <c r="Q38" s="281">
        <v>0</v>
      </c>
      <c r="R38" s="281">
        <v>0</v>
      </c>
      <c r="S38" s="281">
        <v>0</v>
      </c>
      <c r="T38" s="281">
        <v>0</v>
      </c>
      <c r="U38" s="281">
        <v>0</v>
      </c>
      <c r="V38" s="281">
        <v>0</v>
      </c>
      <c r="W38" s="281">
        <v>0</v>
      </c>
      <c r="X38" s="281">
        <v>0</v>
      </c>
      <c r="Y38" s="281">
        <v>0</v>
      </c>
      <c r="Z38" s="281">
        <v>0</v>
      </c>
      <c r="AA38" s="281">
        <v>0</v>
      </c>
      <c r="AB38" s="281">
        <v>0</v>
      </c>
      <c r="AC38" s="281">
        <v>0</v>
      </c>
      <c r="AD38" s="281">
        <v>0</v>
      </c>
      <c r="AE38" s="281">
        <v>0</v>
      </c>
      <c r="AF38" s="281">
        <v>0</v>
      </c>
      <c r="AG38" s="281">
        <v>0</v>
      </c>
      <c r="AH38" s="281">
        <v>0</v>
      </c>
      <c r="AI38" s="281">
        <v>0</v>
      </c>
      <c r="AJ38" s="281">
        <v>0</v>
      </c>
      <c r="AK38" s="281">
        <v>0</v>
      </c>
      <c r="AL38" s="281">
        <v>0</v>
      </c>
      <c r="AM38" s="281">
        <v>0</v>
      </c>
      <c r="AN38" s="281">
        <v>0</v>
      </c>
      <c r="AO38" s="281">
        <v>0</v>
      </c>
      <c r="AP38" s="281">
        <v>0</v>
      </c>
      <c r="AQ38" s="281">
        <v>0</v>
      </c>
      <c r="AR38" s="281">
        <v>0</v>
      </c>
      <c r="AS38" s="281">
        <v>0</v>
      </c>
      <c r="AT38" s="303">
        <v>0</v>
      </c>
      <c r="AU38" s="303">
        <v>0</v>
      </c>
      <c r="AV38" s="303">
        <v>0</v>
      </c>
      <c r="AW38" s="303">
        <v>0</v>
      </c>
      <c r="AX38" s="303">
        <v>0</v>
      </c>
      <c r="AY38" s="303">
        <v>0</v>
      </c>
      <c r="AZ38" s="303">
        <v>0</v>
      </c>
      <c r="BA38" s="303">
        <v>0</v>
      </c>
      <c r="BB38" s="303">
        <v>632.7778148299999</v>
      </c>
      <c r="BC38" s="303">
        <v>1956.0677540500001</v>
      </c>
      <c r="BD38" s="303">
        <v>1705.9733037500002</v>
      </c>
      <c r="BE38" s="303">
        <v>1577.7061236499999</v>
      </c>
      <c r="BF38" s="303">
        <v>1634.5099510800001</v>
      </c>
      <c r="BG38" s="303">
        <v>1900.5013540699999</v>
      </c>
      <c r="BH38" s="303">
        <v>1412.9717965599998</v>
      </c>
      <c r="BI38" s="303">
        <v>1720.1711893999998</v>
      </c>
      <c r="BJ38" s="303">
        <v>1537.1749535100003</v>
      </c>
      <c r="BK38" s="303">
        <v>1778.5824976700001</v>
      </c>
      <c r="BL38" s="303">
        <v>1773.9333840499996</v>
      </c>
      <c r="BM38" s="303">
        <v>1252.3233904799999</v>
      </c>
      <c r="BN38" s="303">
        <v>1572.5486049599999</v>
      </c>
      <c r="BO38" s="277">
        <v>0</v>
      </c>
      <c r="BP38" s="277">
        <v>0</v>
      </c>
      <c r="BQ38" s="277">
        <v>0</v>
      </c>
      <c r="BR38" s="277">
        <v>0</v>
      </c>
      <c r="BS38" s="277">
        <v>0</v>
      </c>
      <c r="BT38" s="277">
        <v>0</v>
      </c>
      <c r="BU38" s="277">
        <v>0</v>
      </c>
      <c r="BV38" s="277">
        <v>0</v>
      </c>
      <c r="BW38" s="277">
        <v>0</v>
      </c>
      <c r="BX38" s="277">
        <v>0</v>
      </c>
      <c r="BY38" s="277">
        <v>0</v>
      </c>
      <c r="BZ38" s="277">
        <v>0</v>
      </c>
      <c r="CA38" s="277">
        <v>0</v>
      </c>
      <c r="CB38" s="277">
        <v>0</v>
      </c>
      <c r="CC38" s="277">
        <v>0</v>
      </c>
      <c r="CD38" s="277">
        <v>0</v>
      </c>
      <c r="CE38" s="277">
        <v>0</v>
      </c>
      <c r="CF38" s="277">
        <v>0</v>
      </c>
      <c r="CG38" s="277">
        <v>0</v>
      </c>
      <c r="CH38" s="277">
        <v>0</v>
      </c>
      <c r="CI38" s="277">
        <v>0</v>
      </c>
      <c r="CJ38" s="277">
        <v>0</v>
      </c>
      <c r="CK38" s="277">
        <v>0</v>
      </c>
      <c r="CL38" s="277">
        <v>0</v>
      </c>
      <c r="CM38" s="277">
        <v>0</v>
      </c>
      <c r="CN38" s="277">
        <v>0</v>
      </c>
      <c r="CO38" s="277">
        <v>0</v>
      </c>
      <c r="CP38" s="277">
        <v>0</v>
      </c>
      <c r="CQ38" s="277">
        <v>0</v>
      </c>
      <c r="CR38" s="277">
        <v>0</v>
      </c>
      <c r="CS38" s="277">
        <v>0</v>
      </c>
      <c r="CT38" s="277">
        <v>0</v>
      </c>
      <c r="CU38" s="277">
        <v>0</v>
      </c>
      <c r="CV38" s="277">
        <v>0</v>
      </c>
      <c r="CW38" s="277">
        <v>0</v>
      </c>
      <c r="CX38" s="277">
        <v>0</v>
      </c>
      <c r="CY38" s="277">
        <v>0</v>
      </c>
      <c r="CZ38" s="277">
        <v>0</v>
      </c>
      <c r="DA38" s="277">
        <v>0</v>
      </c>
      <c r="DB38" s="277">
        <v>0</v>
      </c>
      <c r="DC38" s="277">
        <v>0</v>
      </c>
      <c r="DD38" s="277">
        <v>0</v>
      </c>
      <c r="DE38" s="277">
        <v>0</v>
      </c>
      <c r="DF38" s="277">
        <v>0</v>
      </c>
      <c r="DG38" s="277">
        <v>0</v>
      </c>
      <c r="DH38" s="277">
        <v>0</v>
      </c>
      <c r="DI38" s="277">
        <v>0</v>
      </c>
      <c r="DJ38" s="277">
        <v>0</v>
      </c>
      <c r="DK38" s="277">
        <v>0</v>
      </c>
      <c r="DL38" s="277">
        <v>0</v>
      </c>
      <c r="DM38" s="277">
        <v>0</v>
      </c>
      <c r="DN38" s="277">
        <v>0</v>
      </c>
      <c r="DO38" s="277">
        <v>0</v>
      </c>
      <c r="DP38" s="277">
        <v>0</v>
      </c>
      <c r="DQ38" s="277">
        <v>0</v>
      </c>
      <c r="DR38" s="277">
        <v>0</v>
      </c>
      <c r="DS38" s="277">
        <v>0</v>
      </c>
      <c r="DT38" s="277">
        <v>0</v>
      </c>
      <c r="DU38" s="277">
        <v>0</v>
      </c>
      <c r="DV38" s="277">
        <v>0</v>
      </c>
      <c r="DW38" s="277">
        <v>0</v>
      </c>
      <c r="DX38" s="277">
        <v>0</v>
      </c>
      <c r="DY38" s="277">
        <v>0</v>
      </c>
      <c r="DZ38" s="277">
        <v>0</v>
      </c>
      <c r="EA38" s="277">
        <v>0</v>
      </c>
      <c r="EB38" s="277">
        <v>0</v>
      </c>
      <c r="EC38" s="277">
        <v>0</v>
      </c>
      <c r="ED38" s="277">
        <v>0</v>
      </c>
      <c r="EE38" s="277">
        <v>0</v>
      </c>
      <c r="EF38" s="277">
        <v>0</v>
      </c>
      <c r="EG38" s="277">
        <v>0</v>
      </c>
      <c r="EH38" s="277">
        <v>0</v>
      </c>
      <c r="EI38" s="277">
        <v>0</v>
      </c>
      <c r="EJ38" s="277">
        <v>0</v>
      </c>
      <c r="EK38" s="277">
        <v>0</v>
      </c>
      <c r="EL38" s="277">
        <v>0</v>
      </c>
      <c r="EM38" s="277">
        <v>0</v>
      </c>
      <c r="EN38" s="277">
        <v>0</v>
      </c>
      <c r="EO38" s="277">
        <v>0</v>
      </c>
      <c r="EP38" s="277">
        <v>0</v>
      </c>
      <c r="EQ38" s="277">
        <v>0</v>
      </c>
      <c r="ER38" s="277">
        <v>0</v>
      </c>
      <c r="ES38" s="277">
        <v>0</v>
      </c>
      <c r="ET38" s="277">
        <v>0</v>
      </c>
      <c r="EU38" s="277">
        <v>0</v>
      </c>
      <c r="EV38" s="277">
        <v>0</v>
      </c>
      <c r="EW38" s="277">
        <v>0</v>
      </c>
      <c r="EX38" s="277">
        <v>0</v>
      </c>
      <c r="EY38" s="277">
        <v>0</v>
      </c>
      <c r="EZ38" s="277">
        <v>0</v>
      </c>
      <c r="FA38" s="277">
        <v>0</v>
      </c>
      <c r="FB38" s="277">
        <v>0</v>
      </c>
      <c r="FC38" s="277">
        <v>0</v>
      </c>
      <c r="FD38" s="277">
        <v>0</v>
      </c>
      <c r="FE38" s="277">
        <v>0</v>
      </c>
      <c r="FF38" s="277">
        <v>0</v>
      </c>
      <c r="FG38" s="277">
        <v>0</v>
      </c>
      <c r="FH38" s="277">
        <v>0</v>
      </c>
      <c r="FI38" s="277">
        <v>0</v>
      </c>
      <c r="FJ38" s="277">
        <v>0</v>
      </c>
      <c r="FK38" s="277">
        <v>0</v>
      </c>
      <c r="FL38" s="277">
        <v>0</v>
      </c>
      <c r="FM38" s="277">
        <v>0</v>
      </c>
      <c r="FN38" s="277">
        <v>0</v>
      </c>
      <c r="FO38" s="277">
        <v>0</v>
      </c>
      <c r="FP38" s="277">
        <v>0</v>
      </c>
      <c r="FQ38" s="277">
        <v>0</v>
      </c>
      <c r="FR38" s="277">
        <v>0</v>
      </c>
      <c r="FS38" s="277">
        <v>0</v>
      </c>
      <c r="FT38" s="277">
        <v>0</v>
      </c>
      <c r="FU38" s="277">
        <v>0</v>
      </c>
      <c r="FV38" s="277">
        <v>0</v>
      </c>
      <c r="FW38" s="277">
        <v>0</v>
      </c>
      <c r="FX38" s="277">
        <v>0</v>
      </c>
      <c r="FY38" s="277">
        <v>0</v>
      </c>
      <c r="FZ38" s="277">
        <v>0</v>
      </c>
      <c r="GA38" s="277">
        <v>632.7778148299999</v>
      </c>
      <c r="GB38" s="277">
        <v>703.14133339000011</v>
      </c>
      <c r="GC38" s="277">
        <v>598.79852211000002</v>
      </c>
      <c r="GD38" s="277">
        <v>654.12789854999994</v>
      </c>
      <c r="GE38" s="277">
        <v>599.55568659000005</v>
      </c>
      <c r="GF38" s="277">
        <v>611.86357314999998</v>
      </c>
      <c r="GG38" s="277">
        <v>494.55404401000004</v>
      </c>
      <c r="GH38" s="277">
        <v>463.42093602999995</v>
      </c>
      <c r="GI38" s="277">
        <v>534.04410282000003</v>
      </c>
      <c r="GJ38" s="277">
        <v>580.24108479999995</v>
      </c>
      <c r="GK38" s="277">
        <v>466.97102712000003</v>
      </c>
      <c r="GL38" s="277">
        <v>531.48666147999995</v>
      </c>
      <c r="GM38" s="277">
        <v>636.05226247999997</v>
      </c>
      <c r="GN38" s="277">
        <v>690.95628306999993</v>
      </c>
      <c r="GO38" s="277">
        <v>640.59248989999992</v>
      </c>
      <c r="GP38" s="277">
        <v>568.95258110000009</v>
      </c>
      <c r="GQ38" s="277">
        <v>548.49736332999987</v>
      </c>
      <c r="GR38" s="277">
        <v>449.80034533999998</v>
      </c>
      <c r="GS38" s="277">
        <v>414.67408789000001</v>
      </c>
      <c r="GT38" s="277">
        <v>755.43520119999994</v>
      </c>
      <c r="GU38" s="277">
        <v>521.07502876000001</v>
      </c>
      <c r="GV38" s="277">
        <v>443.66095944</v>
      </c>
      <c r="GW38" s="277">
        <v>620.89440131999993</v>
      </c>
      <c r="GX38" s="277">
        <v>490.06999672000012</v>
      </c>
      <c r="GY38" s="277">
        <v>426.21055547000003</v>
      </c>
      <c r="GZ38" s="277">
        <v>687.41762333000008</v>
      </c>
      <c r="HA38" s="277">
        <v>565.76349170000003</v>
      </c>
      <c r="HB38" s="277">
        <v>525.40138264000007</v>
      </c>
      <c r="HC38" s="277">
        <v>585.81991530999994</v>
      </c>
      <c r="HD38" s="277">
        <v>778.96175259999984</v>
      </c>
      <c r="HE38" s="277">
        <v>409.15171614000002</v>
      </c>
      <c r="HF38" s="277">
        <v>489.66235402999996</v>
      </c>
      <c r="HG38" s="277">
        <v>420.88509793000003</v>
      </c>
      <c r="HH38" s="277">
        <v>341.77593852000001</v>
      </c>
      <c r="HI38" s="277">
        <v>538.37467199999992</v>
      </c>
      <c r="HJ38" s="277">
        <v>474.62116105000007</v>
      </c>
      <c r="HK38" s="277">
        <v>559.55277191000005</v>
      </c>
      <c r="HL38" s="277">
        <v>696.73349530000007</v>
      </c>
      <c r="HM38" s="277">
        <v>491.05156497000002</v>
      </c>
    </row>
    <row r="39" spans="2:221" x14ac:dyDescent="0.2">
      <c r="B39" s="282">
        <v>213</v>
      </c>
      <c r="C39" s="288" t="s">
        <v>29</v>
      </c>
      <c r="D39" s="277">
        <v>70.41335208408168</v>
      </c>
      <c r="E39" s="277">
        <v>110.53235902333623</v>
      </c>
      <c r="F39" s="277">
        <v>153.83569540562885</v>
      </c>
      <c r="G39" s="277">
        <v>165.35188640772878</v>
      </c>
      <c r="H39" s="277">
        <v>208.34300183056092</v>
      </c>
      <c r="I39" s="277">
        <v>207.60018863446115</v>
      </c>
      <c r="J39" s="277">
        <v>123.23006412704228</v>
      </c>
      <c r="K39" s="277">
        <v>48.102232213619104</v>
      </c>
      <c r="L39" s="277">
        <v>27.647756049999998</v>
      </c>
      <c r="M39" s="277">
        <v>26.468118451481484</v>
      </c>
      <c r="N39" s="277">
        <v>41.175340848296294</v>
      </c>
      <c r="O39" s="277">
        <v>49.168613881783237</v>
      </c>
      <c r="P39" s="277">
        <v>9.8733548616857867</v>
      </c>
      <c r="Q39" s="277">
        <v>10.078381687121325</v>
      </c>
      <c r="R39" s="277">
        <v>25.658241684765194</v>
      </c>
      <c r="S39" s="277">
        <v>24.803373850509367</v>
      </c>
      <c r="T39" s="277">
        <v>33.513663600323781</v>
      </c>
      <c r="U39" s="277">
        <v>21.647875644090078</v>
      </c>
      <c r="V39" s="277">
        <v>26.890117819143079</v>
      </c>
      <c r="W39" s="277">
        <v>28.480701959779289</v>
      </c>
      <c r="X39" s="277">
        <v>37.072709231461602</v>
      </c>
      <c r="Y39" s="277">
        <v>35.386458147568916</v>
      </c>
      <c r="Z39" s="277">
        <v>44.226384613996714</v>
      </c>
      <c r="AA39" s="277">
        <v>37.150143412601629</v>
      </c>
      <c r="AB39" s="277">
        <v>33.302256616328684</v>
      </c>
      <c r="AC39" s="277">
        <v>43.000321438557421</v>
      </c>
      <c r="AD39" s="277">
        <v>43.558140247473006</v>
      </c>
      <c r="AE39" s="277">
        <v>45.491168105369681</v>
      </c>
      <c r="AF39" s="277">
        <v>54.302745566079956</v>
      </c>
      <c r="AG39" s="277">
        <v>52.510940111264276</v>
      </c>
      <c r="AH39" s="277">
        <v>52.214291187603791</v>
      </c>
      <c r="AI39" s="277">
        <v>49.315024965612878</v>
      </c>
      <c r="AJ39" s="277">
        <v>52.780097807042388</v>
      </c>
      <c r="AK39" s="277">
        <v>57.292886119901539</v>
      </c>
      <c r="AL39" s="277">
        <v>51.903465394438037</v>
      </c>
      <c r="AM39" s="277">
        <v>45.62373931307917</v>
      </c>
      <c r="AN39" s="277">
        <v>36.751938046305035</v>
      </c>
      <c r="AO39" s="277">
        <v>34.210913901376891</v>
      </c>
      <c r="AP39" s="277">
        <v>28.756065875182252</v>
      </c>
      <c r="AQ39" s="277">
        <v>23.511146304178109</v>
      </c>
      <c r="AR39" s="277">
        <v>16.460366009999959</v>
      </c>
      <c r="AS39" s="277">
        <v>10.234553114208795</v>
      </c>
      <c r="AT39" s="277">
        <v>11.247950290138872</v>
      </c>
      <c r="AU39" s="277">
        <v>10.159362799271477</v>
      </c>
      <c r="AV39" s="303">
        <v>7.03836789</v>
      </c>
      <c r="AW39" s="303">
        <v>6.3919161500000001</v>
      </c>
      <c r="AX39" s="303">
        <v>6.1990443099999997</v>
      </c>
      <c r="AY39" s="303">
        <v>8.0184277000000019</v>
      </c>
      <c r="AZ39" s="303">
        <v>4.0440630900000016</v>
      </c>
      <c r="BA39" s="303">
        <v>7.2324357799999994</v>
      </c>
      <c r="BB39" s="303">
        <v>5.1421183625925924</v>
      </c>
      <c r="BC39" s="303">
        <v>10.049501218888889</v>
      </c>
      <c r="BD39" s="303">
        <v>8.0932167200000009</v>
      </c>
      <c r="BE39" s="303">
        <v>9.6543011199999995</v>
      </c>
      <c r="BF39" s="303">
        <v>13.281717199999999</v>
      </c>
      <c r="BG39" s="303">
        <v>10.146105808296296</v>
      </c>
      <c r="BH39" s="303">
        <v>11.923494874004229</v>
      </c>
      <c r="BI39" s="303">
        <v>8.4492285807592786</v>
      </c>
      <c r="BJ39" s="303">
        <v>20.942997496173703</v>
      </c>
      <c r="BK39" s="303">
        <v>7.8528929308460276</v>
      </c>
      <c r="BL39" s="303">
        <v>14.514975142550961</v>
      </c>
      <c r="BM39" s="303">
        <v>8.0140342585360251</v>
      </c>
      <c r="BN39" s="303">
        <v>19.285693281558835</v>
      </c>
      <c r="BO39" s="277">
        <f t="shared" ref="BO39:BP39" si="469">SUM(BO40:BO41)</f>
        <v>3.8907956754877375</v>
      </c>
      <c r="BP39" s="277">
        <f t="shared" si="469"/>
        <v>3.121840875070145</v>
      </c>
      <c r="BQ39" s="277">
        <f t="shared" ref="BQ39:DJ39" si="470">SUM(BQ40:BQ41)</f>
        <v>2.8607183111279042</v>
      </c>
      <c r="BR39" s="277">
        <f t="shared" si="470"/>
        <v>3.3408654372427429</v>
      </c>
      <c r="BS39" s="277">
        <f t="shared" si="470"/>
        <v>3.7842546209527681</v>
      </c>
      <c r="BT39" s="277">
        <f t="shared" si="470"/>
        <v>2.953261628925814</v>
      </c>
      <c r="BU39" s="277">
        <f t="shared" si="470"/>
        <v>5.8500815972074802</v>
      </c>
      <c r="BV39" s="277">
        <f t="shared" si="470"/>
        <v>11.556077859399894</v>
      </c>
      <c r="BW39" s="277">
        <f t="shared" si="470"/>
        <v>8.2520822281578212</v>
      </c>
      <c r="BX39" s="277">
        <f t="shared" si="470"/>
        <v>8.3976479482894426</v>
      </c>
      <c r="BY39" s="277">
        <f t="shared" si="470"/>
        <v>7.6163378960712347</v>
      </c>
      <c r="BZ39" s="277">
        <f t="shared" si="470"/>
        <v>8.7893880061486893</v>
      </c>
      <c r="CA39" s="277">
        <f t="shared" si="470"/>
        <v>11.173654021332856</v>
      </c>
      <c r="CB39" s="277">
        <f t="shared" si="470"/>
        <v>13.5609654299111</v>
      </c>
      <c r="CC39" s="277">
        <f t="shared" si="470"/>
        <v>8.7790441490798212</v>
      </c>
      <c r="CD39" s="277">
        <f t="shared" si="470"/>
        <v>8.3050442272427425</v>
      </c>
      <c r="CE39" s="277">
        <f t="shared" si="470"/>
        <v>6.8909325823147771</v>
      </c>
      <c r="CF39" s="277">
        <f t="shared" si="470"/>
        <v>6.4518988345325585</v>
      </c>
      <c r="CG39" s="277">
        <f t="shared" si="470"/>
        <v>8.0422290172074806</v>
      </c>
      <c r="CH39" s="277">
        <f t="shared" si="470"/>
        <v>8.5174850723698903</v>
      </c>
      <c r="CI39" s="277">
        <f t="shared" si="470"/>
        <v>10.330403729565711</v>
      </c>
      <c r="CJ39" s="277">
        <f t="shared" si="470"/>
        <v>9.8039251882077707</v>
      </c>
      <c r="CK39" s="277">
        <f t="shared" si="470"/>
        <v>8.7231580270712357</v>
      </c>
      <c r="CL39" s="277">
        <f t="shared" si="470"/>
        <v>9.9536187445002806</v>
      </c>
      <c r="CM39" s="277">
        <f t="shared" si="470"/>
        <v>8.582241066874829</v>
      </c>
      <c r="CN39" s="277">
        <f t="shared" si="470"/>
        <v>7.0139151057003861</v>
      </c>
      <c r="CO39" s="277">
        <f t="shared" si="470"/>
        <v>21.476553058886385</v>
      </c>
      <c r="CP39" s="277">
        <f t="shared" si="470"/>
        <v>6.6429493318905797</v>
      </c>
      <c r="CQ39" s="277">
        <f t="shared" si="470"/>
        <v>5.4045311831573013</v>
      </c>
      <c r="CR39" s="277">
        <f t="shared" si="470"/>
        <v>23.338977632521033</v>
      </c>
      <c r="CS39" s="277">
        <f t="shared" si="470"/>
        <v>8.5560702128257944</v>
      </c>
      <c r="CT39" s="277">
        <f t="shared" si="470"/>
        <v>12.465249781369881</v>
      </c>
      <c r="CU39" s="277">
        <f t="shared" si="470"/>
        <v>23.205064619801043</v>
      </c>
      <c r="CV39" s="277">
        <f t="shared" si="470"/>
        <v>8.9803066074853071</v>
      </c>
      <c r="CW39" s="277">
        <f t="shared" si="470"/>
        <v>7.7553975142611522</v>
      </c>
      <c r="CX39" s="277">
        <f t="shared" si="470"/>
        <v>20.414439290855171</v>
      </c>
      <c r="CY39" s="277">
        <f t="shared" si="470"/>
        <v>7.8374684489889876</v>
      </c>
      <c r="CZ39" s="277">
        <f t="shared" si="470"/>
        <v>6.855155723476396</v>
      </c>
      <c r="DA39" s="277">
        <f t="shared" si="470"/>
        <v>18.609632443863301</v>
      </c>
      <c r="DB39" s="277">
        <f t="shared" si="470"/>
        <v>6.3727793367391588</v>
      </c>
      <c r="DC39" s="277">
        <f t="shared" si="470"/>
        <v>19.233354687356968</v>
      </c>
      <c r="DD39" s="277">
        <f t="shared" si="470"/>
        <v>17.394187414461292</v>
      </c>
      <c r="DE39" s="277">
        <f t="shared" si="470"/>
        <v>6.9421824499197191</v>
      </c>
      <c r="DF39" s="277">
        <f t="shared" si="470"/>
        <v>19.966768400381842</v>
      </c>
      <c r="DG39" s="277">
        <f t="shared" si="470"/>
        <v>16.64918939717144</v>
      </c>
      <c r="DH39" s="277">
        <f t="shared" si="470"/>
        <v>5.0198889420899757</v>
      </c>
      <c r="DI39" s="277">
        <f t="shared" si="470"/>
        <v>19.727857418948773</v>
      </c>
      <c r="DJ39" s="277">
        <f t="shared" si="470"/>
        <v>20.743421744330927</v>
      </c>
      <c r="DK39" s="277">
        <f t="shared" ref="DK39" si="471">SUM(DK40:DK41)</f>
        <v>4.272646645592566</v>
      </c>
      <c r="DL39" s="277">
        <f t="shared" ref="DL39" si="472">SUM(DL40:DL41)</f>
        <v>30.145523076719943</v>
      </c>
      <c r="DM39" s="277">
        <f t="shared" ref="DM39:DN39" si="473">SUM(DM40:DM41)</f>
        <v>19.884575843767443</v>
      </c>
      <c r="DN39" s="277">
        <f t="shared" si="473"/>
        <v>11.288004134964508</v>
      </c>
      <c r="DO39" s="277">
        <f t="shared" ref="DO39" si="474">SUM(DO40:DO41)</f>
        <v>21.352389621628976</v>
      </c>
      <c r="DP39" s="277">
        <f t="shared" ref="DP39" si="475">SUM(DP40:DP41)</f>
        <v>19.870546354670797</v>
      </c>
      <c r="DQ39" s="277">
        <f t="shared" ref="DQ39" si="476">SUM(DQ40:DQ41)</f>
        <v>10.050651613286607</v>
      </c>
      <c r="DR39" s="277">
        <f t="shared" ref="DR39" si="477">SUM(DR40:DR41)</f>
        <v>23.228925020345109</v>
      </c>
      <c r="DS39" s="277">
        <f t="shared" ref="DS39" si="478">SUM(DS40:DS41)</f>
        <v>18.934714553972075</v>
      </c>
      <c r="DT39" s="277">
        <f t="shared" ref="DT39" si="479">SUM(DT40:DT41)</f>
        <v>9.851707928948926</v>
      </c>
      <c r="DU39" s="277">
        <f t="shared" ref="DU39" si="480">SUM(DU40:DU41)</f>
        <v>22.467358580062285</v>
      </c>
      <c r="DV39" s="277">
        <f t="shared" ref="DV39:DW39" si="481">SUM(DV40:DV41)</f>
        <v>16.995958456601667</v>
      </c>
      <c r="DW39" s="277">
        <f t="shared" si="481"/>
        <v>9.6825923615905349</v>
      </c>
      <c r="DX39" s="277">
        <f t="shared" ref="DX39" si="482">SUM(DX40:DX41)</f>
        <v>24.047226186779973</v>
      </c>
      <c r="DY39" s="277">
        <f t="shared" ref="DY39" si="483">SUM(DY40:DY41)</f>
        <v>19.050279258671878</v>
      </c>
      <c r="DZ39" s="277">
        <f t="shared" ref="DZ39" si="484">SUM(DZ40:DZ41)</f>
        <v>10.977640630171541</v>
      </c>
      <c r="EA39" s="277">
        <f t="shared" ref="EA39" si="485">SUM(EA40:EA41)</f>
        <v>23.034140414724739</v>
      </c>
      <c r="EB39" s="277">
        <f t="shared" ref="EB39" si="486">SUM(EB40:EB41)</f>
        <v>23.281105075005254</v>
      </c>
      <c r="EC39" s="277">
        <f t="shared" ref="EC39" si="487">SUM(EC40:EC41)</f>
        <v>9.8704247789940212</v>
      </c>
      <c r="ED39" s="277">
        <f t="shared" ref="ED39" si="488">SUM(ED40:ED41)</f>
        <v>30.428447806628022</v>
      </c>
      <c r="EE39" s="277">
        <f t="shared" ref="EE39:EF39" si="489">SUM(EE40:EE41)</f>
        <v>11.604592808815996</v>
      </c>
      <c r="EF39" s="277">
        <f t="shared" si="489"/>
        <v>10.360904177342395</v>
      </c>
      <c r="EG39" s="277">
        <f t="shared" ref="EG39" si="490">SUM(EG40:EG41)</f>
        <v>22.042672798435959</v>
      </c>
      <c r="EH39" s="277">
        <f t="shared" ref="EH39" si="491">SUM(EH40:EH41)</f>
        <v>13.220162337300817</v>
      </c>
      <c r="EI39" s="277">
        <f t="shared" ref="EI39" si="492">SUM(EI40:EI41)</f>
        <v>8.2670114789654132</v>
      </c>
      <c r="EJ39" s="277">
        <f t="shared" ref="EJ39" si="493">SUM(EJ40:EJ41)</f>
        <v>19.74301046768468</v>
      </c>
      <c r="EK39" s="277">
        <f t="shared" ref="EK39" si="494">SUM(EK40:EK41)</f>
        <v>8.7419160996549401</v>
      </c>
      <c r="EL39" s="277">
        <f t="shared" ref="EL39" si="495">SUM(EL40:EL41)</f>
        <v>7.4835739151232099</v>
      </c>
      <c r="EM39" s="277">
        <f t="shared" ref="EM39" si="496">SUM(EM40:EM41)</f>
        <v>17.903789915956317</v>
      </c>
      <c r="EN39" s="277">
        <f t="shared" ref="EN39:EO39" si="497">SUM(EN40:EN41)</f>
        <v>8.8235500702973617</v>
      </c>
      <c r="EO39" s="277">
        <f t="shared" si="497"/>
        <v>7.2766415034975527</v>
      </c>
      <c r="EP39" s="277">
        <f t="shared" ref="EP39" si="498">SUM(EP40:EP41)</f>
        <v>14.592097820000099</v>
      </c>
      <c r="EQ39" s="277">
        <f t="shared" ref="EQ39" si="499">SUM(EQ40:EQ41)</f>
        <v>6.8873265516846018</v>
      </c>
      <c r="ER39" s="277">
        <f t="shared" ref="ER39" si="500">SUM(ER40:ER41)</f>
        <v>6.1115803999999692</v>
      </c>
      <c r="ES39" s="277">
        <f t="shared" ref="ES39" si="501">SUM(ES40:ES41)</f>
        <v>10.010606614178101</v>
      </c>
      <c r="ET39" s="277">
        <f t="shared" ref="ET39" si="502">SUM(ET40:ET41)</f>
        <v>7.3889592900000372</v>
      </c>
      <c r="EU39" s="277">
        <f t="shared" ref="EU39" si="503">SUM(EU40:EU41)</f>
        <v>3.7609296199999847</v>
      </c>
      <c r="EV39" s="277">
        <f t="shared" ref="EV39" si="504">SUM(EV40:EV41)</f>
        <v>9.4576747599999997</v>
      </c>
      <c r="EW39" s="277">
        <f t="shared" ref="EW39:EX39" si="505">SUM(EW40:EW41)</f>
        <v>3.241761629999973</v>
      </c>
      <c r="EX39" s="277">
        <f t="shared" si="505"/>
        <v>1.7424155699999662</v>
      </c>
      <c r="EY39" s="277">
        <f t="shared" ref="EY39" si="506">SUM(EY40:EY41)</f>
        <v>5.8966311842088288</v>
      </c>
      <c r="EZ39" s="277">
        <f t="shared" ref="EZ39" si="507">SUM(EZ40:EZ41)</f>
        <v>2.5955063599999999</v>
      </c>
      <c r="FA39" s="277">
        <f t="shared" ref="FA39" si="508">SUM(FA40:FA41)</f>
        <v>1.219508960138862</v>
      </c>
      <c r="FB39" s="277">
        <f t="shared" ref="FB39" si="509">SUM(FB40:FB41)</f>
        <v>4.1694788099999904</v>
      </c>
      <c r="FC39" s="277">
        <f t="shared" ref="FC39" si="510">SUM(FC40:FC41)</f>
        <v>5.8589625200000199</v>
      </c>
      <c r="FD39" s="277">
        <f t="shared" ref="FD39" si="511">SUM(FD40:FD41)</f>
        <v>1.4447386900000123</v>
      </c>
      <c r="FE39" s="277">
        <f t="shared" ref="FE39:FR39" si="512">SUM(FE40:FE41)</f>
        <v>6.0391003096357307</v>
      </c>
      <c r="FF39" s="277">
        <f t="shared" si="512"/>
        <v>2.6755237996357351</v>
      </c>
      <c r="FG39" s="277">
        <f t="shared" si="512"/>
        <v>2.2783323899999997</v>
      </c>
      <c r="FH39" s="277">
        <f t="shared" si="512"/>
        <v>2.7351824800000006</v>
      </c>
      <c r="FI39" s="277">
        <f t="shared" si="512"/>
        <v>2.0248530200000001</v>
      </c>
      <c r="FJ39" s="277">
        <f t="shared" si="512"/>
        <v>1.8349121799999999</v>
      </c>
      <c r="FK39" s="277">
        <f t="shared" si="512"/>
        <v>1.9584910399999991</v>
      </c>
      <c r="FL39" s="277">
        <f t="shared" si="512"/>
        <v>2.5985129300000014</v>
      </c>
      <c r="FM39" s="277">
        <f t="shared" si="512"/>
        <v>3.0509661299999995</v>
      </c>
      <c r="FN39" s="277">
        <f t="shared" si="512"/>
        <v>1.580807900000001</v>
      </c>
      <c r="FO39" s="277">
        <f t="shared" si="512"/>
        <v>1.5672702799999991</v>
      </c>
      <c r="FP39" s="277">
        <f t="shared" si="512"/>
        <v>2.1162778799999997</v>
      </c>
      <c r="FQ39" s="277">
        <f t="shared" si="512"/>
        <v>1.3813999200000007</v>
      </c>
      <c r="FR39" s="277">
        <f t="shared" si="512"/>
        <v>4.520749900000002</v>
      </c>
      <c r="FS39" s="277">
        <f t="shared" ref="FS39:FU39" si="513">SUM(FS40:FS41)</f>
        <v>1.4311931100000006</v>
      </c>
      <c r="FT39" s="277">
        <f t="shared" si="513"/>
        <v>1.8404231000000002</v>
      </c>
      <c r="FU39" s="277">
        <f t="shared" si="513"/>
        <v>0.77244688000000039</v>
      </c>
      <c r="FV39" s="277">
        <f t="shared" ref="FV39:FW39" si="514">SUM(FV40:FV41)</f>
        <v>0.82991252999999965</v>
      </c>
      <c r="FW39" s="277">
        <f t="shared" si="514"/>
        <v>4.0446708400000002</v>
      </c>
      <c r="FX39" s="277">
        <f t="shared" ref="FX39" si="515">SUM(FX40:FX41)</f>
        <v>2.35785241</v>
      </c>
      <c r="FY39" s="277">
        <f t="shared" ref="FY39" si="516">SUM(FY40:FY41)</f>
        <v>0.98131935999999964</v>
      </c>
      <c r="FZ39" s="277">
        <f t="shared" ref="FZ39" si="517">SUM(FZ40:FZ41)</f>
        <v>2.5191669662962966</v>
      </c>
      <c r="GA39" s="277">
        <f t="shared" ref="GA39" si="518">SUM(GA40:GA41)</f>
        <v>1.6416320362962957</v>
      </c>
      <c r="GB39" s="277">
        <f t="shared" ref="GB39" si="519">SUM(GB40:GB41)</f>
        <v>1.2256236962962959</v>
      </c>
      <c r="GC39" s="277">
        <f t="shared" ref="GC39" si="520">SUM(GC40:GC41)</f>
        <v>4.4706995562962959</v>
      </c>
      <c r="GD39" s="277">
        <f t="shared" ref="GD39:GE39" si="521">SUM(GD40:GD41)</f>
        <v>4.3531779662962959</v>
      </c>
      <c r="GE39" s="277">
        <f t="shared" si="521"/>
        <v>4.8705960100000008</v>
      </c>
      <c r="GF39" s="277">
        <f t="shared" ref="GF39" si="522">SUM(GF40:GF41)</f>
        <v>1.4549683599999987</v>
      </c>
      <c r="GG39" s="277">
        <f t="shared" ref="GG39:GH39" si="523">SUM(GG40:GG41)</f>
        <v>1.767652350000001</v>
      </c>
      <c r="GH39" s="277">
        <f t="shared" si="523"/>
        <v>2.1380778199999995</v>
      </c>
      <c r="GI39" s="277">
        <f t="shared" ref="GI39" si="524">SUM(GI40:GI41)</f>
        <v>2.1679946300000017</v>
      </c>
      <c r="GJ39" s="277">
        <f t="shared" ref="GJ39" si="525">SUM(GJ40:GJ41)</f>
        <v>5.3482286699999992</v>
      </c>
      <c r="GK39" s="277">
        <f t="shared" ref="GK39" si="526">SUM(GK40:GK41)</f>
        <v>3.993145890000001</v>
      </c>
      <c r="GL39" s="277">
        <f t="shared" ref="GL39" si="527">SUM(GL40:GL41)</f>
        <v>3.8076922599999996</v>
      </c>
      <c r="GM39" s="277">
        <f t="shared" ref="GM39" si="528">SUM(GM40:GM41)</f>
        <v>5.4808790499999995</v>
      </c>
      <c r="GN39" s="277">
        <f t="shared" ref="GN39:GO39" si="529">SUM(GN40:GN41)</f>
        <v>6.21282055</v>
      </c>
      <c r="GO39" s="277">
        <f t="shared" si="529"/>
        <v>2.2648259399999997</v>
      </c>
      <c r="GP39" s="277">
        <f t="shared" ref="GP39" si="530">SUM(GP40:GP41)</f>
        <v>1.6684593182962959</v>
      </c>
      <c r="GQ39" s="277">
        <f t="shared" ref="GQ39" si="531">SUM(GQ40:GQ41)</f>
        <v>2.7802057000000002</v>
      </c>
      <c r="GR39" s="277">
        <f t="shared" ref="GR39" si="532">SUM(GR40:GR41)</f>
        <v>7.0844168399999994</v>
      </c>
      <c r="GS39" s="277">
        <f t="shared" ref="GS39" si="533">SUM(GS40:GS41)</f>
        <v>2.0588723340042301</v>
      </c>
      <c r="GT39" s="277">
        <f t="shared" ref="GT39" si="534">SUM(GT40:GT41)</f>
        <v>2.3750899122369384</v>
      </c>
      <c r="GU39" s="277">
        <f t="shared" ref="GU39" si="535">SUM(GU40:GU41)</f>
        <v>3.0025309</v>
      </c>
      <c r="GV39" s="277">
        <f t="shared" ref="GV39" si="536">SUM(GV40:GV41)</f>
        <v>3.0716077685223393</v>
      </c>
      <c r="GW39" s="277">
        <f t="shared" ref="GW39" si="537">SUM(GW40:GW41)</f>
        <v>11.153242570859982</v>
      </c>
      <c r="GX39" s="277">
        <f t="shared" ref="GX39" si="538">SUM(GX40:GX41)</f>
        <v>7.9064984699999998</v>
      </c>
      <c r="GY39" s="277">
        <f t="shared" ref="GY39" si="539">SUM(GY40:GY41)</f>
        <v>1.8832564553137199</v>
      </c>
      <c r="GZ39" s="277">
        <f t="shared" ref="GZ39" si="540">SUM(GZ40:GZ41)</f>
        <v>2.4237807779859182</v>
      </c>
      <c r="HA39" s="277">
        <f t="shared" ref="HA39" si="541">SUM(HA40:HA41)</f>
        <v>2.7711797100000002</v>
      </c>
      <c r="HB39" s="277">
        <f t="shared" ref="HB39:HC39" si="542">SUM(HB40:HB41)</f>
        <v>2.6579324428601092</v>
      </c>
      <c r="HC39" s="277">
        <f t="shared" si="542"/>
        <v>3.2446771599999993</v>
      </c>
      <c r="HD39" s="277">
        <f t="shared" ref="HD39:HE39" si="543">SUM(HD40:HD41)</f>
        <v>9.2751073901237469</v>
      </c>
      <c r="HE39" s="277">
        <f t="shared" si="543"/>
        <v>1.9951905924272164</v>
      </c>
      <c r="HF39" s="277">
        <f t="shared" ref="HF39:HG39" si="544">SUM(HF40:HF41)</f>
        <v>2.2855681840945921</v>
      </c>
      <c r="HG39" s="277">
        <f t="shared" si="544"/>
        <v>2.65913208</v>
      </c>
      <c r="HH39" s="277">
        <f t="shared" ref="HH39:HI39" si="545">SUM(HH40:HH41)</f>
        <v>3.0693339944414317</v>
      </c>
      <c r="HI39" s="277">
        <f t="shared" si="545"/>
        <v>10.560202981558838</v>
      </c>
      <c r="HJ39" s="277">
        <f t="shared" ref="HJ39:HK39" si="546">SUM(HJ40:HJ41)</f>
        <v>8.2810245099999982</v>
      </c>
      <c r="HK39" s="277">
        <f t="shared" si="546"/>
        <v>0.44446579000000036</v>
      </c>
      <c r="HL39" s="277">
        <f t="shared" ref="HL39:HM39" si="547">SUM(HL40:HL41)</f>
        <v>2.2996801211425786</v>
      </c>
      <c r="HM39" s="277">
        <f t="shared" si="547"/>
        <v>1.7072247286718734</v>
      </c>
    </row>
    <row r="40" spans="2:221" x14ac:dyDescent="0.2">
      <c r="B40" s="282">
        <v>2131</v>
      </c>
      <c r="C40" s="289" t="s">
        <v>14</v>
      </c>
      <c r="D40" s="281">
        <v>70.41335208408168</v>
      </c>
      <c r="E40" s="281">
        <v>110.53106925333623</v>
      </c>
      <c r="F40" s="281">
        <v>153.77569540562885</v>
      </c>
      <c r="G40" s="281">
        <v>165.27867440772877</v>
      </c>
      <c r="H40" s="281">
        <v>208.34300183056092</v>
      </c>
      <c r="I40" s="281">
        <v>194.68226584446114</v>
      </c>
      <c r="J40" s="281">
        <v>110.94279550704229</v>
      </c>
      <c r="K40" s="281">
        <v>37.032491344347626</v>
      </c>
      <c r="L40" s="281">
        <v>18.187574210000001</v>
      </c>
      <c r="M40" s="281">
        <v>15.945987730000001</v>
      </c>
      <c r="N40" s="281">
        <v>20.072820261</v>
      </c>
      <c r="O40" s="281">
        <v>29.292518379999997</v>
      </c>
      <c r="P40" s="281">
        <v>9.8733548616857867</v>
      </c>
      <c r="Q40" s="281">
        <v>10.078381687121325</v>
      </c>
      <c r="R40" s="281">
        <v>25.658241684765194</v>
      </c>
      <c r="S40" s="281">
        <v>24.803373850509367</v>
      </c>
      <c r="T40" s="281">
        <v>33.513663600323781</v>
      </c>
      <c r="U40" s="281">
        <v>21.647875644090078</v>
      </c>
      <c r="V40" s="281">
        <v>26.888828049143079</v>
      </c>
      <c r="W40" s="281">
        <v>28.480701959779289</v>
      </c>
      <c r="X40" s="281">
        <v>37.072709231461602</v>
      </c>
      <c r="Y40" s="281">
        <v>35.386458147568916</v>
      </c>
      <c r="Z40" s="281">
        <v>44.226384613996714</v>
      </c>
      <c r="AA40" s="281">
        <v>37.090143412601634</v>
      </c>
      <c r="AB40" s="281">
        <v>33.302256616328684</v>
      </c>
      <c r="AC40" s="281">
        <v>43.000321438557421</v>
      </c>
      <c r="AD40" s="281">
        <v>43.558140247473006</v>
      </c>
      <c r="AE40" s="281">
        <v>45.417956105369676</v>
      </c>
      <c r="AF40" s="281">
        <v>54.302745566079956</v>
      </c>
      <c r="AG40" s="281">
        <v>52.510940111264276</v>
      </c>
      <c r="AH40" s="281">
        <v>52.214291187603791</v>
      </c>
      <c r="AI40" s="281">
        <v>49.315024965612878</v>
      </c>
      <c r="AJ40" s="281">
        <v>49.522750362042387</v>
      </c>
      <c r="AK40" s="281">
        <v>54.053306034901539</v>
      </c>
      <c r="AL40" s="281">
        <v>48.683076549438034</v>
      </c>
      <c r="AM40" s="281">
        <v>42.423132898079167</v>
      </c>
      <c r="AN40" s="281">
        <v>33.840855426305033</v>
      </c>
      <c r="AO40" s="281">
        <v>31.200906501376888</v>
      </c>
      <c r="AP40" s="281">
        <v>25.807088075182254</v>
      </c>
      <c r="AQ40" s="281">
        <v>20.093945504178109</v>
      </c>
      <c r="AR40" s="281">
        <v>13.382876599999957</v>
      </c>
      <c r="AS40" s="281">
        <v>8.8441893342087958</v>
      </c>
      <c r="AT40" s="303">
        <v>6.3362624601388724</v>
      </c>
      <c r="AU40" s="303">
        <v>8.4691629499999994</v>
      </c>
      <c r="AV40" s="303">
        <v>4.6017000799999996</v>
      </c>
      <c r="AW40" s="303">
        <v>5.9337161399999996</v>
      </c>
      <c r="AX40" s="303">
        <v>2.4036801099999998</v>
      </c>
      <c r="AY40" s="303">
        <v>5.2484778799999994</v>
      </c>
      <c r="AZ40" s="303">
        <v>1.9119701100000008</v>
      </c>
      <c r="BA40" s="303">
        <v>5.5609278199999999</v>
      </c>
      <c r="BB40" s="303">
        <v>2.3217638200000001</v>
      </c>
      <c r="BC40" s="303">
        <v>6.1513259799999993</v>
      </c>
      <c r="BD40" s="303">
        <v>5.3682808289999997</v>
      </c>
      <c r="BE40" s="303">
        <v>4.2678191800000018</v>
      </c>
      <c r="BF40" s="303">
        <v>7.8368163300000004</v>
      </c>
      <c r="BG40" s="303">
        <v>2.5999039220000002</v>
      </c>
      <c r="BH40" s="303">
        <v>9.3278496699999991</v>
      </c>
      <c r="BI40" s="303">
        <v>5.1244995400000004</v>
      </c>
      <c r="BJ40" s="303">
        <v>10.399248439999997</v>
      </c>
      <c r="BK40" s="303">
        <v>4.4409207300000002</v>
      </c>
      <c r="BL40" s="303">
        <v>10.48279958</v>
      </c>
      <c r="BM40" s="303">
        <v>4.4566947200000007</v>
      </c>
      <c r="BN40" s="303">
        <v>10.857967589999999</v>
      </c>
      <c r="BO40" s="277">
        <v>3.8907956754877375</v>
      </c>
      <c r="BP40" s="277">
        <v>3.121840875070145</v>
      </c>
      <c r="BQ40" s="277">
        <v>2.8607183111279042</v>
      </c>
      <c r="BR40" s="277">
        <v>3.3408654372427429</v>
      </c>
      <c r="BS40" s="277">
        <v>3.7842546209527681</v>
      </c>
      <c r="BT40" s="277">
        <v>2.953261628925814</v>
      </c>
      <c r="BU40" s="277">
        <v>5.8500815972074802</v>
      </c>
      <c r="BV40" s="277">
        <v>11.556077859399894</v>
      </c>
      <c r="BW40" s="277">
        <v>8.2520822281578212</v>
      </c>
      <c r="BX40" s="277">
        <v>8.3976479482894426</v>
      </c>
      <c r="BY40" s="277">
        <v>7.6163378960712347</v>
      </c>
      <c r="BZ40" s="277">
        <v>8.7893880061486893</v>
      </c>
      <c r="CA40" s="277">
        <v>11.173654021332856</v>
      </c>
      <c r="CB40" s="277">
        <v>13.5609654299111</v>
      </c>
      <c r="CC40" s="277">
        <v>8.7790441490798212</v>
      </c>
      <c r="CD40" s="277">
        <v>8.3050442272427425</v>
      </c>
      <c r="CE40" s="277">
        <v>6.8909325823147771</v>
      </c>
      <c r="CF40" s="277">
        <v>6.4518988345325585</v>
      </c>
      <c r="CG40" s="277">
        <v>8.0422290172074806</v>
      </c>
      <c r="CH40" s="277">
        <v>8.5174850723698903</v>
      </c>
      <c r="CI40" s="277">
        <v>10.329113959565712</v>
      </c>
      <c r="CJ40" s="277">
        <v>9.8039251882077707</v>
      </c>
      <c r="CK40" s="277">
        <v>8.7231580270712357</v>
      </c>
      <c r="CL40" s="277">
        <v>9.9536187445002806</v>
      </c>
      <c r="CM40" s="277">
        <v>8.582241066874829</v>
      </c>
      <c r="CN40" s="277">
        <v>7.0139151057003861</v>
      </c>
      <c r="CO40" s="277">
        <v>21.476553058886385</v>
      </c>
      <c r="CP40" s="277">
        <v>6.6429493318905797</v>
      </c>
      <c r="CQ40" s="277">
        <v>5.4045311831573013</v>
      </c>
      <c r="CR40" s="277">
        <v>23.338977632521033</v>
      </c>
      <c r="CS40" s="277">
        <v>8.5560702128257944</v>
      </c>
      <c r="CT40" s="277">
        <v>12.465249781369881</v>
      </c>
      <c r="CU40" s="277">
        <v>23.205064619801043</v>
      </c>
      <c r="CV40" s="277">
        <v>8.9803066074853071</v>
      </c>
      <c r="CW40" s="277">
        <v>7.7553975142611522</v>
      </c>
      <c r="CX40" s="277">
        <v>20.354439290855172</v>
      </c>
      <c r="CY40" s="277">
        <v>7.8374684489889876</v>
      </c>
      <c r="CZ40" s="277">
        <v>6.855155723476396</v>
      </c>
      <c r="DA40" s="277">
        <v>18.609632443863301</v>
      </c>
      <c r="DB40" s="277">
        <v>6.3727793367391588</v>
      </c>
      <c r="DC40" s="277">
        <v>19.233354687356968</v>
      </c>
      <c r="DD40" s="277">
        <v>17.394187414461292</v>
      </c>
      <c r="DE40" s="277">
        <v>6.9421824499197191</v>
      </c>
      <c r="DF40" s="277">
        <v>19.966768400381842</v>
      </c>
      <c r="DG40" s="277">
        <v>16.64918939717144</v>
      </c>
      <c r="DH40" s="277">
        <v>5.0198889420899757</v>
      </c>
      <c r="DI40" s="277">
        <v>19.727857418948773</v>
      </c>
      <c r="DJ40" s="277">
        <v>20.670209744330926</v>
      </c>
      <c r="DK40" s="277">
        <v>4.272646645592566</v>
      </c>
      <c r="DL40" s="277">
        <v>30.145523076719943</v>
      </c>
      <c r="DM40" s="277">
        <v>19.884575843767443</v>
      </c>
      <c r="DN40" s="277">
        <v>11.288004134964508</v>
      </c>
      <c r="DO40" s="277">
        <v>21.352389621628976</v>
      </c>
      <c r="DP40" s="277">
        <v>19.870546354670797</v>
      </c>
      <c r="DQ40" s="277">
        <v>10.050651613286607</v>
      </c>
      <c r="DR40" s="277">
        <v>23.228925020345109</v>
      </c>
      <c r="DS40" s="277">
        <v>18.934714553972075</v>
      </c>
      <c r="DT40" s="277">
        <v>9.851707928948926</v>
      </c>
      <c r="DU40" s="277">
        <v>22.467358580062285</v>
      </c>
      <c r="DV40" s="277">
        <v>16.995958456601667</v>
      </c>
      <c r="DW40" s="277">
        <v>8.5948913765905353</v>
      </c>
      <c r="DX40" s="277">
        <v>22.961653971779974</v>
      </c>
      <c r="DY40" s="277">
        <v>17.966205013671878</v>
      </c>
      <c r="DZ40" s="277">
        <v>9.895731735171541</v>
      </c>
      <c r="EA40" s="277">
        <v>21.95420128972474</v>
      </c>
      <c r="EB40" s="277">
        <v>22.203373010005254</v>
      </c>
      <c r="EC40" s="277">
        <v>8.7947046239940203</v>
      </c>
      <c r="ED40" s="277">
        <v>29.354977301628022</v>
      </c>
      <c r="EE40" s="277">
        <v>10.533394623815996</v>
      </c>
      <c r="EF40" s="277">
        <v>9.2917838323423947</v>
      </c>
      <c r="EG40" s="277">
        <v>20.975868673435958</v>
      </c>
      <c r="EH40" s="277">
        <v>12.155480392300817</v>
      </c>
      <c r="EI40" s="277">
        <v>7.2857059789654137</v>
      </c>
      <c r="EJ40" s="277">
        <v>18.682650637684681</v>
      </c>
      <c r="EK40" s="277">
        <v>7.8724988096549406</v>
      </c>
      <c r="EL40" s="277">
        <v>6.2965099251232104</v>
      </c>
      <c r="EM40" s="277">
        <v>17.012588765956316</v>
      </c>
      <c r="EN40" s="277">
        <v>7.8918078102973617</v>
      </c>
      <c r="EO40" s="277">
        <v>6.301991233497553</v>
      </c>
      <c r="EP40" s="277">
        <v>13.597234630000099</v>
      </c>
      <c r="EQ40" s="277">
        <v>5.9078622116846011</v>
      </c>
      <c r="ER40" s="277">
        <v>5.1885686899999701</v>
      </c>
      <c r="ES40" s="277">
        <v>9.0888542241780996</v>
      </c>
      <c r="ET40" s="277">
        <v>5.8165225900000372</v>
      </c>
      <c r="EU40" s="277">
        <v>2.1043635599999844</v>
      </c>
      <c r="EV40" s="277">
        <v>8.6773577799999995</v>
      </c>
      <c r="EW40" s="277">
        <v>2.601155259999973</v>
      </c>
      <c r="EX40" s="277">
        <v>1.2737428099999661</v>
      </c>
      <c r="EY40" s="277">
        <v>5.3603332742088288</v>
      </c>
      <c r="EZ40" s="277">
        <v>2.21011325</v>
      </c>
      <c r="FA40" s="277">
        <v>0.83708319013886212</v>
      </c>
      <c r="FB40" s="277">
        <v>3.5258640499999903</v>
      </c>
      <c r="FC40" s="277">
        <v>1.9733152200000201</v>
      </c>
      <c r="FD40" s="277">
        <v>1.0706083300000122</v>
      </c>
      <c r="FE40" s="277">
        <v>5.3795020099999915</v>
      </c>
      <c r="FF40" s="277">
        <v>2.0190526099999957</v>
      </c>
      <c r="FG40" s="277">
        <v>0.9100897</v>
      </c>
      <c r="FH40" s="277">
        <v>3.16618559</v>
      </c>
      <c r="FI40" s="277">
        <v>0.52542478999999997</v>
      </c>
      <c r="FJ40" s="277">
        <v>0.57203263999999998</v>
      </c>
      <c r="FK40" s="277">
        <v>3.3931360000000002</v>
      </c>
      <c r="FL40" s="277">
        <v>1.9685475000000001</v>
      </c>
      <c r="FM40" s="277">
        <v>0.93204136000000004</v>
      </c>
      <c r="FN40" s="277">
        <v>1.31675326</v>
      </c>
      <c r="FO40" s="277">
        <v>0.15488549000000001</v>
      </c>
      <c r="FP40" s="277">
        <v>0.26388402</v>
      </c>
      <c r="FQ40" s="277">
        <v>3.3085231099999999</v>
      </c>
      <c r="FR40" s="277">
        <v>1.6760707500000001</v>
      </c>
      <c r="FS40" s="277">
        <v>0.75906714000000053</v>
      </c>
      <c r="FT40" s="277">
        <v>1.1312599700000001</v>
      </c>
      <c r="FU40" s="277">
        <v>2.1642999999999999E-2</v>
      </c>
      <c r="FV40" s="277">
        <v>0.16284583000000002</v>
      </c>
      <c r="FW40" s="277">
        <v>3.3520535800000002</v>
      </c>
      <c r="FX40" s="277">
        <v>2.0460284099999999</v>
      </c>
      <c r="FY40" s="277">
        <v>0.58095496000000002</v>
      </c>
      <c r="FZ40" s="277">
        <v>1.72349446</v>
      </c>
      <c r="GA40" s="277">
        <v>1.7314400000000001E-2</v>
      </c>
      <c r="GB40" s="277">
        <v>0.15964651000000002</v>
      </c>
      <c r="GC40" s="277">
        <v>3.4297977999999998</v>
      </c>
      <c r="GD40" s="277">
        <v>2.56188167</v>
      </c>
      <c r="GE40" s="277">
        <v>1.2564726589999999</v>
      </c>
      <c r="GF40" s="277">
        <v>4.0990387999999998</v>
      </c>
      <c r="GG40" s="277">
        <v>1.276937E-2</v>
      </c>
      <c r="GH40" s="277">
        <v>0.23737115999999997</v>
      </c>
      <c r="GI40" s="277">
        <v>1.4683782200000015</v>
      </c>
      <c r="GJ40" s="277">
        <v>2.5620698000000002</v>
      </c>
      <c r="GK40" s="277">
        <v>2.4985774999999997</v>
      </c>
      <c r="GL40" s="277">
        <v>2.1370400200000002</v>
      </c>
      <c r="GM40" s="277">
        <v>3.2011988100000002</v>
      </c>
      <c r="GN40" s="277">
        <v>0.14849875000000001</v>
      </c>
      <c r="GO40" s="277">
        <v>1.6009203399999998</v>
      </c>
      <c r="GP40" s="277">
        <v>0.85048483200000002</v>
      </c>
      <c r="GQ40" s="277">
        <v>2.5570213900000001</v>
      </c>
      <c r="GR40" s="277">
        <v>6.7665477699999999</v>
      </c>
      <c r="GS40" s="277">
        <v>4.2805100000000004E-3</v>
      </c>
      <c r="GT40" s="277">
        <v>0.14294208</v>
      </c>
      <c r="GU40" s="277">
        <v>2.4872709</v>
      </c>
      <c r="GV40" s="277">
        <v>2.4942865600000004</v>
      </c>
      <c r="GW40" s="277">
        <v>2.5798906599999998</v>
      </c>
      <c r="GX40" s="277">
        <v>7.8082627799999988</v>
      </c>
      <c r="GY40" s="277">
        <v>1.1095000000000001E-2</v>
      </c>
      <c r="GZ40" s="277">
        <v>0.13737921</v>
      </c>
      <c r="HA40" s="277">
        <v>2.39028296</v>
      </c>
      <c r="HB40" s="277">
        <v>1.9132585600000001</v>
      </c>
      <c r="HC40" s="277">
        <v>2.8584364899999994</v>
      </c>
      <c r="HD40" s="277">
        <v>7.6243630900000001</v>
      </c>
      <c r="HE40" s="277">
        <v>0</v>
      </c>
      <c r="HF40" s="277">
        <v>0.13178340999999999</v>
      </c>
      <c r="HG40" s="277">
        <v>2.2519346100000002</v>
      </c>
      <c r="HH40" s="277">
        <v>2.0729767000000003</v>
      </c>
      <c r="HI40" s="277">
        <v>2.8594570300000002</v>
      </c>
      <c r="HJ40" s="277">
        <v>7.9309286299999995</v>
      </c>
      <c r="HK40" s="277">
        <v>6.7581929999999998E-2</v>
      </c>
      <c r="HL40" s="277">
        <v>0.12622053</v>
      </c>
      <c r="HM40" s="277">
        <v>0.48779291999999996</v>
      </c>
    </row>
    <row r="41" spans="2:221" x14ac:dyDescent="0.2">
      <c r="B41" s="282">
        <v>2132</v>
      </c>
      <c r="C41" s="289" t="s">
        <v>15</v>
      </c>
      <c r="D41" s="281">
        <v>0</v>
      </c>
      <c r="E41" s="281">
        <v>1.28977E-3</v>
      </c>
      <c r="F41" s="281">
        <v>0.06</v>
      </c>
      <c r="G41" s="281">
        <v>7.3211999999999999E-2</v>
      </c>
      <c r="H41" s="281">
        <v>0</v>
      </c>
      <c r="I41" s="281">
        <v>12.917922790000002</v>
      </c>
      <c r="J41" s="281">
        <v>12.287268619999997</v>
      </c>
      <c r="K41" s="281">
        <v>11.069740869271481</v>
      </c>
      <c r="L41" s="281">
        <v>9.4601818400000024</v>
      </c>
      <c r="M41" s="281">
        <v>10.522130721481481</v>
      </c>
      <c r="N41" s="281">
        <v>21.102520587296294</v>
      </c>
      <c r="O41" s="281">
        <v>19.87609550178324</v>
      </c>
      <c r="P41" s="281">
        <v>0</v>
      </c>
      <c r="Q41" s="281">
        <v>0</v>
      </c>
      <c r="R41" s="281">
        <v>0</v>
      </c>
      <c r="S41" s="281">
        <v>0</v>
      </c>
      <c r="T41" s="281">
        <v>0</v>
      </c>
      <c r="U41" s="281">
        <v>0</v>
      </c>
      <c r="V41" s="281">
        <v>1.28977E-3</v>
      </c>
      <c r="W41" s="281">
        <v>0</v>
      </c>
      <c r="X41" s="281">
        <v>0</v>
      </c>
      <c r="Y41" s="281">
        <v>0</v>
      </c>
      <c r="Z41" s="281">
        <v>0</v>
      </c>
      <c r="AA41" s="281">
        <v>0.06</v>
      </c>
      <c r="AB41" s="281">
        <v>0</v>
      </c>
      <c r="AC41" s="281">
        <v>0</v>
      </c>
      <c r="AD41" s="281">
        <v>0</v>
      </c>
      <c r="AE41" s="281">
        <v>7.3211999999999999E-2</v>
      </c>
      <c r="AF41" s="281">
        <v>0</v>
      </c>
      <c r="AG41" s="281">
        <v>0</v>
      </c>
      <c r="AH41" s="281">
        <v>0</v>
      </c>
      <c r="AI41" s="281">
        <v>0</v>
      </c>
      <c r="AJ41" s="281">
        <v>3.2573474450000002</v>
      </c>
      <c r="AK41" s="281">
        <v>3.2395800850000005</v>
      </c>
      <c r="AL41" s="281">
        <v>3.2203888450000004</v>
      </c>
      <c r="AM41" s="281">
        <v>3.2006064150000006</v>
      </c>
      <c r="AN41" s="281">
        <v>2.9110826200000002</v>
      </c>
      <c r="AO41" s="281">
        <v>3.0100073999999997</v>
      </c>
      <c r="AP41" s="281">
        <v>2.9489777999999998</v>
      </c>
      <c r="AQ41" s="281">
        <v>3.4172007999999998</v>
      </c>
      <c r="AR41" s="281">
        <v>3.0774894100000001</v>
      </c>
      <c r="AS41" s="281">
        <v>1.3903637799999999</v>
      </c>
      <c r="AT41" s="303">
        <v>4.91168783</v>
      </c>
      <c r="AU41" s="303">
        <v>1.6901998492714787</v>
      </c>
      <c r="AV41" s="303">
        <v>2.4366678100000008</v>
      </c>
      <c r="AW41" s="303">
        <v>0.45820000999999999</v>
      </c>
      <c r="AX41" s="303">
        <v>3.7953641999999994</v>
      </c>
      <c r="AY41" s="303">
        <v>2.7699498200000021</v>
      </c>
      <c r="AZ41" s="303">
        <v>2.1320929800000004</v>
      </c>
      <c r="BA41" s="303">
        <v>1.6715079599999996</v>
      </c>
      <c r="BB41" s="303">
        <v>2.8203545425925918</v>
      </c>
      <c r="BC41" s="303">
        <v>3.8981752388888875</v>
      </c>
      <c r="BD41" s="303">
        <v>2.7249358910000008</v>
      </c>
      <c r="BE41" s="303">
        <v>5.3864819399999986</v>
      </c>
      <c r="BF41" s="303">
        <v>5.4449008699999997</v>
      </c>
      <c r="BG41" s="303">
        <v>7.5462018862962958</v>
      </c>
      <c r="BH41" s="303">
        <v>2.5956452040042297</v>
      </c>
      <c r="BI41" s="303">
        <v>3.3247290407592773</v>
      </c>
      <c r="BJ41" s="303">
        <v>10.543749056173702</v>
      </c>
      <c r="BK41" s="303">
        <v>3.4119722008460274</v>
      </c>
      <c r="BL41" s="303">
        <v>4.0321755625509637</v>
      </c>
      <c r="BM41" s="303">
        <v>3.5573395385360236</v>
      </c>
      <c r="BN41" s="303">
        <v>8.4277256915588357</v>
      </c>
      <c r="BO41" s="277">
        <v>0</v>
      </c>
      <c r="BP41" s="277">
        <v>0</v>
      </c>
      <c r="BQ41" s="277">
        <v>0</v>
      </c>
      <c r="BR41" s="277">
        <v>0</v>
      </c>
      <c r="BS41" s="277">
        <v>0</v>
      </c>
      <c r="BT41" s="277">
        <v>0</v>
      </c>
      <c r="BU41" s="277">
        <v>0</v>
      </c>
      <c r="BV41" s="277">
        <v>0</v>
      </c>
      <c r="BW41" s="277">
        <v>0</v>
      </c>
      <c r="BX41" s="277">
        <v>0</v>
      </c>
      <c r="BY41" s="277">
        <v>0</v>
      </c>
      <c r="BZ41" s="277">
        <v>0</v>
      </c>
      <c r="CA41" s="277">
        <v>0</v>
      </c>
      <c r="CB41" s="277">
        <v>0</v>
      </c>
      <c r="CC41" s="277">
        <v>0</v>
      </c>
      <c r="CD41" s="277">
        <v>0</v>
      </c>
      <c r="CE41" s="277">
        <v>0</v>
      </c>
      <c r="CF41" s="277">
        <v>0</v>
      </c>
      <c r="CG41" s="277">
        <v>0</v>
      </c>
      <c r="CH41" s="277">
        <v>0</v>
      </c>
      <c r="CI41" s="277">
        <v>1.28977E-3</v>
      </c>
      <c r="CJ41" s="277">
        <v>0</v>
      </c>
      <c r="CK41" s="277">
        <v>0</v>
      </c>
      <c r="CL41" s="277">
        <v>0</v>
      </c>
      <c r="CM41" s="277">
        <v>0</v>
      </c>
      <c r="CN41" s="277">
        <v>0</v>
      </c>
      <c r="CO41" s="277">
        <v>0</v>
      </c>
      <c r="CP41" s="277">
        <v>0</v>
      </c>
      <c r="CQ41" s="277">
        <v>0</v>
      </c>
      <c r="CR41" s="277">
        <v>0</v>
      </c>
      <c r="CS41" s="277">
        <v>0</v>
      </c>
      <c r="CT41" s="277">
        <v>0</v>
      </c>
      <c r="CU41" s="277">
        <v>0</v>
      </c>
      <c r="CV41" s="277">
        <v>0</v>
      </c>
      <c r="CW41" s="277">
        <v>0</v>
      </c>
      <c r="CX41" s="277">
        <v>0.06</v>
      </c>
      <c r="CY41" s="277">
        <v>0</v>
      </c>
      <c r="CZ41" s="277">
        <v>0</v>
      </c>
      <c r="DA41" s="277">
        <v>0</v>
      </c>
      <c r="DB41" s="277">
        <v>0</v>
      </c>
      <c r="DC41" s="277">
        <v>0</v>
      </c>
      <c r="DD41" s="277">
        <v>0</v>
      </c>
      <c r="DE41" s="277">
        <v>0</v>
      </c>
      <c r="DF41" s="277">
        <v>0</v>
      </c>
      <c r="DG41" s="277">
        <v>0</v>
      </c>
      <c r="DH41" s="277">
        <v>0</v>
      </c>
      <c r="DI41" s="277">
        <v>0</v>
      </c>
      <c r="DJ41" s="277">
        <v>7.3211999999999999E-2</v>
      </c>
      <c r="DK41" s="277">
        <v>0</v>
      </c>
      <c r="DL41" s="277">
        <v>0</v>
      </c>
      <c r="DM41" s="277">
        <v>0</v>
      </c>
      <c r="DN41" s="277">
        <v>0</v>
      </c>
      <c r="DO41" s="277">
        <v>0</v>
      </c>
      <c r="DP41" s="277">
        <v>0</v>
      </c>
      <c r="DQ41" s="277">
        <v>0</v>
      </c>
      <c r="DR41" s="277">
        <v>0</v>
      </c>
      <c r="DS41" s="277">
        <v>0</v>
      </c>
      <c r="DT41" s="277">
        <v>0</v>
      </c>
      <c r="DU41" s="277">
        <v>0</v>
      </c>
      <c r="DV41" s="277">
        <v>0</v>
      </c>
      <c r="DW41" s="277">
        <v>1.0877009850000001</v>
      </c>
      <c r="DX41" s="277">
        <v>1.085572215</v>
      </c>
      <c r="DY41" s="277">
        <v>1.084074245</v>
      </c>
      <c r="DZ41" s="277">
        <v>1.0819088950000002</v>
      </c>
      <c r="EA41" s="277">
        <v>1.0799391250000001</v>
      </c>
      <c r="EB41" s="277">
        <v>1.0777320650000002</v>
      </c>
      <c r="EC41" s="277">
        <v>1.0757201550000002</v>
      </c>
      <c r="ED41" s="277">
        <v>1.0734705050000002</v>
      </c>
      <c r="EE41" s="277">
        <v>1.0711981850000001</v>
      </c>
      <c r="EF41" s="277">
        <v>1.0691203450000002</v>
      </c>
      <c r="EG41" s="277">
        <v>1.0668041250000002</v>
      </c>
      <c r="EH41" s="277">
        <v>1.0646819450000002</v>
      </c>
      <c r="EI41" s="277">
        <v>0.98130549999999994</v>
      </c>
      <c r="EJ41" s="277">
        <v>1.0603598300000001</v>
      </c>
      <c r="EK41" s="277">
        <v>0.86941729000000012</v>
      </c>
      <c r="EL41" s="277">
        <v>1.1870639899999993</v>
      </c>
      <c r="EM41" s="277">
        <v>0.89120115</v>
      </c>
      <c r="EN41" s="277">
        <v>0.93174226000000038</v>
      </c>
      <c r="EO41" s="277">
        <v>0.97465026999999971</v>
      </c>
      <c r="EP41" s="277">
        <v>0.99486318999999956</v>
      </c>
      <c r="EQ41" s="277">
        <v>0.97946434000000027</v>
      </c>
      <c r="ER41" s="277">
        <v>0.92301170999999949</v>
      </c>
      <c r="ES41" s="277">
        <v>0.92175239000000087</v>
      </c>
      <c r="ET41" s="277">
        <v>1.5724366999999997</v>
      </c>
      <c r="EU41" s="277">
        <v>1.6565660600000001</v>
      </c>
      <c r="EV41" s="277">
        <v>0.78031697999999994</v>
      </c>
      <c r="EW41" s="277">
        <v>0.64060637000000009</v>
      </c>
      <c r="EX41" s="277">
        <v>0.46867275999999997</v>
      </c>
      <c r="EY41" s="277">
        <v>0.53629791000000004</v>
      </c>
      <c r="EZ41" s="277">
        <v>0.38539310999999998</v>
      </c>
      <c r="FA41" s="277">
        <v>0.38242577</v>
      </c>
      <c r="FB41" s="277">
        <v>0.64361475999999995</v>
      </c>
      <c r="FC41" s="277">
        <v>3.8856473</v>
      </c>
      <c r="FD41" s="277">
        <v>0.37413036</v>
      </c>
      <c r="FE41" s="277">
        <v>0.65959829963573946</v>
      </c>
      <c r="FF41" s="277">
        <v>0.65647118963573947</v>
      </c>
      <c r="FG41" s="277">
        <v>1.3682426899999998</v>
      </c>
      <c r="FH41" s="277">
        <v>-0.43100310999999947</v>
      </c>
      <c r="FI41" s="277">
        <v>1.4994282300000004</v>
      </c>
      <c r="FJ41" s="277">
        <v>1.2628795399999999</v>
      </c>
      <c r="FK41" s="277">
        <v>-1.4346449600000011</v>
      </c>
      <c r="FL41" s="277">
        <v>0.62996543000000116</v>
      </c>
      <c r="FM41" s="277">
        <v>2.1189247699999996</v>
      </c>
      <c r="FN41" s="277">
        <v>0.26405464000000095</v>
      </c>
      <c r="FO41" s="277">
        <v>1.4123847899999991</v>
      </c>
      <c r="FP41" s="277">
        <v>1.8523938599999998</v>
      </c>
      <c r="FQ41" s="277">
        <v>-1.9271231899999992</v>
      </c>
      <c r="FR41" s="277">
        <v>2.8446791500000015</v>
      </c>
      <c r="FS41" s="277">
        <v>0.67212597000000007</v>
      </c>
      <c r="FT41" s="277">
        <v>0.70916313000000009</v>
      </c>
      <c r="FU41" s="277">
        <v>0.75080388000000042</v>
      </c>
      <c r="FV41" s="277">
        <v>0.66706669999999968</v>
      </c>
      <c r="FW41" s="277">
        <v>0.69261726000000001</v>
      </c>
      <c r="FX41" s="277">
        <v>0.31182399999999999</v>
      </c>
      <c r="FY41" s="277">
        <v>0.40036439999999957</v>
      </c>
      <c r="FZ41" s="277">
        <v>0.7956725062962966</v>
      </c>
      <c r="GA41" s="277">
        <v>1.6243176362962957</v>
      </c>
      <c r="GB41" s="277">
        <v>1.0659771862962959</v>
      </c>
      <c r="GC41" s="277">
        <v>1.0409017562962959</v>
      </c>
      <c r="GD41" s="277">
        <v>1.7912962962962959</v>
      </c>
      <c r="GE41" s="277">
        <v>3.6141233510000008</v>
      </c>
      <c r="GF41" s="277">
        <v>-2.644070440000001</v>
      </c>
      <c r="GG41" s="277">
        <v>1.754882980000001</v>
      </c>
      <c r="GH41" s="277">
        <v>1.9007066599999995</v>
      </c>
      <c r="GI41" s="277">
        <v>0.69961640999999997</v>
      </c>
      <c r="GJ41" s="277">
        <v>2.7861588699999991</v>
      </c>
      <c r="GK41" s="277">
        <v>1.4945683900000011</v>
      </c>
      <c r="GL41" s="277">
        <v>1.6706522399999992</v>
      </c>
      <c r="GM41" s="277">
        <v>2.2796802399999994</v>
      </c>
      <c r="GN41" s="277">
        <v>6.0643218000000001</v>
      </c>
      <c r="GO41" s="277">
        <v>0.6639056000000001</v>
      </c>
      <c r="GP41" s="277">
        <v>0.81797448629629577</v>
      </c>
      <c r="GQ41" s="277">
        <v>0.22318431</v>
      </c>
      <c r="GR41" s="277">
        <v>0.31786906999999998</v>
      </c>
      <c r="GS41" s="277">
        <v>2.05459182400423</v>
      </c>
      <c r="GT41" s="277">
        <v>2.2321478322369384</v>
      </c>
      <c r="GU41" s="277">
        <v>0.51525999999999994</v>
      </c>
      <c r="GV41" s="277">
        <v>0.57732120852233892</v>
      </c>
      <c r="GW41" s="277">
        <v>8.5733519108599818</v>
      </c>
      <c r="GX41" s="277">
        <v>9.8235690000001166E-2</v>
      </c>
      <c r="GY41" s="277">
        <v>1.8721614553137198</v>
      </c>
      <c r="GZ41" s="277">
        <v>2.286401567985918</v>
      </c>
      <c r="HA41" s="277">
        <v>0.38089675000000034</v>
      </c>
      <c r="HB41" s="277">
        <v>0.74467388286010916</v>
      </c>
      <c r="HC41" s="277">
        <v>0.38624067000000006</v>
      </c>
      <c r="HD41" s="277">
        <v>1.6507443001237472</v>
      </c>
      <c r="HE41" s="277">
        <v>1.9951905924272164</v>
      </c>
      <c r="HF41" s="277">
        <v>2.1537847740945919</v>
      </c>
      <c r="HG41" s="277">
        <v>0.40719747000000006</v>
      </c>
      <c r="HH41" s="277">
        <v>0.99635729444143162</v>
      </c>
      <c r="HI41" s="277">
        <v>7.7007459515588375</v>
      </c>
      <c r="HJ41" s="277">
        <v>0.3500958799999993</v>
      </c>
      <c r="HK41" s="277">
        <v>0.37688386000000035</v>
      </c>
      <c r="HL41" s="277">
        <v>2.1734595911425787</v>
      </c>
      <c r="HM41" s="277">
        <v>1.2194318086718734</v>
      </c>
    </row>
    <row r="42" spans="2:221" x14ac:dyDescent="0.2">
      <c r="B42" s="282">
        <v>214</v>
      </c>
      <c r="C42" s="288" t="s">
        <v>24</v>
      </c>
      <c r="D42" s="281">
        <v>0.86137668000000001</v>
      </c>
      <c r="E42" s="281">
        <v>10.45216585</v>
      </c>
      <c r="F42" s="281">
        <v>0.49078781000000005</v>
      </c>
      <c r="G42" s="281">
        <v>6.6296330000000001E-2</v>
      </c>
      <c r="H42" s="281">
        <v>7.7032200000000023E-2</v>
      </c>
      <c r="I42" s="281">
        <v>47.819298759999995</v>
      </c>
      <c r="J42" s="281">
        <v>190.00268094846322</v>
      </c>
      <c r="K42" s="281">
        <v>48.398792349999994</v>
      </c>
      <c r="L42" s="281">
        <v>23.57589776</v>
      </c>
      <c r="M42" s="281">
        <v>48.513265386666667</v>
      </c>
      <c r="N42" s="281">
        <v>69.787096360000007</v>
      </c>
      <c r="O42" s="281">
        <v>93.931096000000025</v>
      </c>
      <c r="P42" s="281">
        <v>0.15499014000000003</v>
      </c>
      <c r="Q42" s="281">
        <v>0.23248521000000005</v>
      </c>
      <c r="R42" s="281">
        <v>0.24141612000000001</v>
      </c>
      <c r="S42" s="281">
        <v>0.23248521000000005</v>
      </c>
      <c r="T42" s="281">
        <v>0.68749470000000001</v>
      </c>
      <c r="U42" s="281">
        <v>0.50088105000000005</v>
      </c>
      <c r="V42" s="281">
        <v>0.49275404999999983</v>
      </c>
      <c r="W42" s="281">
        <v>8.7710360500000011</v>
      </c>
      <c r="X42" s="281">
        <v>3.7011800000000011E-2</v>
      </c>
      <c r="Y42" s="281">
        <v>0.1214538</v>
      </c>
      <c r="Z42" s="281">
        <v>0.23379834999999999</v>
      </c>
      <c r="AA42" s="281">
        <v>9.8523860000000005E-2</v>
      </c>
      <c r="AB42" s="281">
        <v>1.531602E-2</v>
      </c>
      <c r="AC42" s="281">
        <v>1.8075149999999998E-2</v>
      </c>
      <c r="AD42" s="281">
        <v>2.0481839999999998E-2</v>
      </c>
      <c r="AE42" s="281">
        <v>1.2423320000000002E-2</v>
      </c>
      <c r="AF42" s="281">
        <v>4.7886099999999987E-3</v>
      </c>
      <c r="AG42" s="281">
        <v>3.1772590000000017E-2</v>
      </c>
      <c r="AH42" s="281">
        <v>3.164227E-2</v>
      </c>
      <c r="AI42" s="281">
        <v>8.8287300000000016E-3</v>
      </c>
      <c r="AJ42" s="281">
        <v>4.5750024150000002</v>
      </c>
      <c r="AK42" s="281">
        <v>13.661950774999999</v>
      </c>
      <c r="AL42" s="281">
        <v>17.120116925000001</v>
      </c>
      <c r="AM42" s="281">
        <v>12.462228644999996</v>
      </c>
      <c r="AN42" s="281">
        <v>5.0329002999999997</v>
      </c>
      <c r="AO42" s="281">
        <v>124.07796379999999</v>
      </c>
      <c r="AP42" s="281">
        <v>17.786167418223005</v>
      </c>
      <c r="AQ42" s="281">
        <v>43.105649430240192</v>
      </c>
      <c r="AR42" s="281">
        <v>8.1508734100000009</v>
      </c>
      <c r="AS42" s="281">
        <v>18.35707854</v>
      </c>
      <c r="AT42" s="303">
        <v>5.53914551</v>
      </c>
      <c r="AU42" s="303">
        <v>16.351694889999997</v>
      </c>
      <c r="AV42" s="303">
        <v>1.0916523900000001</v>
      </c>
      <c r="AW42" s="303">
        <v>1.38284553</v>
      </c>
      <c r="AX42" s="303">
        <v>0.64722030000000019</v>
      </c>
      <c r="AY42" s="303">
        <v>20.454179539999998</v>
      </c>
      <c r="AZ42" s="303">
        <v>7.2720465799999987</v>
      </c>
      <c r="BA42" s="303">
        <v>14.568707270000003</v>
      </c>
      <c r="BB42" s="303">
        <v>20.041245610000001</v>
      </c>
      <c r="BC42" s="303">
        <v>6.6312659266666607</v>
      </c>
      <c r="BD42" s="303">
        <v>7.4191420099999998</v>
      </c>
      <c r="BE42" s="303">
        <v>10.958823349999999</v>
      </c>
      <c r="BF42" s="303">
        <v>30.326846050000007</v>
      </c>
      <c r="BG42" s="303">
        <v>21.082284949999998</v>
      </c>
      <c r="BH42" s="303">
        <v>17.756010450000012</v>
      </c>
      <c r="BI42" s="303">
        <v>12.138453249999996</v>
      </c>
      <c r="BJ42" s="303">
        <v>21.773925679999994</v>
      </c>
      <c r="BK42" s="303">
        <v>42.262706620000017</v>
      </c>
      <c r="BL42" s="303">
        <v>16.998831569999989</v>
      </c>
      <c r="BM42" s="303">
        <v>20.703864249999999</v>
      </c>
      <c r="BN42" s="303">
        <v>16.127523000000011</v>
      </c>
      <c r="BO42" s="277">
        <v>7.7495070000000013E-2</v>
      </c>
      <c r="BP42" s="277">
        <v>7.7495070000000013E-2</v>
      </c>
      <c r="BQ42" s="277">
        <v>0</v>
      </c>
      <c r="BR42" s="277">
        <v>7.7495070000000013E-2</v>
      </c>
      <c r="BS42" s="277">
        <v>7.7495070000000013E-2</v>
      </c>
      <c r="BT42" s="277">
        <v>7.7495070000000013E-2</v>
      </c>
      <c r="BU42" s="277">
        <v>7.7495070000000013E-2</v>
      </c>
      <c r="BV42" s="277">
        <v>8.6425979999999999E-2</v>
      </c>
      <c r="BW42" s="277">
        <v>7.7495070000000013E-2</v>
      </c>
      <c r="BX42" s="277">
        <v>7.7495070000000013E-2</v>
      </c>
      <c r="BY42" s="277">
        <v>7.7495070000000013E-2</v>
      </c>
      <c r="BZ42" s="277">
        <v>7.7495070000000013E-2</v>
      </c>
      <c r="CA42" s="277">
        <v>0</v>
      </c>
      <c r="CB42" s="277">
        <v>0.15166935000000001</v>
      </c>
      <c r="CC42" s="277">
        <v>0.53582534999999998</v>
      </c>
      <c r="CD42" s="277">
        <v>0.21158535000000001</v>
      </c>
      <c r="CE42" s="277">
        <v>9.3320349999999996E-2</v>
      </c>
      <c r="CF42" s="277">
        <v>0.19597535000000002</v>
      </c>
      <c r="CG42" s="277">
        <v>0.11056235</v>
      </c>
      <c r="CH42" s="277">
        <v>0.22307335</v>
      </c>
      <c r="CI42" s="277">
        <v>0.15911834999999988</v>
      </c>
      <c r="CJ42" s="277">
        <v>6.1681349999999996E-2</v>
      </c>
      <c r="CK42" s="277">
        <v>0.29587734999999998</v>
      </c>
      <c r="CL42" s="277">
        <v>8.4134773500000009</v>
      </c>
      <c r="CM42" s="277">
        <v>0</v>
      </c>
      <c r="CN42" s="277">
        <v>0</v>
      </c>
      <c r="CO42" s="277">
        <v>3.7011800000000011E-2</v>
      </c>
      <c r="CP42" s="277">
        <v>6.07269E-2</v>
      </c>
      <c r="CQ42" s="277">
        <v>3.036345E-2</v>
      </c>
      <c r="CR42" s="277">
        <v>3.036345E-2</v>
      </c>
      <c r="CS42" s="277">
        <v>4.4966449999999991E-2</v>
      </c>
      <c r="CT42" s="277">
        <v>9.0100449999999999E-2</v>
      </c>
      <c r="CU42" s="277">
        <v>9.8731449999999998E-2</v>
      </c>
      <c r="CV42" s="277">
        <v>3.0420320000000001E-2</v>
      </c>
      <c r="CW42" s="277">
        <v>3.6793930000000002E-2</v>
      </c>
      <c r="CX42" s="277">
        <v>3.1309610000000002E-2</v>
      </c>
      <c r="CY42" s="277">
        <v>5.4790000000000002E-5</v>
      </c>
      <c r="CZ42" s="277">
        <v>2.6727699999999997E-3</v>
      </c>
      <c r="DA42" s="277">
        <v>1.2588459999999999E-2</v>
      </c>
      <c r="DB42" s="277">
        <v>4.4851199999999996E-3</v>
      </c>
      <c r="DC42" s="277">
        <v>8.3964699999999996E-3</v>
      </c>
      <c r="DD42" s="277">
        <v>5.1935599999999998E-3</v>
      </c>
      <c r="DE42" s="277">
        <v>4.03814E-3</v>
      </c>
      <c r="DF42" s="277">
        <v>1.3705579999999998E-2</v>
      </c>
      <c r="DG42" s="277">
        <v>2.7381199999999997E-3</v>
      </c>
      <c r="DH42" s="277">
        <v>4.0399199999999998E-3</v>
      </c>
      <c r="DI42" s="277">
        <v>2.7509100000000005E-3</v>
      </c>
      <c r="DJ42" s="277">
        <v>5.6324900000000004E-3</v>
      </c>
      <c r="DK42" s="277">
        <v>0</v>
      </c>
      <c r="DL42" s="277">
        <v>3.0553499999999983E-3</v>
      </c>
      <c r="DM42" s="277">
        <v>1.7332599999999999E-3</v>
      </c>
      <c r="DN42" s="277">
        <v>1.7177799999999997E-3</v>
      </c>
      <c r="DO42" s="277">
        <v>1.7619930000000006E-2</v>
      </c>
      <c r="DP42" s="277">
        <v>1.2434880000000009E-2</v>
      </c>
      <c r="DQ42" s="277">
        <v>1.2473620000000001E-2</v>
      </c>
      <c r="DR42" s="277">
        <v>1.5366329999999997E-2</v>
      </c>
      <c r="DS42" s="277">
        <v>3.8023199999999979E-3</v>
      </c>
      <c r="DT42" s="277">
        <v>1.6304500000000055E-3</v>
      </c>
      <c r="DU42" s="277">
        <v>2.6412100000000002E-3</v>
      </c>
      <c r="DV42" s="277">
        <v>4.5570699999999964E-3</v>
      </c>
      <c r="DW42" s="277">
        <v>1.2141285283333332</v>
      </c>
      <c r="DX42" s="277">
        <v>1.6630893883333338</v>
      </c>
      <c r="DY42" s="277">
        <v>1.6977844983333332</v>
      </c>
      <c r="DZ42" s="277">
        <v>2.4642937283333328</v>
      </c>
      <c r="EA42" s="277">
        <v>11.265206718333335</v>
      </c>
      <c r="EB42" s="277">
        <v>-6.7549671666668282E-2</v>
      </c>
      <c r="EC42" s="277">
        <v>2.4251472283333313</v>
      </c>
      <c r="ED42" s="277">
        <v>7.5840278383333324</v>
      </c>
      <c r="EE42" s="277">
        <v>7.1109418583333381</v>
      </c>
      <c r="EF42" s="277">
        <v>5.0873388383333298</v>
      </c>
      <c r="EG42" s="277">
        <v>2.1633610683333337</v>
      </c>
      <c r="EH42" s="277">
        <v>5.2115287383333317</v>
      </c>
      <c r="EI42" s="277">
        <v>-0.28763017999999996</v>
      </c>
      <c r="EJ42" s="277">
        <v>2.4524071700000003</v>
      </c>
      <c r="EK42" s="277">
        <v>2.8681233099999988</v>
      </c>
      <c r="EL42" s="277">
        <v>3.8783502000000007</v>
      </c>
      <c r="EM42" s="277">
        <v>113.21588539</v>
      </c>
      <c r="EN42" s="277">
        <v>6.9837282099999989</v>
      </c>
      <c r="EO42" s="277">
        <v>7.4160314000000005</v>
      </c>
      <c r="EP42" s="277">
        <v>4.981031680000001</v>
      </c>
      <c r="EQ42" s="277">
        <v>5.3891043382230022</v>
      </c>
      <c r="ER42" s="277">
        <v>4.4507290699999977</v>
      </c>
      <c r="ES42" s="277">
        <v>7.0664930769762</v>
      </c>
      <c r="ET42" s="277">
        <v>31.588427283263993</v>
      </c>
      <c r="EU42" s="277">
        <v>2.15053012</v>
      </c>
      <c r="EV42" s="277">
        <v>3.0356154399999999</v>
      </c>
      <c r="EW42" s="277">
        <v>2.9647278500000005</v>
      </c>
      <c r="EX42" s="277">
        <v>8.5489398199999993</v>
      </c>
      <c r="EY42" s="277">
        <v>7.4735631600000012</v>
      </c>
      <c r="EZ42" s="277">
        <v>2.3345755599999998</v>
      </c>
      <c r="FA42" s="277">
        <v>1.6499980399999994</v>
      </c>
      <c r="FB42" s="277">
        <v>2.5913528300000017</v>
      </c>
      <c r="FC42" s="277">
        <v>1.2977946399999984</v>
      </c>
      <c r="FD42" s="277">
        <v>3.8349425300000006</v>
      </c>
      <c r="FE42" s="277">
        <v>8.6544886999999981</v>
      </c>
      <c r="FF42" s="277">
        <v>3.86226366</v>
      </c>
      <c r="FG42" s="277">
        <v>0.41024157000000006</v>
      </c>
      <c r="FH42" s="277">
        <v>0.25812592000000001</v>
      </c>
      <c r="FI42" s="277">
        <v>0.42328490000000007</v>
      </c>
      <c r="FJ42" s="277">
        <v>0.55664086000000013</v>
      </c>
      <c r="FK42" s="277">
        <v>0.41355850999999993</v>
      </c>
      <c r="FL42" s="277">
        <v>0.41264616000000004</v>
      </c>
      <c r="FM42" s="277">
        <v>-0.21870123</v>
      </c>
      <c r="FN42" s="277">
        <v>0.56495806000000015</v>
      </c>
      <c r="FO42" s="277">
        <v>0.30096347000000001</v>
      </c>
      <c r="FP42" s="277">
        <v>7.815268699999999</v>
      </c>
      <c r="FQ42" s="277">
        <v>7.0475118700000001</v>
      </c>
      <c r="FR42" s="277">
        <v>5.5913989700000011</v>
      </c>
      <c r="FS42" s="277">
        <v>2.3398550399999998</v>
      </c>
      <c r="FT42" s="277">
        <v>0.4494375599999999</v>
      </c>
      <c r="FU42" s="277">
        <v>4.4827539799999991</v>
      </c>
      <c r="FV42" s="277">
        <v>11.291051640000001</v>
      </c>
      <c r="FW42" s="277">
        <v>2.3415238700000001</v>
      </c>
      <c r="FX42" s="277">
        <v>0.93613176000000142</v>
      </c>
      <c r="FY42" s="277">
        <v>12.879211459999999</v>
      </c>
      <c r="FZ42" s="277">
        <v>2.6414942500000014</v>
      </c>
      <c r="GA42" s="277">
        <v>4.5205399000000011</v>
      </c>
      <c r="GB42" s="277">
        <v>2.2561848199999917</v>
      </c>
      <c r="GC42" s="277">
        <v>2.6864223200000032</v>
      </c>
      <c r="GD42" s="277">
        <v>1.6886587866666658</v>
      </c>
      <c r="GE42" s="277">
        <v>2.4713106100000002</v>
      </c>
      <c r="GF42" s="277">
        <v>2.4727440400000003</v>
      </c>
      <c r="GG42" s="277">
        <v>2.4750873599999998</v>
      </c>
      <c r="GH42" s="277">
        <v>2.466664810000001</v>
      </c>
      <c r="GI42" s="277">
        <v>2.6307317499999989</v>
      </c>
      <c r="GJ42" s="277">
        <v>5.8614267900000003</v>
      </c>
      <c r="GK42" s="277">
        <v>5.8495722100000016</v>
      </c>
      <c r="GL42" s="277">
        <v>5.8867797200000016</v>
      </c>
      <c r="GM42" s="277">
        <v>18.590494120000002</v>
      </c>
      <c r="GN42" s="277">
        <v>8.3590139799999967</v>
      </c>
      <c r="GO42" s="277">
        <v>5.6454956000000003</v>
      </c>
      <c r="GP42" s="277">
        <v>7.0777753700000012</v>
      </c>
      <c r="GQ42" s="277">
        <v>5.5648767499999998</v>
      </c>
      <c r="GR42" s="277">
        <v>6.2801779000000124</v>
      </c>
      <c r="GS42" s="277">
        <v>5.9109558000000009</v>
      </c>
      <c r="GT42" s="277">
        <v>5.5878381799999994</v>
      </c>
      <c r="GU42" s="277">
        <v>6.5011935599999999</v>
      </c>
      <c r="GV42" s="277">
        <v>4.9421509999997018E-2</v>
      </c>
      <c r="GW42" s="277">
        <v>10.450295110000001</v>
      </c>
      <c r="GX42" s="277">
        <v>0.70678841999999786</v>
      </c>
      <c r="GY42" s="277">
        <v>10.616842149999997</v>
      </c>
      <c r="GZ42" s="277">
        <v>5.9653827600000042</v>
      </c>
      <c r="HA42" s="277">
        <v>5.2773686700000058</v>
      </c>
      <c r="HB42" s="277">
        <v>31.019955190000005</v>
      </c>
      <c r="HC42" s="277">
        <v>5.6921455099999889</v>
      </c>
      <c r="HD42" s="277">
        <v>5.6526717899999994</v>
      </c>
      <c r="HE42" s="277">
        <v>5.6540142700000011</v>
      </c>
      <c r="HF42" s="277">
        <v>8.8890256999999959</v>
      </c>
      <c r="HG42" s="277">
        <v>6.6951910799999999</v>
      </c>
      <c r="HH42" s="277">
        <v>5.1196474700000048</v>
      </c>
      <c r="HI42" s="277">
        <v>6.7555032699999975</v>
      </c>
      <c r="HJ42" s="277">
        <v>4.6893674400000123</v>
      </c>
      <c r="HK42" s="277">
        <v>4.6826522900000001</v>
      </c>
      <c r="HL42" s="277">
        <v>11.355111289999995</v>
      </c>
      <c r="HM42" s="277">
        <v>4.6806244299999946</v>
      </c>
    </row>
    <row r="43" spans="2:221" x14ac:dyDescent="0.2">
      <c r="B43" s="282">
        <v>215</v>
      </c>
      <c r="C43" s="288" t="s">
        <v>26</v>
      </c>
      <c r="D43" s="277">
        <v>0</v>
      </c>
      <c r="E43" s="277">
        <v>0</v>
      </c>
      <c r="F43" s="277">
        <v>0</v>
      </c>
      <c r="G43" s="277">
        <v>0</v>
      </c>
      <c r="H43" s="277">
        <v>0</v>
      </c>
      <c r="I43" s="277">
        <v>0</v>
      </c>
      <c r="J43" s="277">
        <v>0</v>
      </c>
      <c r="K43" s="277">
        <v>0</v>
      </c>
      <c r="L43" s="277">
        <v>0</v>
      </c>
      <c r="M43" s="277">
        <v>0</v>
      </c>
      <c r="N43" s="277">
        <v>0</v>
      </c>
      <c r="O43" s="277">
        <v>0</v>
      </c>
      <c r="P43" s="277">
        <v>0</v>
      </c>
      <c r="Q43" s="277">
        <v>0</v>
      </c>
      <c r="R43" s="277">
        <v>0</v>
      </c>
      <c r="S43" s="277">
        <v>0</v>
      </c>
      <c r="T43" s="277">
        <v>0</v>
      </c>
      <c r="U43" s="277">
        <v>0</v>
      </c>
      <c r="V43" s="277">
        <v>0</v>
      </c>
      <c r="W43" s="277">
        <v>0</v>
      </c>
      <c r="X43" s="277">
        <v>0</v>
      </c>
      <c r="Y43" s="277">
        <v>0</v>
      </c>
      <c r="Z43" s="277">
        <v>0</v>
      </c>
      <c r="AA43" s="277">
        <v>0</v>
      </c>
      <c r="AB43" s="277">
        <v>0</v>
      </c>
      <c r="AC43" s="277">
        <v>0</v>
      </c>
      <c r="AD43" s="277">
        <v>0</v>
      </c>
      <c r="AE43" s="277">
        <v>0</v>
      </c>
      <c r="AF43" s="277">
        <v>0</v>
      </c>
      <c r="AG43" s="277">
        <v>0</v>
      </c>
      <c r="AH43" s="277">
        <v>0</v>
      </c>
      <c r="AI43" s="277">
        <v>0</v>
      </c>
      <c r="AJ43" s="277">
        <v>0</v>
      </c>
      <c r="AK43" s="277">
        <v>0</v>
      </c>
      <c r="AL43" s="277">
        <v>0</v>
      </c>
      <c r="AM43" s="277">
        <v>0</v>
      </c>
      <c r="AN43" s="277">
        <v>0</v>
      </c>
      <c r="AO43" s="277">
        <v>0</v>
      </c>
      <c r="AP43" s="277">
        <v>0</v>
      </c>
      <c r="AQ43" s="277">
        <v>0</v>
      </c>
      <c r="AR43" s="277">
        <v>0</v>
      </c>
      <c r="AS43" s="277">
        <v>0</v>
      </c>
      <c r="AT43" s="277">
        <v>0</v>
      </c>
      <c r="AU43" s="277">
        <v>0</v>
      </c>
      <c r="AV43" s="303">
        <v>0</v>
      </c>
      <c r="AW43" s="303">
        <v>0</v>
      </c>
      <c r="AX43" s="303">
        <v>0</v>
      </c>
      <c r="AY43" s="303">
        <v>0</v>
      </c>
      <c r="AZ43" s="303">
        <v>0</v>
      </c>
      <c r="BA43" s="303">
        <v>0</v>
      </c>
      <c r="BB43" s="303">
        <v>0</v>
      </c>
      <c r="BC43" s="303">
        <v>0</v>
      </c>
      <c r="BD43" s="303">
        <v>0</v>
      </c>
      <c r="BE43" s="303">
        <v>0</v>
      </c>
      <c r="BF43" s="303">
        <v>0</v>
      </c>
      <c r="BG43" s="303">
        <v>0</v>
      </c>
      <c r="BH43" s="303"/>
      <c r="BI43" s="303"/>
      <c r="BJ43" s="303"/>
      <c r="BK43" s="303">
        <v>0</v>
      </c>
      <c r="BL43" s="303">
        <v>0</v>
      </c>
      <c r="BM43" s="303">
        <v>0</v>
      </c>
      <c r="BN43" s="303">
        <v>0</v>
      </c>
      <c r="BO43" s="277">
        <f t="shared" ref="BO43:BP43" si="548">+SUM(BO44:BO46)</f>
        <v>0</v>
      </c>
      <c r="BP43" s="277">
        <f t="shared" si="548"/>
        <v>0</v>
      </c>
      <c r="BQ43" s="277">
        <f t="shared" ref="BQ43:DJ43" si="549">+SUM(BQ44:BQ46)</f>
        <v>0</v>
      </c>
      <c r="BR43" s="277">
        <f t="shared" si="549"/>
        <v>0</v>
      </c>
      <c r="BS43" s="277">
        <f t="shared" si="549"/>
        <v>0</v>
      </c>
      <c r="BT43" s="277">
        <f t="shared" si="549"/>
        <v>0</v>
      </c>
      <c r="BU43" s="277">
        <f t="shared" si="549"/>
        <v>0</v>
      </c>
      <c r="BV43" s="277">
        <f t="shared" si="549"/>
        <v>0</v>
      </c>
      <c r="BW43" s="277">
        <f t="shared" si="549"/>
        <v>0</v>
      </c>
      <c r="BX43" s="277">
        <f t="shared" si="549"/>
        <v>0</v>
      </c>
      <c r="BY43" s="277">
        <f t="shared" si="549"/>
        <v>0</v>
      </c>
      <c r="BZ43" s="277">
        <f t="shared" si="549"/>
        <v>0</v>
      </c>
      <c r="CA43" s="277">
        <f t="shared" si="549"/>
        <v>0</v>
      </c>
      <c r="CB43" s="277">
        <f t="shared" si="549"/>
        <v>0</v>
      </c>
      <c r="CC43" s="277">
        <f t="shared" si="549"/>
        <v>0</v>
      </c>
      <c r="CD43" s="277">
        <f t="shared" si="549"/>
        <v>0</v>
      </c>
      <c r="CE43" s="277">
        <f t="shared" si="549"/>
        <v>0</v>
      </c>
      <c r="CF43" s="277">
        <f t="shared" si="549"/>
        <v>0</v>
      </c>
      <c r="CG43" s="277">
        <f t="shared" si="549"/>
        <v>0</v>
      </c>
      <c r="CH43" s="277">
        <f t="shared" si="549"/>
        <v>0</v>
      </c>
      <c r="CI43" s="277">
        <f t="shared" si="549"/>
        <v>0</v>
      </c>
      <c r="CJ43" s="277">
        <f t="shared" si="549"/>
        <v>0</v>
      </c>
      <c r="CK43" s="277">
        <f t="shared" si="549"/>
        <v>0</v>
      </c>
      <c r="CL43" s="277">
        <f t="shared" si="549"/>
        <v>0</v>
      </c>
      <c r="CM43" s="277">
        <f t="shared" si="549"/>
        <v>0</v>
      </c>
      <c r="CN43" s="277">
        <f t="shared" si="549"/>
        <v>0</v>
      </c>
      <c r="CO43" s="277">
        <f t="shared" si="549"/>
        <v>0</v>
      </c>
      <c r="CP43" s="277">
        <f t="shared" si="549"/>
        <v>0</v>
      </c>
      <c r="CQ43" s="277">
        <f t="shared" si="549"/>
        <v>0</v>
      </c>
      <c r="CR43" s="277">
        <f t="shared" si="549"/>
        <v>0</v>
      </c>
      <c r="CS43" s="277">
        <f t="shared" si="549"/>
        <v>0</v>
      </c>
      <c r="CT43" s="277">
        <f t="shared" si="549"/>
        <v>0</v>
      </c>
      <c r="CU43" s="277">
        <f t="shared" si="549"/>
        <v>0</v>
      </c>
      <c r="CV43" s="277">
        <f t="shared" si="549"/>
        <v>0</v>
      </c>
      <c r="CW43" s="277">
        <f t="shared" si="549"/>
        <v>0</v>
      </c>
      <c r="CX43" s="277">
        <f t="shared" si="549"/>
        <v>0</v>
      </c>
      <c r="CY43" s="277">
        <f t="shared" si="549"/>
        <v>0</v>
      </c>
      <c r="CZ43" s="277">
        <f t="shared" si="549"/>
        <v>0</v>
      </c>
      <c r="DA43" s="277">
        <f t="shared" si="549"/>
        <v>0</v>
      </c>
      <c r="DB43" s="277">
        <f t="shared" si="549"/>
        <v>0</v>
      </c>
      <c r="DC43" s="277">
        <f t="shared" si="549"/>
        <v>0</v>
      </c>
      <c r="DD43" s="277">
        <f t="shared" si="549"/>
        <v>0</v>
      </c>
      <c r="DE43" s="277">
        <f t="shared" si="549"/>
        <v>0</v>
      </c>
      <c r="DF43" s="277">
        <f t="shared" si="549"/>
        <v>0</v>
      </c>
      <c r="DG43" s="277">
        <f t="shared" si="549"/>
        <v>0</v>
      </c>
      <c r="DH43" s="277">
        <f t="shared" si="549"/>
        <v>0</v>
      </c>
      <c r="DI43" s="277">
        <f t="shared" si="549"/>
        <v>0</v>
      </c>
      <c r="DJ43" s="277">
        <f t="shared" si="549"/>
        <v>0</v>
      </c>
      <c r="DK43" s="277">
        <f t="shared" ref="DK43" si="550">+SUM(DK44:DK46)</f>
        <v>0</v>
      </c>
      <c r="DL43" s="277">
        <f t="shared" ref="DL43" si="551">+SUM(DL44:DL46)</f>
        <v>0</v>
      </c>
      <c r="DM43" s="277">
        <f t="shared" ref="DM43:DN43" si="552">+SUM(DM44:DM46)</f>
        <v>0</v>
      </c>
      <c r="DN43" s="277">
        <f t="shared" si="552"/>
        <v>0</v>
      </c>
      <c r="DO43" s="277">
        <f t="shared" ref="DO43" si="553">+SUM(DO44:DO46)</f>
        <v>0</v>
      </c>
      <c r="DP43" s="277">
        <f t="shared" ref="DP43" si="554">+SUM(DP44:DP46)</f>
        <v>0</v>
      </c>
      <c r="DQ43" s="277">
        <f t="shared" ref="DQ43" si="555">+SUM(DQ44:DQ46)</f>
        <v>0</v>
      </c>
      <c r="DR43" s="277">
        <f t="shared" ref="DR43" si="556">+SUM(DR44:DR46)</f>
        <v>0</v>
      </c>
      <c r="DS43" s="277">
        <f t="shared" ref="DS43" si="557">+SUM(DS44:DS46)</f>
        <v>0</v>
      </c>
      <c r="DT43" s="277">
        <f t="shared" ref="DT43" si="558">+SUM(DT44:DT46)</f>
        <v>0</v>
      </c>
      <c r="DU43" s="277">
        <f t="shared" ref="DU43" si="559">+SUM(DU44:DU46)</f>
        <v>0</v>
      </c>
      <c r="DV43" s="277">
        <f t="shared" ref="DV43:DW43" si="560">+SUM(DV44:DV46)</f>
        <v>0</v>
      </c>
      <c r="DW43" s="277">
        <f t="shared" si="560"/>
        <v>0</v>
      </c>
      <c r="DX43" s="277">
        <f t="shared" ref="DX43" si="561">+SUM(DX44:DX46)</f>
        <v>0</v>
      </c>
      <c r="DY43" s="277">
        <f t="shared" ref="DY43" si="562">+SUM(DY44:DY46)</f>
        <v>0</v>
      </c>
      <c r="DZ43" s="277">
        <f t="shared" ref="DZ43" si="563">+SUM(DZ44:DZ46)</f>
        <v>0</v>
      </c>
      <c r="EA43" s="277">
        <f t="shared" ref="EA43" si="564">+SUM(EA44:EA46)</f>
        <v>0</v>
      </c>
      <c r="EB43" s="277">
        <f t="shared" ref="EB43" si="565">+SUM(EB44:EB46)</f>
        <v>0</v>
      </c>
      <c r="EC43" s="277">
        <f t="shared" ref="EC43" si="566">+SUM(EC44:EC46)</f>
        <v>0</v>
      </c>
      <c r="ED43" s="277">
        <f t="shared" ref="ED43" si="567">+SUM(ED44:ED46)</f>
        <v>0</v>
      </c>
      <c r="EE43" s="277">
        <f t="shared" ref="EE43:EF43" si="568">+SUM(EE44:EE46)</f>
        <v>0</v>
      </c>
      <c r="EF43" s="277">
        <f t="shared" si="568"/>
        <v>0</v>
      </c>
      <c r="EG43" s="277">
        <f t="shared" ref="EG43" si="569">+SUM(EG44:EG46)</f>
        <v>0</v>
      </c>
      <c r="EH43" s="277">
        <f t="shared" ref="EH43" si="570">+SUM(EH44:EH46)</f>
        <v>0</v>
      </c>
      <c r="EI43" s="277">
        <f t="shared" ref="EI43" si="571">+SUM(EI44:EI46)</f>
        <v>0</v>
      </c>
      <c r="EJ43" s="277">
        <f t="shared" ref="EJ43" si="572">+SUM(EJ44:EJ46)</f>
        <v>0</v>
      </c>
      <c r="EK43" s="277">
        <f t="shared" ref="EK43" si="573">+SUM(EK44:EK46)</f>
        <v>0</v>
      </c>
      <c r="EL43" s="277">
        <f t="shared" ref="EL43" si="574">+SUM(EL44:EL46)</f>
        <v>0</v>
      </c>
      <c r="EM43" s="277">
        <f t="shared" ref="EM43" si="575">+SUM(EM44:EM46)</f>
        <v>0</v>
      </c>
      <c r="EN43" s="277">
        <f t="shared" ref="EN43:EO43" si="576">+SUM(EN44:EN46)</f>
        <v>0</v>
      </c>
      <c r="EO43" s="277">
        <f t="shared" si="576"/>
        <v>0</v>
      </c>
      <c r="EP43" s="277">
        <f t="shared" ref="EP43" si="577">+SUM(EP44:EP46)</f>
        <v>0</v>
      </c>
      <c r="EQ43" s="277">
        <f t="shared" ref="EQ43" si="578">+SUM(EQ44:EQ46)</f>
        <v>0</v>
      </c>
      <c r="ER43" s="277">
        <f t="shared" ref="ER43" si="579">+SUM(ER44:ER46)</f>
        <v>0</v>
      </c>
      <c r="ES43" s="277">
        <f t="shared" ref="ES43" si="580">+SUM(ES44:ES46)</f>
        <v>0</v>
      </c>
      <c r="ET43" s="277">
        <f t="shared" ref="ET43" si="581">+SUM(ET44:ET46)</f>
        <v>0</v>
      </c>
      <c r="EU43" s="277">
        <f t="shared" ref="EU43" si="582">+SUM(EU44:EU46)</f>
        <v>0</v>
      </c>
      <c r="EV43" s="277">
        <f t="shared" ref="EV43" si="583">+SUM(EV44:EV46)</f>
        <v>0</v>
      </c>
      <c r="EW43" s="277">
        <f t="shared" ref="EW43:EX43" si="584">+SUM(EW44:EW46)</f>
        <v>0</v>
      </c>
      <c r="EX43" s="277">
        <f t="shared" si="584"/>
        <v>0</v>
      </c>
      <c r="EY43" s="277">
        <f t="shared" ref="EY43" si="585">+SUM(EY44:EY46)</f>
        <v>0</v>
      </c>
      <c r="EZ43" s="277">
        <f t="shared" ref="EZ43" si="586">+SUM(EZ44:EZ46)</f>
        <v>0</v>
      </c>
      <c r="FA43" s="277">
        <f t="shared" ref="FA43" si="587">+SUM(FA44:FA46)</f>
        <v>0</v>
      </c>
      <c r="FB43" s="277">
        <f t="shared" ref="FB43" si="588">+SUM(FB44:FB46)</f>
        <v>0</v>
      </c>
      <c r="FC43" s="277">
        <f t="shared" ref="FC43" si="589">+SUM(FC44:FC46)</f>
        <v>0</v>
      </c>
      <c r="FD43" s="277">
        <f t="shared" ref="FD43" si="590">+SUM(FD44:FD46)</f>
        <v>0</v>
      </c>
      <c r="FE43" s="277">
        <f t="shared" ref="FE43:FR43" si="591">+SUM(FE44:FE46)</f>
        <v>0</v>
      </c>
      <c r="FF43" s="277">
        <f t="shared" si="591"/>
        <v>0</v>
      </c>
      <c r="FG43" s="277">
        <f t="shared" si="591"/>
        <v>0</v>
      </c>
      <c r="FH43" s="277">
        <f t="shared" si="591"/>
        <v>0</v>
      </c>
      <c r="FI43" s="277">
        <f t="shared" si="591"/>
        <v>0</v>
      </c>
      <c r="FJ43" s="277">
        <f t="shared" si="591"/>
        <v>0</v>
      </c>
      <c r="FK43" s="277">
        <f t="shared" si="591"/>
        <v>0</v>
      </c>
      <c r="FL43" s="277">
        <f t="shared" si="591"/>
        <v>0</v>
      </c>
      <c r="FM43" s="277">
        <f t="shared" si="591"/>
        <v>0</v>
      </c>
      <c r="FN43" s="277">
        <f t="shared" si="591"/>
        <v>0</v>
      </c>
      <c r="FO43" s="277">
        <f t="shared" si="591"/>
        <v>0</v>
      </c>
      <c r="FP43" s="277">
        <f t="shared" si="591"/>
        <v>0</v>
      </c>
      <c r="FQ43" s="277">
        <f t="shared" si="591"/>
        <v>0</v>
      </c>
      <c r="FR43" s="277">
        <f t="shared" si="591"/>
        <v>0</v>
      </c>
      <c r="FS43" s="277">
        <f t="shared" ref="FS43:FU43" si="592">+SUM(FS44:FS46)</f>
        <v>0</v>
      </c>
      <c r="FT43" s="277">
        <f t="shared" si="592"/>
        <v>0</v>
      </c>
      <c r="FU43" s="277">
        <f t="shared" si="592"/>
        <v>0</v>
      </c>
      <c r="FV43" s="277">
        <f t="shared" ref="FV43:FW43" si="593">+SUM(FV44:FV46)</f>
        <v>0</v>
      </c>
      <c r="FW43" s="277">
        <f t="shared" si="593"/>
        <v>0</v>
      </c>
      <c r="FX43" s="277">
        <f t="shared" ref="FX43" si="594">+SUM(FX44:FX46)</f>
        <v>0</v>
      </c>
      <c r="FY43" s="277">
        <f t="shared" ref="FY43" si="595">+SUM(FY44:FY46)</f>
        <v>0</v>
      </c>
      <c r="FZ43" s="277">
        <f t="shared" ref="FZ43" si="596">+SUM(FZ44:FZ46)</f>
        <v>0</v>
      </c>
      <c r="GA43" s="277">
        <f t="shared" ref="GA43" si="597">+SUM(GA44:GA46)</f>
        <v>0</v>
      </c>
      <c r="GB43" s="277">
        <f t="shared" ref="GB43" si="598">+SUM(GB44:GB46)</f>
        <v>0</v>
      </c>
      <c r="GC43" s="277">
        <f t="shared" ref="GC43" si="599">+SUM(GC44:GC46)</f>
        <v>0</v>
      </c>
      <c r="GD43" s="277">
        <f t="shared" ref="GD43:GE43" si="600">+SUM(GD44:GD46)</f>
        <v>0</v>
      </c>
      <c r="GE43" s="277">
        <f t="shared" si="600"/>
        <v>0</v>
      </c>
      <c r="GF43" s="277">
        <f t="shared" ref="GF43" si="601">+SUM(GF44:GF46)</f>
        <v>0</v>
      </c>
      <c r="GG43" s="277">
        <f t="shared" ref="GG43:GH43" si="602">+SUM(GG44:GG46)</f>
        <v>0</v>
      </c>
      <c r="GH43" s="277">
        <f t="shared" si="602"/>
        <v>0</v>
      </c>
      <c r="GI43" s="277">
        <f t="shared" ref="GI43" si="603">+SUM(GI44:GI46)</f>
        <v>0</v>
      </c>
      <c r="GJ43" s="277">
        <f t="shared" ref="GJ43" si="604">+SUM(GJ44:GJ46)</f>
        <v>0</v>
      </c>
      <c r="GK43" s="277">
        <f t="shared" ref="GK43" si="605">+SUM(GK44:GK46)</f>
        <v>0</v>
      </c>
      <c r="GL43" s="277">
        <f t="shared" ref="GL43" si="606">+SUM(GL44:GL46)</f>
        <v>0</v>
      </c>
      <c r="GM43" s="277">
        <f t="shared" ref="GM43" si="607">+SUM(GM44:GM46)</f>
        <v>0</v>
      </c>
      <c r="GN43" s="277">
        <f t="shared" ref="GN43:GO43" si="608">+SUM(GN44:GN46)</f>
        <v>0</v>
      </c>
      <c r="GO43" s="277">
        <f t="shared" si="608"/>
        <v>0</v>
      </c>
      <c r="GP43" s="277">
        <f t="shared" ref="GP43" si="609">+SUM(GP44:GP46)</f>
        <v>0</v>
      </c>
      <c r="GQ43" s="277">
        <f t="shared" ref="GQ43" si="610">+SUM(GQ44:GQ46)</f>
        <v>0</v>
      </c>
      <c r="GR43" s="277">
        <f t="shared" ref="GR43" si="611">+SUM(GR44:GR46)</f>
        <v>0</v>
      </c>
      <c r="GS43" s="277">
        <f t="shared" ref="GS43" si="612">+SUM(GS44:GS46)</f>
        <v>0</v>
      </c>
      <c r="GT43" s="277">
        <f t="shared" ref="GT43" si="613">+SUM(GT44:GT46)</f>
        <v>0</v>
      </c>
      <c r="GU43" s="277">
        <f t="shared" ref="GU43" si="614">+SUM(GU44:GU46)</f>
        <v>0</v>
      </c>
      <c r="GV43" s="277">
        <f t="shared" ref="GV43" si="615">+SUM(GV44:GV46)</f>
        <v>0</v>
      </c>
      <c r="GW43" s="277">
        <f t="shared" ref="GW43" si="616">+SUM(GW44:GW46)</f>
        <v>0</v>
      </c>
      <c r="GX43" s="277">
        <f t="shared" ref="GX43" si="617">+SUM(GX44:GX46)</f>
        <v>0</v>
      </c>
      <c r="GY43" s="277">
        <f t="shared" ref="GY43" si="618">+SUM(GY44:GY46)</f>
        <v>0</v>
      </c>
      <c r="GZ43" s="277">
        <f t="shared" ref="GZ43" si="619">+SUM(GZ44:GZ46)</f>
        <v>0</v>
      </c>
      <c r="HA43" s="277">
        <f t="shared" ref="HA43" si="620">+SUM(HA44:HA46)</f>
        <v>0</v>
      </c>
      <c r="HB43" s="277">
        <f t="shared" ref="HB43:HC43" si="621">+SUM(HB44:HB46)</f>
        <v>0</v>
      </c>
      <c r="HC43" s="277">
        <f t="shared" si="621"/>
        <v>0</v>
      </c>
      <c r="HD43" s="277">
        <f t="shared" ref="HD43:HE43" si="622">+SUM(HD44:HD46)</f>
        <v>0</v>
      </c>
      <c r="HE43" s="277">
        <f t="shared" si="622"/>
        <v>0</v>
      </c>
      <c r="HF43" s="277">
        <f t="shared" ref="HF43:HG43" si="623">+SUM(HF44:HF46)</f>
        <v>0</v>
      </c>
      <c r="HG43" s="277">
        <f t="shared" si="623"/>
        <v>0</v>
      </c>
      <c r="HH43" s="277">
        <f t="shared" ref="HH43:HI43" si="624">+SUM(HH44:HH46)</f>
        <v>0</v>
      </c>
      <c r="HI43" s="277">
        <f t="shared" si="624"/>
        <v>0</v>
      </c>
      <c r="HJ43" s="277">
        <f t="shared" ref="HJ43:HK43" si="625">+SUM(HJ44:HJ46)</f>
        <v>0</v>
      </c>
      <c r="HK43" s="277">
        <f t="shared" si="625"/>
        <v>0</v>
      </c>
      <c r="HL43" s="277">
        <f t="shared" ref="HL43:HM43" si="626">+SUM(HL44:HL46)</f>
        <v>0</v>
      </c>
      <c r="HM43" s="277">
        <f t="shared" si="626"/>
        <v>0</v>
      </c>
    </row>
    <row r="44" spans="2:221" hidden="1" x14ac:dyDescent="0.2">
      <c r="B44" s="282">
        <v>2151</v>
      </c>
      <c r="C44" s="283" t="s">
        <v>33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281">
        <v>0</v>
      </c>
      <c r="K44" s="281">
        <v>0</v>
      </c>
      <c r="L44" s="281">
        <v>0</v>
      </c>
      <c r="M44" s="281">
        <v>0</v>
      </c>
      <c r="N44" s="281">
        <v>0</v>
      </c>
      <c r="O44" s="281">
        <v>0</v>
      </c>
      <c r="P44" s="281">
        <v>0</v>
      </c>
      <c r="Q44" s="281">
        <v>0</v>
      </c>
      <c r="R44" s="281">
        <v>0</v>
      </c>
      <c r="S44" s="281">
        <v>0</v>
      </c>
      <c r="T44" s="281">
        <v>0</v>
      </c>
      <c r="U44" s="281">
        <v>0</v>
      </c>
      <c r="V44" s="281">
        <v>0</v>
      </c>
      <c r="W44" s="281">
        <v>0</v>
      </c>
      <c r="X44" s="281">
        <v>0</v>
      </c>
      <c r="Y44" s="281">
        <v>0</v>
      </c>
      <c r="Z44" s="281">
        <v>0</v>
      </c>
      <c r="AA44" s="281">
        <v>0</v>
      </c>
      <c r="AB44" s="281">
        <v>0</v>
      </c>
      <c r="AC44" s="281">
        <v>0</v>
      </c>
      <c r="AD44" s="281">
        <v>0</v>
      </c>
      <c r="AE44" s="281">
        <v>0</v>
      </c>
      <c r="AF44" s="281">
        <v>0</v>
      </c>
      <c r="AG44" s="281">
        <v>0</v>
      </c>
      <c r="AH44" s="281">
        <v>0</v>
      </c>
      <c r="AI44" s="281">
        <v>0</v>
      </c>
      <c r="AJ44" s="281">
        <v>0</v>
      </c>
      <c r="AK44" s="281">
        <v>0</v>
      </c>
      <c r="AL44" s="281">
        <v>0</v>
      </c>
      <c r="AM44" s="281">
        <v>0</v>
      </c>
      <c r="AN44" s="281">
        <v>0</v>
      </c>
      <c r="AO44" s="281">
        <v>0</v>
      </c>
      <c r="AP44" s="281">
        <v>0</v>
      </c>
      <c r="AQ44" s="281">
        <v>0</v>
      </c>
      <c r="AR44" s="281">
        <v>0</v>
      </c>
      <c r="AS44" s="281">
        <v>0</v>
      </c>
      <c r="AT44" s="303">
        <v>0</v>
      </c>
      <c r="AU44" s="303">
        <v>0</v>
      </c>
      <c r="AV44" s="303">
        <v>0</v>
      </c>
      <c r="AW44" s="303">
        <v>0</v>
      </c>
      <c r="AX44" s="303">
        <v>0</v>
      </c>
      <c r="AY44" s="303">
        <v>0</v>
      </c>
      <c r="AZ44" s="303">
        <v>0</v>
      </c>
      <c r="BA44" s="303">
        <v>0</v>
      </c>
      <c r="BB44" s="303">
        <v>0</v>
      </c>
      <c r="BC44" s="303">
        <v>0</v>
      </c>
      <c r="BD44" s="303">
        <v>0</v>
      </c>
      <c r="BE44" s="303">
        <v>0</v>
      </c>
      <c r="BF44" s="303">
        <v>0</v>
      </c>
      <c r="BG44" s="303">
        <v>0</v>
      </c>
      <c r="BH44" s="303"/>
      <c r="BI44" s="303"/>
      <c r="BJ44" s="303"/>
      <c r="BK44" s="303">
        <v>0</v>
      </c>
      <c r="BL44" s="303">
        <v>0</v>
      </c>
      <c r="BM44" s="303">
        <v>0</v>
      </c>
      <c r="BN44" s="303">
        <v>0</v>
      </c>
      <c r="BO44" s="277"/>
      <c r="BP44" s="277"/>
      <c r="BQ44" s="277"/>
      <c r="BR44" s="277"/>
      <c r="BS44" s="277"/>
      <c r="BT44" s="277"/>
      <c r="BU44" s="277"/>
      <c r="BV44" s="277"/>
      <c r="BW44" s="277"/>
      <c r="BX44" s="277"/>
      <c r="BY44" s="277"/>
      <c r="BZ44" s="277"/>
      <c r="CA44" s="277"/>
      <c r="CB44" s="277"/>
      <c r="CC44" s="277"/>
      <c r="CD44" s="277"/>
      <c r="CE44" s="277"/>
      <c r="CF44" s="277"/>
      <c r="CG44" s="277"/>
      <c r="CH44" s="277"/>
      <c r="CI44" s="277"/>
      <c r="CJ44" s="277"/>
      <c r="CK44" s="277"/>
      <c r="CL44" s="277"/>
      <c r="CM44" s="277"/>
      <c r="CN44" s="277"/>
      <c r="CO44" s="277"/>
      <c r="CP44" s="277"/>
      <c r="CQ44" s="277"/>
      <c r="CR44" s="277"/>
      <c r="CS44" s="277"/>
      <c r="CT44" s="277"/>
      <c r="CU44" s="277"/>
      <c r="CV44" s="277"/>
      <c r="CW44" s="277"/>
      <c r="CX44" s="277"/>
      <c r="CY44" s="277"/>
      <c r="CZ44" s="277"/>
      <c r="DA44" s="277"/>
      <c r="DB44" s="277"/>
      <c r="DC44" s="277"/>
      <c r="DD44" s="277"/>
      <c r="DE44" s="277"/>
      <c r="DF44" s="277"/>
      <c r="DG44" s="277"/>
      <c r="DH44" s="277"/>
      <c r="DI44" s="277"/>
      <c r="DJ44" s="277"/>
      <c r="DK44" s="277"/>
      <c r="DL44" s="277"/>
      <c r="DM44" s="277"/>
      <c r="DN44" s="277"/>
      <c r="DO44" s="277"/>
      <c r="DP44" s="277"/>
      <c r="DQ44" s="277"/>
      <c r="DR44" s="277"/>
      <c r="DS44" s="277"/>
      <c r="DT44" s="277"/>
      <c r="DU44" s="277"/>
      <c r="DV44" s="277"/>
      <c r="DW44" s="277"/>
      <c r="DX44" s="277"/>
      <c r="DY44" s="277"/>
      <c r="DZ44" s="277"/>
      <c r="EA44" s="277"/>
      <c r="EB44" s="277"/>
      <c r="EC44" s="277"/>
      <c r="ED44" s="277"/>
      <c r="EE44" s="277"/>
      <c r="EF44" s="277"/>
      <c r="EG44" s="277"/>
      <c r="EH44" s="277"/>
      <c r="EI44" s="277"/>
      <c r="EJ44" s="277"/>
      <c r="EK44" s="277"/>
      <c r="EL44" s="277"/>
      <c r="EM44" s="277"/>
      <c r="EN44" s="277"/>
      <c r="EO44" s="277"/>
      <c r="EP44" s="277"/>
      <c r="EQ44" s="277"/>
      <c r="ER44" s="277"/>
      <c r="ES44" s="277"/>
      <c r="ET44" s="277"/>
      <c r="EU44" s="277"/>
      <c r="EV44" s="277"/>
      <c r="EW44" s="277"/>
      <c r="EX44" s="277"/>
      <c r="EY44" s="277"/>
      <c r="EZ44" s="277"/>
      <c r="FA44" s="277"/>
      <c r="FB44" s="277"/>
      <c r="FC44" s="277"/>
      <c r="FD44" s="277"/>
      <c r="FE44" s="277"/>
      <c r="FF44" s="277"/>
      <c r="FG44" s="277"/>
      <c r="FH44" s="277"/>
      <c r="FI44" s="277"/>
      <c r="FJ44" s="277"/>
      <c r="FK44" s="277"/>
      <c r="FL44" s="277"/>
      <c r="FM44" s="277"/>
      <c r="FN44" s="277"/>
      <c r="FO44" s="277"/>
      <c r="FP44" s="277"/>
      <c r="FQ44" s="277"/>
      <c r="FR44" s="277"/>
      <c r="FS44" s="277"/>
      <c r="FT44" s="277"/>
      <c r="FU44" s="277"/>
      <c r="FV44" s="277"/>
      <c r="FW44" s="277"/>
      <c r="FX44" s="277"/>
      <c r="FY44" s="277"/>
      <c r="FZ44" s="277"/>
      <c r="GA44" s="277"/>
      <c r="GB44" s="277"/>
      <c r="GC44" s="277"/>
      <c r="GD44" s="277"/>
      <c r="GE44" s="277"/>
      <c r="GF44" s="277"/>
      <c r="GG44" s="277"/>
      <c r="GH44" s="277"/>
      <c r="GI44" s="277"/>
      <c r="GJ44" s="277"/>
      <c r="GK44" s="277"/>
      <c r="GL44" s="277"/>
      <c r="GM44" s="277"/>
      <c r="GN44" s="277"/>
      <c r="GO44" s="277"/>
      <c r="GP44" s="277"/>
      <c r="GQ44" s="277"/>
      <c r="GR44" s="277"/>
      <c r="GS44" s="277"/>
      <c r="GT44" s="277"/>
      <c r="GU44" s="277"/>
      <c r="GV44" s="277"/>
      <c r="GW44" s="277"/>
      <c r="GX44" s="277"/>
      <c r="GY44" s="277"/>
      <c r="GZ44" s="277"/>
      <c r="HA44" s="277"/>
      <c r="HB44" s="277"/>
      <c r="HC44" s="277"/>
      <c r="HD44" s="277"/>
      <c r="HE44" s="277"/>
      <c r="HF44" s="277"/>
      <c r="HG44" s="277"/>
      <c r="HH44" s="277"/>
      <c r="HI44" s="277"/>
      <c r="HJ44" s="277"/>
      <c r="HK44" s="277"/>
      <c r="HL44" s="277"/>
      <c r="HM44" s="277"/>
    </row>
    <row r="45" spans="2:221" hidden="1" x14ac:dyDescent="0.2">
      <c r="B45" s="282">
        <v>2152</v>
      </c>
      <c r="C45" s="283" t="s">
        <v>34</v>
      </c>
      <c r="D45" s="281">
        <v>0</v>
      </c>
      <c r="E45" s="281">
        <v>0</v>
      </c>
      <c r="F45" s="281">
        <v>0</v>
      </c>
      <c r="G45" s="281">
        <v>0</v>
      </c>
      <c r="H45" s="281">
        <v>0</v>
      </c>
      <c r="I45" s="281">
        <v>0</v>
      </c>
      <c r="J45" s="281">
        <v>0</v>
      </c>
      <c r="K45" s="281">
        <v>0</v>
      </c>
      <c r="L45" s="281">
        <v>0</v>
      </c>
      <c r="M45" s="281">
        <v>0</v>
      </c>
      <c r="N45" s="281">
        <v>0</v>
      </c>
      <c r="O45" s="281">
        <v>0</v>
      </c>
      <c r="P45" s="281">
        <v>0</v>
      </c>
      <c r="Q45" s="281">
        <v>0</v>
      </c>
      <c r="R45" s="281">
        <v>0</v>
      </c>
      <c r="S45" s="281">
        <v>0</v>
      </c>
      <c r="T45" s="281">
        <v>0</v>
      </c>
      <c r="U45" s="281">
        <v>0</v>
      </c>
      <c r="V45" s="281">
        <v>0</v>
      </c>
      <c r="W45" s="281">
        <v>0</v>
      </c>
      <c r="X45" s="281">
        <v>0</v>
      </c>
      <c r="Y45" s="281">
        <v>0</v>
      </c>
      <c r="Z45" s="281">
        <v>0</v>
      </c>
      <c r="AA45" s="281">
        <v>0</v>
      </c>
      <c r="AB45" s="281">
        <v>0</v>
      </c>
      <c r="AC45" s="281">
        <v>0</v>
      </c>
      <c r="AD45" s="281">
        <v>0</v>
      </c>
      <c r="AE45" s="281">
        <v>0</v>
      </c>
      <c r="AF45" s="281">
        <v>0</v>
      </c>
      <c r="AG45" s="281">
        <v>0</v>
      </c>
      <c r="AH45" s="281">
        <v>0</v>
      </c>
      <c r="AI45" s="281">
        <v>0</v>
      </c>
      <c r="AJ45" s="281">
        <v>0</v>
      </c>
      <c r="AK45" s="281">
        <v>0</v>
      </c>
      <c r="AL45" s="281">
        <v>0</v>
      </c>
      <c r="AM45" s="281">
        <v>0</v>
      </c>
      <c r="AN45" s="281">
        <v>0</v>
      </c>
      <c r="AO45" s="281">
        <v>0</v>
      </c>
      <c r="AP45" s="281">
        <v>0</v>
      </c>
      <c r="AQ45" s="281">
        <v>0</v>
      </c>
      <c r="AR45" s="281">
        <v>0</v>
      </c>
      <c r="AS45" s="281">
        <v>0</v>
      </c>
      <c r="AT45" s="303">
        <v>0</v>
      </c>
      <c r="AU45" s="303">
        <v>0</v>
      </c>
      <c r="AV45" s="303">
        <v>0</v>
      </c>
      <c r="AW45" s="303">
        <v>0</v>
      </c>
      <c r="AX45" s="303">
        <v>0</v>
      </c>
      <c r="AY45" s="303">
        <v>0</v>
      </c>
      <c r="AZ45" s="303">
        <v>0</v>
      </c>
      <c r="BA45" s="303">
        <v>0</v>
      </c>
      <c r="BB45" s="303">
        <v>0</v>
      </c>
      <c r="BC45" s="303">
        <v>0</v>
      </c>
      <c r="BD45" s="303">
        <v>0</v>
      </c>
      <c r="BE45" s="303">
        <v>0</v>
      </c>
      <c r="BF45" s="303">
        <v>0</v>
      </c>
      <c r="BG45" s="303">
        <v>0</v>
      </c>
      <c r="BH45" s="303">
        <v>0</v>
      </c>
      <c r="BI45" s="303">
        <v>0</v>
      </c>
      <c r="BJ45" s="303">
        <v>0</v>
      </c>
      <c r="BK45" s="303">
        <v>0</v>
      </c>
      <c r="BL45" s="303">
        <v>0</v>
      </c>
      <c r="BM45" s="303">
        <v>0</v>
      </c>
      <c r="BN45" s="303">
        <v>0</v>
      </c>
      <c r="BO45" s="277"/>
      <c r="BP45" s="277"/>
      <c r="BQ45" s="277"/>
      <c r="BR45" s="277"/>
      <c r="BS45" s="277"/>
      <c r="BT45" s="277"/>
      <c r="BU45" s="277"/>
      <c r="BV45" s="277"/>
      <c r="BW45" s="277"/>
      <c r="BX45" s="277"/>
      <c r="BY45" s="277"/>
      <c r="BZ45" s="277"/>
      <c r="CA45" s="277"/>
      <c r="CB45" s="277"/>
      <c r="CC45" s="277"/>
      <c r="CD45" s="277"/>
      <c r="CE45" s="277"/>
      <c r="CF45" s="277"/>
      <c r="CG45" s="277"/>
      <c r="CH45" s="277"/>
      <c r="CI45" s="277"/>
      <c r="CJ45" s="277"/>
      <c r="CK45" s="277"/>
      <c r="CL45" s="277"/>
      <c r="CM45" s="277"/>
      <c r="CN45" s="277"/>
      <c r="CO45" s="277"/>
      <c r="CP45" s="277"/>
      <c r="CQ45" s="277"/>
      <c r="CR45" s="277"/>
      <c r="CS45" s="277"/>
      <c r="CT45" s="277"/>
      <c r="CU45" s="277"/>
      <c r="CV45" s="277"/>
      <c r="CW45" s="277"/>
      <c r="CX45" s="277"/>
      <c r="CY45" s="277"/>
      <c r="CZ45" s="277"/>
      <c r="DA45" s="277"/>
      <c r="DB45" s="277"/>
      <c r="DC45" s="277"/>
      <c r="DD45" s="277"/>
      <c r="DE45" s="277"/>
      <c r="DF45" s="277"/>
      <c r="DG45" s="277"/>
      <c r="DH45" s="277"/>
      <c r="DI45" s="277"/>
      <c r="DJ45" s="277"/>
      <c r="DK45" s="277"/>
      <c r="DL45" s="277"/>
      <c r="DM45" s="277"/>
      <c r="DN45" s="277"/>
      <c r="DO45" s="277"/>
      <c r="DP45" s="277"/>
      <c r="DQ45" s="277"/>
      <c r="DR45" s="277"/>
      <c r="DS45" s="277"/>
      <c r="DT45" s="277"/>
      <c r="DU45" s="277"/>
      <c r="DV45" s="277"/>
      <c r="DW45" s="277"/>
      <c r="DX45" s="277"/>
      <c r="DY45" s="277"/>
      <c r="DZ45" s="277"/>
      <c r="EA45" s="277"/>
      <c r="EB45" s="277"/>
      <c r="EC45" s="277"/>
      <c r="ED45" s="277"/>
      <c r="EE45" s="277"/>
      <c r="EF45" s="277"/>
      <c r="EG45" s="277"/>
      <c r="EH45" s="277"/>
      <c r="EI45" s="277"/>
      <c r="EJ45" s="277"/>
      <c r="EK45" s="277"/>
      <c r="EL45" s="277"/>
      <c r="EM45" s="277"/>
      <c r="EN45" s="277"/>
      <c r="EO45" s="277"/>
      <c r="EP45" s="277"/>
      <c r="EQ45" s="277"/>
      <c r="ER45" s="277"/>
      <c r="ES45" s="277"/>
      <c r="ET45" s="277"/>
      <c r="EU45" s="277"/>
      <c r="EV45" s="277"/>
      <c r="EW45" s="277"/>
      <c r="EX45" s="277"/>
      <c r="EY45" s="277"/>
      <c r="EZ45" s="277"/>
      <c r="FA45" s="277"/>
      <c r="FB45" s="277"/>
      <c r="FC45" s="277"/>
      <c r="FD45" s="277"/>
      <c r="FE45" s="277"/>
      <c r="FF45" s="277"/>
      <c r="FG45" s="277"/>
      <c r="FH45" s="277"/>
      <c r="FI45" s="277"/>
      <c r="FJ45" s="277"/>
      <c r="FK45" s="277"/>
      <c r="FL45" s="277"/>
      <c r="FM45" s="277"/>
      <c r="FN45" s="277"/>
      <c r="FO45" s="277"/>
      <c r="FP45" s="277"/>
      <c r="FQ45" s="277"/>
      <c r="FR45" s="277"/>
      <c r="FS45" s="277"/>
      <c r="FT45" s="277"/>
      <c r="FU45" s="277"/>
      <c r="FV45" s="277"/>
      <c r="FW45" s="277"/>
      <c r="FX45" s="277"/>
      <c r="FY45" s="277"/>
      <c r="FZ45" s="277"/>
      <c r="GA45" s="277"/>
      <c r="GB45" s="277"/>
      <c r="GC45" s="277"/>
      <c r="GD45" s="277"/>
      <c r="GE45" s="277"/>
      <c r="GF45" s="277"/>
      <c r="GG45" s="277"/>
      <c r="GH45" s="277"/>
      <c r="GI45" s="277"/>
      <c r="GJ45" s="277"/>
      <c r="GK45" s="277"/>
      <c r="GL45" s="277"/>
      <c r="GM45" s="277"/>
      <c r="GN45" s="277"/>
      <c r="GO45" s="277"/>
      <c r="GP45" s="277"/>
      <c r="GQ45" s="277"/>
      <c r="GR45" s="277"/>
      <c r="GS45" s="277"/>
      <c r="GT45" s="277"/>
      <c r="GU45" s="277"/>
      <c r="GV45" s="277"/>
      <c r="GW45" s="277"/>
      <c r="GX45" s="277"/>
      <c r="GY45" s="277"/>
      <c r="GZ45" s="277"/>
      <c r="HA45" s="277"/>
      <c r="HB45" s="277"/>
      <c r="HC45" s="277"/>
      <c r="HD45" s="277"/>
      <c r="HE45" s="277"/>
      <c r="HF45" s="277"/>
      <c r="HG45" s="277"/>
      <c r="HH45" s="277"/>
      <c r="HI45" s="277"/>
      <c r="HJ45" s="277"/>
      <c r="HK45" s="277"/>
      <c r="HL45" s="277"/>
      <c r="HM45" s="277"/>
    </row>
    <row r="46" spans="2:221" hidden="1" x14ac:dyDescent="0.2">
      <c r="B46" s="282">
        <v>2153</v>
      </c>
      <c r="C46" s="283" t="s">
        <v>35</v>
      </c>
      <c r="D46" s="281">
        <v>0</v>
      </c>
      <c r="E46" s="281">
        <v>0</v>
      </c>
      <c r="F46" s="281">
        <v>0</v>
      </c>
      <c r="G46" s="281">
        <v>0</v>
      </c>
      <c r="H46" s="281">
        <v>0</v>
      </c>
      <c r="I46" s="281">
        <v>0</v>
      </c>
      <c r="J46" s="281">
        <v>0</v>
      </c>
      <c r="K46" s="281">
        <v>0</v>
      </c>
      <c r="L46" s="281">
        <v>0</v>
      </c>
      <c r="M46" s="281">
        <v>0</v>
      </c>
      <c r="N46" s="281">
        <v>0</v>
      </c>
      <c r="O46" s="281">
        <v>0</v>
      </c>
      <c r="P46" s="281">
        <v>0</v>
      </c>
      <c r="Q46" s="281">
        <v>0</v>
      </c>
      <c r="R46" s="281">
        <v>0</v>
      </c>
      <c r="S46" s="281">
        <v>0</v>
      </c>
      <c r="T46" s="281">
        <v>0</v>
      </c>
      <c r="U46" s="281">
        <v>0</v>
      </c>
      <c r="V46" s="281">
        <v>0</v>
      </c>
      <c r="W46" s="281">
        <v>0</v>
      </c>
      <c r="X46" s="281">
        <v>0</v>
      </c>
      <c r="Y46" s="281">
        <v>0</v>
      </c>
      <c r="Z46" s="281">
        <v>0</v>
      </c>
      <c r="AA46" s="281">
        <v>0</v>
      </c>
      <c r="AB46" s="281">
        <v>0</v>
      </c>
      <c r="AC46" s="281">
        <v>0</v>
      </c>
      <c r="AD46" s="281">
        <v>0</v>
      </c>
      <c r="AE46" s="281">
        <v>0</v>
      </c>
      <c r="AF46" s="281">
        <v>0</v>
      </c>
      <c r="AG46" s="281">
        <v>0</v>
      </c>
      <c r="AH46" s="281">
        <v>0</v>
      </c>
      <c r="AI46" s="281">
        <v>0</v>
      </c>
      <c r="AJ46" s="281">
        <v>0</v>
      </c>
      <c r="AK46" s="281">
        <v>0</v>
      </c>
      <c r="AL46" s="281">
        <v>0</v>
      </c>
      <c r="AM46" s="281">
        <v>0</v>
      </c>
      <c r="AN46" s="281">
        <v>0</v>
      </c>
      <c r="AO46" s="281">
        <v>0</v>
      </c>
      <c r="AP46" s="281">
        <v>0</v>
      </c>
      <c r="AQ46" s="281">
        <v>0</v>
      </c>
      <c r="AR46" s="281">
        <v>0</v>
      </c>
      <c r="AS46" s="281">
        <v>0</v>
      </c>
      <c r="AT46" s="303">
        <v>0</v>
      </c>
      <c r="AU46" s="303">
        <v>0</v>
      </c>
      <c r="AV46" s="303">
        <v>0</v>
      </c>
      <c r="AW46" s="303">
        <v>0</v>
      </c>
      <c r="AX46" s="303">
        <v>0</v>
      </c>
      <c r="AY46" s="303">
        <v>0</v>
      </c>
      <c r="AZ46" s="303">
        <v>0</v>
      </c>
      <c r="BA46" s="303">
        <v>0</v>
      </c>
      <c r="BB46" s="303">
        <v>0</v>
      </c>
      <c r="BC46" s="303">
        <v>0</v>
      </c>
      <c r="BD46" s="303">
        <v>0</v>
      </c>
      <c r="BE46" s="303">
        <v>0</v>
      </c>
      <c r="BF46" s="303">
        <v>0</v>
      </c>
      <c r="BG46" s="303">
        <v>0</v>
      </c>
      <c r="BH46" s="303">
        <v>0</v>
      </c>
      <c r="BI46" s="303">
        <v>0</v>
      </c>
      <c r="BJ46" s="303">
        <v>0</v>
      </c>
      <c r="BK46" s="303">
        <v>0</v>
      </c>
      <c r="BL46" s="303">
        <v>0</v>
      </c>
      <c r="BM46" s="303">
        <v>0</v>
      </c>
      <c r="BN46" s="303">
        <v>0</v>
      </c>
      <c r="BO46" s="277"/>
      <c r="BP46" s="277"/>
      <c r="BQ46" s="277"/>
      <c r="BR46" s="277"/>
      <c r="BS46" s="277"/>
      <c r="BT46" s="277"/>
      <c r="BU46" s="277"/>
      <c r="BV46" s="277"/>
      <c r="BW46" s="277"/>
      <c r="BX46" s="277"/>
      <c r="BY46" s="277"/>
      <c r="BZ46" s="277"/>
      <c r="CA46" s="277"/>
      <c r="CB46" s="277"/>
      <c r="CC46" s="277"/>
      <c r="CD46" s="277"/>
      <c r="CE46" s="277"/>
      <c r="CF46" s="277"/>
      <c r="CG46" s="277"/>
      <c r="CH46" s="277"/>
      <c r="CI46" s="277"/>
      <c r="CJ46" s="277"/>
      <c r="CK46" s="277"/>
      <c r="CL46" s="277"/>
      <c r="CM46" s="277"/>
      <c r="CN46" s="277"/>
      <c r="CO46" s="277"/>
      <c r="CP46" s="277"/>
      <c r="CQ46" s="277"/>
      <c r="CR46" s="277"/>
      <c r="CS46" s="277"/>
      <c r="CT46" s="277"/>
      <c r="CU46" s="277"/>
      <c r="CV46" s="277"/>
      <c r="CW46" s="277"/>
      <c r="CX46" s="277"/>
      <c r="CY46" s="277"/>
      <c r="CZ46" s="277"/>
      <c r="DA46" s="277"/>
      <c r="DB46" s="277"/>
      <c r="DC46" s="277"/>
      <c r="DD46" s="277"/>
      <c r="DE46" s="277"/>
      <c r="DF46" s="277"/>
      <c r="DG46" s="277"/>
      <c r="DH46" s="277"/>
      <c r="DI46" s="277"/>
      <c r="DJ46" s="277"/>
      <c r="DK46" s="277"/>
      <c r="DL46" s="277"/>
      <c r="DM46" s="277"/>
      <c r="DN46" s="277"/>
      <c r="DO46" s="277"/>
      <c r="DP46" s="277"/>
      <c r="DQ46" s="277"/>
      <c r="DR46" s="277"/>
      <c r="DS46" s="277"/>
      <c r="DT46" s="277"/>
      <c r="DU46" s="277"/>
      <c r="DV46" s="277"/>
      <c r="DW46" s="277"/>
      <c r="DX46" s="277"/>
      <c r="DY46" s="277"/>
      <c r="DZ46" s="277"/>
      <c r="EA46" s="277"/>
      <c r="EB46" s="277"/>
      <c r="EC46" s="277"/>
      <c r="ED46" s="277"/>
      <c r="EE46" s="277"/>
      <c r="EF46" s="277"/>
      <c r="EG46" s="277"/>
      <c r="EH46" s="277"/>
      <c r="EI46" s="277"/>
      <c r="EJ46" s="277"/>
      <c r="EK46" s="277"/>
      <c r="EL46" s="277"/>
      <c r="EM46" s="277"/>
      <c r="EN46" s="277"/>
      <c r="EO46" s="277"/>
      <c r="EP46" s="277"/>
      <c r="EQ46" s="277"/>
      <c r="ER46" s="277"/>
      <c r="ES46" s="277"/>
      <c r="ET46" s="277"/>
      <c r="EU46" s="277"/>
      <c r="EV46" s="277"/>
      <c r="EW46" s="277"/>
      <c r="EX46" s="277"/>
      <c r="EY46" s="277"/>
      <c r="EZ46" s="277"/>
      <c r="FA46" s="277"/>
      <c r="FB46" s="277"/>
      <c r="FC46" s="277"/>
      <c r="FD46" s="277"/>
      <c r="FE46" s="277"/>
      <c r="FF46" s="277"/>
      <c r="FG46" s="277"/>
      <c r="FH46" s="277"/>
      <c r="FI46" s="277"/>
      <c r="FJ46" s="277"/>
      <c r="FK46" s="277"/>
      <c r="FL46" s="277"/>
      <c r="FM46" s="277"/>
      <c r="FN46" s="277"/>
      <c r="FO46" s="277"/>
      <c r="FP46" s="277"/>
      <c r="FQ46" s="277"/>
      <c r="FR46" s="277"/>
      <c r="FS46" s="277"/>
      <c r="FT46" s="277"/>
      <c r="FU46" s="277"/>
      <c r="FV46" s="277"/>
      <c r="FW46" s="277"/>
      <c r="FX46" s="277"/>
      <c r="FY46" s="277"/>
      <c r="FZ46" s="277"/>
      <c r="GA46" s="277"/>
      <c r="GB46" s="277"/>
      <c r="GC46" s="277"/>
      <c r="GD46" s="277"/>
      <c r="GE46" s="277"/>
      <c r="GF46" s="277"/>
      <c r="GG46" s="277"/>
      <c r="GH46" s="277"/>
      <c r="GI46" s="277"/>
      <c r="GJ46" s="277"/>
      <c r="GK46" s="277"/>
      <c r="GL46" s="277"/>
      <c r="GM46" s="277"/>
      <c r="GN46" s="277"/>
      <c r="GO46" s="277"/>
      <c r="GP46" s="277"/>
      <c r="GQ46" s="277"/>
      <c r="GR46" s="277"/>
      <c r="GS46" s="277"/>
      <c r="GT46" s="277"/>
      <c r="GU46" s="277"/>
      <c r="GV46" s="277"/>
      <c r="GW46" s="277"/>
      <c r="GX46" s="277"/>
      <c r="GY46" s="277"/>
      <c r="GZ46" s="277"/>
      <c r="HA46" s="277"/>
      <c r="HB46" s="277"/>
      <c r="HC46" s="277"/>
      <c r="HD46" s="277"/>
      <c r="HE46" s="277"/>
      <c r="HF46" s="277"/>
      <c r="HG46" s="277"/>
      <c r="HH46" s="277"/>
      <c r="HI46" s="277"/>
      <c r="HJ46" s="277"/>
      <c r="HK46" s="277"/>
      <c r="HL46" s="277"/>
      <c r="HM46" s="277"/>
    </row>
    <row r="47" spans="2:221" x14ac:dyDescent="0.2">
      <c r="B47" s="282">
        <v>216</v>
      </c>
      <c r="C47" s="288" t="s">
        <v>53</v>
      </c>
      <c r="D47" s="281">
        <v>0</v>
      </c>
      <c r="E47" s="281">
        <v>0</v>
      </c>
      <c r="F47" s="281">
        <v>0</v>
      </c>
      <c r="G47" s="281">
        <v>0</v>
      </c>
      <c r="H47" s="281">
        <v>0</v>
      </c>
      <c r="I47" s="281">
        <v>0</v>
      </c>
      <c r="J47" s="281">
        <v>0</v>
      </c>
      <c r="K47" s="281">
        <v>0</v>
      </c>
      <c r="L47" s="281">
        <v>0</v>
      </c>
      <c r="M47" s="281">
        <v>0</v>
      </c>
      <c r="N47" s="281">
        <v>0</v>
      </c>
      <c r="O47" s="281">
        <v>0</v>
      </c>
      <c r="P47" s="281">
        <v>0</v>
      </c>
      <c r="Q47" s="281">
        <v>0</v>
      </c>
      <c r="R47" s="281">
        <v>0</v>
      </c>
      <c r="S47" s="281">
        <v>0</v>
      </c>
      <c r="T47" s="281">
        <v>0</v>
      </c>
      <c r="U47" s="281">
        <v>0</v>
      </c>
      <c r="V47" s="281">
        <v>0</v>
      </c>
      <c r="W47" s="281">
        <v>0</v>
      </c>
      <c r="X47" s="281">
        <v>0</v>
      </c>
      <c r="Y47" s="281">
        <v>0</v>
      </c>
      <c r="Z47" s="281">
        <v>0</v>
      </c>
      <c r="AA47" s="281">
        <v>0</v>
      </c>
      <c r="AB47" s="281">
        <v>0</v>
      </c>
      <c r="AC47" s="281">
        <v>0</v>
      </c>
      <c r="AD47" s="281">
        <v>0</v>
      </c>
      <c r="AE47" s="281">
        <v>0</v>
      </c>
      <c r="AF47" s="281">
        <v>0</v>
      </c>
      <c r="AG47" s="281">
        <v>0</v>
      </c>
      <c r="AH47" s="281">
        <v>0</v>
      </c>
      <c r="AI47" s="281">
        <v>0</v>
      </c>
      <c r="AJ47" s="281">
        <v>0</v>
      </c>
      <c r="AK47" s="281">
        <v>0</v>
      </c>
      <c r="AL47" s="281">
        <v>0</v>
      </c>
      <c r="AM47" s="281">
        <v>0</v>
      </c>
      <c r="AN47" s="281">
        <v>0</v>
      </c>
      <c r="AO47" s="281">
        <v>0</v>
      </c>
      <c r="AP47" s="281">
        <v>0</v>
      </c>
      <c r="AQ47" s="281">
        <v>0</v>
      </c>
      <c r="AR47" s="281">
        <v>0</v>
      </c>
      <c r="AS47" s="281">
        <v>0</v>
      </c>
      <c r="AT47" s="303">
        <v>0</v>
      </c>
      <c r="AU47" s="303">
        <v>0</v>
      </c>
      <c r="AV47" s="303">
        <v>0</v>
      </c>
      <c r="AW47" s="303">
        <v>0</v>
      </c>
      <c r="AX47" s="303">
        <v>0</v>
      </c>
      <c r="AY47" s="303">
        <v>0</v>
      </c>
      <c r="AZ47" s="303">
        <v>0</v>
      </c>
      <c r="BA47" s="303">
        <v>0</v>
      </c>
      <c r="BB47" s="303">
        <v>0</v>
      </c>
      <c r="BC47" s="303">
        <v>0</v>
      </c>
      <c r="BD47" s="303">
        <v>0</v>
      </c>
      <c r="BE47" s="303">
        <v>0</v>
      </c>
      <c r="BF47" s="303">
        <v>0</v>
      </c>
      <c r="BG47" s="303">
        <v>0</v>
      </c>
      <c r="BH47" s="303">
        <v>0</v>
      </c>
      <c r="BI47" s="303">
        <v>0</v>
      </c>
      <c r="BJ47" s="303">
        <v>0</v>
      </c>
      <c r="BK47" s="303">
        <v>0</v>
      </c>
      <c r="BL47" s="303">
        <v>0</v>
      </c>
      <c r="BM47" s="303">
        <v>0</v>
      </c>
      <c r="BN47" s="303">
        <v>0</v>
      </c>
      <c r="BO47" s="277">
        <v>0</v>
      </c>
      <c r="BP47" s="277">
        <v>0</v>
      </c>
      <c r="BQ47" s="277">
        <v>0</v>
      </c>
      <c r="BR47" s="277">
        <v>0</v>
      </c>
      <c r="BS47" s="277">
        <v>0</v>
      </c>
      <c r="BT47" s="277">
        <v>0</v>
      </c>
      <c r="BU47" s="277">
        <v>0</v>
      </c>
      <c r="BV47" s="277">
        <v>0</v>
      </c>
      <c r="BW47" s="277">
        <v>0</v>
      </c>
      <c r="BX47" s="277">
        <v>0</v>
      </c>
      <c r="BY47" s="277">
        <v>0</v>
      </c>
      <c r="BZ47" s="277">
        <v>0</v>
      </c>
      <c r="CA47" s="277">
        <v>0</v>
      </c>
      <c r="CB47" s="277">
        <v>0</v>
      </c>
      <c r="CC47" s="277">
        <v>0</v>
      </c>
      <c r="CD47" s="277">
        <v>0</v>
      </c>
      <c r="CE47" s="277">
        <v>0</v>
      </c>
      <c r="CF47" s="277">
        <v>0</v>
      </c>
      <c r="CG47" s="277">
        <v>0</v>
      </c>
      <c r="CH47" s="277">
        <v>0</v>
      </c>
      <c r="CI47" s="277">
        <v>0</v>
      </c>
      <c r="CJ47" s="277">
        <v>0</v>
      </c>
      <c r="CK47" s="277">
        <v>0</v>
      </c>
      <c r="CL47" s="277">
        <v>0</v>
      </c>
      <c r="CM47" s="277">
        <v>0</v>
      </c>
      <c r="CN47" s="277">
        <v>0</v>
      </c>
      <c r="CO47" s="277">
        <v>0</v>
      </c>
      <c r="CP47" s="277">
        <v>0</v>
      </c>
      <c r="CQ47" s="277">
        <v>0</v>
      </c>
      <c r="CR47" s="277">
        <v>0</v>
      </c>
      <c r="CS47" s="277">
        <v>0</v>
      </c>
      <c r="CT47" s="277">
        <v>0</v>
      </c>
      <c r="CU47" s="277">
        <v>0</v>
      </c>
      <c r="CV47" s="277">
        <v>0</v>
      </c>
      <c r="CW47" s="277">
        <v>0</v>
      </c>
      <c r="CX47" s="277">
        <v>0</v>
      </c>
      <c r="CY47" s="277">
        <v>0</v>
      </c>
      <c r="CZ47" s="277">
        <v>0</v>
      </c>
      <c r="DA47" s="277">
        <v>0</v>
      </c>
      <c r="DB47" s="277">
        <v>0</v>
      </c>
      <c r="DC47" s="277">
        <v>0</v>
      </c>
      <c r="DD47" s="277">
        <v>0</v>
      </c>
      <c r="DE47" s="277">
        <v>0</v>
      </c>
      <c r="DF47" s="277">
        <v>0</v>
      </c>
      <c r="DG47" s="277">
        <v>0</v>
      </c>
      <c r="DH47" s="277">
        <v>0</v>
      </c>
      <c r="DI47" s="277">
        <v>0</v>
      </c>
      <c r="DJ47" s="277">
        <v>0</v>
      </c>
      <c r="DK47" s="277">
        <v>0</v>
      </c>
      <c r="DL47" s="277">
        <v>0</v>
      </c>
      <c r="DM47" s="277">
        <v>0</v>
      </c>
      <c r="DN47" s="277">
        <v>0</v>
      </c>
      <c r="DO47" s="277">
        <v>0</v>
      </c>
      <c r="DP47" s="277">
        <v>0</v>
      </c>
      <c r="DQ47" s="277">
        <v>0</v>
      </c>
      <c r="DR47" s="277">
        <v>0</v>
      </c>
      <c r="DS47" s="277">
        <v>0</v>
      </c>
      <c r="DT47" s="277">
        <v>0</v>
      </c>
      <c r="DU47" s="277">
        <v>0</v>
      </c>
      <c r="DV47" s="277">
        <v>0</v>
      </c>
      <c r="DW47" s="277">
        <v>0</v>
      </c>
      <c r="DX47" s="277">
        <v>0</v>
      </c>
      <c r="DY47" s="277">
        <v>0</v>
      </c>
      <c r="DZ47" s="277">
        <v>0</v>
      </c>
      <c r="EA47" s="277">
        <v>0</v>
      </c>
      <c r="EB47" s="277">
        <v>0</v>
      </c>
      <c r="EC47" s="277">
        <v>0</v>
      </c>
      <c r="ED47" s="277">
        <v>0</v>
      </c>
      <c r="EE47" s="277">
        <v>0</v>
      </c>
      <c r="EF47" s="277">
        <v>0</v>
      </c>
      <c r="EG47" s="277">
        <v>0</v>
      </c>
      <c r="EH47" s="277">
        <v>0</v>
      </c>
      <c r="EI47" s="277">
        <v>0</v>
      </c>
      <c r="EJ47" s="277">
        <v>0</v>
      </c>
      <c r="EK47" s="277">
        <v>0</v>
      </c>
      <c r="EL47" s="277">
        <v>0</v>
      </c>
      <c r="EM47" s="277">
        <v>0</v>
      </c>
      <c r="EN47" s="277">
        <v>0</v>
      </c>
      <c r="EO47" s="277">
        <v>0</v>
      </c>
      <c r="EP47" s="277">
        <v>0</v>
      </c>
      <c r="EQ47" s="277">
        <v>0</v>
      </c>
      <c r="ER47" s="277">
        <v>0</v>
      </c>
      <c r="ES47" s="277">
        <v>0</v>
      </c>
      <c r="ET47" s="277">
        <v>0</v>
      </c>
      <c r="EU47" s="277">
        <v>0</v>
      </c>
      <c r="EV47" s="277">
        <v>0</v>
      </c>
      <c r="EW47" s="277">
        <v>0</v>
      </c>
      <c r="EX47" s="277">
        <v>0</v>
      </c>
      <c r="EY47" s="277">
        <v>0</v>
      </c>
      <c r="EZ47" s="277">
        <v>0</v>
      </c>
      <c r="FA47" s="277">
        <v>0</v>
      </c>
      <c r="FB47" s="277">
        <v>0</v>
      </c>
      <c r="FC47" s="277">
        <v>0</v>
      </c>
      <c r="FD47" s="277">
        <v>0</v>
      </c>
      <c r="FE47" s="277">
        <v>0</v>
      </c>
      <c r="FF47" s="277">
        <v>0</v>
      </c>
      <c r="FG47" s="277">
        <v>0</v>
      </c>
      <c r="FH47" s="277">
        <v>0</v>
      </c>
      <c r="FI47" s="277">
        <v>0</v>
      </c>
      <c r="FJ47" s="277">
        <v>0</v>
      </c>
      <c r="FK47" s="277">
        <v>0</v>
      </c>
      <c r="FL47" s="277">
        <v>0</v>
      </c>
      <c r="FM47" s="277">
        <v>0</v>
      </c>
      <c r="FN47" s="277">
        <v>0</v>
      </c>
      <c r="FO47" s="277">
        <v>0</v>
      </c>
      <c r="FP47" s="277">
        <v>0</v>
      </c>
      <c r="FQ47" s="277">
        <v>0</v>
      </c>
      <c r="FR47" s="277">
        <v>0</v>
      </c>
      <c r="FS47" s="277">
        <v>0</v>
      </c>
      <c r="FT47" s="277">
        <v>0</v>
      </c>
      <c r="FU47" s="277">
        <v>0</v>
      </c>
      <c r="FV47" s="277">
        <v>0</v>
      </c>
      <c r="FW47" s="277">
        <v>0</v>
      </c>
      <c r="FX47" s="277">
        <v>0</v>
      </c>
      <c r="FY47" s="277">
        <v>0</v>
      </c>
      <c r="FZ47" s="277">
        <v>0</v>
      </c>
      <c r="GA47" s="277">
        <v>0</v>
      </c>
      <c r="GB47" s="277">
        <v>0</v>
      </c>
      <c r="GC47" s="277">
        <v>0</v>
      </c>
      <c r="GD47" s="277">
        <v>0</v>
      </c>
      <c r="GE47" s="277">
        <v>0</v>
      </c>
      <c r="GF47" s="277">
        <v>0</v>
      </c>
      <c r="GG47" s="277">
        <v>0</v>
      </c>
      <c r="GH47" s="277">
        <v>0</v>
      </c>
      <c r="GI47" s="277">
        <v>0</v>
      </c>
      <c r="GJ47" s="277">
        <v>0</v>
      </c>
      <c r="GK47" s="277">
        <v>0</v>
      </c>
      <c r="GL47" s="277">
        <v>0</v>
      </c>
      <c r="GM47" s="277">
        <v>0</v>
      </c>
      <c r="GN47" s="277">
        <v>0</v>
      </c>
      <c r="GO47" s="277">
        <v>0</v>
      </c>
      <c r="GP47" s="277">
        <v>0</v>
      </c>
      <c r="GQ47" s="277">
        <v>0</v>
      </c>
      <c r="GR47" s="277">
        <v>0</v>
      </c>
      <c r="GS47" s="277">
        <v>0</v>
      </c>
      <c r="GT47" s="277">
        <v>0</v>
      </c>
      <c r="GU47" s="277">
        <v>0</v>
      </c>
      <c r="GV47" s="277">
        <v>0</v>
      </c>
      <c r="GW47" s="277">
        <v>0</v>
      </c>
      <c r="GX47" s="277">
        <v>0</v>
      </c>
      <c r="GY47" s="277">
        <v>0</v>
      </c>
      <c r="GZ47" s="277">
        <v>0</v>
      </c>
      <c r="HA47" s="277">
        <v>0</v>
      </c>
      <c r="HB47" s="277">
        <v>0</v>
      </c>
      <c r="HC47" s="277">
        <v>0</v>
      </c>
      <c r="HD47" s="277">
        <v>0</v>
      </c>
      <c r="HE47" s="277">
        <v>0</v>
      </c>
      <c r="HF47" s="277">
        <v>0</v>
      </c>
      <c r="HG47" s="277">
        <v>0</v>
      </c>
      <c r="HH47" s="277">
        <v>0</v>
      </c>
      <c r="HI47" s="277">
        <v>0</v>
      </c>
      <c r="HJ47" s="277">
        <v>0</v>
      </c>
      <c r="HK47" s="277">
        <v>0</v>
      </c>
      <c r="HL47" s="277">
        <v>0</v>
      </c>
      <c r="HM47" s="277">
        <v>0</v>
      </c>
    </row>
    <row r="48" spans="2:221" hidden="1" x14ac:dyDescent="0.2">
      <c r="B48" s="282"/>
      <c r="C48" s="289"/>
      <c r="D48" s="276">
        <v>0</v>
      </c>
      <c r="E48" s="276">
        <v>0</v>
      </c>
      <c r="F48" s="276">
        <v>0</v>
      </c>
      <c r="G48" s="276">
        <v>0</v>
      </c>
      <c r="H48" s="276"/>
      <c r="I48" s="276"/>
      <c r="J48" s="276"/>
      <c r="K48" s="276"/>
      <c r="L48" s="276"/>
      <c r="M48" s="276">
        <v>0</v>
      </c>
      <c r="N48" s="276">
        <v>0</v>
      </c>
      <c r="O48" s="276">
        <v>0</v>
      </c>
      <c r="P48" s="276">
        <v>0</v>
      </c>
      <c r="Q48" s="276">
        <v>0</v>
      </c>
      <c r="R48" s="276">
        <v>0</v>
      </c>
      <c r="S48" s="276">
        <v>0</v>
      </c>
      <c r="T48" s="276">
        <v>0</v>
      </c>
      <c r="U48" s="276">
        <v>0</v>
      </c>
      <c r="V48" s="276">
        <v>0</v>
      </c>
      <c r="W48" s="276">
        <v>0</v>
      </c>
      <c r="X48" s="276">
        <v>0</v>
      </c>
      <c r="Y48" s="276">
        <v>0</v>
      </c>
      <c r="Z48" s="276">
        <v>0</v>
      </c>
      <c r="AA48" s="276">
        <v>0</v>
      </c>
      <c r="AB48" s="276">
        <v>0</v>
      </c>
      <c r="AC48" s="276">
        <v>0</v>
      </c>
      <c r="AD48" s="276">
        <v>0</v>
      </c>
      <c r="AE48" s="276">
        <v>0</v>
      </c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>
        <v>0</v>
      </c>
      <c r="BB48" s="276">
        <v>0</v>
      </c>
      <c r="BC48" s="276">
        <v>0</v>
      </c>
      <c r="BD48" s="276">
        <v>0</v>
      </c>
      <c r="BE48" s="276">
        <v>0</v>
      </c>
      <c r="BF48" s="276">
        <v>0</v>
      </c>
      <c r="BG48" s="276">
        <v>0</v>
      </c>
      <c r="BH48" s="276">
        <v>0</v>
      </c>
      <c r="BI48" s="276">
        <v>0</v>
      </c>
      <c r="BJ48" s="276">
        <v>0</v>
      </c>
      <c r="BK48" s="276">
        <v>0</v>
      </c>
      <c r="BL48" s="276">
        <v>0</v>
      </c>
      <c r="BM48" s="276">
        <v>0</v>
      </c>
      <c r="BN48" s="276">
        <v>0</v>
      </c>
      <c r="BO48" s="276"/>
      <c r="BP48" s="276"/>
      <c r="BQ48" s="276"/>
      <c r="BR48" s="276"/>
      <c r="BS48" s="276"/>
      <c r="BT48" s="276"/>
      <c r="BU48" s="276"/>
      <c r="BV48" s="276"/>
      <c r="BW48" s="276"/>
      <c r="BX48" s="276"/>
      <c r="BY48" s="276"/>
      <c r="BZ48" s="276"/>
      <c r="CA48" s="276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6"/>
      <c r="CO48" s="276"/>
      <c r="CP48" s="276"/>
      <c r="CQ48" s="276"/>
      <c r="CR48" s="276"/>
      <c r="CS48" s="276"/>
      <c r="CT48" s="276"/>
      <c r="CU48" s="276"/>
      <c r="CV48" s="276"/>
      <c r="CW48" s="276"/>
      <c r="CX48" s="276"/>
      <c r="CY48" s="276"/>
      <c r="CZ48" s="276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6"/>
      <c r="DO48" s="276"/>
      <c r="DP48" s="276"/>
      <c r="DQ48" s="276"/>
      <c r="DR48" s="276"/>
      <c r="DS48" s="276"/>
      <c r="DT48" s="276"/>
      <c r="DU48" s="276"/>
      <c r="DV48" s="276"/>
      <c r="DW48" s="276"/>
      <c r="DX48" s="276"/>
      <c r="DY48" s="276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6"/>
      <c r="EM48" s="276"/>
      <c r="EN48" s="276"/>
      <c r="EO48" s="276"/>
      <c r="EP48" s="276"/>
      <c r="EQ48" s="276"/>
      <c r="ER48" s="276"/>
      <c r="ES48" s="276"/>
      <c r="ET48" s="276"/>
      <c r="EU48" s="276"/>
      <c r="EV48" s="276"/>
      <c r="EW48" s="276"/>
      <c r="EX48" s="276"/>
      <c r="EY48" s="276"/>
      <c r="EZ48" s="276"/>
      <c r="FA48" s="276"/>
      <c r="FB48" s="276"/>
      <c r="FC48" s="276"/>
      <c r="FD48" s="276"/>
      <c r="FE48" s="276"/>
      <c r="FF48" s="276"/>
      <c r="FG48" s="276"/>
      <c r="FH48" s="276"/>
      <c r="FI48" s="276"/>
      <c r="FJ48" s="276"/>
      <c r="FK48" s="276"/>
      <c r="FL48" s="276"/>
      <c r="FM48" s="276"/>
      <c r="FN48" s="276"/>
      <c r="FO48" s="276"/>
      <c r="FP48" s="276"/>
      <c r="FQ48" s="276"/>
      <c r="FR48" s="276"/>
      <c r="FS48" s="276"/>
      <c r="FT48" s="276"/>
      <c r="FU48" s="276"/>
      <c r="FV48" s="276"/>
      <c r="FW48" s="276"/>
      <c r="FX48" s="276"/>
      <c r="FY48" s="276"/>
      <c r="FZ48" s="276"/>
      <c r="GA48" s="276"/>
      <c r="GB48" s="276"/>
      <c r="GC48" s="276"/>
      <c r="GD48" s="276"/>
      <c r="GE48" s="276"/>
      <c r="GF48" s="276"/>
      <c r="GG48" s="276"/>
      <c r="GH48" s="276"/>
      <c r="GI48" s="276"/>
      <c r="GJ48" s="276"/>
      <c r="GK48" s="276"/>
      <c r="GL48" s="276"/>
      <c r="GM48" s="276"/>
      <c r="GN48" s="276"/>
      <c r="GO48" s="276"/>
      <c r="GP48" s="276"/>
      <c r="GQ48" s="276"/>
      <c r="GR48" s="276"/>
      <c r="GS48" s="276"/>
      <c r="GT48" s="276"/>
      <c r="GU48" s="276"/>
      <c r="GV48" s="276"/>
      <c r="GW48" s="276"/>
      <c r="GX48" s="276"/>
      <c r="GY48" s="276"/>
      <c r="GZ48" s="276"/>
      <c r="HA48" s="276"/>
      <c r="HB48" s="276"/>
      <c r="HC48" s="276"/>
      <c r="HD48" s="276"/>
      <c r="HE48" s="276"/>
      <c r="HF48" s="276"/>
      <c r="HG48" s="276"/>
      <c r="HH48" s="276"/>
      <c r="HI48" s="276"/>
      <c r="HJ48" s="276"/>
      <c r="HK48" s="276"/>
      <c r="HL48" s="276"/>
      <c r="HM48" s="276"/>
    </row>
    <row r="49" spans="2:221" hidden="1" x14ac:dyDescent="0.2">
      <c r="B49" s="282"/>
      <c r="C49" s="289"/>
      <c r="D49" s="276">
        <v>0</v>
      </c>
      <c r="E49" s="276">
        <v>0</v>
      </c>
      <c r="F49" s="276">
        <v>0</v>
      </c>
      <c r="G49" s="276">
        <v>0</v>
      </c>
      <c r="H49" s="276"/>
      <c r="I49" s="276"/>
      <c r="J49" s="276"/>
      <c r="K49" s="276"/>
      <c r="L49" s="276"/>
      <c r="M49" s="276">
        <v>0</v>
      </c>
      <c r="N49" s="276">
        <v>0</v>
      </c>
      <c r="O49" s="276">
        <v>0</v>
      </c>
      <c r="P49" s="276">
        <v>0</v>
      </c>
      <c r="Q49" s="276">
        <v>0</v>
      </c>
      <c r="R49" s="276">
        <v>0</v>
      </c>
      <c r="S49" s="276">
        <v>0</v>
      </c>
      <c r="T49" s="276">
        <v>0</v>
      </c>
      <c r="U49" s="276">
        <v>0</v>
      </c>
      <c r="V49" s="276">
        <v>0</v>
      </c>
      <c r="W49" s="276">
        <v>0</v>
      </c>
      <c r="X49" s="276">
        <v>0</v>
      </c>
      <c r="Y49" s="276">
        <v>0</v>
      </c>
      <c r="Z49" s="276">
        <v>0</v>
      </c>
      <c r="AA49" s="276">
        <v>0</v>
      </c>
      <c r="AB49" s="276">
        <v>0</v>
      </c>
      <c r="AC49" s="276">
        <v>0</v>
      </c>
      <c r="AD49" s="276">
        <v>0</v>
      </c>
      <c r="AE49" s="276">
        <v>0</v>
      </c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6"/>
      <c r="AS49" s="276"/>
      <c r="AT49" s="276"/>
      <c r="AU49" s="276"/>
      <c r="AV49" s="276"/>
      <c r="AW49" s="276"/>
      <c r="AX49" s="276"/>
      <c r="AY49" s="276"/>
      <c r="AZ49" s="276"/>
      <c r="BA49" s="276">
        <v>0</v>
      </c>
      <c r="BB49" s="276">
        <v>0</v>
      </c>
      <c r="BC49" s="276">
        <v>0</v>
      </c>
      <c r="BD49" s="276">
        <v>0</v>
      </c>
      <c r="BE49" s="276">
        <v>0</v>
      </c>
      <c r="BF49" s="276">
        <v>0</v>
      </c>
      <c r="BG49" s="276">
        <v>0</v>
      </c>
      <c r="BH49" s="276">
        <v>0</v>
      </c>
      <c r="BI49" s="276">
        <v>0</v>
      </c>
      <c r="BJ49" s="276">
        <v>0</v>
      </c>
      <c r="BK49" s="276">
        <v>0</v>
      </c>
      <c r="BL49" s="276">
        <v>0</v>
      </c>
      <c r="BM49" s="276">
        <v>0</v>
      </c>
      <c r="BN49" s="276">
        <v>0</v>
      </c>
      <c r="BO49" s="276"/>
      <c r="BP49" s="276"/>
      <c r="BQ49" s="276"/>
      <c r="BR49" s="276"/>
      <c r="BS49" s="276"/>
      <c r="BT49" s="276"/>
      <c r="BU49" s="276"/>
      <c r="BV49" s="276"/>
      <c r="BW49" s="276"/>
      <c r="BX49" s="276"/>
      <c r="BY49" s="276"/>
      <c r="BZ49" s="276"/>
      <c r="CA49" s="276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6"/>
      <c r="CO49" s="276"/>
      <c r="CP49" s="276"/>
      <c r="CQ49" s="276"/>
      <c r="CR49" s="276"/>
      <c r="CS49" s="276"/>
      <c r="CT49" s="276"/>
      <c r="CU49" s="276"/>
      <c r="CV49" s="276"/>
      <c r="CW49" s="276"/>
      <c r="CX49" s="276"/>
      <c r="CY49" s="276"/>
      <c r="CZ49" s="276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6"/>
      <c r="DO49" s="276"/>
      <c r="DP49" s="276"/>
      <c r="DQ49" s="276"/>
      <c r="DR49" s="276"/>
      <c r="DS49" s="276"/>
      <c r="DT49" s="276"/>
      <c r="DU49" s="276"/>
      <c r="DV49" s="276"/>
      <c r="DW49" s="276"/>
      <c r="DX49" s="276"/>
      <c r="DY49" s="276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6"/>
      <c r="EM49" s="276"/>
      <c r="EN49" s="276"/>
      <c r="EO49" s="276"/>
      <c r="EP49" s="276"/>
      <c r="EQ49" s="276"/>
      <c r="ER49" s="276"/>
      <c r="ES49" s="276"/>
      <c r="ET49" s="276"/>
      <c r="EU49" s="276"/>
      <c r="EV49" s="276"/>
      <c r="EW49" s="276"/>
      <c r="EX49" s="276"/>
      <c r="EY49" s="276"/>
      <c r="EZ49" s="276"/>
      <c r="FA49" s="276"/>
      <c r="FB49" s="276"/>
      <c r="FC49" s="276"/>
      <c r="FD49" s="276"/>
      <c r="FE49" s="276"/>
      <c r="FF49" s="276"/>
      <c r="FG49" s="276"/>
      <c r="FH49" s="276"/>
      <c r="FI49" s="276"/>
      <c r="FJ49" s="276"/>
      <c r="FK49" s="276"/>
      <c r="FL49" s="276"/>
      <c r="FM49" s="276"/>
      <c r="FN49" s="276"/>
      <c r="FO49" s="276"/>
      <c r="FP49" s="276"/>
      <c r="FQ49" s="276"/>
      <c r="FR49" s="276"/>
      <c r="FS49" s="276"/>
      <c r="FT49" s="276"/>
      <c r="FU49" s="276"/>
      <c r="FV49" s="276"/>
      <c r="FW49" s="276"/>
      <c r="FX49" s="276"/>
      <c r="FY49" s="276"/>
      <c r="FZ49" s="276"/>
      <c r="GA49" s="276"/>
      <c r="GB49" s="276"/>
      <c r="GC49" s="276"/>
      <c r="GD49" s="276"/>
      <c r="GE49" s="276"/>
      <c r="GF49" s="276"/>
      <c r="GG49" s="276"/>
      <c r="GH49" s="276"/>
      <c r="GI49" s="276"/>
      <c r="GJ49" s="276"/>
      <c r="GK49" s="276"/>
      <c r="GL49" s="276"/>
      <c r="GM49" s="276"/>
      <c r="GN49" s="276"/>
      <c r="GO49" s="276"/>
      <c r="GP49" s="276"/>
      <c r="GQ49" s="276"/>
      <c r="GR49" s="276"/>
      <c r="GS49" s="276"/>
      <c r="GT49" s="276"/>
      <c r="GU49" s="276"/>
      <c r="GV49" s="276"/>
      <c r="GW49" s="276"/>
      <c r="GX49" s="276"/>
      <c r="GY49" s="276"/>
      <c r="GZ49" s="276"/>
      <c r="HA49" s="276"/>
      <c r="HB49" s="276"/>
      <c r="HC49" s="276"/>
      <c r="HD49" s="276"/>
      <c r="HE49" s="276"/>
      <c r="HF49" s="276"/>
      <c r="HG49" s="276"/>
      <c r="HH49" s="276"/>
      <c r="HI49" s="276"/>
      <c r="HJ49" s="276"/>
      <c r="HK49" s="276"/>
      <c r="HL49" s="276"/>
      <c r="HM49" s="276"/>
    </row>
    <row r="50" spans="2:221" x14ac:dyDescent="0.2">
      <c r="B50" s="287">
        <v>22</v>
      </c>
      <c r="C50" s="279" t="s">
        <v>216</v>
      </c>
      <c r="D50" s="280">
        <v>3992.3379328543169</v>
      </c>
      <c r="E50" s="280">
        <v>4216.2723026900003</v>
      </c>
      <c r="F50" s="280">
        <v>3132.2315496442161</v>
      </c>
      <c r="G50" s="280">
        <v>2540.1833369041174</v>
      </c>
      <c r="H50" s="280">
        <v>1873.0038706399998</v>
      </c>
      <c r="I50" s="280">
        <v>1826.6065808699998</v>
      </c>
      <c r="J50" s="280">
        <v>1918.2943879499999</v>
      </c>
      <c r="K50" s="280">
        <v>1668.4597524894534</v>
      </c>
      <c r="L50" s="280">
        <v>1789.7271655200004</v>
      </c>
      <c r="M50" s="280">
        <v>2296.8393123700002</v>
      </c>
      <c r="N50" s="280">
        <v>2373.3172107199998</v>
      </c>
      <c r="O50" s="280">
        <v>2287.873328872427</v>
      </c>
      <c r="P50" s="280">
        <v>812.37738853139786</v>
      </c>
      <c r="Q50" s="280">
        <v>789.53178467589748</v>
      </c>
      <c r="R50" s="280">
        <v>1046.4314027872031</v>
      </c>
      <c r="S50" s="280">
        <v>1343.9973568598193</v>
      </c>
      <c r="T50" s="280">
        <v>920.02778052873668</v>
      </c>
      <c r="U50" s="280">
        <v>956.48251477418466</v>
      </c>
      <c r="V50" s="280">
        <v>1049.832223351033</v>
      </c>
      <c r="W50" s="280">
        <v>1289.9297840360455</v>
      </c>
      <c r="X50" s="280">
        <v>839.07573667161023</v>
      </c>
      <c r="Y50" s="280">
        <v>834.91397547546808</v>
      </c>
      <c r="Z50" s="280">
        <v>715.64099807300011</v>
      </c>
      <c r="AA50" s="280">
        <v>742.60083942413712</v>
      </c>
      <c r="AB50" s="280">
        <v>601.80302345199834</v>
      </c>
      <c r="AC50" s="280">
        <v>767.17201475700745</v>
      </c>
      <c r="AD50" s="280">
        <v>549.87824741844565</v>
      </c>
      <c r="AE50" s="280">
        <v>621.3300512766657</v>
      </c>
      <c r="AF50" s="280">
        <v>440.91379059183515</v>
      </c>
      <c r="AG50" s="280">
        <v>407.86208265934278</v>
      </c>
      <c r="AH50" s="280">
        <v>463.27493444274768</v>
      </c>
      <c r="AI50" s="280">
        <v>560.9530629460744</v>
      </c>
      <c r="AJ50" s="280">
        <v>414.52501449251031</v>
      </c>
      <c r="AK50" s="280">
        <v>465.33071001836998</v>
      </c>
      <c r="AL50" s="280">
        <v>438.55612153539658</v>
      </c>
      <c r="AM50" s="280">
        <v>508.19473482372314</v>
      </c>
      <c r="AN50" s="280">
        <v>463.02983964999999</v>
      </c>
      <c r="AO50" s="280">
        <v>516.49151017000008</v>
      </c>
      <c r="AP50" s="280">
        <v>486.79347766999996</v>
      </c>
      <c r="AQ50" s="280">
        <v>451.97956046000002</v>
      </c>
      <c r="AR50" s="280">
        <v>444.07848072606623</v>
      </c>
      <c r="AS50" s="280">
        <v>279.54181709157291</v>
      </c>
      <c r="AT50" s="280">
        <v>457.93563080989605</v>
      </c>
      <c r="AU50" s="280">
        <v>486.903823861918</v>
      </c>
      <c r="AV50" s="280">
        <v>409.64370421000001</v>
      </c>
      <c r="AW50" s="280">
        <v>430.38419056000004</v>
      </c>
      <c r="AX50" s="280">
        <v>445.4325674699997</v>
      </c>
      <c r="AY50" s="280">
        <v>504.26670328000046</v>
      </c>
      <c r="AZ50" s="280">
        <v>482.68825062999997</v>
      </c>
      <c r="BA50" s="280">
        <v>498.80938698</v>
      </c>
      <c r="BB50" s="280">
        <v>560.30578908999996</v>
      </c>
      <c r="BC50" s="280">
        <v>755.03588566999997</v>
      </c>
      <c r="BD50" s="280">
        <v>550.17855583999994</v>
      </c>
      <c r="BE50" s="280">
        <v>591.4354768799999</v>
      </c>
      <c r="BF50" s="280">
        <v>587.15992347999997</v>
      </c>
      <c r="BG50" s="280">
        <v>644.54325451999966</v>
      </c>
      <c r="BH50" s="280">
        <v>694.58634076766771</v>
      </c>
      <c r="BI50" s="280">
        <v>560.31669342209966</v>
      </c>
      <c r="BJ50" s="280">
        <v>524.44569713471924</v>
      </c>
      <c r="BK50" s="280">
        <v>508.52459754794029</v>
      </c>
      <c r="BL50" s="280">
        <v>652.09405380635587</v>
      </c>
      <c r="BM50" s="280">
        <v>498.27155779916336</v>
      </c>
      <c r="BN50" s="280">
        <v>669.77344118411747</v>
      </c>
      <c r="BO50" s="277">
        <f t="shared" ref="BO50:BP50" si="627">+BO51+BO56+BO57</f>
        <v>286.22857804742637</v>
      </c>
      <c r="BP50" s="277">
        <f t="shared" si="627"/>
        <v>220.3782896058124</v>
      </c>
      <c r="BQ50" s="277">
        <f t="shared" ref="BQ50:DJ50" si="628">+BQ51+BQ56+BQ57</f>
        <v>305.77052087815906</v>
      </c>
      <c r="BR50" s="277">
        <f t="shared" si="628"/>
        <v>281.69138696711173</v>
      </c>
      <c r="BS50" s="277">
        <f t="shared" si="628"/>
        <v>272.27954873921487</v>
      </c>
      <c r="BT50" s="277">
        <f t="shared" si="628"/>
        <v>235.56084896957086</v>
      </c>
      <c r="BU50" s="277">
        <f t="shared" si="628"/>
        <v>396.25854987947912</v>
      </c>
      <c r="BV50" s="277">
        <f t="shared" si="628"/>
        <v>346.40692261901324</v>
      </c>
      <c r="BW50" s="277">
        <f t="shared" si="628"/>
        <v>303.76593028871071</v>
      </c>
      <c r="BX50" s="277">
        <f t="shared" si="628"/>
        <v>383.58271248483123</v>
      </c>
      <c r="BY50" s="277">
        <f t="shared" si="628"/>
        <v>342.39796938318756</v>
      </c>
      <c r="BZ50" s="277">
        <f t="shared" si="628"/>
        <v>618.01667499180053</v>
      </c>
      <c r="CA50" s="277">
        <f t="shared" si="628"/>
        <v>284.82271932136712</v>
      </c>
      <c r="CB50" s="277">
        <f t="shared" si="628"/>
        <v>338.59803634204633</v>
      </c>
      <c r="CC50" s="277">
        <f t="shared" si="628"/>
        <v>296.60702486532318</v>
      </c>
      <c r="CD50" s="277">
        <f t="shared" si="628"/>
        <v>343.92119192597136</v>
      </c>
      <c r="CE50" s="277">
        <f t="shared" si="628"/>
        <v>300.43488742022146</v>
      </c>
      <c r="CF50" s="277">
        <f t="shared" si="628"/>
        <v>312.12643542799191</v>
      </c>
      <c r="CG50" s="277">
        <f t="shared" si="628"/>
        <v>392.65896275261895</v>
      </c>
      <c r="CH50" s="277">
        <f t="shared" si="628"/>
        <v>314.09801028653192</v>
      </c>
      <c r="CI50" s="277">
        <f t="shared" si="628"/>
        <v>343.0752503118822</v>
      </c>
      <c r="CJ50" s="277">
        <f t="shared" si="628"/>
        <v>475.56443444955664</v>
      </c>
      <c r="CK50" s="277">
        <f t="shared" si="628"/>
        <v>284.4625136307298</v>
      </c>
      <c r="CL50" s="277">
        <f t="shared" si="628"/>
        <v>529.90283595575886</v>
      </c>
      <c r="CM50" s="277">
        <f t="shared" si="628"/>
        <v>239.3164435587567</v>
      </c>
      <c r="CN50" s="277">
        <f t="shared" si="628"/>
        <v>302.60120290999402</v>
      </c>
      <c r="CO50" s="277">
        <f t="shared" si="628"/>
        <v>297.15809020285957</v>
      </c>
      <c r="CP50" s="277">
        <f t="shared" si="628"/>
        <v>314.03262291048452</v>
      </c>
      <c r="CQ50" s="277">
        <f t="shared" si="628"/>
        <v>259.66430876261961</v>
      </c>
      <c r="CR50" s="277">
        <f t="shared" si="628"/>
        <v>261.217043802364</v>
      </c>
      <c r="CS50" s="277">
        <f t="shared" si="628"/>
        <v>221.82873010679691</v>
      </c>
      <c r="CT50" s="277">
        <f t="shared" si="628"/>
        <v>243.90915624589417</v>
      </c>
      <c r="CU50" s="277">
        <f t="shared" si="628"/>
        <v>249.90311172030903</v>
      </c>
      <c r="CV50" s="277">
        <f t="shared" si="628"/>
        <v>233.93418948819809</v>
      </c>
      <c r="CW50" s="277">
        <f t="shared" si="628"/>
        <v>215.72921153429513</v>
      </c>
      <c r="CX50" s="277">
        <f t="shared" si="628"/>
        <v>292.93743840164393</v>
      </c>
      <c r="CY50" s="277">
        <f t="shared" si="628"/>
        <v>198.90607014602983</v>
      </c>
      <c r="CZ50" s="277">
        <f t="shared" si="628"/>
        <v>176.26022451843755</v>
      </c>
      <c r="DA50" s="277">
        <f t="shared" si="628"/>
        <v>226.63672878753098</v>
      </c>
      <c r="DB50" s="277">
        <f t="shared" si="628"/>
        <v>257.45252448000002</v>
      </c>
      <c r="DC50" s="277">
        <f t="shared" si="628"/>
        <v>203.75249452646381</v>
      </c>
      <c r="DD50" s="277">
        <f t="shared" si="628"/>
        <v>305.96699575054367</v>
      </c>
      <c r="DE50" s="277">
        <f t="shared" si="628"/>
        <v>204.92446535182134</v>
      </c>
      <c r="DF50" s="277">
        <f t="shared" si="628"/>
        <v>154.84288781914742</v>
      </c>
      <c r="DG50" s="277">
        <f t="shared" si="628"/>
        <v>190.11089424747695</v>
      </c>
      <c r="DH50" s="277">
        <f t="shared" si="628"/>
        <v>206.8731136082173</v>
      </c>
      <c r="DI50" s="277">
        <f t="shared" si="628"/>
        <v>172.54312914734007</v>
      </c>
      <c r="DJ50" s="277">
        <f t="shared" si="628"/>
        <v>241.91380852110836</v>
      </c>
      <c r="DK50" s="277">
        <f t="shared" ref="DK50" si="629">+DK51+DK56+DK57</f>
        <v>150.44598551476366</v>
      </c>
      <c r="DL50" s="277">
        <f t="shared" ref="DL50" si="630">+DL51+DL56+DL57</f>
        <v>131.13716319725427</v>
      </c>
      <c r="DM50" s="277">
        <f t="shared" ref="DM50:DN50" si="631">+DM51+DM56+DM57</f>
        <v>159.33064187981716</v>
      </c>
      <c r="DN50" s="277">
        <f t="shared" si="631"/>
        <v>127.65453553951619</v>
      </c>
      <c r="DO50" s="277">
        <f t="shared" ref="DO50" si="632">+DO51+DO56+DO57</f>
        <v>148.57206227141614</v>
      </c>
      <c r="DP50" s="277">
        <f t="shared" ref="DP50" si="633">+DP51+DP56+DP57</f>
        <v>131.63548484841041</v>
      </c>
      <c r="DQ50" s="277">
        <f t="shared" ref="DQ50" si="634">+DQ51+DQ56+DQ57</f>
        <v>166.45609621953065</v>
      </c>
      <c r="DR50" s="277">
        <f t="shared" ref="DR50" si="635">+DR51+DR56+DR57</f>
        <v>140.72735860121938</v>
      </c>
      <c r="DS50" s="277">
        <f t="shared" ref="DS50" si="636">+DS51+DS56+DS57</f>
        <v>156.09147962199768</v>
      </c>
      <c r="DT50" s="277">
        <f t="shared" ref="DT50" si="637">+DT51+DT56+DT57</f>
        <v>146.4641927319521</v>
      </c>
      <c r="DU50" s="277">
        <f t="shared" ref="DU50" si="638">+DU51+DU56+DU57</f>
        <v>178.82667906687703</v>
      </c>
      <c r="DV50" s="277">
        <f t="shared" ref="DV50:DW50" si="639">+DV51+DV56+DV57</f>
        <v>235.66219114724535</v>
      </c>
      <c r="DW50" s="277">
        <f t="shared" si="639"/>
        <v>154.57305285281967</v>
      </c>
      <c r="DX50" s="277">
        <f t="shared" ref="DX50" si="640">+DX51+DX56+DX57</f>
        <v>124.52383952084757</v>
      </c>
      <c r="DY50" s="277">
        <f t="shared" ref="DY50" si="641">+DY51+DY56+DY57</f>
        <v>135.42812211884311</v>
      </c>
      <c r="DZ50" s="277">
        <f t="shared" ref="DZ50" si="642">+DZ51+DZ56+DZ57</f>
        <v>141.84488478136265</v>
      </c>
      <c r="EA50" s="277">
        <f t="shared" ref="EA50" si="643">+EA51+EA56+EA57</f>
        <v>163.3821076653887</v>
      </c>
      <c r="EB50" s="277">
        <f t="shared" ref="EB50" si="644">+EB51+EB56+EB57</f>
        <v>160.10371757161857</v>
      </c>
      <c r="EC50" s="277">
        <f t="shared" ref="EC50" si="645">+EC51+EC56+EC57</f>
        <v>167.26993695648758</v>
      </c>
      <c r="ED50" s="277">
        <f t="shared" ref="ED50" si="646">+ED51+ED56+ED57</f>
        <v>109.12995961286677</v>
      </c>
      <c r="EE50" s="277">
        <f t="shared" ref="EE50:EF50" si="647">+EE51+EE56+EE57</f>
        <v>162.1562249660422</v>
      </c>
      <c r="EF50" s="277">
        <f t="shared" si="647"/>
        <v>151.65998043675197</v>
      </c>
      <c r="EG50" s="277">
        <f t="shared" ref="EG50" si="648">+EG51+EG56+EG57</f>
        <v>165.94899778310452</v>
      </c>
      <c r="EH50" s="277">
        <f t="shared" ref="EH50" si="649">+EH51+EH56+EH57</f>
        <v>190.58575660386666</v>
      </c>
      <c r="EI50" s="277">
        <f t="shared" ref="EI50" si="650">+EI51+EI56+EI57</f>
        <v>150.84161623999998</v>
      </c>
      <c r="EJ50" s="277">
        <f t="shared" ref="EJ50" si="651">+EJ51+EJ56+EJ57</f>
        <v>148.99148900000003</v>
      </c>
      <c r="EK50" s="277">
        <f t="shared" ref="EK50" si="652">+EK51+EK56+EK57</f>
        <v>163.19673441</v>
      </c>
      <c r="EL50" s="277">
        <f t="shared" ref="EL50" si="653">+EL51+EL56+EL57</f>
        <v>168.57477651000002</v>
      </c>
      <c r="EM50" s="277">
        <f t="shared" ref="EM50" si="654">+EM51+EM56+EM57</f>
        <v>170.41965292999998</v>
      </c>
      <c r="EN50" s="277">
        <f t="shared" ref="EN50:EO50" si="655">+EN51+EN56+EN57</f>
        <v>177.49708072999999</v>
      </c>
      <c r="EO50" s="277">
        <f t="shared" si="655"/>
        <v>181.56762832999996</v>
      </c>
      <c r="EP50" s="277">
        <f t="shared" ref="EP50" si="656">+EP51+EP56+EP57</f>
        <v>152.81575512000001</v>
      </c>
      <c r="EQ50" s="277">
        <f t="shared" ref="EQ50" si="657">+EQ51+EQ56+EQ57</f>
        <v>152.41009421999999</v>
      </c>
      <c r="ER50" s="277">
        <f t="shared" ref="ER50" si="658">+ER51+ER56+ER57</f>
        <v>146.96270714000002</v>
      </c>
      <c r="ES50" s="277">
        <f t="shared" ref="ES50" si="659">+ES51+ES56+ES57</f>
        <v>123.69819360999995</v>
      </c>
      <c r="ET50" s="277">
        <f t="shared" ref="ET50" si="660">+ET51+ET56+ET57</f>
        <v>181.31865971000002</v>
      </c>
      <c r="EU50" s="277">
        <f t="shared" ref="EU50" si="661">+EU51+EU56+EU57</f>
        <v>145.12115621360516</v>
      </c>
      <c r="EV50" s="277">
        <f t="shared" ref="EV50" si="662">+EV51+EV56+EV57</f>
        <v>146.59799492727015</v>
      </c>
      <c r="EW50" s="277">
        <f t="shared" ref="EW50:EX50" si="663">+EW51+EW56+EW57</f>
        <v>152.35932958519095</v>
      </c>
      <c r="EX50" s="277">
        <f t="shared" si="663"/>
        <v>57.385732606545275</v>
      </c>
      <c r="EY50" s="277">
        <f t="shared" ref="EY50" si="664">+EY51+EY56+EY57</f>
        <v>89.457631967006279</v>
      </c>
      <c r="EZ50" s="277">
        <f t="shared" ref="EZ50" si="665">+EZ51+EZ56+EZ57</f>
        <v>132.69845251802138</v>
      </c>
      <c r="FA50" s="277">
        <f t="shared" ref="FA50" si="666">+FA51+FA56+FA57</f>
        <v>166.25987371858074</v>
      </c>
      <c r="FB50" s="277">
        <f t="shared" ref="FB50" si="667">+FB51+FB56+FB57</f>
        <v>149.6427025405861</v>
      </c>
      <c r="FC50" s="277">
        <f t="shared" ref="FC50" si="668">+FC51+FC56+FC57</f>
        <v>142.03305455072916</v>
      </c>
      <c r="FD50" s="277">
        <f t="shared" ref="FD50" si="669">+FD51+FD56+FD57</f>
        <v>147.26126137722522</v>
      </c>
      <c r="FE50" s="277">
        <f t="shared" ref="FE50:FR50" si="670">+FE51+FE56+FE57</f>
        <v>148.53196062721958</v>
      </c>
      <c r="FF50" s="277">
        <f t="shared" si="670"/>
        <v>191.11060185747314</v>
      </c>
      <c r="FG50" s="277">
        <f t="shared" si="670"/>
        <v>20.427133519999998</v>
      </c>
      <c r="FH50" s="277">
        <f t="shared" si="670"/>
        <v>37.082735850000006</v>
      </c>
      <c r="FI50" s="277">
        <f t="shared" si="670"/>
        <v>352.13383484000002</v>
      </c>
      <c r="FJ50" s="277">
        <f t="shared" si="670"/>
        <v>135.03387591000006</v>
      </c>
      <c r="FK50" s="277">
        <f t="shared" si="670"/>
        <v>150.89475891000004</v>
      </c>
      <c r="FL50" s="277">
        <f t="shared" si="670"/>
        <v>144.45555573999997</v>
      </c>
      <c r="FM50" s="277">
        <f t="shared" si="670"/>
        <v>141.41115757000014</v>
      </c>
      <c r="FN50" s="277">
        <f t="shared" si="670"/>
        <v>149.11407391</v>
      </c>
      <c r="FO50" s="277">
        <f t="shared" si="670"/>
        <v>154.90733598999961</v>
      </c>
      <c r="FP50" s="277">
        <f t="shared" si="670"/>
        <v>153.40500806999984</v>
      </c>
      <c r="FQ50" s="277">
        <f t="shared" si="670"/>
        <v>166.5139311100003</v>
      </c>
      <c r="FR50" s="277">
        <f t="shared" si="670"/>
        <v>184.34776410000035</v>
      </c>
      <c r="FS50" s="277">
        <f t="shared" ref="FS50:FU50" si="671">+FS51+FS56+FS57</f>
        <v>153.64467621</v>
      </c>
      <c r="FT50" s="277">
        <f t="shared" si="671"/>
        <v>157.60708737999997</v>
      </c>
      <c r="FU50" s="277">
        <f t="shared" si="671"/>
        <v>171.43648704</v>
      </c>
      <c r="FV50" s="277">
        <f t="shared" ref="FV50:FW50" si="672">+FV51+FV56+FV57</f>
        <v>200.86601933</v>
      </c>
      <c r="FW50" s="277">
        <f t="shared" si="672"/>
        <v>152.87457714999994</v>
      </c>
      <c r="FX50" s="277">
        <f t="shared" ref="FX50" si="673">+FX51+FX56+FX57</f>
        <v>145.06879050000012</v>
      </c>
      <c r="FY50" s="277">
        <f t="shared" ref="FY50" si="674">+FY51+FY56+FY57</f>
        <v>174.8456309900001</v>
      </c>
      <c r="FZ50" s="277">
        <f t="shared" ref="FZ50" si="675">+FZ51+FZ56+FZ57</f>
        <v>189.06028791999981</v>
      </c>
      <c r="GA50" s="277">
        <f t="shared" ref="GA50" si="676">+GA51+GA56+GA57</f>
        <v>196.39987018000002</v>
      </c>
      <c r="GB50" s="277">
        <f t="shared" ref="GB50" si="677">+GB51+GB56+GB57</f>
        <v>206.41245196</v>
      </c>
      <c r="GC50" s="277">
        <f t="shared" ref="GC50" si="678">+GC51+GC56+GC57</f>
        <v>215.44848423999994</v>
      </c>
      <c r="GD50" s="277">
        <f t="shared" ref="GD50:GE50" si="679">+GD51+GD56+GD57</f>
        <v>333.17494947000006</v>
      </c>
      <c r="GE50" s="277">
        <f t="shared" si="679"/>
        <v>184.23238900999999</v>
      </c>
      <c r="GF50" s="277">
        <f t="shared" ref="GF50" si="680">+GF51+GF56+GF57</f>
        <v>189.98115715999998</v>
      </c>
      <c r="GG50" s="277">
        <f t="shared" ref="GG50:GH50" si="681">+GG51+GG56+GG57</f>
        <v>175.96500967000003</v>
      </c>
      <c r="GH50" s="277">
        <f t="shared" si="681"/>
        <v>175.24340905999998</v>
      </c>
      <c r="GI50" s="277">
        <f t="shared" ref="GI50" si="682">+GI51+GI56+GI57</f>
        <v>238.93153304999993</v>
      </c>
      <c r="GJ50" s="277">
        <f t="shared" ref="GJ50" si="683">+GJ51+GJ56+GJ57</f>
        <v>177.26053477000005</v>
      </c>
      <c r="GK50" s="277">
        <f t="shared" ref="GK50" si="684">+GK51+GK56+GK57</f>
        <v>173.14918583999994</v>
      </c>
      <c r="GL50" s="277">
        <f t="shared" ref="GL50" si="685">+GL51+GL56+GL57</f>
        <v>208.55435718000001</v>
      </c>
      <c r="GM50" s="277">
        <f t="shared" ref="GM50" si="686">+GM51+GM56+GM57</f>
        <v>205.45638045999996</v>
      </c>
      <c r="GN50" s="277">
        <f t="shared" ref="GN50:GO50" si="687">+GN51+GN56+GN57</f>
        <v>204.93371039000024</v>
      </c>
      <c r="GO50" s="277">
        <f t="shared" si="687"/>
        <v>198.03236271999967</v>
      </c>
      <c r="GP50" s="277">
        <f t="shared" ref="GP50" si="688">+GP51+GP56+GP57</f>
        <v>241.57718140999975</v>
      </c>
      <c r="GQ50" s="277">
        <f t="shared" ref="GQ50" si="689">+GQ51+GQ56+GQ57</f>
        <v>185.22764294666234</v>
      </c>
      <c r="GR50" s="277">
        <f t="shared" ref="GR50" si="690">+GR51+GR56+GR57</f>
        <v>317.42519562414526</v>
      </c>
      <c r="GS50" s="277">
        <f t="shared" ref="GS50" si="691">+GS51+GS56+GS57</f>
        <v>191.93350219686005</v>
      </c>
      <c r="GT50" s="277">
        <f t="shared" ref="GT50" si="692">+GT51+GT56+GT57</f>
        <v>190.15514799043353</v>
      </c>
      <c r="GU50" s="277">
        <f t="shared" ref="GU50" si="693">+GU51+GU56+GU57</f>
        <v>182.15339502356341</v>
      </c>
      <c r="GV50" s="277">
        <f t="shared" ref="GV50" si="694">+GV51+GV56+GV57</f>
        <v>188.00815040810272</v>
      </c>
      <c r="GW50" s="277">
        <f t="shared" ref="GW50" si="695">+GW51+GW56+GW57</f>
        <v>191.91946809374207</v>
      </c>
      <c r="GX50" s="277">
        <f t="shared" ref="GX50" si="696">+GX51+GX56+GX57</f>
        <v>128.9375834936437</v>
      </c>
      <c r="GY50" s="277">
        <f t="shared" ref="GY50" si="697">+GY51+GY56+GY57</f>
        <v>203.58864554733353</v>
      </c>
      <c r="GZ50" s="277">
        <f t="shared" ref="GZ50" si="698">+GZ51+GZ56+GZ57</f>
        <v>159.21845724485789</v>
      </c>
      <c r="HA50" s="277">
        <f t="shared" ref="HA50" si="699">+HA51+HA56+HA57</f>
        <v>164.30711131024003</v>
      </c>
      <c r="HB50" s="277">
        <f t="shared" ref="HB50:HC50" si="700">+HB51+HB56+HB57</f>
        <v>184.99902899284234</v>
      </c>
      <c r="HC50" s="277">
        <f t="shared" si="700"/>
        <v>360.56443749708376</v>
      </c>
      <c r="HD50" s="277">
        <f t="shared" ref="HD50:HE50" si="701">+HD51+HD56+HD57</f>
        <v>151.8862579715431</v>
      </c>
      <c r="HE50" s="277">
        <f t="shared" si="701"/>
        <v>139.64335833772893</v>
      </c>
      <c r="HF50" s="277">
        <f t="shared" ref="HF50:HG50" si="702">+HF51+HF56+HF57</f>
        <v>164.03293961426681</v>
      </c>
      <c r="HG50" s="277">
        <f t="shared" si="702"/>
        <v>155.85067047469056</v>
      </c>
      <c r="HH50" s="277">
        <f t="shared" ref="HH50:HI50" si="703">+HH51+HH56+HH57</f>
        <v>178.38794771020599</v>
      </c>
      <c r="HI50" s="277">
        <f t="shared" si="703"/>
        <v>45.377730858980655</v>
      </c>
      <c r="HJ50" s="277">
        <f t="shared" ref="HJ50:HK50" si="704">+HJ51+HJ56+HJ57</f>
        <v>455.46161469069995</v>
      </c>
      <c r="HK50" s="277">
        <f t="shared" si="704"/>
        <v>168.93409563443686</v>
      </c>
      <c r="HL50" s="277">
        <f t="shared" ref="HL50:HM50" si="705">+HL51+HL56+HL57</f>
        <v>176.90528011527536</v>
      </c>
      <c r="HM50" s="277">
        <f t="shared" si="705"/>
        <v>197.08231177853133</v>
      </c>
    </row>
    <row r="51" spans="2:221" x14ac:dyDescent="0.2">
      <c r="B51" s="282">
        <v>221</v>
      </c>
      <c r="C51" s="283" t="s">
        <v>147</v>
      </c>
      <c r="D51" s="277">
        <v>155.28878457999997</v>
      </c>
      <c r="E51" s="277">
        <v>46.412267329999999</v>
      </c>
      <c r="F51" s="277">
        <v>46.47161882000001</v>
      </c>
      <c r="G51" s="277">
        <v>105.60447056000001</v>
      </c>
      <c r="H51" s="277">
        <v>8.5413228399999994</v>
      </c>
      <c r="I51" s="277">
        <v>3.5245698400000003</v>
      </c>
      <c r="J51" s="277">
        <v>21.705473250000004</v>
      </c>
      <c r="K51" s="277">
        <v>7.61569216</v>
      </c>
      <c r="L51" s="277">
        <v>11.86707047</v>
      </c>
      <c r="M51" s="277">
        <v>38.957256319999999</v>
      </c>
      <c r="N51" s="277">
        <v>52.030315899999998</v>
      </c>
      <c r="O51" s="277">
        <v>32.18301065</v>
      </c>
      <c r="P51" s="277">
        <v>36.699039290000002</v>
      </c>
      <c r="Q51" s="277">
        <v>34.097130379999996</v>
      </c>
      <c r="R51" s="277">
        <v>34.041851689999994</v>
      </c>
      <c r="S51" s="277">
        <v>50.450763219999999</v>
      </c>
      <c r="T51" s="277">
        <v>16.308979749999999</v>
      </c>
      <c r="U51" s="277">
        <v>13.199150880000001</v>
      </c>
      <c r="V51" s="277">
        <v>4.2694501799999998</v>
      </c>
      <c r="W51" s="277">
        <v>12.634686520000002</v>
      </c>
      <c r="X51" s="277">
        <v>1.5492124899999999</v>
      </c>
      <c r="Y51" s="277">
        <v>21.72505971</v>
      </c>
      <c r="Z51" s="277">
        <v>8.91501974</v>
      </c>
      <c r="AA51" s="277">
        <v>14.282326880000003</v>
      </c>
      <c r="AB51" s="277">
        <v>32.411764272751618</v>
      </c>
      <c r="AC51" s="277">
        <v>33.092364738150998</v>
      </c>
      <c r="AD51" s="277">
        <v>16.609375617423552</v>
      </c>
      <c r="AE51" s="277">
        <v>23.490965931673831</v>
      </c>
      <c r="AF51" s="277">
        <v>4.7251160099999998</v>
      </c>
      <c r="AG51" s="277">
        <v>0.50861254</v>
      </c>
      <c r="AH51" s="277">
        <v>2.1290653700000002</v>
      </c>
      <c r="AI51" s="277">
        <v>1.17852892</v>
      </c>
      <c r="AJ51" s="277">
        <v>3.0932919999999996E-2</v>
      </c>
      <c r="AK51" s="277">
        <v>0.22140910999999996</v>
      </c>
      <c r="AL51" s="277">
        <v>0.79511992999999992</v>
      </c>
      <c r="AM51" s="277">
        <v>2.4771078800000002</v>
      </c>
      <c r="AN51" s="277">
        <v>2.6558410000000001E-2</v>
      </c>
      <c r="AO51" s="277">
        <v>12.969694050000001</v>
      </c>
      <c r="AP51" s="277">
        <v>4.2310437099999989</v>
      </c>
      <c r="AQ51" s="277">
        <v>4.47817708</v>
      </c>
      <c r="AR51" s="277">
        <v>0.88725420999999993</v>
      </c>
      <c r="AS51" s="277">
        <v>2.9415484700000003</v>
      </c>
      <c r="AT51" s="277">
        <v>2.8983040300000007</v>
      </c>
      <c r="AU51" s="277">
        <v>0.88858545000000011</v>
      </c>
      <c r="AV51" s="303">
        <v>0.81306951000000005</v>
      </c>
      <c r="AW51" s="303">
        <v>2.6298683500000002</v>
      </c>
      <c r="AX51" s="303">
        <v>3.5172917600000004</v>
      </c>
      <c r="AY51" s="303">
        <v>4.90684085</v>
      </c>
      <c r="AZ51" s="303">
        <v>5.6338014700000008</v>
      </c>
      <c r="BA51" s="303">
        <v>15.247511679999999</v>
      </c>
      <c r="BB51" s="303">
        <v>4.5781423999999999</v>
      </c>
      <c r="BC51" s="303">
        <v>13.497800770000001</v>
      </c>
      <c r="BD51" s="303">
        <v>2.7519099000000002</v>
      </c>
      <c r="BE51" s="303">
        <v>7.6309461900000004</v>
      </c>
      <c r="BF51" s="303">
        <v>13.505355710000002</v>
      </c>
      <c r="BG51" s="303">
        <v>28.142104100000001</v>
      </c>
      <c r="BH51" s="303">
        <v>5.3381428299999989</v>
      </c>
      <c r="BI51" s="303">
        <v>7.3965669000000007</v>
      </c>
      <c r="BJ51" s="303">
        <v>8.5497200000000007</v>
      </c>
      <c r="BK51" s="303">
        <v>10.898580920000002</v>
      </c>
      <c r="BL51" s="303">
        <v>4.2705287399999996</v>
      </c>
      <c r="BM51" s="303">
        <v>7.9883559799999997</v>
      </c>
      <c r="BN51" s="303">
        <v>1.26570925</v>
      </c>
      <c r="BO51" s="277">
        <f t="shared" ref="BO51:BP51" si="706">+SUM(BO52:BO55)</f>
        <v>10.85671718</v>
      </c>
      <c r="BP51" s="277">
        <f t="shared" si="706"/>
        <v>9.6445524799999998</v>
      </c>
      <c r="BQ51" s="277">
        <f t="shared" ref="BQ51:DJ51" si="707">+SUM(BQ52:BQ55)</f>
        <v>16.19776963</v>
      </c>
      <c r="BR51" s="277">
        <f t="shared" si="707"/>
        <v>12.007789509999997</v>
      </c>
      <c r="BS51" s="277">
        <f t="shared" si="707"/>
        <v>10.339420259999999</v>
      </c>
      <c r="BT51" s="277">
        <f t="shared" si="707"/>
        <v>11.74992061</v>
      </c>
      <c r="BU51" s="277">
        <f t="shared" si="707"/>
        <v>11.253325849999998</v>
      </c>
      <c r="BV51" s="277">
        <f t="shared" si="707"/>
        <v>13.011938759999998</v>
      </c>
      <c r="BW51" s="277">
        <f t="shared" si="707"/>
        <v>9.7765870800000005</v>
      </c>
      <c r="BX51" s="277">
        <f t="shared" si="707"/>
        <v>13.652188060000002</v>
      </c>
      <c r="BY51" s="277">
        <f t="shared" si="707"/>
        <v>15.329198890000001</v>
      </c>
      <c r="BZ51" s="277">
        <f t="shared" si="707"/>
        <v>21.469376269999998</v>
      </c>
      <c r="CA51" s="277">
        <f t="shared" si="707"/>
        <v>6.64313837</v>
      </c>
      <c r="CB51" s="277">
        <f t="shared" si="707"/>
        <v>4.1401509499999998</v>
      </c>
      <c r="CC51" s="277">
        <f t="shared" si="707"/>
        <v>5.5256904299999992</v>
      </c>
      <c r="CD51" s="277">
        <f t="shared" si="707"/>
        <v>7.8546885800000004</v>
      </c>
      <c r="CE51" s="277">
        <f t="shared" si="707"/>
        <v>3.1030244600000003</v>
      </c>
      <c r="CF51" s="277">
        <f t="shared" si="707"/>
        <v>2.2414378400000001</v>
      </c>
      <c r="CG51" s="277">
        <f t="shared" si="707"/>
        <v>0.54239035000000002</v>
      </c>
      <c r="CH51" s="277">
        <f t="shared" si="707"/>
        <v>3.1837213100000001</v>
      </c>
      <c r="CI51" s="277">
        <f t="shared" si="707"/>
        <v>0.54333852000000005</v>
      </c>
      <c r="CJ51" s="277">
        <f t="shared" si="707"/>
        <v>1.4878746700000001</v>
      </c>
      <c r="CK51" s="277">
        <f t="shared" si="707"/>
        <v>1.1936755200000002</v>
      </c>
      <c r="CL51" s="277">
        <f t="shared" si="707"/>
        <v>9.9531363300000013</v>
      </c>
      <c r="CM51" s="277">
        <f t="shared" si="707"/>
        <v>0.22416321000000003</v>
      </c>
      <c r="CN51" s="277">
        <f t="shared" si="707"/>
        <v>0.79834603999999998</v>
      </c>
      <c r="CO51" s="277">
        <f t="shared" si="707"/>
        <v>0.52670324000000002</v>
      </c>
      <c r="CP51" s="277">
        <f t="shared" si="707"/>
        <v>6.8242425100000004</v>
      </c>
      <c r="CQ51" s="277">
        <f t="shared" si="707"/>
        <v>8.2101904000000001</v>
      </c>
      <c r="CR51" s="277">
        <f t="shared" si="707"/>
        <v>6.6906268000000004</v>
      </c>
      <c r="CS51" s="277">
        <f t="shared" si="707"/>
        <v>5.0577159599999995</v>
      </c>
      <c r="CT51" s="277">
        <f t="shared" si="707"/>
        <v>0.85367514000000011</v>
      </c>
      <c r="CU51" s="277">
        <f t="shared" si="707"/>
        <v>3.0036286400000001</v>
      </c>
      <c r="CV51" s="277">
        <f t="shared" si="707"/>
        <v>0.74605566000000001</v>
      </c>
      <c r="CW51" s="277">
        <f t="shared" si="707"/>
        <v>0.94853254999999992</v>
      </c>
      <c r="CX51" s="277">
        <f t="shared" si="707"/>
        <v>12.587738670000002</v>
      </c>
      <c r="CY51" s="277">
        <f t="shared" si="707"/>
        <v>9.7688121338512985</v>
      </c>
      <c r="CZ51" s="277">
        <f t="shared" si="707"/>
        <v>8.7025441529627354</v>
      </c>
      <c r="DA51" s="277">
        <f t="shared" si="707"/>
        <v>13.940407985937583</v>
      </c>
      <c r="DB51" s="277">
        <f t="shared" si="707"/>
        <v>12.960557216826761</v>
      </c>
      <c r="DC51" s="277">
        <f t="shared" si="707"/>
        <v>13.03851667082175</v>
      </c>
      <c r="DD51" s="277">
        <f t="shared" si="707"/>
        <v>7.0932908505024894</v>
      </c>
      <c r="DE51" s="277">
        <f t="shared" si="707"/>
        <v>4.9828722367949307</v>
      </c>
      <c r="DF51" s="277">
        <f t="shared" si="707"/>
        <v>4.8478033771771667</v>
      </c>
      <c r="DG51" s="277">
        <f t="shared" si="707"/>
        <v>6.7787000034514566</v>
      </c>
      <c r="DH51" s="277">
        <f t="shared" si="707"/>
        <v>3.7061730131954533</v>
      </c>
      <c r="DI51" s="277">
        <f t="shared" si="707"/>
        <v>5.155924648566792</v>
      </c>
      <c r="DJ51" s="277">
        <f t="shared" si="707"/>
        <v>14.628868269911585</v>
      </c>
      <c r="DK51" s="277">
        <f t="shared" ref="DK51" si="708">+SUM(DK52:DK55)</f>
        <v>5.120100000000001E-2</v>
      </c>
      <c r="DL51" s="277">
        <f t="shared" ref="DL51" si="709">+SUM(DL52:DL55)</f>
        <v>1.0848876199999999</v>
      </c>
      <c r="DM51" s="277">
        <f t="shared" ref="DM51:DN51" si="710">+SUM(DM52:DM55)</f>
        <v>3.58902739</v>
      </c>
      <c r="DN51" s="277">
        <f t="shared" si="710"/>
        <v>0.17053224</v>
      </c>
      <c r="DO51" s="277">
        <f t="shared" ref="DO51" si="711">+SUM(DO52:DO55)</f>
        <v>7.575061000000001E-2</v>
      </c>
      <c r="DP51" s="277">
        <f t="shared" ref="DP51" si="712">+SUM(DP52:DP55)</f>
        <v>0.26232969</v>
      </c>
      <c r="DQ51" s="277">
        <f t="shared" ref="DQ51" si="713">+SUM(DQ52:DQ55)</f>
        <v>1.6917278700000002</v>
      </c>
      <c r="DR51" s="277">
        <f t="shared" ref="DR51" si="714">+SUM(DR52:DR55)</f>
        <v>0.10868442000000003</v>
      </c>
      <c r="DS51" s="277">
        <f t="shared" ref="DS51" si="715">+SUM(DS52:DS55)</f>
        <v>0.32865307999999999</v>
      </c>
      <c r="DT51" s="277">
        <f t="shared" ref="DT51" si="716">+SUM(DT52:DT55)</f>
        <v>0.17781243000000002</v>
      </c>
      <c r="DU51" s="277">
        <f t="shared" ref="DU51" si="717">+SUM(DU52:DU55)</f>
        <v>0.81899876999999988</v>
      </c>
      <c r="DV51" s="277">
        <f t="shared" ref="DV51:DW51" si="718">+SUM(DV52:DV55)</f>
        <v>0.18171772</v>
      </c>
      <c r="DW51" s="277">
        <f t="shared" si="718"/>
        <v>0</v>
      </c>
      <c r="DX51" s="277">
        <f t="shared" ref="DX51" si="719">+SUM(DX52:DX55)</f>
        <v>1.4397999999999999E-4</v>
      </c>
      <c r="DY51" s="277">
        <f t="shared" ref="DY51" si="720">+SUM(DY52:DY55)</f>
        <v>3.0788939999999997E-2</v>
      </c>
      <c r="DZ51" s="277">
        <f t="shared" ref="DZ51" si="721">+SUM(DZ52:DZ55)</f>
        <v>2.6149310000000002E-2</v>
      </c>
      <c r="EA51" s="277">
        <f t="shared" ref="EA51" si="722">+SUM(EA52:EA55)</f>
        <v>1.101425E-2</v>
      </c>
      <c r="EB51" s="277">
        <f t="shared" ref="EB51" si="723">+SUM(EB52:EB55)</f>
        <v>0.18424554999999998</v>
      </c>
      <c r="EC51" s="277">
        <f t="shared" ref="EC51" si="724">+SUM(EC52:EC55)</f>
        <v>0.10224039999999998</v>
      </c>
      <c r="ED51" s="277">
        <f t="shared" ref="ED51" si="725">+SUM(ED52:ED55)</f>
        <v>0.26147819</v>
      </c>
      <c r="EE51" s="277">
        <f t="shared" ref="EE51:EF51" si="726">+SUM(EE52:EE55)</f>
        <v>0.43140133999999997</v>
      </c>
      <c r="EF51" s="277">
        <f t="shared" si="726"/>
        <v>0.94077825999999998</v>
      </c>
      <c r="EG51" s="277">
        <f t="shared" ref="EG51" si="727">+SUM(EG52:EG55)</f>
        <v>0.19481591000000001</v>
      </c>
      <c r="EH51" s="277">
        <f t="shared" ref="EH51" si="728">+SUM(EH52:EH55)</f>
        <v>1.3415137100000001</v>
      </c>
      <c r="EI51" s="277">
        <f t="shared" ref="EI51" si="729">+SUM(EI52:EI55)</f>
        <v>3.9999699999999994E-3</v>
      </c>
      <c r="EJ51" s="277">
        <f t="shared" ref="EJ51" si="730">+SUM(EJ52:EJ55)</f>
        <v>1.3173440000000002E-2</v>
      </c>
      <c r="EK51" s="277">
        <f t="shared" ref="EK51" si="731">+SUM(EK52:EK55)</f>
        <v>9.385000000000001E-3</v>
      </c>
      <c r="EL51" s="277">
        <f t="shared" ref="EL51" si="732">+SUM(EL52:EL55)</f>
        <v>2.2523370000000001E-2</v>
      </c>
      <c r="EM51" s="277">
        <f t="shared" ref="EM51" si="733">+SUM(EM52:EM55)</f>
        <v>0.17842638</v>
      </c>
      <c r="EN51" s="277">
        <f t="shared" ref="EN51:EO51" si="734">+SUM(EN52:EN55)</f>
        <v>12.768744300000002</v>
      </c>
      <c r="EO51" s="277">
        <f t="shared" si="734"/>
        <v>2.2972351699999995</v>
      </c>
      <c r="EP51" s="277">
        <f t="shared" ref="EP51" si="735">+SUM(EP52:EP55)</f>
        <v>1.7168065399999999</v>
      </c>
      <c r="EQ51" s="277">
        <f t="shared" ref="EQ51" si="736">+SUM(EQ52:EQ55)</f>
        <v>0.217002</v>
      </c>
      <c r="ER51" s="277">
        <f t="shared" ref="ER51" si="737">+SUM(ER52:ER55)</f>
        <v>0.22318830000000001</v>
      </c>
      <c r="ES51" s="277">
        <f t="shared" ref="ES51" si="738">+SUM(ES52:ES55)</f>
        <v>0.35296440000000001</v>
      </c>
      <c r="ET51" s="277">
        <f t="shared" ref="ET51" si="739">+SUM(ET52:ET55)</f>
        <v>3.9020243799999998</v>
      </c>
      <c r="EU51" s="277">
        <f t="shared" ref="EU51" si="740">+SUM(EU52:EU55)</f>
        <v>0</v>
      </c>
      <c r="EV51" s="277">
        <f t="shared" ref="EV51" si="741">+SUM(EV52:EV55)</f>
        <v>0.32687063999999999</v>
      </c>
      <c r="EW51" s="277">
        <f t="shared" ref="EW51:EX51" si="742">+SUM(EW52:EW55)</f>
        <v>0.56038356999999994</v>
      </c>
      <c r="EX51" s="277">
        <f t="shared" si="742"/>
        <v>0.72208391999999999</v>
      </c>
      <c r="EY51" s="277">
        <f t="shared" ref="EY51" si="743">+SUM(EY52:EY55)</f>
        <v>1.7857978299999999</v>
      </c>
      <c r="EZ51" s="277">
        <f t="shared" ref="EZ51" si="744">+SUM(EZ52:EZ55)</f>
        <v>0.43366672000000012</v>
      </c>
      <c r="FA51" s="277">
        <f t="shared" ref="FA51" si="745">+SUM(FA52:FA55)</f>
        <v>2.2113314200000005</v>
      </c>
      <c r="FB51" s="277">
        <f t="shared" ref="FB51" si="746">+SUM(FB52:FB55)</f>
        <v>0.24150682000000001</v>
      </c>
      <c r="FC51" s="277">
        <f t="shared" ref="FC51" si="747">+SUM(FC52:FC55)</f>
        <v>0.44546578999999997</v>
      </c>
      <c r="FD51" s="277">
        <f t="shared" ref="FD51" si="748">+SUM(FD52:FD55)</f>
        <v>0.15642726000000001</v>
      </c>
      <c r="FE51" s="277">
        <f t="shared" ref="FE51:FR51" si="749">+SUM(FE52:FE55)</f>
        <v>4.1677640000000002E-2</v>
      </c>
      <c r="FF51" s="277">
        <f t="shared" si="749"/>
        <v>0.69048055000000008</v>
      </c>
      <c r="FG51" s="277">
        <f t="shared" si="749"/>
        <v>0</v>
      </c>
      <c r="FH51" s="277">
        <f t="shared" si="749"/>
        <v>0.10236639</v>
      </c>
      <c r="FI51" s="277">
        <f t="shared" si="749"/>
        <v>0.71070312000000002</v>
      </c>
      <c r="FJ51" s="277">
        <f t="shared" si="749"/>
        <v>0.29353684999999996</v>
      </c>
      <c r="FK51" s="277">
        <f t="shared" si="749"/>
        <v>1.4856604600000001</v>
      </c>
      <c r="FL51" s="277">
        <f t="shared" si="749"/>
        <v>0.85067104000000004</v>
      </c>
      <c r="FM51" s="277">
        <f t="shared" si="749"/>
        <v>2.8545181800000003</v>
      </c>
      <c r="FN51" s="277">
        <f t="shared" si="749"/>
        <v>0.39623380000000002</v>
      </c>
      <c r="FO51" s="277">
        <f t="shared" si="749"/>
        <v>0.26653978</v>
      </c>
      <c r="FP51" s="277">
        <f t="shared" si="749"/>
        <v>0.50014389999999997</v>
      </c>
      <c r="FQ51" s="277">
        <f t="shared" si="749"/>
        <v>2.4492805199999999</v>
      </c>
      <c r="FR51" s="277">
        <f t="shared" si="749"/>
        <v>1.9574164299999999</v>
      </c>
      <c r="FS51" s="277">
        <f t="shared" ref="FS51:FU51" si="750">+SUM(FS52:FS55)</f>
        <v>9.3011160000000009E-2</v>
      </c>
      <c r="FT51" s="277">
        <f t="shared" si="750"/>
        <v>4.865053940000001</v>
      </c>
      <c r="FU51" s="277">
        <f t="shared" si="750"/>
        <v>0.67573636999999998</v>
      </c>
      <c r="FV51" s="277">
        <f t="shared" ref="FV51:FW51" si="751">+SUM(FV52:FV55)</f>
        <v>0.56811159</v>
      </c>
      <c r="FW51" s="277">
        <f t="shared" si="751"/>
        <v>13.66776786</v>
      </c>
      <c r="FX51" s="277">
        <f t="shared" ref="FX51" si="752">+SUM(FX52:FX55)</f>
        <v>1.01163223</v>
      </c>
      <c r="FY51" s="277">
        <f t="shared" ref="FY51" si="753">+SUM(FY52:FY55)</f>
        <v>0.76394198999999996</v>
      </c>
      <c r="FZ51" s="277">
        <f t="shared" ref="FZ51" si="754">+SUM(FZ52:FZ55)</f>
        <v>1.03681767</v>
      </c>
      <c r="GA51" s="277">
        <f t="shared" ref="GA51" si="755">+SUM(GA52:GA55)</f>
        <v>2.7773827399999997</v>
      </c>
      <c r="GB51" s="277">
        <f t="shared" ref="GB51" si="756">+SUM(GB52:GB55)</f>
        <v>3.63813034</v>
      </c>
      <c r="GC51" s="277">
        <f t="shared" ref="GC51" si="757">+SUM(GC52:GC55)</f>
        <v>1.9558369000000004</v>
      </c>
      <c r="GD51" s="277">
        <f t="shared" ref="GD51:GE51" si="758">+SUM(GD52:GD55)</f>
        <v>7.90383353</v>
      </c>
      <c r="GE51" s="277">
        <f t="shared" si="758"/>
        <v>0.12834663000000002</v>
      </c>
      <c r="GF51" s="277">
        <f t="shared" ref="GF51" si="759">+SUM(GF52:GF55)</f>
        <v>1.3569813999999998</v>
      </c>
      <c r="GG51" s="277">
        <f t="shared" ref="GG51:GH51" si="760">+SUM(GG52:GG55)</f>
        <v>1.2665818700000002</v>
      </c>
      <c r="GH51" s="277">
        <f t="shared" si="760"/>
        <v>3.6029591600000002</v>
      </c>
      <c r="GI51" s="277">
        <f t="shared" ref="GI51" si="761">+SUM(GI52:GI55)</f>
        <v>3.2224703100000003</v>
      </c>
      <c r="GJ51" s="277">
        <f t="shared" ref="GJ51" si="762">+SUM(GJ52:GJ55)</f>
        <v>0.80551671999999996</v>
      </c>
      <c r="GK51" s="277">
        <f t="shared" ref="GK51" si="763">+SUM(GK52:GK55)</f>
        <v>1.7517248000000001</v>
      </c>
      <c r="GL51" s="277">
        <f t="shared" ref="GL51" si="764">+SUM(GL52:GL55)</f>
        <v>8.3062038500000011</v>
      </c>
      <c r="GM51" s="277">
        <f t="shared" ref="GM51" si="765">+SUM(GM52:GM55)</f>
        <v>3.4474270600000003</v>
      </c>
      <c r="GN51" s="277">
        <f t="shared" ref="GN51:GO51" si="766">+SUM(GN52:GN55)</f>
        <v>1.8084018799999999</v>
      </c>
      <c r="GO51" s="277">
        <f t="shared" si="766"/>
        <v>12.982440110000001</v>
      </c>
      <c r="GP51" s="277">
        <f t="shared" ref="GP51" si="767">+SUM(GP52:GP55)</f>
        <v>13.35126211</v>
      </c>
      <c r="GQ51" s="277">
        <f t="shared" ref="GQ51" si="768">+SUM(GQ52:GQ55)</f>
        <v>7.6999999999999999E-2</v>
      </c>
      <c r="GR51" s="277">
        <f t="shared" ref="GR51" si="769">+SUM(GR52:GR55)</f>
        <v>3.4936809199999996</v>
      </c>
      <c r="GS51" s="277">
        <f t="shared" ref="GS51" si="770">+SUM(GS52:GS55)</f>
        <v>1.7674619099999997</v>
      </c>
      <c r="GT51" s="277">
        <f t="shared" ref="GT51" si="771">+SUM(GT52:GT55)</f>
        <v>2.4883646000000001</v>
      </c>
      <c r="GU51" s="277">
        <f t="shared" ref="GU51" si="772">+SUM(GU52:GU55)</f>
        <v>2.7939376199999995</v>
      </c>
      <c r="GV51" s="277">
        <f t="shared" ref="GV51" si="773">+SUM(GV52:GV55)</f>
        <v>2.1142646800000007</v>
      </c>
      <c r="GW51" s="277">
        <f t="shared" ref="GW51" si="774">+SUM(GW52:GW55)</f>
        <v>5.0496935299999999</v>
      </c>
      <c r="GX51" s="277">
        <f t="shared" ref="GX51" si="775">+SUM(GX52:GX55)</f>
        <v>2.3332814600000003</v>
      </c>
      <c r="GY51" s="277">
        <f t="shared" ref="GY51" si="776">+SUM(GY52:GY55)</f>
        <v>1.1667450100000003</v>
      </c>
      <c r="GZ51" s="277">
        <f t="shared" ref="GZ51" si="777">+SUM(GZ52:GZ55)</f>
        <v>2.0275188200000001</v>
      </c>
      <c r="HA51" s="277">
        <f t="shared" ref="HA51" si="778">+SUM(HA52:HA55)</f>
        <v>1.5535171100000005</v>
      </c>
      <c r="HB51" s="277">
        <f t="shared" ref="HB51:HC51" si="779">+SUM(HB52:HB55)</f>
        <v>7.3175449900000018</v>
      </c>
      <c r="HC51" s="277">
        <f t="shared" si="779"/>
        <v>3.92196E-2</v>
      </c>
      <c r="HD51" s="277">
        <f t="shared" ref="HD51:HE51" si="780">+SUM(HD52:HD55)</f>
        <v>1.07757535</v>
      </c>
      <c r="HE51" s="277">
        <f t="shared" si="780"/>
        <v>3.15373379</v>
      </c>
      <c r="HF51" s="277">
        <f t="shared" ref="HF51:HG51" si="781">+SUM(HF52:HF55)</f>
        <v>6.3625151500000001</v>
      </c>
      <c r="HG51" s="277">
        <f t="shared" si="781"/>
        <v>1.26511029</v>
      </c>
      <c r="HH51" s="277">
        <f t="shared" ref="HH51:HI51" si="782">+SUM(HH52:HH55)</f>
        <v>0.36073054000000004</v>
      </c>
      <c r="HI51" s="277">
        <f t="shared" si="782"/>
        <v>0.73210643999999991</v>
      </c>
      <c r="HJ51" s="277">
        <f t="shared" ref="HJ51:HK51" si="783">+SUM(HJ52:HJ55)</f>
        <v>0.20314954000000002</v>
      </c>
      <c r="HK51" s="277">
        <f t="shared" si="783"/>
        <v>0.33045326999999997</v>
      </c>
      <c r="HL51" s="277">
        <f t="shared" ref="HL51:HM51" si="784">+SUM(HL52:HL55)</f>
        <v>7.2172550000000002E-2</v>
      </c>
      <c r="HM51" s="277">
        <f t="shared" si="784"/>
        <v>0</v>
      </c>
    </row>
    <row r="52" spans="2:221" hidden="1" x14ac:dyDescent="0.2">
      <c r="B52" s="282">
        <v>2211</v>
      </c>
      <c r="C52" s="285" t="s">
        <v>54</v>
      </c>
      <c r="D52" s="281">
        <v>0</v>
      </c>
      <c r="E52" s="281">
        <v>0</v>
      </c>
      <c r="F52" s="281">
        <v>0</v>
      </c>
      <c r="G52" s="281">
        <v>0</v>
      </c>
      <c r="H52" s="281">
        <v>0</v>
      </c>
      <c r="I52" s="281">
        <v>0</v>
      </c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281">
        <v>0</v>
      </c>
      <c r="Q52" s="281">
        <v>0</v>
      </c>
      <c r="R52" s="281">
        <v>0</v>
      </c>
      <c r="S52" s="281">
        <v>0</v>
      </c>
      <c r="T52" s="281">
        <v>0</v>
      </c>
      <c r="U52" s="281">
        <v>0</v>
      </c>
      <c r="V52" s="281">
        <v>0</v>
      </c>
      <c r="W52" s="281">
        <v>0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0</v>
      </c>
      <c r="AE52" s="281">
        <v>0</v>
      </c>
      <c r="AF52" s="281">
        <v>0</v>
      </c>
      <c r="AG52" s="281">
        <v>0</v>
      </c>
      <c r="AH52" s="281">
        <v>0</v>
      </c>
      <c r="AI52" s="281">
        <v>0</v>
      </c>
      <c r="AJ52" s="281">
        <v>0</v>
      </c>
      <c r="AK52" s="281">
        <v>0</v>
      </c>
      <c r="AL52" s="281">
        <v>0</v>
      </c>
      <c r="AM52" s="281">
        <v>0</v>
      </c>
      <c r="AN52" s="281">
        <v>0</v>
      </c>
      <c r="AO52" s="281">
        <v>0</v>
      </c>
      <c r="AP52" s="281">
        <v>0</v>
      </c>
      <c r="AQ52" s="281">
        <v>0</v>
      </c>
      <c r="AR52" s="281">
        <v>0</v>
      </c>
      <c r="AS52" s="281">
        <v>0</v>
      </c>
      <c r="AT52" s="303">
        <v>0</v>
      </c>
      <c r="AU52" s="303">
        <v>0</v>
      </c>
      <c r="AV52" s="303">
        <v>0</v>
      </c>
      <c r="AW52" s="303">
        <v>0</v>
      </c>
      <c r="AX52" s="303">
        <v>0</v>
      </c>
      <c r="AY52" s="303">
        <v>0</v>
      </c>
      <c r="AZ52" s="303">
        <v>0</v>
      </c>
      <c r="BA52" s="303">
        <v>0</v>
      </c>
      <c r="BB52" s="303">
        <v>0</v>
      </c>
      <c r="BC52" s="303">
        <v>0</v>
      </c>
      <c r="BD52" s="303">
        <v>0</v>
      </c>
      <c r="BE52" s="303">
        <v>0</v>
      </c>
      <c r="BF52" s="303">
        <v>0</v>
      </c>
      <c r="BG52" s="303">
        <v>0</v>
      </c>
      <c r="BH52" s="303">
        <v>0</v>
      </c>
      <c r="BI52" s="303">
        <v>0</v>
      </c>
      <c r="BJ52" s="303">
        <v>0</v>
      </c>
      <c r="BK52" s="303">
        <v>0</v>
      </c>
      <c r="BL52" s="303">
        <v>0</v>
      </c>
      <c r="BM52" s="303">
        <v>0</v>
      </c>
      <c r="BN52" s="303">
        <v>0</v>
      </c>
      <c r="BO52" s="277"/>
      <c r="BP52" s="277"/>
      <c r="BQ52" s="277"/>
      <c r="BR52" s="277"/>
      <c r="BS52" s="277"/>
      <c r="BT52" s="277"/>
      <c r="BU52" s="277"/>
      <c r="BV52" s="277"/>
      <c r="BW52" s="277"/>
      <c r="BX52" s="277"/>
      <c r="BY52" s="277"/>
      <c r="BZ52" s="277"/>
      <c r="CA52" s="277"/>
      <c r="CB52" s="277"/>
      <c r="CC52" s="277"/>
      <c r="CD52" s="277"/>
      <c r="CE52" s="277"/>
      <c r="CF52" s="277"/>
      <c r="CG52" s="277"/>
      <c r="CH52" s="277"/>
      <c r="CI52" s="277"/>
      <c r="CJ52" s="277"/>
      <c r="CK52" s="277"/>
      <c r="CL52" s="277"/>
      <c r="CM52" s="277"/>
      <c r="CN52" s="277"/>
      <c r="CO52" s="277"/>
      <c r="CP52" s="277"/>
      <c r="CQ52" s="277"/>
      <c r="CR52" s="277"/>
      <c r="CS52" s="277"/>
      <c r="CT52" s="277"/>
      <c r="CU52" s="277"/>
      <c r="CV52" s="277"/>
      <c r="CW52" s="277"/>
      <c r="CX52" s="277"/>
      <c r="CY52" s="277"/>
      <c r="CZ52" s="277"/>
      <c r="DA52" s="277"/>
      <c r="DB52" s="277"/>
      <c r="DC52" s="277"/>
      <c r="DD52" s="277"/>
      <c r="DE52" s="277"/>
      <c r="DF52" s="277"/>
      <c r="DG52" s="277"/>
      <c r="DH52" s="277"/>
      <c r="DI52" s="277"/>
      <c r="DJ52" s="277"/>
      <c r="DK52" s="277"/>
      <c r="DL52" s="277"/>
      <c r="DM52" s="277"/>
      <c r="DN52" s="277"/>
      <c r="DO52" s="277"/>
      <c r="DP52" s="277"/>
      <c r="DQ52" s="277"/>
      <c r="DR52" s="277"/>
      <c r="DS52" s="277"/>
      <c r="DT52" s="277"/>
      <c r="DU52" s="277"/>
      <c r="DV52" s="277"/>
      <c r="DW52" s="277"/>
      <c r="DX52" s="277"/>
      <c r="DY52" s="277"/>
      <c r="DZ52" s="277"/>
      <c r="EA52" s="277"/>
      <c r="EB52" s="277"/>
      <c r="EC52" s="277"/>
      <c r="ED52" s="277"/>
      <c r="EE52" s="277"/>
      <c r="EF52" s="277"/>
      <c r="EG52" s="277"/>
      <c r="EH52" s="277"/>
      <c r="EI52" s="277"/>
      <c r="EJ52" s="277"/>
      <c r="EK52" s="277"/>
      <c r="EL52" s="277"/>
      <c r="EM52" s="277"/>
      <c r="EN52" s="277"/>
      <c r="EO52" s="277"/>
      <c r="EP52" s="277"/>
      <c r="EQ52" s="277"/>
      <c r="ER52" s="277"/>
      <c r="ES52" s="277"/>
      <c r="ET52" s="277"/>
      <c r="EU52" s="277"/>
      <c r="EV52" s="277"/>
      <c r="EW52" s="277"/>
      <c r="EX52" s="277"/>
      <c r="EY52" s="277"/>
      <c r="EZ52" s="277"/>
      <c r="FA52" s="277"/>
      <c r="FB52" s="277"/>
      <c r="FC52" s="277"/>
      <c r="FD52" s="277"/>
      <c r="FE52" s="277"/>
      <c r="FF52" s="277"/>
      <c r="FG52" s="277"/>
      <c r="FH52" s="277"/>
      <c r="FI52" s="277"/>
      <c r="FJ52" s="277"/>
      <c r="FK52" s="277"/>
      <c r="FL52" s="277"/>
      <c r="FM52" s="277"/>
      <c r="FN52" s="277"/>
      <c r="FO52" s="277"/>
      <c r="FP52" s="277"/>
      <c r="FQ52" s="277"/>
      <c r="FR52" s="277"/>
      <c r="FS52" s="277"/>
      <c r="FT52" s="277"/>
      <c r="FU52" s="277"/>
      <c r="FV52" s="277"/>
      <c r="FW52" s="277"/>
      <c r="FX52" s="277"/>
      <c r="FY52" s="277"/>
      <c r="FZ52" s="277"/>
      <c r="GA52" s="277"/>
      <c r="GB52" s="277"/>
      <c r="GC52" s="277"/>
      <c r="GD52" s="277"/>
      <c r="GE52" s="277"/>
      <c r="GF52" s="277"/>
      <c r="GG52" s="277"/>
      <c r="GH52" s="277"/>
      <c r="GI52" s="277"/>
      <c r="GJ52" s="277"/>
      <c r="GK52" s="277"/>
      <c r="GL52" s="277"/>
      <c r="GM52" s="277"/>
      <c r="GN52" s="277"/>
      <c r="GO52" s="277"/>
      <c r="GP52" s="277"/>
      <c r="GQ52" s="277"/>
      <c r="GR52" s="277"/>
      <c r="GS52" s="277"/>
      <c r="GT52" s="277"/>
      <c r="GU52" s="277"/>
      <c r="GV52" s="277"/>
      <c r="GW52" s="277"/>
      <c r="GX52" s="277"/>
      <c r="GY52" s="277"/>
      <c r="GZ52" s="277"/>
      <c r="HA52" s="277"/>
      <c r="HB52" s="277"/>
      <c r="HC52" s="277"/>
      <c r="HD52" s="277"/>
      <c r="HE52" s="277"/>
      <c r="HF52" s="277"/>
      <c r="HG52" s="277"/>
      <c r="HH52" s="277"/>
      <c r="HI52" s="277"/>
      <c r="HJ52" s="277"/>
      <c r="HK52" s="277"/>
      <c r="HL52" s="277"/>
      <c r="HM52" s="277"/>
    </row>
    <row r="53" spans="2:221" hidden="1" x14ac:dyDescent="0.2">
      <c r="B53" s="282">
        <v>2212</v>
      </c>
      <c r="C53" s="285" t="s">
        <v>17</v>
      </c>
      <c r="D53" s="281">
        <v>0</v>
      </c>
      <c r="E53" s="281">
        <v>0</v>
      </c>
      <c r="F53" s="281">
        <v>0</v>
      </c>
      <c r="G53" s="281">
        <v>0</v>
      </c>
      <c r="H53" s="281">
        <v>0</v>
      </c>
      <c r="I53" s="281">
        <v>0</v>
      </c>
      <c r="J53" s="281">
        <v>0</v>
      </c>
      <c r="K53" s="281">
        <v>0</v>
      </c>
      <c r="L53" s="281">
        <v>0</v>
      </c>
      <c r="M53" s="281">
        <v>0</v>
      </c>
      <c r="N53" s="281">
        <v>0</v>
      </c>
      <c r="O53" s="281">
        <v>0</v>
      </c>
      <c r="P53" s="281">
        <v>0</v>
      </c>
      <c r="Q53" s="281">
        <v>0</v>
      </c>
      <c r="R53" s="281">
        <v>0</v>
      </c>
      <c r="S53" s="281">
        <v>0</v>
      </c>
      <c r="T53" s="281">
        <v>0</v>
      </c>
      <c r="U53" s="281">
        <v>0</v>
      </c>
      <c r="V53" s="281">
        <v>0</v>
      </c>
      <c r="W53" s="281">
        <v>0</v>
      </c>
      <c r="X53" s="281">
        <v>0</v>
      </c>
      <c r="Y53" s="281">
        <v>0</v>
      </c>
      <c r="Z53" s="281">
        <v>0</v>
      </c>
      <c r="AA53" s="281">
        <v>0</v>
      </c>
      <c r="AB53" s="281">
        <v>0</v>
      </c>
      <c r="AC53" s="281">
        <v>0</v>
      </c>
      <c r="AD53" s="281">
        <v>0</v>
      </c>
      <c r="AE53" s="281">
        <v>0</v>
      </c>
      <c r="AF53" s="281">
        <v>0</v>
      </c>
      <c r="AG53" s="281">
        <v>0</v>
      </c>
      <c r="AH53" s="281">
        <v>0</v>
      </c>
      <c r="AI53" s="281">
        <v>0</v>
      </c>
      <c r="AJ53" s="281">
        <v>0</v>
      </c>
      <c r="AK53" s="281">
        <v>0</v>
      </c>
      <c r="AL53" s="281">
        <v>0</v>
      </c>
      <c r="AM53" s="281">
        <v>0</v>
      </c>
      <c r="AN53" s="281">
        <v>0</v>
      </c>
      <c r="AO53" s="281">
        <v>0</v>
      </c>
      <c r="AP53" s="281">
        <v>0</v>
      </c>
      <c r="AQ53" s="281">
        <v>0</v>
      </c>
      <c r="AR53" s="281">
        <v>0</v>
      </c>
      <c r="AS53" s="281">
        <v>0</v>
      </c>
      <c r="AT53" s="303">
        <v>0</v>
      </c>
      <c r="AU53" s="303">
        <v>0</v>
      </c>
      <c r="AV53" s="303">
        <v>0</v>
      </c>
      <c r="AW53" s="303">
        <v>0</v>
      </c>
      <c r="AX53" s="303">
        <v>0</v>
      </c>
      <c r="AY53" s="303">
        <v>0</v>
      </c>
      <c r="AZ53" s="303">
        <v>0</v>
      </c>
      <c r="BA53" s="303">
        <v>0</v>
      </c>
      <c r="BB53" s="303">
        <v>0</v>
      </c>
      <c r="BC53" s="303">
        <v>0</v>
      </c>
      <c r="BD53" s="303">
        <v>0</v>
      </c>
      <c r="BE53" s="303">
        <v>0</v>
      </c>
      <c r="BF53" s="303">
        <v>0</v>
      </c>
      <c r="BG53" s="303">
        <v>0</v>
      </c>
      <c r="BH53" s="303">
        <v>0</v>
      </c>
      <c r="BI53" s="303">
        <v>0</v>
      </c>
      <c r="BJ53" s="303">
        <v>0</v>
      </c>
      <c r="BK53" s="303">
        <v>0</v>
      </c>
      <c r="BL53" s="303">
        <v>0</v>
      </c>
      <c r="BM53" s="303">
        <v>0</v>
      </c>
      <c r="BN53" s="303">
        <v>0</v>
      </c>
      <c r="BO53" s="277"/>
      <c r="BP53" s="277"/>
      <c r="BQ53" s="277"/>
      <c r="BR53" s="277"/>
      <c r="BS53" s="277"/>
      <c r="BT53" s="277"/>
      <c r="BU53" s="277"/>
      <c r="BV53" s="277"/>
      <c r="BW53" s="277"/>
      <c r="BX53" s="277"/>
      <c r="BY53" s="277"/>
      <c r="BZ53" s="277"/>
      <c r="CA53" s="277"/>
      <c r="CB53" s="277"/>
      <c r="CC53" s="277"/>
      <c r="CD53" s="277"/>
      <c r="CE53" s="277"/>
      <c r="CF53" s="277"/>
      <c r="CG53" s="277"/>
      <c r="CH53" s="277"/>
      <c r="CI53" s="277"/>
      <c r="CJ53" s="277"/>
      <c r="CK53" s="277"/>
      <c r="CL53" s="277"/>
      <c r="CM53" s="277"/>
      <c r="CN53" s="277"/>
      <c r="CO53" s="277"/>
      <c r="CP53" s="277"/>
      <c r="CQ53" s="277"/>
      <c r="CR53" s="277"/>
      <c r="CS53" s="277"/>
      <c r="CT53" s="277"/>
      <c r="CU53" s="277"/>
      <c r="CV53" s="277"/>
      <c r="CW53" s="277"/>
      <c r="CX53" s="277"/>
      <c r="CY53" s="277"/>
      <c r="CZ53" s="277"/>
      <c r="DA53" s="277"/>
      <c r="DB53" s="277"/>
      <c r="DC53" s="277"/>
      <c r="DD53" s="277"/>
      <c r="DE53" s="277"/>
      <c r="DF53" s="277"/>
      <c r="DG53" s="277"/>
      <c r="DH53" s="277"/>
      <c r="DI53" s="277"/>
      <c r="DJ53" s="277"/>
      <c r="DK53" s="277"/>
      <c r="DL53" s="277"/>
      <c r="DM53" s="277"/>
      <c r="DN53" s="277"/>
      <c r="DO53" s="277"/>
      <c r="DP53" s="277"/>
      <c r="DQ53" s="277"/>
      <c r="DR53" s="277"/>
      <c r="DS53" s="277"/>
      <c r="DT53" s="277"/>
      <c r="DU53" s="277"/>
      <c r="DV53" s="277"/>
      <c r="DW53" s="277"/>
      <c r="DX53" s="277"/>
      <c r="DY53" s="277"/>
      <c r="DZ53" s="277"/>
      <c r="EA53" s="277"/>
      <c r="EB53" s="277"/>
      <c r="EC53" s="277"/>
      <c r="ED53" s="277"/>
      <c r="EE53" s="277"/>
      <c r="EF53" s="277"/>
      <c r="EG53" s="277"/>
      <c r="EH53" s="277"/>
      <c r="EI53" s="277"/>
      <c r="EJ53" s="277"/>
      <c r="EK53" s="277"/>
      <c r="EL53" s="277"/>
      <c r="EM53" s="277"/>
      <c r="EN53" s="277"/>
      <c r="EO53" s="277"/>
      <c r="EP53" s="277"/>
      <c r="EQ53" s="277"/>
      <c r="ER53" s="277"/>
      <c r="ES53" s="277"/>
      <c r="ET53" s="277"/>
      <c r="EU53" s="277"/>
      <c r="EV53" s="277"/>
      <c r="EW53" s="277"/>
      <c r="EX53" s="277"/>
      <c r="EY53" s="277"/>
      <c r="EZ53" s="277"/>
      <c r="FA53" s="277"/>
      <c r="FB53" s="277"/>
      <c r="FC53" s="277"/>
      <c r="FD53" s="277"/>
      <c r="FE53" s="277"/>
      <c r="FF53" s="277"/>
      <c r="FG53" s="277"/>
      <c r="FH53" s="277"/>
      <c r="FI53" s="277"/>
      <c r="FJ53" s="277"/>
      <c r="FK53" s="277"/>
      <c r="FL53" s="277"/>
      <c r="FM53" s="277"/>
      <c r="FN53" s="277"/>
      <c r="FO53" s="277"/>
      <c r="FP53" s="277"/>
      <c r="FQ53" s="277"/>
      <c r="FR53" s="277"/>
      <c r="FS53" s="277"/>
      <c r="FT53" s="277"/>
      <c r="FU53" s="277"/>
      <c r="FV53" s="277"/>
      <c r="FW53" s="277"/>
      <c r="FX53" s="277"/>
      <c r="FY53" s="277"/>
      <c r="FZ53" s="277"/>
      <c r="GA53" s="277"/>
      <c r="GB53" s="277"/>
      <c r="GC53" s="277"/>
      <c r="GD53" s="277"/>
      <c r="GE53" s="277"/>
      <c r="GF53" s="277"/>
      <c r="GG53" s="277"/>
      <c r="GH53" s="277"/>
      <c r="GI53" s="277"/>
      <c r="GJ53" s="277"/>
      <c r="GK53" s="277"/>
      <c r="GL53" s="277"/>
      <c r="GM53" s="277"/>
      <c r="GN53" s="277"/>
      <c r="GO53" s="277"/>
      <c r="GP53" s="277"/>
      <c r="GQ53" s="277"/>
      <c r="GR53" s="277"/>
      <c r="GS53" s="277"/>
      <c r="GT53" s="277"/>
      <c r="GU53" s="277"/>
      <c r="GV53" s="277"/>
      <c r="GW53" s="277"/>
      <c r="GX53" s="277"/>
      <c r="GY53" s="277"/>
      <c r="GZ53" s="277"/>
      <c r="HA53" s="277"/>
      <c r="HB53" s="277"/>
      <c r="HC53" s="277"/>
      <c r="HD53" s="277"/>
      <c r="HE53" s="277"/>
      <c r="HF53" s="277"/>
      <c r="HG53" s="277"/>
      <c r="HH53" s="277"/>
      <c r="HI53" s="277"/>
      <c r="HJ53" s="277"/>
      <c r="HK53" s="277"/>
      <c r="HL53" s="277"/>
      <c r="HM53" s="277"/>
    </row>
    <row r="54" spans="2:221" hidden="1" x14ac:dyDescent="0.2">
      <c r="B54" s="282">
        <v>2213</v>
      </c>
      <c r="C54" s="285" t="s">
        <v>55</v>
      </c>
      <c r="D54" s="281">
        <v>0</v>
      </c>
      <c r="E54" s="281">
        <v>0</v>
      </c>
      <c r="F54" s="281">
        <v>0</v>
      </c>
      <c r="G54" s="281">
        <v>0</v>
      </c>
      <c r="H54" s="281">
        <v>0</v>
      </c>
      <c r="I54" s="281">
        <v>0</v>
      </c>
      <c r="J54" s="281">
        <v>0</v>
      </c>
      <c r="K54" s="281">
        <v>0</v>
      </c>
      <c r="L54" s="281">
        <v>0</v>
      </c>
      <c r="M54" s="281">
        <v>0</v>
      </c>
      <c r="N54" s="281">
        <v>0</v>
      </c>
      <c r="O54" s="281">
        <v>0</v>
      </c>
      <c r="P54" s="281">
        <v>0</v>
      </c>
      <c r="Q54" s="281">
        <v>0</v>
      </c>
      <c r="R54" s="281">
        <v>0</v>
      </c>
      <c r="S54" s="281">
        <v>0</v>
      </c>
      <c r="T54" s="281">
        <v>0</v>
      </c>
      <c r="U54" s="281">
        <v>0</v>
      </c>
      <c r="V54" s="281">
        <v>0</v>
      </c>
      <c r="W54" s="281">
        <v>0</v>
      </c>
      <c r="X54" s="281">
        <v>0</v>
      </c>
      <c r="Y54" s="281">
        <v>0</v>
      </c>
      <c r="Z54" s="281">
        <v>0</v>
      </c>
      <c r="AA54" s="281">
        <v>0</v>
      </c>
      <c r="AB54" s="281">
        <v>0</v>
      </c>
      <c r="AC54" s="281">
        <v>0</v>
      </c>
      <c r="AD54" s="281">
        <v>0</v>
      </c>
      <c r="AE54" s="281">
        <v>0</v>
      </c>
      <c r="AF54" s="281">
        <v>0</v>
      </c>
      <c r="AG54" s="281">
        <v>0</v>
      </c>
      <c r="AH54" s="281">
        <v>0</v>
      </c>
      <c r="AI54" s="281">
        <v>0</v>
      </c>
      <c r="AJ54" s="281">
        <v>0</v>
      </c>
      <c r="AK54" s="281">
        <v>0</v>
      </c>
      <c r="AL54" s="281">
        <v>0</v>
      </c>
      <c r="AM54" s="281">
        <v>0</v>
      </c>
      <c r="AN54" s="281">
        <v>0</v>
      </c>
      <c r="AO54" s="281">
        <v>0</v>
      </c>
      <c r="AP54" s="281">
        <v>0</v>
      </c>
      <c r="AQ54" s="281">
        <v>0</v>
      </c>
      <c r="AR54" s="281">
        <v>0</v>
      </c>
      <c r="AS54" s="281">
        <v>0</v>
      </c>
      <c r="AT54" s="303">
        <v>0</v>
      </c>
      <c r="AU54" s="303">
        <v>0</v>
      </c>
      <c r="AV54" s="303">
        <v>0</v>
      </c>
      <c r="AW54" s="303">
        <v>0</v>
      </c>
      <c r="AX54" s="303">
        <v>0</v>
      </c>
      <c r="AY54" s="303">
        <v>0</v>
      </c>
      <c r="AZ54" s="303">
        <v>0</v>
      </c>
      <c r="BA54" s="303">
        <v>0</v>
      </c>
      <c r="BB54" s="303">
        <v>0</v>
      </c>
      <c r="BC54" s="303">
        <v>0</v>
      </c>
      <c r="BD54" s="303">
        <v>0</v>
      </c>
      <c r="BE54" s="303">
        <v>0</v>
      </c>
      <c r="BF54" s="303">
        <v>0</v>
      </c>
      <c r="BG54" s="303">
        <v>0</v>
      </c>
      <c r="BH54" s="303">
        <v>0</v>
      </c>
      <c r="BI54" s="303">
        <v>0</v>
      </c>
      <c r="BJ54" s="303">
        <v>0</v>
      </c>
      <c r="BK54" s="303">
        <v>0</v>
      </c>
      <c r="BL54" s="303">
        <v>0</v>
      </c>
      <c r="BM54" s="303">
        <v>0</v>
      </c>
      <c r="BN54" s="303">
        <v>0</v>
      </c>
      <c r="BO54" s="277"/>
      <c r="BP54" s="277"/>
      <c r="BQ54" s="277"/>
      <c r="BR54" s="277"/>
      <c r="BS54" s="277"/>
      <c r="BT54" s="277"/>
      <c r="BU54" s="277"/>
      <c r="BV54" s="277"/>
      <c r="BW54" s="277"/>
      <c r="BX54" s="277"/>
      <c r="BY54" s="277"/>
      <c r="BZ54" s="277"/>
      <c r="CA54" s="277"/>
      <c r="CB54" s="277"/>
      <c r="CC54" s="277"/>
      <c r="CD54" s="277"/>
      <c r="CE54" s="277"/>
      <c r="CF54" s="277"/>
      <c r="CG54" s="277"/>
      <c r="CH54" s="277"/>
      <c r="CI54" s="277"/>
      <c r="CJ54" s="277"/>
      <c r="CK54" s="277"/>
      <c r="CL54" s="277"/>
      <c r="CM54" s="277"/>
      <c r="CN54" s="277"/>
      <c r="CO54" s="277"/>
      <c r="CP54" s="277"/>
      <c r="CQ54" s="277"/>
      <c r="CR54" s="277"/>
      <c r="CS54" s="277"/>
      <c r="CT54" s="277"/>
      <c r="CU54" s="277"/>
      <c r="CV54" s="277"/>
      <c r="CW54" s="277"/>
      <c r="CX54" s="277"/>
      <c r="CY54" s="277"/>
      <c r="CZ54" s="277"/>
      <c r="DA54" s="277"/>
      <c r="DB54" s="277"/>
      <c r="DC54" s="277"/>
      <c r="DD54" s="277"/>
      <c r="DE54" s="277"/>
      <c r="DF54" s="277"/>
      <c r="DG54" s="277"/>
      <c r="DH54" s="277"/>
      <c r="DI54" s="277"/>
      <c r="DJ54" s="277"/>
      <c r="DK54" s="277"/>
      <c r="DL54" s="277"/>
      <c r="DM54" s="277"/>
      <c r="DN54" s="277"/>
      <c r="DO54" s="277"/>
      <c r="DP54" s="277"/>
      <c r="DQ54" s="277"/>
      <c r="DR54" s="277"/>
      <c r="DS54" s="277"/>
      <c r="DT54" s="277"/>
      <c r="DU54" s="277"/>
      <c r="DV54" s="277"/>
      <c r="DW54" s="277"/>
      <c r="DX54" s="277"/>
      <c r="DY54" s="277"/>
      <c r="DZ54" s="277"/>
      <c r="EA54" s="277"/>
      <c r="EB54" s="277"/>
      <c r="EC54" s="277"/>
      <c r="ED54" s="277"/>
      <c r="EE54" s="277"/>
      <c r="EF54" s="277"/>
      <c r="EG54" s="277"/>
      <c r="EH54" s="277"/>
      <c r="EI54" s="277"/>
      <c r="EJ54" s="277"/>
      <c r="EK54" s="277"/>
      <c r="EL54" s="277"/>
      <c r="EM54" s="277"/>
      <c r="EN54" s="277"/>
      <c r="EO54" s="277"/>
      <c r="EP54" s="277"/>
      <c r="EQ54" s="277"/>
      <c r="ER54" s="277"/>
      <c r="ES54" s="277"/>
      <c r="ET54" s="277"/>
      <c r="EU54" s="277"/>
      <c r="EV54" s="277"/>
      <c r="EW54" s="277"/>
      <c r="EX54" s="277"/>
      <c r="EY54" s="277"/>
      <c r="EZ54" s="277"/>
      <c r="FA54" s="277"/>
      <c r="FB54" s="277"/>
      <c r="FC54" s="277"/>
      <c r="FD54" s="277"/>
      <c r="FE54" s="277"/>
      <c r="FF54" s="277"/>
      <c r="FG54" s="277"/>
      <c r="FH54" s="277"/>
      <c r="FI54" s="277"/>
      <c r="FJ54" s="277"/>
      <c r="FK54" s="277"/>
      <c r="FL54" s="277"/>
      <c r="FM54" s="277"/>
      <c r="FN54" s="277"/>
      <c r="FO54" s="277"/>
      <c r="FP54" s="277"/>
      <c r="FQ54" s="277"/>
      <c r="FR54" s="277"/>
      <c r="FS54" s="277"/>
      <c r="FT54" s="277"/>
      <c r="FU54" s="277"/>
      <c r="FV54" s="277"/>
      <c r="FW54" s="277"/>
      <c r="FX54" s="277"/>
      <c r="FY54" s="277"/>
      <c r="FZ54" s="277"/>
      <c r="GA54" s="277"/>
      <c r="GB54" s="277"/>
      <c r="GC54" s="277"/>
      <c r="GD54" s="277"/>
      <c r="GE54" s="277"/>
      <c r="GF54" s="277"/>
      <c r="GG54" s="277"/>
      <c r="GH54" s="277"/>
      <c r="GI54" s="277"/>
      <c r="GJ54" s="277"/>
      <c r="GK54" s="277"/>
      <c r="GL54" s="277"/>
      <c r="GM54" s="277"/>
      <c r="GN54" s="277"/>
      <c r="GO54" s="277"/>
      <c r="GP54" s="277"/>
      <c r="GQ54" s="277"/>
      <c r="GR54" s="277"/>
      <c r="GS54" s="277"/>
      <c r="GT54" s="277"/>
      <c r="GU54" s="277"/>
      <c r="GV54" s="277"/>
      <c r="GW54" s="277"/>
      <c r="GX54" s="277"/>
      <c r="GY54" s="277"/>
      <c r="GZ54" s="277"/>
      <c r="HA54" s="277"/>
      <c r="HB54" s="277"/>
      <c r="HC54" s="277"/>
      <c r="HD54" s="277"/>
      <c r="HE54" s="277"/>
      <c r="HF54" s="277"/>
      <c r="HG54" s="277"/>
      <c r="HH54" s="277"/>
      <c r="HI54" s="277"/>
      <c r="HJ54" s="277"/>
      <c r="HK54" s="277"/>
      <c r="HL54" s="277"/>
      <c r="HM54" s="277"/>
    </row>
    <row r="55" spans="2:221" hidden="1" x14ac:dyDescent="0.2">
      <c r="B55" s="282">
        <v>2214</v>
      </c>
      <c r="C55" s="285" t="s">
        <v>56</v>
      </c>
      <c r="D55" s="281">
        <v>155.28878457999997</v>
      </c>
      <c r="E55" s="281">
        <v>46.412267329999999</v>
      </c>
      <c r="F55" s="281">
        <v>46.47161882000001</v>
      </c>
      <c r="G55" s="281">
        <v>105.60447056000001</v>
      </c>
      <c r="H55" s="281">
        <v>8.5413228399999994</v>
      </c>
      <c r="I55" s="281">
        <v>3.5245698400000003</v>
      </c>
      <c r="J55" s="281">
        <v>21.705473250000004</v>
      </c>
      <c r="K55" s="281">
        <v>7.61569216</v>
      </c>
      <c r="L55" s="281">
        <v>11.86707047</v>
      </c>
      <c r="M55" s="281">
        <v>38.957256319999999</v>
      </c>
      <c r="N55" s="281">
        <v>52.030315899999998</v>
      </c>
      <c r="O55" s="281">
        <v>32.18301065</v>
      </c>
      <c r="P55" s="281">
        <v>36.699039290000002</v>
      </c>
      <c r="Q55" s="281">
        <v>34.097130379999996</v>
      </c>
      <c r="R55" s="281">
        <v>34.041851689999994</v>
      </c>
      <c r="S55" s="281">
        <v>50.450763219999999</v>
      </c>
      <c r="T55" s="281">
        <v>16.308979749999999</v>
      </c>
      <c r="U55" s="281">
        <v>13.199150880000001</v>
      </c>
      <c r="V55" s="281">
        <v>4.2694501799999998</v>
      </c>
      <c r="W55" s="281">
        <v>12.634686520000002</v>
      </c>
      <c r="X55" s="281">
        <v>1.5492124899999999</v>
      </c>
      <c r="Y55" s="281">
        <v>21.72505971</v>
      </c>
      <c r="Z55" s="281">
        <v>8.91501974</v>
      </c>
      <c r="AA55" s="281">
        <v>14.282326880000003</v>
      </c>
      <c r="AB55" s="281">
        <v>32.411764272751618</v>
      </c>
      <c r="AC55" s="281">
        <v>33.092364738150998</v>
      </c>
      <c r="AD55" s="281">
        <v>16.609375617423552</v>
      </c>
      <c r="AE55" s="281">
        <v>23.490965931673831</v>
      </c>
      <c r="AF55" s="281">
        <v>4.7251160099999998</v>
      </c>
      <c r="AG55" s="281">
        <v>0.50861254</v>
      </c>
      <c r="AH55" s="281">
        <v>2.1290653700000002</v>
      </c>
      <c r="AI55" s="281">
        <v>1.17852892</v>
      </c>
      <c r="AJ55" s="281">
        <v>3.0932919999999996E-2</v>
      </c>
      <c r="AK55" s="281">
        <v>0.22140910999999996</v>
      </c>
      <c r="AL55" s="281">
        <v>0.79511992999999992</v>
      </c>
      <c r="AM55" s="281">
        <v>2.4771078800000002</v>
      </c>
      <c r="AN55" s="281">
        <v>2.6558410000000001E-2</v>
      </c>
      <c r="AO55" s="281">
        <v>12.969694050000001</v>
      </c>
      <c r="AP55" s="281">
        <v>4.2310437099999989</v>
      </c>
      <c r="AQ55" s="281">
        <v>4.47817708</v>
      </c>
      <c r="AR55" s="281">
        <v>0.88725420999999993</v>
      </c>
      <c r="AS55" s="281">
        <v>2.9415484700000003</v>
      </c>
      <c r="AT55" s="303">
        <v>2.8983040300000007</v>
      </c>
      <c r="AU55" s="303">
        <v>0.88858545000000011</v>
      </c>
      <c r="AV55" s="303">
        <v>0.81306951000000005</v>
      </c>
      <c r="AW55" s="303">
        <v>2.6298683500000002</v>
      </c>
      <c r="AX55" s="303">
        <v>3.5172917600000004</v>
      </c>
      <c r="AY55" s="303">
        <v>4.90684085</v>
      </c>
      <c r="AZ55" s="303">
        <v>5.6338014700000008</v>
      </c>
      <c r="BA55" s="303">
        <v>15.247511679999999</v>
      </c>
      <c r="BB55" s="303">
        <v>4.5781423999999999</v>
      </c>
      <c r="BC55" s="303">
        <v>13.497800770000001</v>
      </c>
      <c r="BD55" s="303">
        <v>2.7519099000000002</v>
      </c>
      <c r="BE55" s="303">
        <v>7.6309461900000004</v>
      </c>
      <c r="BF55" s="303">
        <v>13.505355710000002</v>
      </c>
      <c r="BG55" s="303">
        <v>28.142104100000001</v>
      </c>
      <c r="BH55" s="303"/>
      <c r="BI55" s="303"/>
      <c r="BJ55" s="303"/>
      <c r="BK55" s="303">
        <v>10.898580920000002</v>
      </c>
      <c r="BL55" s="303">
        <v>4.2705287399999996</v>
      </c>
      <c r="BM55" s="303">
        <v>7.9883559799999997</v>
      </c>
      <c r="BN55" s="303">
        <v>1.26570925</v>
      </c>
      <c r="BO55" s="277">
        <v>10.85671718</v>
      </c>
      <c r="BP55" s="277">
        <v>9.6445524799999998</v>
      </c>
      <c r="BQ55" s="277">
        <v>16.19776963</v>
      </c>
      <c r="BR55" s="277">
        <v>12.007789509999997</v>
      </c>
      <c r="BS55" s="277">
        <v>10.339420259999999</v>
      </c>
      <c r="BT55" s="277">
        <v>11.74992061</v>
      </c>
      <c r="BU55" s="277">
        <v>11.253325849999998</v>
      </c>
      <c r="BV55" s="277">
        <v>13.011938759999998</v>
      </c>
      <c r="BW55" s="277">
        <v>9.7765870800000005</v>
      </c>
      <c r="BX55" s="277">
        <v>13.652188060000002</v>
      </c>
      <c r="BY55" s="277">
        <v>15.329198890000001</v>
      </c>
      <c r="BZ55" s="277">
        <v>21.469376269999998</v>
      </c>
      <c r="CA55" s="277">
        <v>6.64313837</v>
      </c>
      <c r="CB55" s="277">
        <v>4.1401509499999998</v>
      </c>
      <c r="CC55" s="277">
        <v>5.5256904299999992</v>
      </c>
      <c r="CD55" s="277">
        <v>7.8546885800000004</v>
      </c>
      <c r="CE55" s="277">
        <v>3.1030244600000003</v>
      </c>
      <c r="CF55" s="277">
        <v>2.2414378400000001</v>
      </c>
      <c r="CG55" s="277">
        <v>0.54239035000000002</v>
      </c>
      <c r="CH55" s="277">
        <v>3.1837213100000001</v>
      </c>
      <c r="CI55" s="277">
        <v>0.54333852000000005</v>
      </c>
      <c r="CJ55" s="277">
        <v>1.4878746700000001</v>
      </c>
      <c r="CK55" s="277">
        <v>1.1936755200000002</v>
      </c>
      <c r="CL55" s="277">
        <v>9.9531363300000013</v>
      </c>
      <c r="CM55" s="277">
        <v>0.22416321000000003</v>
      </c>
      <c r="CN55" s="277">
        <v>0.79834603999999998</v>
      </c>
      <c r="CO55" s="277">
        <v>0.52670324000000002</v>
      </c>
      <c r="CP55" s="277">
        <v>6.8242425100000004</v>
      </c>
      <c r="CQ55" s="277">
        <v>8.2101904000000001</v>
      </c>
      <c r="CR55" s="277">
        <v>6.6906268000000004</v>
      </c>
      <c r="CS55" s="277">
        <v>5.0577159599999995</v>
      </c>
      <c r="CT55" s="277">
        <v>0.85367514000000011</v>
      </c>
      <c r="CU55" s="277">
        <v>3.0036286400000001</v>
      </c>
      <c r="CV55" s="277">
        <v>0.74605566000000001</v>
      </c>
      <c r="CW55" s="277">
        <v>0.94853254999999992</v>
      </c>
      <c r="CX55" s="277">
        <v>12.587738670000002</v>
      </c>
      <c r="CY55" s="277">
        <v>9.7688121338512985</v>
      </c>
      <c r="CZ55" s="277">
        <v>8.7025441529627354</v>
      </c>
      <c r="DA55" s="277">
        <v>13.940407985937583</v>
      </c>
      <c r="DB55" s="277">
        <v>12.960557216826761</v>
      </c>
      <c r="DC55" s="277">
        <v>13.03851667082175</v>
      </c>
      <c r="DD55" s="277">
        <v>7.0932908505024894</v>
      </c>
      <c r="DE55" s="277">
        <v>4.9828722367949307</v>
      </c>
      <c r="DF55" s="277">
        <v>4.8478033771771667</v>
      </c>
      <c r="DG55" s="277">
        <v>6.7787000034514566</v>
      </c>
      <c r="DH55" s="277">
        <v>3.7061730131954533</v>
      </c>
      <c r="DI55" s="277">
        <v>5.155924648566792</v>
      </c>
      <c r="DJ55" s="277">
        <v>14.628868269911585</v>
      </c>
      <c r="DK55" s="277">
        <v>5.120100000000001E-2</v>
      </c>
      <c r="DL55" s="277">
        <v>1.0848876199999999</v>
      </c>
      <c r="DM55" s="277">
        <v>3.58902739</v>
      </c>
      <c r="DN55" s="277">
        <v>0.17053224</v>
      </c>
      <c r="DO55" s="277">
        <v>7.575061000000001E-2</v>
      </c>
      <c r="DP55" s="277">
        <v>0.26232969</v>
      </c>
      <c r="DQ55" s="277">
        <v>1.6917278700000002</v>
      </c>
      <c r="DR55" s="277">
        <v>0.10868442000000003</v>
      </c>
      <c r="DS55" s="277">
        <v>0.32865307999999999</v>
      </c>
      <c r="DT55" s="277">
        <v>0.17781243000000002</v>
      </c>
      <c r="DU55" s="277">
        <v>0.81899876999999988</v>
      </c>
      <c r="DV55" s="277">
        <v>0.18171772</v>
      </c>
      <c r="DW55" s="277">
        <v>0</v>
      </c>
      <c r="DX55" s="277">
        <v>1.4397999999999999E-4</v>
      </c>
      <c r="DY55" s="277">
        <v>3.0788939999999997E-2</v>
      </c>
      <c r="DZ55" s="277">
        <v>2.6149310000000002E-2</v>
      </c>
      <c r="EA55" s="277">
        <v>1.101425E-2</v>
      </c>
      <c r="EB55" s="277">
        <v>0.18424554999999998</v>
      </c>
      <c r="EC55" s="277">
        <v>0.10224039999999998</v>
      </c>
      <c r="ED55" s="277">
        <v>0.26147819</v>
      </c>
      <c r="EE55" s="277">
        <v>0.43140133999999997</v>
      </c>
      <c r="EF55" s="277">
        <v>0.94077825999999998</v>
      </c>
      <c r="EG55" s="277">
        <v>0.19481591000000001</v>
      </c>
      <c r="EH55" s="277">
        <v>1.3415137100000001</v>
      </c>
      <c r="EI55" s="277">
        <v>3.9999699999999994E-3</v>
      </c>
      <c r="EJ55" s="277">
        <v>1.3173440000000002E-2</v>
      </c>
      <c r="EK55" s="277">
        <v>9.385000000000001E-3</v>
      </c>
      <c r="EL55" s="277">
        <v>2.2523370000000001E-2</v>
      </c>
      <c r="EM55" s="277">
        <v>0.17842638</v>
      </c>
      <c r="EN55" s="277">
        <v>12.768744300000002</v>
      </c>
      <c r="EO55" s="277">
        <v>2.2972351699999995</v>
      </c>
      <c r="EP55" s="277">
        <v>1.7168065399999999</v>
      </c>
      <c r="EQ55" s="277">
        <v>0.217002</v>
      </c>
      <c r="ER55" s="277">
        <v>0.22318830000000001</v>
      </c>
      <c r="ES55" s="277">
        <v>0.35296440000000001</v>
      </c>
      <c r="ET55" s="277">
        <v>3.9020243799999998</v>
      </c>
      <c r="EU55" s="277">
        <v>0</v>
      </c>
      <c r="EV55" s="277">
        <v>0.32687063999999999</v>
      </c>
      <c r="EW55" s="277">
        <v>0.56038356999999994</v>
      </c>
      <c r="EX55" s="277">
        <v>0.72208391999999999</v>
      </c>
      <c r="EY55" s="277">
        <v>1.7857978299999999</v>
      </c>
      <c r="EZ55" s="277">
        <v>0.43366672000000012</v>
      </c>
      <c r="FA55" s="277">
        <v>2.2113314200000005</v>
      </c>
      <c r="FB55" s="277">
        <v>0.24150682000000001</v>
      </c>
      <c r="FC55" s="277">
        <v>0.44546578999999997</v>
      </c>
      <c r="FD55" s="277">
        <v>0.15642726000000001</v>
      </c>
      <c r="FE55" s="277">
        <v>4.1677640000000002E-2</v>
      </c>
      <c r="FF55" s="277">
        <v>0.69048055000000008</v>
      </c>
      <c r="FG55" s="277">
        <v>0</v>
      </c>
      <c r="FH55" s="277">
        <v>0.10236639</v>
      </c>
      <c r="FI55" s="277">
        <v>0.71070312000000002</v>
      </c>
      <c r="FJ55" s="277">
        <v>0.29353684999999996</v>
      </c>
      <c r="FK55" s="277">
        <v>1.4856604600000001</v>
      </c>
      <c r="FL55" s="277">
        <v>0.85067104000000004</v>
      </c>
      <c r="FM55" s="277">
        <v>2.8545181800000003</v>
      </c>
      <c r="FN55" s="277">
        <v>0.39623380000000002</v>
      </c>
      <c r="FO55" s="277">
        <v>0.26653978</v>
      </c>
      <c r="FP55" s="277">
        <v>0.50014389999999997</v>
      </c>
      <c r="FQ55" s="277">
        <v>2.4492805199999999</v>
      </c>
      <c r="FR55" s="277">
        <v>1.9574164299999999</v>
      </c>
      <c r="FS55" s="277">
        <v>9.3011160000000009E-2</v>
      </c>
      <c r="FT55" s="277">
        <v>4.865053940000001</v>
      </c>
      <c r="FU55" s="277">
        <v>0.67573636999999998</v>
      </c>
      <c r="FV55" s="277">
        <v>0.56811159</v>
      </c>
      <c r="FW55" s="277">
        <v>13.66776786</v>
      </c>
      <c r="FX55" s="277">
        <v>1.01163223</v>
      </c>
      <c r="FY55" s="277">
        <v>0.76394198999999996</v>
      </c>
      <c r="FZ55" s="277">
        <v>1.03681767</v>
      </c>
      <c r="GA55" s="277">
        <v>2.7773827399999997</v>
      </c>
      <c r="GB55" s="277">
        <v>3.63813034</v>
      </c>
      <c r="GC55" s="277">
        <v>1.9558369000000004</v>
      </c>
      <c r="GD55" s="277">
        <v>7.90383353</v>
      </c>
      <c r="GE55" s="277">
        <v>0.12834663000000002</v>
      </c>
      <c r="GF55" s="277">
        <v>1.3569813999999998</v>
      </c>
      <c r="GG55" s="277">
        <v>1.2665818700000002</v>
      </c>
      <c r="GH55" s="277">
        <v>3.6029591600000002</v>
      </c>
      <c r="GI55" s="277">
        <v>3.2224703100000003</v>
      </c>
      <c r="GJ55" s="277">
        <v>0.80551671999999996</v>
      </c>
      <c r="GK55" s="277">
        <v>1.7517248000000001</v>
      </c>
      <c r="GL55" s="277">
        <v>8.3062038500000011</v>
      </c>
      <c r="GM55" s="277">
        <v>3.4474270600000003</v>
      </c>
      <c r="GN55" s="277">
        <v>1.8084018799999999</v>
      </c>
      <c r="GO55" s="277">
        <v>12.982440110000001</v>
      </c>
      <c r="GP55" s="277">
        <v>13.35126211</v>
      </c>
      <c r="GQ55" s="277">
        <v>7.6999999999999999E-2</v>
      </c>
      <c r="GR55" s="277">
        <v>3.4936809199999996</v>
      </c>
      <c r="GS55" s="277">
        <v>1.7674619099999997</v>
      </c>
      <c r="GT55" s="277">
        <v>2.4883646000000001</v>
      </c>
      <c r="GU55" s="277">
        <v>2.7939376199999995</v>
      </c>
      <c r="GV55" s="277">
        <v>2.1142646800000007</v>
      </c>
      <c r="GW55" s="277">
        <v>5.0496935299999999</v>
      </c>
      <c r="GX55" s="277">
        <v>2.3332814600000003</v>
      </c>
      <c r="GY55" s="277">
        <v>1.1667450100000003</v>
      </c>
      <c r="GZ55" s="277">
        <v>2.0275188200000001</v>
      </c>
      <c r="HA55" s="277">
        <v>1.5535171100000005</v>
      </c>
      <c r="HB55" s="277">
        <v>7.3175449900000018</v>
      </c>
      <c r="HC55" s="277">
        <v>3.92196E-2</v>
      </c>
      <c r="HD55" s="277">
        <v>1.07757535</v>
      </c>
      <c r="HE55" s="277">
        <v>3.15373379</v>
      </c>
      <c r="HF55" s="277">
        <v>6.3625151500000001</v>
      </c>
      <c r="HG55" s="277">
        <v>1.26511029</v>
      </c>
      <c r="HH55" s="277">
        <v>0.36073054000000004</v>
      </c>
      <c r="HI55" s="277">
        <v>0.73210643999999991</v>
      </c>
      <c r="HJ55" s="277">
        <v>0.20314954000000002</v>
      </c>
      <c r="HK55" s="277">
        <v>0.33045326999999997</v>
      </c>
      <c r="HL55" s="277">
        <v>7.2172550000000002E-2</v>
      </c>
      <c r="HM55" s="277">
        <v>0</v>
      </c>
    </row>
    <row r="56" spans="2:221" x14ac:dyDescent="0.2">
      <c r="B56" s="282">
        <v>222</v>
      </c>
      <c r="C56" s="283" t="s">
        <v>24</v>
      </c>
      <c r="D56" s="281">
        <v>0</v>
      </c>
      <c r="E56" s="281">
        <v>0</v>
      </c>
      <c r="F56" s="281">
        <v>0</v>
      </c>
      <c r="G56" s="281">
        <v>0</v>
      </c>
      <c r="H56" s="281">
        <v>0</v>
      </c>
      <c r="I56" s="281">
        <v>0</v>
      </c>
      <c r="J56" s="281">
        <v>0</v>
      </c>
      <c r="K56" s="281">
        <v>0</v>
      </c>
      <c r="L56" s="281">
        <v>0</v>
      </c>
      <c r="M56" s="281">
        <v>0</v>
      </c>
      <c r="N56" s="281">
        <v>65</v>
      </c>
      <c r="O56" s="281">
        <v>140</v>
      </c>
      <c r="P56" s="281">
        <v>0</v>
      </c>
      <c r="Q56" s="281">
        <v>0</v>
      </c>
      <c r="R56" s="281">
        <v>0</v>
      </c>
      <c r="S56" s="281">
        <v>0</v>
      </c>
      <c r="T56" s="281">
        <v>0</v>
      </c>
      <c r="U56" s="281">
        <v>0</v>
      </c>
      <c r="V56" s="281">
        <v>0</v>
      </c>
      <c r="W56" s="281">
        <v>0</v>
      </c>
      <c r="X56" s="281">
        <v>0</v>
      </c>
      <c r="Y56" s="281">
        <v>0</v>
      </c>
      <c r="Z56" s="281">
        <v>0</v>
      </c>
      <c r="AA56" s="281">
        <v>0</v>
      </c>
      <c r="AB56" s="281">
        <v>0</v>
      </c>
      <c r="AC56" s="281">
        <v>0</v>
      </c>
      <c r="AD56" s="281">
        <v>0</v>
      </c>
      <c r="AE56" s="281">
        <v>0</v>
      </c>
      <c r="AF56" s="281">
        <v>0</v>
      </c>
      <c r="AG56" s="281">
        <v>0</v>
      </c>
      <c r="AH56" s="281">
        <v>0</v>
      </c>
      <c r="AI56" s="281">
        <v>0</v>
      </c>
      <c r="AJ56" s="281">
        <v>0</v>
      </c>
      <c r="AK56" s="281">
        <v>0</v>
      </c>
      <c r="AL56" s="281">
        <v>0</v>
      </c>
      <c r="AM56" s="281">
        <v>0</v>
      </c>
      <c r="AN56" s="281">
        <v>0</v>
      </c>
      <c r="AO56" s="281">
        <v>0</v>
      </c>
      <c r="AP56" s="281">
        <v>0</v>
      </c>
      <c r="AQ56" s="281">
        <v>0</v>
      </c>
      <c r="AR56" s="281">
        <v>0</v>
      </c>
      <c r="AS56" s="281">
        <v>0</v>
      </c>
      <c r="AT56" s="303">
        <v>0</v>
      </c>
      <c r="AU56" s="303">
        <v>0</v>
      </c>
      <c r="AV56" s="303">
        <v>0</v>
      </c>
      <c r="AW56" s="303">
        <v>0</v>
      </c>
      <c r="AX56" s="303">
        <v>0</v>
      </c>
      <c r="AY56" s="303">
        <v>0</v>
      </c>
      <c r="AZ56" s="303">
        <v>0</v>
      </c>
      <c r="BA56" s="303">
        <v>0</v>
      </c>
      <c r="BB56" s="303">
        <v>0</v>
      </c>
      <c r="BC56" s="303">
        <v>0</v>
      </c>
      <c r="BD56" s="303">
        <v>13</v>
      </c>
      <c r="BE56" s="303">
        <v>13</v>
      </c>
      <c r="BF56" s="303">
        <v>19.5</v>
      </c>
      <c r="BG56" s="303">
        <v>19.5</v>
      </c>
      <c r="BH56" s="303">
        <v>140</v>
      </c>
      <c r="BI56" s="303">
        <v>0</v>
      </c>
      <c r="BJ56" s="303">
        <v>0</v>
      </c>
      <c r="BK56" s="303">
        <v>0</v>
      </c>
      <c r="BL56" s="303">
        <v>202</v>
      </c>
      <c r="BM56" s="303">
        <v>0</v>
      </c>
      <c r="BN56" s="303">
        <v>232.76100199999999</v>
      </c>
      <c r="BO56" s="277">
        <v>0</v>
      </c>
      <c r="BP56" s="277">
        <v>0</v>
      </c>
      <c r="BQ56" s="277">
        <v>0</v>
      </c>
      <c r="BR56" s="277">
        <v>0</v>
      </c>
      <c r="BS56" s="277">
        <v>0</v>
      </c>
      <c r="BT56" s="277">
        <v>0</v>
      </c>
      <c r="BU56" s="277">
        <v>0</v>
      </c>
      <c r="BV56" s="277">
        <v>0</v>
      </c>
      <c r="BW56" s="277">
        <v>0</v>
      </c>
      <c r="BX56" s="277">
        <v>0</v>
      </c>
      <c r="BY56" s="277">
        <v>0</v>
      </c>
      <c r="BZ56" s="277">
        <v>0</v>
      </c>
      <c r="CA56" s="277">
        <v>0</v>
      </c>
      <c r="CB56" s="277">
        <v>0</v>
      </c>
      <c r="CC56" s="277">
        <v>0</v>
      </c>
      <c r="CD56" s="277">
        <v>0</v>
      </c>
      <c r="CE56" s="277">
        <v>0</v>
      </c>
      <c r="CF56" s="277">
        <v>0</v>
      </c>
      <c r="CG56" s="277">
        <v>0</v>
      </c>
      <c r="CH56" s="277">
        <v>0</v>
      </c>
      <c r="CI56" s="277">
        <v>0</v>
      </c>
      <c r="CJ56" s="277">
        <v>0</v>
      </c>
      <c r="CK56" s="277">
        <v>0</v>
      </c>
      <c r="CL56" s="277">
        <v>0</v>
      </c>
      <c r="CM56" s="277">
        <v>0</v>
      </c>
      <c r="CN56" s="277">
        <v>0</v>
      </c>
      <c r="CO56" s="277">
        <v>0</v>
      </c>
      <c r="CP56" s="277">
        <v>0</v>
      </c>
      <c r="CQ56" s="277">
        <v>0</v>
      </c>
      <c r="CR56" s="277">
        <v>0</v>
      </c>
      <c r="CS56" s="277">
        <v>0</v>
      </c>
      <c r="CT56" s="277">
        <v>0</v>
      </c>
      <c r="CU56" s="277">
        <v>0</v>
      </c>
      <c r="CV56" s="277">
        <v>0</v>
      </c>
      <c r="CW56" s="277">
        <v>0</v>
      </c>
      <c r="CX56" s="277">
        <v>0</v>
      </c>
      <c r="CY56" s="277">
        <v>0</v>
      </c>
      <c r="CZ56" s="277">
        <v>0</v>
      </c>
      <c r="DA56" s="277">
        <v>0</v>
      </c>
      <c r="DB56" s="277">
        <v>0</v>
      </c>
      <c r="DC56" s="277">
        <v>0</v>
      </c>
      <c r="DD56" s="277">
        <v>0</v>
      </c>
      <c r="DE56" s="277">
        <v>0</v>
      </c>
      <c r="DF56" s="277">
        <v>0</v>
      </c>
      <c r="DG56" s="277">
        <v>0</v>
      </c>
      <c r="DH56" s="277">
        <v>0</v>
      </c>
      <c r="DI56" s="277">
        <v>0</v>
      </c>
      <c r="DJ56" s="277">
        <v>0</v>
      </c>
      <c r="DK56" s="277">
        <v>0</v>
      </c>
      <c r="DL56" s="277">
        <v>0</v>
      </c>
      <c r="DM56" s="277">
        <v>0</v>
      </c>
      <c r="DN56" s="277">
        <v>0</v>
      </c>
      <c r="DO56" s="277">
        <v>0</v>
      </c>
      <c r="DP56" s="277">
        <v>0</v>
      </c>
      <c r="DQ56" s="277">
        <v>0</v>
      </c>
      <c r="DR56" s="277">
        <v>0</v>
      </c>
      <c r="DS56" s="277">
        <v>0</v>
      </c>
      <c r="DT56" s="277">
        <v>0</v>
      </c>
      <c r="DU56" s="277">
        <v>0</v>
      </c>
      <c r="DV56" s="277">
        <v>0</v>
      </c>
      <c r="DW56" s="277">
        <v>0</v>
      </c>
      <c r="DX56" s="277">
        <v>0</v>
      </c>
      <c r="DY56" s="277">
        <v>0</v>
      </c>
      <c r="DZ56" s="277">
        <v>0</v>
      </c>
      <c r="EA56" s="277">
        <v>0</v>
      </c>
      <c r="EB56" s="277">
        <v>0</v>
      </c>
      <c r="EC56" s="277">
        <v>0</v>
      </c>
      <c r="ED56" s="277">
        <v>0</v>
      </c>
      <c r="EE56" s="277">
        <v>0</v>
      </c>
      <c r="EF56" s="277">
        <v>0</v>
      </c>
      <c r="EG56" s="277">
        <v>0</v>
      </c>
      <c r="EH56" s="277">
        <v>0</v>
      </c>
      <c r="EI56" s="277">
        <v>0</v>
      </c>
      <c r="EJ56" s="277">
        <v>0</v>
      </c>
      <c r="EK56" s="277">
        <v>0</v>
      </c>
      <c r="EL56" s="277">
        <v>0</v>
      </c>
      <c r="EM56" s="277">
        <v>0</v>
      </c>
      <c r="EN56" s="277">
        <v>0</v>
      </c>
      <c r="EO56" s="277">
        <v>0</v>
      </c>
      <c r="EP56" s="277">
        <v>0</v>
      </c>
      <c r="EQ56" s="277">
        <v>0</v>
      </c>
      <c r="ER56" s="277">
        <v>0</v>
      </c>
      <c r="ES56" s="277">
        <v>0</v>
      </c>
      <c r="ET56" s="277">
        <v>0</v>
      </c>
      <c r="EU56" s="277">
        <v>0</v>
      </c>
      <c r="EV56" s="277">
        <v>0</v>
      </c>
      <c r="EW56" s="277">
        <v>0</v>
      </c>
      <c r="EX56" s="277">
        <v>0</v>
      </c>
      <c r="EY56" s="277">
        <v>0</v>
      </c>
      <c r="EZ56" s="277">
        <v>0</v>
      </c>
      <c r="FA56" s="277">
        <v>0</v>
      </c>
      <c r="FB56" s="277">
        <v>0</v>
      </c>
      <c r="FC56" s="277">
        <v>0</v>
      </c>
      <c r="FD56" s="277">
        <v>0</v>
      </c>
      <c r="FE56" s="277">
        <v>0</v>
      </c>
      <c r="FF56" s="277">
        <v>0</v>
      </c>
      <c r="FG56" s="277">
        <v>0</v>
      </c>
      <c r="FH56" s="277">
        <v>0</v>
      </c>
      <c r="FI56" s="277">
        <v>0</v>
      </c>
      <c r="FJ56" s="277">
        <v>0</v>
      </c>
      <c r="FK56" s="277">
        <v>0</v>
      </c>
      <c r="FL56" s="277">
        <v>0</v>
      </c>
      <c r="FM56" s="277">
        <v>0</v>
      </c>
      <c r="FN56" s="277">
        <v>0</v>
      </c>
      <c r="FO56" s="277">
        <v>0</v>
      </c>
      <c r="FP56" s="277">
        <v>0</v>
      </c>
      <c r="FQ56" s="277">
        <v>0</v>
      </c>
      <c r="FR56" s="277">
        <v>0</v>
      </c>
      <c r="FS56" s="277">
        <v>0</v>
      </c>
      <c r="FT56" s="277">
        <v>0</v>
      </c>
      <c r="FU56" s="277">
        <v>0</v>
      </c>
      <c r="FV56" s="277">
        <v>0</v>
      </c>
      <c r="FW56" s="277">
        <v>0</v>
      </c>
      <c r="FX56" s="277">
        <v>0</v>
      </c>
      <c r="FY56" s="277">
        <v>0</v>
      </c>
      <c r="FZ56" s="277">
        <v>0</v>
      </c>
      <c r="GA56" s="277">
        <v>0</v>
      </c>
      <c r="GB56" s="277">
        <v>0</v>
      </c>
      <c r="GC56" s="277">
        <v>0</v>
      </c>
      <c r="GD56" s="277">
        <v>0</v>
      </c>
      <c r="GE56" s="277">
        <v>0</v>
      </c>
      <c r="GF56" s="277">
        <v>6.5</v>
      </c>
      <c r="GG56" s="277">
        <v>6.5</v>
      </c>
      <c r="GH56" s="277">
        <v>6.5</v>
      </c>
      <c r="GI56" s="277">
        <v>6.5</v>
      </c>
      <c r="GJ56" s="277">
        <v>0</v>
      </c>
      <c r="GK56" s="277">
        <v>6.5</v>
      </c>
      <c r="GL56" s="277">
        <v>6.5</v>
      </c>
      <c r="GM56" s="277">
        <v>6.5</v>
      </c>
      <c r="GN56" s="277">
        <v>6.5</v>
      </c>
      <c r="GO56" s="277">
        <v>6.5</v>
      </c>
      <c r="GP56" s="277">
        <v>6.5</v>
      </c>
      <c r="GQ56" s="277">
        <v>0</v>
      </c>
      <c r="GR56" s="277">
        <v>140</v>
      </c>
      <c r="GS56" s="277">
        <v>0</v>
      </c>
      <c r="GT56" s="277">
        <v>0</v>
      </c>
      <c r="GU56" s="277">
        <v>0</v>
      </c>
      <c r="GV56" s="277">
        <v>0</v>
      </c>
      <c r="GW56" s="277">
        <v>0</v>
      </c>
      <c r="GX56" s="277">
        <v>0</v>
      </c>
      <c r="GY56" s="277">
        <v>0</v>
      </c>
      <c r="GZ56" s="277">
        <v>0</v>
      </c>
      <c r="HA56" s="277">
        <v>0</v>
      </c>
      <c r="HB56" s="277">
        <v>0</v>
      </c>
      <c r="HC56" s="277">
        <v>202</v>
      </c>
      <c r="HD56" s="277">
        <v>0</v>
      </c>
      <c r="HE56" s="277">
        <v>0</v>
      </c>
      <c r="HF56" s="277">
        <v>0</v>
      </c>
      <c r="HG56" s="277">
        <v>0</v>
      </c>
      <c r="HH56" s="277">
        <v>0</v>
      </c>
      <c r="HI56" s="277">
        <v>0</v>
      </c>
      <c r="HJ56" s="277">
        <v>232.76100199999999</v>
      </c>
      <c r="HK56" s="277">
        <v>0</v>
      </c>
      <c r="HL56" s="277">
        <v>0</v>
      </c>
      <c r="HM56" s="277">
        <v>0</v>
      </c>
    </row>
    <row r="57" spans="2:221" x14ac:dyDescent="0.2">
      <c r="B57" s="282">
        <v>223</v>
      </c>
      <c r="C57" s="283" t="s">
        <v>25</v>
      </c>
      <c r="D57" s="281">
        <v>3837.0491482743173</v>
      </c>
      <c r="E57" s="281">
        <v>4169.8600353599995</v>
      </c>
      <c r="F57" s="281">
        <v>3085.7599308242161</v>
      </c>
      <c r="G57" s="281">
        <v>2434.5788663441176</v>
      </c>
      <c r="H57" s="281">
        <v>1864.4625477999998</v>
      </c>
      <c r="I57" s="281">
        <v>1823.0820110299999</v>
      </c>
      <c r="J57" s="281">
        <v>1896.5889146999998</v>
      </c>
      <c r="K57" s="281">
        <v>1660.8440603294534</v>
      </c>
      <c r="L57" s="281">
        <v>1777.8600950500004</v>
      </c>
      <c r="M57" s="281">
        <v>2257.8820560499998</v>
      </c>
      <c r="N57" s="281">
        <v>2256.2868948199994</v>
      </c>
      <c r="O57" s="281">
        <v>2115.6903182224269</v>
      </c>
      <c r="P57" s="281">
        <v>775.67834924139788</v>
      </c>
      <c r="Q57" s="281">
        <v>755.43465429589742</v>
      </c>
      <c r="R57" s="281">
        <v>1012.389551097203</v>
      </c>
      <c r="S57" s="281">
        <v>1293.5465936398193</v>
      </c>
      <c r="T57" s="281">
        <v>903.71880077873675</v>
      </c>
      <c r="U57" s="281">
        <v>943.28336389418473</v>
      </c>
      <c r="V57" s="281">
        <v>1045.5627731710329</v>
      </c>
      <c r="W57" s="281">
        <v>1277.2950975160452</v>
      </c>
      <c r="X57" s="281">
        <v>837.52652418161028</v>
      </c>
      <c r="Y57" s="281">
        <v>813.18891576546821</v>
      </c>
      <c r="Z57" s="281">
        <v>706.72597833300006</v>
      </c>
      <c r="AA57" s="281">
        <v>728.31851254413709</v>
      </c>
      <c r="AB57" s="281">
        <v>569.39125917924673</v>
      </c>
      <c r="AC57" s="281">
        <v>734.07965001885646</v>
      </c>
      <c r="AD57" s="281">
        <v>533.2688718010221</v>
      </c>
      <c r="AE57" s="281">
        <v>597.83908534499187</v>
      </c>
      <c r="AF57" s="281">
        <v>436.18867458183513</v>
      </c>
      <c r="AG57" s="281">
        <v>407.35347011934277</v>
      </c>
      <c r="AH57" s="281">
        <v>461.1458690727477</v>
      </c>
      <c r="AI57" s="281">
        <v>559.77453402607443</v>
      </c>
      <c r="AJ57" s="281">
        <v>414.49408157251031</v>
      </c>
      <c r="AK57" s="281">
        <v>465.10930090836996</v>
      </c>
      <c r="AL57" s="281">
        <v>437.76100160539659</v>
      </c>
      <c r="AM57" s="281">
        <v>505.71762694372313</v>
      </c>
      <c r="AN57" s="281">
        <v>463.00328123999998</v>
      </c>
      <c r="AO57" s="281">
        <v>503.52181612000004</v>
      </c>
      <c r="AP57" s="281">
        <v>482.56243395999996</v>
      </c>
      <c r="AQ57" s="281">
        <v>447.50138337999999</v>
      </c>
      <c r="AR57" s="281">
        <v>443.19122651606625</v>
      </c>
      <c r="AS57" s="281">
        <v>276.60026862157292</v>
      </c>
      <c r="AT57" s="303">
        <v>455.03732677989603</v>
      </c>
      <c r="AU57" s="303">
        <v>486.01523841191801</v>
      </c>
      <c r="AV57" s="303">
        <v>408.83063470000002</v>
      </c>
      <c r="AW57" s="303">
        <v>427.75432221000005</v>
      </c>
      <c r="AX57" s="303">
        <v>441.91527570999972</v>
      </c>
      <c r="AY57" s="303">
        <v>499.35986243000048</v>
      </c>
      <c r="AZ57" s="303">
        <v>477.05444915999999</v>
      </c>
      <c r="BA57" s="303">
        <v>483.56187530000005</v>
      </c>
      <c r="BB57" s="303">
        <v>555.72764668999991</v>
      </c>
      <c r="BC57" s="303">
        <v>741.53808490000006</v>
      </c>
      <c r="BD57" s="303">
        <v>534.42664593999996</v>
      </c>
      <c r="BE57" s="303">
        <v>570.80453068999986</v>
      </c>
      <c r="BF57" s="303">
        <v>554.15456776999997</v>
      </c>
      <c r="BG57" s="303">
        <v>596.90115041999968</v>
      </c>
      <c r="BH57" s="303">
        <v>549.24819793766767</v>
      </c>
      <c r="BI57" s="303">
        <v>552.92012652209962</v>
      </c>
      <c r="BJ57" s="303">
        <v>515.89597713471926</v>
      </c>
      <c r="BK57" s="303">
        <v>497.62601662794026</v>
      </c>
      <c r="BL57" s="303">
        <v>445.82352506635573</v>
      </c>
      <c r="BM57" s="303">
        <v>490.28320181916331</v>
      </c>
      <c r="BN57" s="303">
        <v>435.74672993411752</v>
      </c>
      <c r="BO57" s="277">
        <v>275.37186086742639</v>
      </c>
      <c r="BP57" s="277">
        <v>210.73373712581241</v>
      </c>
      <c r="BQ57" s="277">
        <v>289.57275124815908</v>
      </c>
      <c r="BR57" s="277">
        <v>269.68359745711172</v>
      </c>
      <c r="BS57" s="277">
        <v>261.94012847921488</v>
      </c>
      <c r="BT57" s="277">
        <v>223.81092835957085</v>
      </c>
      <c r="BU57" s="277">
        <v>385.00522402947911</v>
      </c>
      <c r="BV57" s="277">
        <v>333.39498385901322</v>
      </c>
      <c r="BW57" s="277">
        <v>293.98934320871069</v>
      </c>
      <c r="BX57" s="277">
        <v>369.93052442483122</v>
      </c>
      <c r="BY57" s="277">
        <v>327.06877049318757</v>
      </c>
      <c r="BZ57" s="277">
        <v>596.54729872180053</v>
      </c>
      <c r="CA57" s="277">
        <v>278.17958095136714</v>
      </c>
      <c r="CB57" s="277">
        <v>334.45788539204631</v>
      </c>
      <c r="CC57" s="277">
        <v>291.08133443532319</v>
      </c>
      <c r="CD57" s="277">
        <v>336.06650334597134</v>
      </c>
      <c r="CE57" s="277">
        <v>297.33186296022143</v>
      </c>
      <c r="CF57" s="277">
        <v>309.8849975879919</v>
      </c>
      <c r="CG57" s="277">
        <v>392.11657240261894</v>
      </c>
      <c r="CH57" s="277">
        <v>310.91428897653191</v>
      </c>
      <c r="CI57" s="277">
        <v>342.53191179188218</v>
      </c>
      <c r="CJ57" s="277">
        <v>474.07655977955665</v>
      </c>
      <c r="CK57" s="277">
        <v>283.2688381107298</v>
      </c>
      <c r="CL57" s="277">
        <v>519.94969962575885</v>
      </c>
      <c r="CM57" s="277">
        <v>239.0922803487567</v>
      </c>
      <c r="CN57" s="277">
        <v>301.802856869994</v>
      </c>
      <c r="CO57" s="277">
        <v>296.63138696285955</v>
      </c>
      <c r="CP57" s="277">
        <v>307.20838040048454</v>
      </c>
      <c r="CQ57" s="277">
        <v>251.45411836261962</v>
      </c>
      <c r="CR57" s="277">
        <v>254.52641700236401</v>
      </c>
      <c r="CS57" s="277">
        <v>216.77101414679692</v>
      </c>
      <c r="CT57" s="277">
        <v>243.05548110589416</v>
      </c>
      <c r="CU57" s="277">
        <v>246.89948308030904</v>
      </c>
      <c r="CV57" s="277">
        <v>233.18813382819809</v>
      </c>
      <c r="CW57" s="277">
        <v>214.78067898429512</v>
      </c>
      <c r="CX57" s="277">
        <v>280.34969973164391</v>
      </c>
      <c r="CY57" s="277">
        <v>189.13725801217853</v>
      </c>
      <c r="CZ57" s="277">
        <v>167.55768036547482</v>
      </c>
      <c r="DA57" s="277">
        <v>212.6963208015934</v>
      </c>
      <c r="DB57" s="277">
        <v>244.49196726317325</v>
      </c>
      <c r="DC57" s="277">
        <v>190.71397785564204</v>
      </c>
      <c r="DD57" s="277">
        <v>298.87370490004116</v>
      </c>
      <c r="DE57" s="277">
        <v>199.94159311502642</v>
      </c>
      <c r="DF57" s="277">
        <v>149.99508444197025</v>
      </c>
      <c r="DG57" s="277">
        <v>183.33219424402549</v>
      </c>
      <c r="DH57" s="277">
        <v>203.16694059502186</v>
      </c>
      <c r="DI57" s="277">
        <v>167.38720449877329</v>
      </c>
      <c r="DJ57" s="277">
        <v>227.28494025119679</v>
      </c>
      <c r="DK57" s="277">
        <v>150.39478451476367</v>
      </c>
      <c r="DL57" s="277">
        <v>130.05227557725428</v>
      </c>
      <c r="DM57" s="277">
        <v>155.74161448981715</v>
      </c>
      <c r="DN57" s="277">
        <v>127.48400329951619</v>
      </c>
      <c r="DO57" s="277">
        <v>148.49631166141614</v>
      </c>
      <c r="DP57" s="277">
        <v>131.37315515841041</v>
      </c>
      <c r="DQ57" s="277">
        <v>164.76436834953066</v>
      </c>
      <c r="DR57" s="277">
        <v>140.61867418121938</v>
      </c>
      <c r="DS57" s="277">
        <v>155.76282654199767</v>
      </c>
      <c r="DT57" s="277">
        <v>146.28638030195211</v>
      </c>
      <c r="DU57" s="277">
        <v>178.00768029687703</v>
      </c>
      <c r="DV57" s="277">
        <v>235.48047342724536</v>
      </c>
      <c r="DW57" s="277">
        <v>154.57305285281967</v>
      </c>
      <c r="DX57" s="277">
        <v>124.52369554084757</v>
      </c>
      <c r="DY57" s="277">
        <v>135.3973331788431</v>
      </c>
      <c r="DZ57" s="277">
        <v>141.81873547136266</v>
      </c>
      <c r="EA57" s="277">
        <v>163.37109341538871</v>
      </c>
      <c r="EB57" s="277">
        <v>159.91947202161859</v>
      </c>
      <c r="EC57" s="277">
        <v>167.16769655648758</v>
      </c>
      <c r="ED57" s="277">
        <v>108.86848142286676</v>
      </c>
      <c r="EE57" s="277">
        <v>161.72482362604219</v>
      </c>
      <c r="EF57" s="277">
        <v>150.71920217675196</v>
      </c>
      <c r="EG57" s="277">
        <v>165.75418187310453</v>
      </c>
      <c r="EH57" s="277">
        <v>189.24424289386667</v>
      </c>
      <c r="EI57" s="277">
        <v>150.83761626999998</v>
      </c>
      <c r="EJ57" s="277">
        <v>148.97831556000003</v>
      </c>
      <c r="EK57" s="277">
        <v>163.18734941</v>
      </c>
      <c r="EL57" s="277">
        <v>168.55225314000003</v>
      </c>
      <c r="EM57" s="277">
        <v>170.24122654999999</v>
      </c>
      <c r="EN57" s="277">
        <v>164.72833642999998</v>
      </c>
      <c r="EO57" s="277">
        <v>179.27039315999997</v>
      </c>
      <c r="EP57" s="277">
        <v>151.09894858000001</v>
      </c>
      <c r="EQ57" s="277">
        <v>152.19309221999998</v>
      </c>
      <c r="ER57" s="277">
        <v>146.73951884000002</v>
      </c>
      <c r="ES57" s="277">
        <v>123.34522920999994</v>
      </c>
      <c r="ET57" s="277">
        <v>177.41663533000002</v>
      </c>
      <c r="EU57" s="277">
        <v>145.12115621360516</v>
      </c>
      <c r="EV57" s="277">
        <v>146.27112428727014</v>
      </c>
      <c r="EW57" s="277">
        <v>151.79894601519095</v>
      </c>
      <c r="EX57" s="277">
        <v>56.663648686545272</v>
      </c>
      <c r="EY57" s="277">
        <v>87.671834137006286</v>
      </c>
      <c r="EZ57" s="277">
        <v>132.26478579802139</v>
      </c>
      <c r="FA57" s="277">
        <v>164.04854229858074</v>
      </c>
      <c r="FB57" s="277">
        <v>149.40119572058609</v>
      </c>
      <c r="FC57" s="277">
        <v>141.58758876072918</v>
      </c>
      <c r="FD57" s="277">
        <v>147.10483411722524</v>
      </c>
      <c r="FE57" s="277">
        <v>148.49028298721959</v>
      </c>
      <c r="FF57" s="277">
        <v>190.42012130747315</v>
      </c>
      <c r="FG57" s="277">
        <v>20.427133519999998</v>
      </c>
      <c r="FH57" s="277">
        <v>36.980369460000006</v>
      </c>
      <c r="FI57" s="277">
        <v>351.42313172000001</v>
      </c>
      <c r="FJ57" s="277">
        <v>134.74033906000005</v>
      </c>
      <c r="FK57" s="277">
        <v>149.40909845000004</v>
      </c>
      <c r="FL57" s="277">
        <v>143.60488469999996</v>
      </c>
      <c r="FM57" s="277">
        <v>138.55663939000013</v>
      </c>
      <c r="FN57" s="277">
        <v>148.71784011</v>
      </c>
      <c r="FO57" s="277">
        <v>154.64079620999962</v>
      </c>
      <c r="FP57" s="277">
        <v>152.90486416999983</v>
      </c>
      <c r="FQ57" s="277">
        <v>164.0646505900003</v>
      </c>
      <c r="FR57" s="277">
        <v>182.39034767000035</v>
      </c>
      <c r="FS57" s="277">
        <v>153.55166505</v>
      </c>
      <c r="FT57" s="277">
        <v>152.74203343999997</v>
      </c>
      <c r="FU57" s="277">
        <v>170.76075066999999</v>
      </c>
      <c r="FV57" s="277">
        <v>200.29790774</v>
      </c>
      <c r="FW57" s="277">
        <v>139.20680928999994</v>
      </c>
      <c r="FX57" s="277">
        <v>144.05715827000012</v>
      </c>
      <c r="FY57" s="277">
        <v>174.0816890000001</v>
      </c>
      <c r="FZ57" s="277">
        <v>188.0234702499998</v>
      </c>
      <c r="GA57" s="277">
        <v>193.62248744000001</v>
      </c>
      <c r="GB57" s="277">
        <v>202.77432161999999</v>
      </c>
      <c r="GC57" s="277">
        <v>213.49264733999993</v>
      </c>
      <c r="GD57" s="277">
        <v>325.27111594000007</v>
      </c>
      <c r="GE57" s="277">
        <v>184.10404237999998</v>
      </c>
      <c r="GF57" s="277">
        <v>182.12417575999999</v>
      </c>
      <c r="GG57" s="277">
        <v>168.19842780000002</v>
      </c>
      <c r="GH57" s="277">
        <v>165.14044989999996</v>
      </c>
      <c r="GI57" s="277">
        <v>229.20906273999992</v>
      </c>
      <c r="GJ57" s="277">
        <v>176.45501805000004</v>
      </c>
      <c r="GK57" s="277">
        <v>164.89746103999994</v>
      </c>
      <c r="GL57" s="277">
        <v>193.74815333000001</v>
      </c>
      <c r="GM57" s="277">
        <v>195.50895339999997</v>
      </c>
      <c r="GN57" s="277">
        <v>196.62530851000025</v>
      </c>
      <c r="GO57" s="277">
        <v>178.54992260999967</v>
      </c>
      <c r="GP57" s="277">
        <v>221.72591929999976</v>
      </c>
      <c r="GQ57" s="277">
        <v>185.15064294666234</v>
      </c>
      <c r="GR57" s="277">
        <v>173.93151470414526</v>
      </c>
      <c r="GS57" s="277">
        <v>190.16604028686004</v>
      </c>
      <c r="GT57" s="277">
        <v>187.66678339043352</v>
      </c>
      <c r="GU57" s="277">
        <v>179.3594574035634</v>
      </c>
      <c r="GV57" s="277">
        <v>185.89388572810273</v>
      </c>
      <c r="GW57" s="277">
        <v>186.86977456374206</v>
      </c>
      <c r="GX57" s="277">
        <v>126.60430203364371</v>
      </c>
      <c r="GY57" s="277">
        <v>202.42190053733353</v>
      </c>
      <c r="GZ57" s="277">
        <v>157.19093842485788</v>
      </c>
      <c r="HA57" s="277">
        <v>162.75359420024003</v>
      </c>
      <c r="HB57" s="277">
        <v>177.68148400284235</v>
      </c>
      <c r="HC57" s="277">
        <v>158.52521789708373</v>
      </c>
      <c r="HD57" s="277">
        <v>150.80868262154311</v>
      </c>
      <c r="HE57" s="277">
        <v>136.48962454772894</v>
      </c>
      <c r="HF57" s="277">
        <v>157.6704244642668</v>
      </c>
      <c r="HG57" s="277">
        <v>154.58556018469056</v>
      </c>
      <c r="HH57" s="277">
        <v>178.027217170206</v>
      </c>
      <c r="HI57" s="277">
        <v>44.645624418980653</v>
      </c>
      <c r="HJ57" s="277">
        <v>222.49746315069996</v>
      </c>
      <c r="HK57" s="277">
        <v>168.60364236443687</v>
      </c>
      <c r="HL57" s="277">
        <v>176.83310756527536</v>
      </c>
      <c r="HM57" s="277">
        <v>197.08231177853133</v>
      </c>
    </row>
    <row r="58" spans="2:221" hidden="1" x14ac:dyDescent="0.2">
      <c r="B58" s="275"/>
      <c r="C58" s="289"/>
      <c r="D58" s="276">
        <v>0</v>
      </c>
      <c r="E58" s="276">
        <v>0</v>
      </c>
      <c r="F58" s="276">
        <v>0</v>
      </c>
      <c r="G58" s="276">
        <v>0</v>
      </c>
      <c r="H58" s="276"/>
      <c r="I58" s="276"/>
      <c r="J58" s="276"/>
      <c r="K58" s="276"/>
      <c r="L58" s="276"/>
      <c r="M58" s="276">
        <v>0</v>
      </c>
      <c r="N58" s="276">
        <v>0</v>
      </c>
      <c r="O58" s="276">
        <v>0</v>
      </c>
      <c r="P58" s="276">
        <v>0</v>
      </c>
      <c r="Q58" s="276">
        <v>0</v>
      </c>
      <c r="R58" s="276">
        <v>0</v>
      </c>
      <c r="S58" s="276">
        <v>0</v>
      </c>
      <c r="T58" s="276">
        <v>0</v>
      </c>
      <c r="U58" s="276">
        <v>0</v>
      </c>
      <c r="V58" s="276">
        <v>0</v>
      </c>
      <c r="W58" s="276">
        <v>0</v>
      </c>
      <c r="X58" s="276">
        <v>0</v>
      </c>
      <c r="Y58" s="276">
        <v>0</v>
      </c>
      <c r="Z58" s="276">
        <v>0</v>
      </c>
      <c r="AA58" s="276">
        <v>0</v>
      </c>
      <c r="AB58" s="276">
        <v>0</v>
      </c>
      <c r="AC58" s="276">
        <v>0</v>
      </c>
      <c r="AD58" s="276">
        <v>0</v>
      </c>
      <c r="AE58" s="276">
        <v>0</v>
      </c>
      <c r="AF58" s="276"/>
      <c r="AG58" s="276"/>
      <c r="AH58" s="276"/>
      <c r="AI58" s="276"/>
      <c r="AJ58" s="276"/>
      <c r="AK58" s="276"/>
      <c r="AL58" s="276"/>
      <c r="AM58" s="276"/>
      <c r="AN58" s="276"/>
      <c r="AO58" s="276"/>
      <c r="AP58" s="276"/>
      <c r="AQ58" s="276"/>
      <c r="AR58" s="276"/>
      <c r="AS58" s="276"/>
      <c r="AT58" s="276"/>
      <c r="AU58" s="276"/>
      <c r="AV58" s="276"/>
      <c r="AW58" s="276"/>
      <c r="AX58" s="276"/>
      <c r="AY58" s="276"/>
      <c r="AZ58" s="276"/>
      <c r="BA58" s="276">
        <v>0</v>
      </c>
      <c r="BB58" s="276">
        <v>0</v>
      </c>
      <c r="BC58" s="276">
        <v>0</v>
      </c>
      <c r="BD58" s="276">
        <v>0</v>
      </c>
      <c r="BE58" s="276">
        <v>0</v>
      </c>
      <c r="BF58" s="276">
        <v>0</v>
      </c>
      <c r="BG58" s="276">
        <v>0</v>
      </c>
      <c r="BH58" s="303">
        <v>0</v>
      </c>
      <c r="BI58" s="303">
        <v>0</v>
      </c>
      <c r="BJ58" s="303">
        <v>0</v>
      </c>
      <c r="BK58" s="303">
        <v>0</v>
      </c>
      <c r="BL58" s="303">
        <v>0</v>
      </c>
      <c r="BM58" s="303">
        <v>0</v>
      </c>
      <c r="BN58" s="303">
        <v>0</v>
      </c>
      <c r="BO58" s="276"/>
      <c r="BP58" s="276"/>
      <c r="BQ58" s="276"/>
      <c r="BR58" s="276"/>
      <c r="BS58" s="276"/>
      <c r="BT58" s="276"/>
      <c r="BU58" s="276"/>
      <c r="BV58" s="276"/>
      <c r="BW58" s="276"/>
      <c r="BX58" s="276"/>
      <c r="BY58" s="276"/>
      <c r="BZ58" s="276"/>
      <c r="CA58" s="276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6"/>
      <c r="CO58" s="276"/>
      <c r="CP58" s="276"/>
      <c r="CQ58" s="276"/>
      <c r="CR58" s="276"/>
      <c r="CS58" s="276"/>
      <c r="CT58" s="276"/>
      <c r="CU58" s="276"/>
      <c r="CV58" s="276"/>
      <c r="CW58" s="276"/>
      <c r="CX58" s="276"/>
      <c r="CY58" s="276"/>
      <c r="CZ58" s="276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6"/>
      <c r="DO58" s="276"/>
      <c r="DP58" s="276"/>
      <c r="DQ58" s="276"/>
      <c r="DR58" s="276"/>
      <c r="DS58" s="276"/>
      <c r="DT58" s="276"/>
      <c r="DU58" s="276"/>
      <c r="DV58" s="276"/>
      <c r="DW58" s="276"/>
      <c r="DX58" s="276"/>
      <c r="DY58" s="276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6"/>
      <c r="EM58" s="276"/>
      <c r="EN58" s="276"/>
      <c r="EO58" s="276"/>
      <c r="EP58" s="276"/>
      <c r="EQ58" s="276"/>
      <c r="ER58" s="276"/>
      <c r="ES58" s="276"/>
      <c r="ET58" s="276"/>
      <c r="EU58" s="276"/>
      <c r="EV58" s="276"/>
      <c r="EW58" s="276"/>
      <c r="EX58" s="276"/>
      <c r="EY58" s="276"/>
      <c r="EZ58" s="276"/>
      <c r="FA58" s="276"/>
      <c r="FB58" s="276"/>
      <c r="FC58" s="276"/>
      <c r="FD58" s="276"/>
      <c r="FE58" s="276"/>
      <c r="FF58" s="276"/>
      <c r="FG58" s="276"/>
      <c r="FH58" s="276"/>
      <c r="FI58" s="276"/>
      <c r="FJ58" s="276"/>
      <c r="FK58" s="276"/>
      <c r="FL58" s="276"/>
      <c r="FM58" s="276"/>
      <c r="FN58" s="276"/>
      <c r="FO58" s="276"/>
      <c r="FP58" s="276"/>
      <c r="FQ58" s="276"/>
      <c r="FR58" s="276"/>
      <c r="FS58" s="276"/>
      <c r="FT58" s="276"/>
      <c r="FU58" s="276"/>
      <c r="FV58" s="276"/>
      <c r="FW58" s="276"/>
      <c r="FX58" s="276"/>
      <c r="FY58" s="276"/>
      <c r="FZ58" s="276"/>
      <c r="GA58" s="276"/>
      <c r="GB58" s="276"/>
      <c r="GC58" s="276"/>
      <c r="GD58" s="276"/>
      <c r="GE58" s="276"/>
      <c r="GF58" s="276"/>
      <c r="GG58" s="276"/>
      <c r="GH58" s="276"/>
      <c r="GI58" s="276"/>
      <c r="GJ58" s="276"/>
      <c r="GK58" s="276"/>
      <c r="GL58" s="276"/>
      <c r="GM58" s="276"/>
      <c r="GN58" s="276"/>
      <c r="GO58" s="276"/>
      <c r="GP58" s="276"/>
      <c r="GQ58" s="276"/>
      <c r="GR58" s="276"/>
      <c r="GS58" s="276"/>
      <c r="GT58" s="276"/>
      <c r="GU58" s="276"/>
      <c r="GV58" s="276"/>
      <c r="GW58" s="276"/>
      <c r="GX58" s="276"/>
      <c r="GY58" s="276"/>
      <c r="GZ58" s="276"/>
      <c r="HA58" s="276"/>
      <c r="HB58" s="276"/>
      <c r="HC58" s="276"/>
      <c r="HD58" s="276"/>
      <c r="HE58" s="276"/>
      <c r="HF58" s="276"/>
      <c r="HG58" s="276"/>
      <c r="HH58" s="276"/>
      <c r="HI58" s="276"/>
      <c r="HJ58" s="276"/>
      <c r="HK58" s="276"/>
      <c r="HL58" s="276"/>
      <c r="HM58" s="276"/>
    </row>
    <row r="59" spans="2:221" hidden="1" x14ac:dyDescent="0.2">
      <c r="B59" s="287"/>
      <c r="C59" s="279"/>
      <c r="D59" s="277">
        <v>0</v>
      </c>
      <c r="E59" s="277">
        <v>0</v>
      </c>
      <c r="F59" s="277">
        <v>0</v>
      </c>
      <c r="G59" s="277">
        <v>0</v>
      </c>
      <c r="H59" s="277"/>
      <c r="I59" s="277"/>
      <c r="J59" s="277"/>
      <c r="K59" s="277"/>
      <c r="L59" s="277"/>
      <c r="M59" s="277">
        <v>0</v>
      </c>
      <c r="N59" s="277">
        <v>0</v>
      </c>
      <c r="O59" s="277">
        <v>0</v>
      </c>
      <c r="P59" s="277">
        <v>0</v>
      </c>
      <c r="Q59" s="277">
        <v>0</v>
      </c>
      <c r="R59" s="277">
        <v>0</v>
      </c>
      <c r="S59" s="277">
        <v>0</v>
      </c>
      <c r="T59" s="277">
        <v>0</v>
      </c>
      <c r="U59" s="277">
        <v>0</v>
      </c>
      <c r="V59" s="277">
        <v>0</v>
      </c>
      <c r="W59" s="277">
        <v>0</v>
      </c>
      <c r="X59" s="277">
        <v>0</v>
      </c>
      <c r="Y59" s="277">
        <v>0</v>
      </c>
      <c r="Z59" s="277">
        <v>0</v>
      </c>
      <c r="AA59" s="277">
        <v>0</v>
      </c>
      <c r="AB59" s="277">
        <v>0</v>
      </c>
      <c r="AC59" s="277">
        <v>0</v>
      </c>
      <c r="AD59" s="277">
        <v>0</v>
      </c>
      <c r="AE59" s="277">
        <v>0</v>
      </c>
      <c r="AF59" s="277"/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  <c r="AZ59" s="277"/>
      <c r="BA59" s="277">
        <v>0</v>
      </c>
      <c r="BB59" s="277">
        <v>0</v>
      </c>
      <c r="BC59" s="277">
        <v>0</v>
      </c>
      <c r="BD59" s="277">
        <v>0</v>
      </c>
      <c r="BE59" s="277">
        <v>0</v>
      </c>
      <c r="BF59" s="277">
        <v>0</v>
      </c>
      <c r="BG59" s="277">
        <v>0</v>
      </c>
      <c r="BH59" s="303">
        <v>0</v>
      </c>
      <c r="BI59" s="303">
        <v>0</v>
      </c>
      <c r="BJ59" s="303">
        <v>0</v>
      </c>
      <c r="BK59" s="303">
        <v>0</v>
      </c>
      <c r="BL59" s="303">
        <v>0</v>
      </c>
      <c r="BM59" s="303">
        <v>0</v>
      </c>
      <c r="BN59" s="303">
        <v>0</v>
      </c>
      <c r="BO59" s="277"/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77"/>
      <c r="CB59" s="277"/>
      <c r="CC59" s="277"/>
      <c r="CD59" s="277"/>
      <c r="CE59" s="277"/>
      <c r="CF59" s="277"/>
      <c r="CG59" s="277"/>
      <c r="CH59" s="277"/>
      <c r="CI59" s="277"/>
      <c r="CJ59" s="277"/>
      <c r="CK59" s="277"/>
      <c r="CL59" s="277"/>
      <c r="CM59" s="277"/>
      <c r="CN59" s="277"/>
      <c r="CO59" s="277"/>
      <c r="CP59" s="277"/>
      <c r="CQ59" s="277"/>
      <c r="CR59" s="277"/>
      <c r="CS59" s="277"/>
      <c r="CT59" s="277"/>
      <c r="CU59" s="277"/>
      <c r="CV59" s="277"/>
      <c r="CW59" s="277"/>
      <c r="CX59" s="277"/>
      <c r="CY59" s="277"/>
      <c r="CZ59" s="277"/>
      <c r="DA59" s="277"/>
      <c r="DB59" s="277"/>
      <c r="DC59" s="277"/>
      <c r="DD59" s="277"/>
      <c r="DE59" s="277"/>
      <c r="DF59" s="277"/>
      <c r="DG59" s="277"/>
      <c r="DH59" s="277"/>
      <c r="DI59" s="277"/>
      <c r="DJ59" s="277"/>
      <c r="DK59" s="277"/>
      <c r="DL59" s="277"/>
      <c r="DM59" s="277"/>
      <c r="DN59" s="277"/>
      <c r="DO59" s="277"/>
      <c r="DP59" s="277"/>
      <c r="DQ59" s="277"/>
      <c r="DR59" s="277"/>
      <c r="DS59" s="277"/>
      <c r="DT59" s="277"/>
      <c r="DU59" s="277"/>
      <c r="DV59" s="277"/>
      <c r="DW59" s="277"/>
      <c r="DX59" s="277"/>
      <c r="DY59" s="277"/>
      <c r="DZ59" s="277"/>
      <c r="EA59" s="277"/>
      <c r="EB59" s="277"/>
      <c r="EC59" s="277"/>
      <c r="ED59" s="277"/>
      <c r="EE59" s="277"/>
      <c r="EF59" s="277"/>
      <c r="EG59" s="277"/>
      <c r="EH59" s="277"/>
      <c r="EI59" s="277"/>
      <c r="EJ59" s="277"/>
      <c r="EK59" s="277"/>
      <c r="EL59" s="277"/>
      <c r="EM59" s="277"/>
      <c r="EN59" s="277"/>
      <c r="EO59" s="277"/>
      <c r="EP59" s="277"/>
      <c r="EQ59" s="277"/>
      <c r="ER59" s="277"/>
      <c r="ES59" s="277"/>
      <c r="ET59" s="277"/>
      <c r="EU59" s="277"/>
      <c r="EV59" s="277"/>
      <c r="EW59" s="277"/>
      <c r="EX59" s="277"/>
      <c r="EY59" s="277"/>
      <c r="EZ59" s="277"/>
      <c r="FA59" s="277"/>
      <c r="FB59" s="277"/>
      <c r="FC59" s="277"/>
      <c r="FD59" s="277"/>
      <c r="FE59" s="277"/>
      <c r="FF59" s="277"/>
      <c r="FG59" s="277"/>
      <c r="FH59" s="277"/>
      <c r="FI59" s="277"/>
      <c r="FJ59" s="277"/>
      <c r="FK59" s="277"/>
      <c r="FL59" s="277"/>
      <c r="FM59" s="277"/>
      <c r="FN59" s="277"/>
      <c r="FO59" s="277"/>
      <c r="FP59" s="277"/>
      <c r="FQ59" s="277"/>
      <c r="FR59" s="277"/>
      <c r="FS59" s="277"/>
      <c r="FT59" s="277"/>
      <c r="FU59" s="277"/>
      <c r="FV59" s="277"/>
      <c r="FW59" s="277"/>
      <c r="FX59" s="277"/>
      <c r="FY59" s="277"/>
      <c r="FZ59" s="277"/>
      <c r="GA59" s="277"/>
      <c r="GB59" s="277"/>
      <c r="GC59" s="277"/>
      <c r="GD59" s="277"/>
      <c r="GE59" s="277"/>
      <c r="GF59" s="277"/>
      <c r="GG59" s="277"/>
      <c r="GH59" s="277"/>
      <c r="GI59" s="277"/>
      <c r="GJ59" s="277"/>
      <c r="GK59" s="277"/>
      <c r="GL59" s="277"/>
      <c r="GM59" s="277"/>
      <c r="GN59" s="277"/>
      <c r="GO59" s="277"/>
      <c r="GP59" s="277"/>
      <c r="GQ59" s="277"/>
      <c r="GR59" s="277"/>
      <c r="GS59" s="277"/>
      <c r="GT59" s="277"/>
      <c r="GU59" s="277"/>
      <c r="GV59" s="277"/>
      <c r="GW59" s="277"/>
      <c r="GX59" s="277"/>
      <c r="GY59" s="277"/>
      <c r="GZ59" s="277"/>
      <c r="HA59" s="277"/>
      <c r="HB59" s="277"/>
      <c r="HC59" s="277"/>
      <c r="HD59" s="277"/>
      <c r="HE59" s="277"/>
      <c r="HF59" s="277"/>
      <c r="HG59" s="277"/>
      <c r="HH59" s="277"/>
      <c r="HI59" s="277"/>
      <c r="HJ59" s="277"/>
      <c r="HK59" s="277"/>
      <c r="HL59" s="277"/>
      <c r="HM59" s="277"/>
    </row>
    <row r="60" spans="2:221" x14ac:dyDescent="0.2">
      <c r="B60" s="275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>
        <v>0</v>
      </c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6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6"/>
      <c r="AZ60" s="276"/>
      <c r="BA60" s="276"/>
      <c r="BB60" s="276"/>
      <c r="BC60" s="276"/>
      <c r="BD60" s="276"/>
      <c r="BE60" s="276"/>
      <c r="BF60" s="276"/>
      <c r="BG60" s="276"/>
      <c r="BH60" s="276"/>
      <c r="BI60" s="276"/>
      <c r="BJ60" s="276"/>
      <c r="BK60" s="276">
        <v>0</v>
      </c>
      <c r="BL60" s="276">
        <v>0</v>
      </c>
      <c r="BM60" s="276">
        <v>0</v>
      </c>
      <c r="BN60" s="276">
        <v>0</v>
      </c>
      <c r="BO60" s="276"/>
      <c r="BP60" s="276"/>
      <c r="BQ60" s="276"/>
      <c r="BR60" s="276"/>
      <c r="BS60" s="276"/>
      <c r="BT60" s="276"/>
      <c r="BU60" s="276"/>
      <c r="BV60" s="276"/>
      <c r="BW60" s="276"/>
      <c r="BX60" s="276"/>
      <c r="BY60" s="276"/>
      <c r="BZ60" s="276"/>
      <c r="CA60" s="276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6"/>
      <c r="CO60" s="276"/>
      <c r="CP60" s="276"/>
      <c r="CQ60" s="276"/>
      <c r="CR60" s="276"/>
      <c r="CS60" s="276"/>
      <c r="CT60" s="276"/>
      <c r="CU60" s="276"/>
      <c r="CV60" s="276"/>
      <c r="CW60" s="276"/>
      <c r="CX60" s="276"/>
      <c r="CY60" s="276"/>
      <c r="CZ60" s="276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6"/>
      <c r="DO60" s="276"/>
      <c r="DP60" s="276"/>
      <c r="DQ60" s="276"/>
      <c r="DR60" s="276"/>
      <c r="DS60" s="276"/>
      <c r="DT60" s="276"/>
      <c r="DU60" s="276"/>
      <c r="DV60" s="276"/>
      <c r="DW60" s="276"/>
      <c r="DX60" s="276"/>
      <c r="DY60" s="276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6"/>
      <c r="EM60" s="276"/>
      <c r="EN60" s="276"/>
      <c r="EO60" s="276"/>
      <c r="EP60" s="276"/>
      <c r="EQ60" s="276"/>
      <c r="ER60" s="276"/>
      <c r="ES60" s="276"/>
      <c r="ET60" s="276"/>
      <c r="EU60" s="276"/>
      <c r="EV60" s="276"/>
      <c r="EW60" s="276"/>
      <c r="EX60" s="276"/>
      <c r="EY60" s="276"/>
      <c r="EZ60" s="276"/>
      <c r="FA60" s="276"/>
      <c r="FB60" s="276"/>
      <c r="FC60" s="276"/>
      <c r="FD60" s="276"/>
      <c r="FE60" s="276"/>
      <c r="FF60" s="276"/>
      <c r="FG60" s="276"/>
      <c r="FH60" s="276"/>
      <c r="FI60" s="276"/>
      <c r="FJ60" s="276"/>
      <c r="FK60" s="276"/>
      <c r="FL60" s="276"/>
      <c r="FM60" s="276"/>
      <c r="FN60" s="276"/>
      <c r="FO60" s="276"/>
      <c r="FP60" s="276"/>
      <c r="FQ60" s="276"/>
      <c r="FR60" s="276"/>
      <c r="FS60" s="276"/>
      <c r="FT60" s="276"/>
      <c r="FU60" s="276"/>
      <c r="FV60" s="276"/>
      <c r="FW60" s="276"/>
      <c r="FX60" s="276"/>
      <c r="FY60" s="276"/>
      <c r="FZ60" s="276"/>
      <c r="GA60" s="276"/>
      <c r="GB60" s="276"/>
      <c r="GC60" s="276"/>
      <c r="GD60" s="276"/>
      <c r="GE60" s="276"/>
      <c r="GF60" s="276"/>
      <c r="GG60" s="276"/>
      <c r="GH60" s="276"/>
      <c r="GI60" s="276"/>
      <c r="GJ60" s="276"/>
      <c r="GK60" s="276"/>
      <c r="GL60" s="276"/>
      <c r="GM60" s="276"/>
      <c r="GN60" s="276"/>
      <c r="GO60" s="276"/>
      <c r="GP60" s="276"/>
      <c r="GQ60" s="276"/>
      <c r="GR60" s="276"/>
      <c r="GS60" s="276"/>
      <c r="GT60" s="276"/>
      <c r="GU60" s="276"/>
      <c r="GV60" s="276"/>
      <c r="GW60" s="276"/>
      <c r="GX60" s="276"/>
      <c r="GY60" s="276"/>
      <c r="GZ60" s="276"/>
      <c r="HA60" s="276"/>
      <c r="HB60" s="276"/>
      <c r="HC60" s="276"/>
      <c r="HD60" s="276"/>
      <c r="HE60" s="276"/>
      <c r="HF60" s="276"/>
      <c r="HG60" s="276"/>
      <c r="HH60" s="276"/>
      <c r="HI60" s="276"/>
      <c r="HJ60" s="276"/>
      <c r="HK60" s="276"/>
      <c r="HL60" s="276"/>
      <c r="HM60" s="276"/>
    </row>
    <row r="61" spans="2:221" s="92" customFormat="1" ht="22.5" x14ac:dyDescent="0.25">
      <c r="B61" s="293" t="s">
        <v>144</v>
      </c>
      <c r="C61" s="294" t="s">
        <v>197</v>
      </c>
      <c r="D61" s="295">
        <v>-696.98271540993937</v>
      </c>
      <c r="E61" s="295">
        <v>328.030543931789</v>
      </c>
      <c r="F61" s="295">
        <v>-1430.0889150460343</v>
      </c>
      <c r="G61" s="295">
        <v>-1581.43408039524</v>
      </c>
      <c r="H61" s="295">
        <v>510.32167034110626</v>
      </c>
      <c r="I61" s="295">
        <v>916.53570186553861</v>
      </c>
      <c r="J61" s="295">
        <v>542.63288057022601</v>
      </c>
      <c r="K61" s="295">
        <v>65.983648235298006</v>
      </c>
      <c r="L61" s="295">
        <v>962.94538712000031</v>
      </c>
      <c r="M61" s="295">
        <v>-219.64312647814876</v>
      </c>
      <c r="N61" s="295">
        <v>358.39846706128594</v>
      </c>
      <c r="O61" s="295">
        <v>707.57928769284183</v>
      </c>
      <c r="P61" s="295">
        <v>-75.004542164872873</v>
      </c>
      <c r="Q61" s="295">
        <v>-13.432226063344388</v>
      </c>
      <c r="R61" s="295">
        <v>-70.314547994567647</v>
      </c>
      <c r="S61" s="295">
        <v>-538.23139918715469</v>
      </c>
      <c r="T61" s="295">
        <v>98.834567143057939</v>
      </c>
      <c r="U61" s="295">
        <v>254.17200870132774</v>
      </c>
      <c r="V61" s="295">
        <v>303.63383562021909</v>
      </c>
      <c r="W61" s="295">
        <v>-328.60986753281804</v>
      </c>
      <c r="X61" s="295">
        <v>-326.68733767750859</v>
      </c>
      <c r="Y61" s="295">
        <v>-132.94413075412422</v>
      </c>
      <c r="Z61" s="295">
        <v>-176.53211491592015</v>
      </c>
      <c r="AA61" s="295">
        <v>-793.92533169848184</v>
      </c>
      <c r="AB61" s="295">
        <v>-421.29810423652987</v>
      </c>
      <c r="AC61" s="295">
        <v>-481.04415370018251</v>
      </c>
      <c r="AD61" s="295">
        <v>-304.59725683712895</v>
      </c>
      <c r="AE61" s="295">
        <v>-374.49456562139972</v>
      </c>
      <c r="AF61" s="295">
        <v>245.23460900658324</v>
      </c>
      <c r="AG61" s="295">
        <v>-28.230903624575376</v>
      </c>
      <c r="AH61" s="295">
        <v>46.206848570624743</v>
      </c>
      <c r="AI61" s="295">
        <v>247.11111638847342</v>
      </c>
      <c r="AJ61" s="295">
        <v>602.62804155005961</v>
      </c>
      <c r="AK61" s="295">
        <v>256.36516390830479</v>
      </c>
      <c r="AL61" s="295">
        <v>278.70608473543484</v>
      </c>
      <c r="AM61" s="295">
        <v>-221.1635883282604</v>
      </c>
      <c r="AN61" s="295">
        <v>67.982050573694323</v>
      </c>
      <c r="AO61" s="295">
        <v>69.581405668622892</v>
      </c>
      <c r="AP61" s="295">
        <v>350.52339559659458</v>
      </c>
      <c r="AQ61" s="295">
        <v>54.546028731313527</v>
      </c>
      <c r="AR61" s="295">
        <v>163.96555397653492</v>
      </c>
      <c r="AS61" s="295">
        <v>-123.94458045652152</v>
      </c>
      <c r="AT61" s="295">
        <v>-107.95548584886296</v>
      </c>
      <c r="AU61" s="295">
        <v>133.91816056414814</v>
      </c>
      <c r="AV61" s="295">
        <v>96.65984659999981</v>
      </c>
      <c r="AW61" s="295">
        <v>147.71986532999972</v>
      </c>
      <c r="AX61" s="295">
        <v>608.58377336000149</v>
      </c>
      <c r="AY61" s="295">
        <v>109.98190182999861</v>
      </c>
      <c r="AZ61" s="295">
        <v>115.62041591000013</v>
      </c>
      <c r="BA61" s="295">
        <v>-16.50368257000008</v>
      </c>
      <c r="BB61" s="295">
        <v>-12.538619872592506</v>
      </c>
      <c r="BC61" s="295">
        <v>-306.22123994555614</v>
      </c>
      <c r="BD61" s="295">
        <v>177.87740309899993</v>
      </c>
      <c r="BE61" s="295">
        <v>-5.7144728999999188</v>
      </c>
      <c r="BF61" s="295">
        <v>17.204193110000006</v>
      </c>
      <c r="BG61" s="295">
        <v>169.03134375228592</v>
      </c>
      <c r="BH61" s="295">
        <v>365.58196801840995</v>
      </c>
      <c r="BI61" s="295">
        <v>331.73245312392328</v>
      </c>
      <c r="BJ61" s="295">
        <v>130.21926078976321</v>
      </c>
      <c r="BK61" s="295">
        <v>-119.95439423925461</v>
      </c>
      <c r="BL61" s="295">
        <v>-57.85822282658512</v>
      </c>
      <c r="BM61" s="295">
        <v>238.31536101956613</v>
      </c>
      <c r="BN61" s="295">
        <v>-266.58952036758865</v>
      </c>
      <c r="BO61" s="295">
        <f t="shared" ref="BO61:BP61" si="785">BO7-BO32</f>
        <v>42.915553570600309</v>
      </c>
      <c r="BP61" s="295">
        <f t="shared" si="785"/>
        <v>49.783302792881784</v>
      </c>
      <c r="BQ61" s="295">
        <f t="shared" ref="BQ61:CT61" si="786">BQ7-BQ32</f>
        <v>-167.70339852835485</v>
      </c>
      <c r="BR61" s="295">
        <f t="shared" si="786"/>
        <v>-75.040887080327821</v>
      </c>
      <c r="BS61" s="295">
        <f t="shared" si="786"/>
        <v>70.960387205772918</v>
      </c>
      <c r="BT61" s="295">
        <f t="shared" si="786"/>
        <v>-9.3517261887895984</v>
      </c>
      <c r="BU61" s="295">
        <f t="shared" si="786"/>
        <v>33.524433473372596</v>
      </c>
      <c r="BV61" s="295">
        <f t="shared" si="786"/>
        <v>29.684915428292811</v>
      </c>
      <c r="BW61" s="295">
        <f t="shared" si="786"/>
        <v>-133.52389689623311</v>
      </c>
      <c r="BX61" s="295">
        <f t="shared" si="786"/>
        <v>33.574299294598859</v>
      </c>
      <c r="BY61" s="295">
        <f t="shared" si="786"/>
        <v>-89.32553234690306</v>
      </c>
      <c r="BZ61" s="295">
        <f t="shared" si="786"/>
        <v>-482.48016613485038</v>
      </c>
      <c r="CA61" s="295">
        <f t="shared" si="786"/>
        <v>174.32974770305543</v>
      </c>
      <c r="CB61" s="295">
        <f t="shared" si="786"/>
        <v>-105.68016077312313</v>
      </c>
      <c r="CC61" s="295">
        <f t="shared" si="786"/>
        <v>30.184980213125755</v>
      </c>
      <c r="CD61" s="295">
        <f t="shared" si="786"/>
        <v>54.15984580545819</v>
      </c>
      <c r="CE61" s="295">
        <f t="shared" si="786"/>
        <v>-19.127389650189571</v>
      </c>
      <c r="CF61" s="295">
        <f t="shared" si="786"/>
        <v>219.13955254605878</v>
      </c>
      <c r="CG61" s="295">
        <f t="shared" si="786"/>
        <v>-94.780316113691697</v>
      </c>
      <c r="CH61" s="295">
        <f t="shared" si="786"/>
        <v>94.822097960979477</v>
      </c>
      <c r="CI61" s="295">
        <f t="shared" si="786"/>
        <v>303.59205377293165</v>
      </c>
      <c r="CJ61" s="295">
        <f t="shared" si="786"/>
        <v>-186.51643576437732</v>
      </c>
      <c r="CK61" s="295">
        <f t="shared" si="786"/>
        <v>185.92005645135873</v>
      </c>
      <c r="CL61" s="295">
        <f t="shared" si="786"/>
        <v>-328.01348821979934</v>
      </c>
      <c r="CM61" s="295">
        <f t="shared" si="786"/>
        <v>-177.26731387235549</v>
      </c>
      <c r="CN61" s="295">
        <f t="shared" si="786"/>
        <v>-138.66732101371201</v>
      </c>
      <c r="CO61" s="295">
        <f t="shared" si="786"/>
        <v>-10.752702791441038</v>
      </c>
      <c r="CP61" s="295">
        <f t="shared" si="786"/>
        <v>-119.11894918285634</v>
      </c>
      <c r="CQ61" s="295">
        <f t="shared" si="786"/>
        <v>-55.847759393810179</v>
      </c>
      <c r="CR61" s="295">
        <f t="shared" si="786"/>
        <v>42.022577822542416</v>
      </c>
      <c r="CS61" s="295">
        <f t="shared" si="786"/>
        <v>112.76401710277833</v>
      </c>
      <c r="CT61" s="295">
        <f t="shared" si="786"/>
        <v>-139.46475735007357</v>
      </c>
      <c r="CU61" s="295">
        <f t="shared" ref="CU61:DZ61" si="787">CU7-CU32</f>
        <v>-149.83137466862479</v>
      </c>
      <c r="CV61" s="295">
        <f t="shared" si="787"/>
        <v>-149.02650858363478</v>
      </c>
      <c r="CW61" s="295">
        <f t="shared" si="787"/>
        <v>-220.49752809946148</v>
      </c>
      <c r="CX61" s="295">
        <f t="shared" si="787"/>
        <v>-424.40129501538559</v>
      </c>
      <c r="CY61" s="295">
        <f t="shared" si="787"/>
        <v>-112.52381598254857</v>
      </c>
      <c r="CZ61" s="295">
        <f t="shared" si="787"/>
        <v>-98.665329327589063</v>
      </c>
      <c r="DA61" s="295">
        <f t="shared" si="787"/>
        <v>-210.10895892639235</v>
      </c>
      <c r="DB61" s="295">
        <f t="shared" si="787"/>
        <v>-167.08672982522194</v>
      </c>
      <c r="DC61" s="295">
        <f t="shared" si="787"/>
        <v>-166.39947967605883</v>
      </c>
      <c r="DD61" s="295">
        <f t="shared" si="787"/>
        <v>-147.55794419890162</v>
      </c>
      <c r="DE61" s="295">
        <f t="shared" si="787"/>
        <v>-176.06247482689025</v>
      </c>
      <c r="DF61" s="295">
        <f t="shared" si="787"/>
        <v>-24.808780031396111</v>
      </c>
      <c r="DG61" s="295">
        <f t="shared" si="787"/>
        <v>-103.72600197884242</v>
      </c>
      <c r="DH61" s="295">
        <f t="shared" si="787"/>
        <v>-145.84364478263683</v>
      </c>
      <c r="DI61" s="295">
        <f t="shared" si="787"/>
        <v>-73.999870605824526</v>
      </c>
      <c r="DJ61" s="295">
        <f t="shared" si="787"/>
        <v>-154.65105023293836</v>
      </c>
      <c r="DK61" s="295">
        <f t="shared" si="787"/>
        <v>186.78179202869399</v>
      </c>
      <c r="DL61" s="295">
        <f t="shared" si="787"/>
        <v>-40.472614979865511</v>
      </c>
      <c r="DM61" s="295">
        <f t="shared" si="787"/>
        <v>98.925431957754881</v>
      </c>
      <c r="DN61" s="295">
        <f t="shared" si="787"/>
        <v>-78.41015215842026</v>
      </c>
      <c r="DO61" s="295">
        <f t="shared" si="787"/>
        <v>-19.862033948879457</v>
      </c>
      <c r="DP61" s="295">
        <f t="shared" si="787"/>
        <v>70.041282482724171</v>
      </c>
      <c r="DQ61" s="295">
        <f t="shared" si="787"/>
        <v>11.615259742289766</v>
      </c>
      <c r="DR61" s="295">
        <f t="shared" si="787"/>
        <v>-33.498680779502706</v>
      </c>
      <c r="DS61" s="295">
        <f t="shared" si="787"/>
        <v>68.09026960783757</v>
      </c>
      <c r="DT61" s="295">
        <f t="shared" si="787"/>
        <v>-57.075931573824676</v>
      </c>
      <c r="DU61" s="295">
        <f t="shared" si="787"/>
        <v>-36.647854435009094</v>
      </c>
      <c r="DV61" s="295">
        <f t="shared" si="787"/>
        <v>340.83490239730691</v>
      </c>
      <c r="DW61" s="295">
        <f t="shared" si="787"/>
        <v>166.07515974034686</v>
      </c>
      <c r="DX61" s="295">
        <f t="shared" si="787"/>
        <v>46.922452432553257</v>
      </c>
      <c r="DY61" s="295">
        <f t="shared" si="787"/>
        <v>389.63042937715915</v>
      </c>
      <c r="DZ61" s="295">
        <f t="shared" si="787"/>
        <v>85.275116343800789</v>
      </c>
      <c r="EA61" s="295">
        <f t="shared" ref="EA61:FF61" si="788">EA7-EA32</f>
        <v>80.057040827874914</v>
      </c>
      <c r="EB61" s="295">
        <f t="shared" si="788"/>
        <v>91.033006736629318</v>
      </c>
      <c r="EC61" s="295">
        <f t="shared" si="788"/>
        <v>79.90748521284138</v>
      </c>
      <c r="ED61" s="295">
        <f t="shared" si="788"/>
        <v>120.22944857494082</v>
      </c>
      <c r="EE61" s="295">
        <f t="shared" si="788"/>
        <v>78.569150947652531</v>
      </c>
      <c r="EF61" s="295">
        <f t="shared" si="788"/>
        <v>-77.490990264483003</v>
      </c>
      <c r="EG61" s="295">
        <f t="shared" si="788"/>
        <v>43.917948949927904</v>
      </c>
      <c r="EH61" s="295">
        <f t="shared" si="788"/>
        <v>-187.59054701370519</v>
      </c>
      <c r="EI61" s="295">
        <f t="shared" si="788"/>
        <v>-59.685413348965426</v>
      </c>
      <c r="EJ61" s="295">
        <f t="shared" si="788"/>
        <v>36.204648972315226</v>
      </c>
      <c r="EK61" s="295">
        <f t="shared" si="788"/>
        <v>91.462814950344864</v>
      </c>
      <c r="EL61" s="295">
        <f t="shared" si="788"/>
        <v>-16.521651885123163</v>
      </c>
      <c r="EM61" s="295">
        <f t="shared" si="788"/>
        <v>36.333425694043626</v>
      </c>
      <c r="EN61" s="295">
        <f t="shared" si="788"/>
        <v>49.769631859702542</v>
      </c>
      <c r="EO61" s="295">
        <f t="shared" si="788"/>
        <v>54.703072866502737</v>
      </c>
      <c r="EP61" s="295">
        <f t="shared" si="788"/>
        <v>196.58056464999981</v>
      </c>
      <c r="EQ61" s="295">
        <f t="shared" si="788"/>
        <v>99.239758080092372</v>
      </c>
      <c r="ER61" s="295">
        <f t="shared" si="788"/>
        <v>-29.621219219999944</v>
      </c>
      <c r="ES61" s="295">
        <f t="shared" si="788"/>
        <v>98.256440288845852</v>
      </c>
      <c r="ET61" s="295">
        <f t="shared" si="788"/>
        <v>-14.089192337532438</v>
      </c>
      <c r="EU61" s="295">
        <f t="shared" si="788"/>
        <v>54.096932435683982</v>
      </c>
      <c r="EV61" s="295">
        <f t="shared" si="788"/>
        <v>74.65127155921482</v>
      </c>
      <c r="EW61" s="295">
        <f t="shared" si="788"/>
        <v>35.217349981636119</v>
      </c>
      <c r="EX61" s="295">
        <f t="shared" si="788"/>
        <v>88.366265320135398</v>
      </c>
      <c r="EY61" s="295">
        <f t="shared" si="788"/>
        <v>-50.839284725892924</v>
      </c>
      <c r="EZ61" s="295">
        <f t="shared" si="788"/>
        <v>-161.47156105076391</v>
      </c>
      <c r="FA61" s="295">
        <f t="shared" si="788"/>
        <v>-139.14022364357936</v>
      </c>
      <c r="FB61" s="295">
        <f t="shared" si="788"/>
        <v>-8.287833618522825</v>
      </c>
      <c r="FC61" s="295">
        <f t="shared" si="788"/>
        <v>39.47257141323928</v>
      </c>
      <c r="FD61" s="295">
        <f t="shared" si="788"/>
        <v>101.86469711509324</v>
      </c>
      <c r="FE61" s="295">
        <f t="shared" si="788"/>
        <v>44.546757155359046</v>
      </c>
      <c r="FF61" s="295">
        <f t="shared" si="788"/>
        <v>-12.493293706304257</v>
      </c>
      <c r="FG61" s="295">
        <f t="shared" ref="FG61:GA61" si="789">FG7-FG32</f>
        <v>50.648977940000009</v>
      </c>
      <c r="FH61" s="295">
        <f t="shared" si="789"/>
        <v>76.046466129999999</v>
      </c>
      <c r="FI61" s="295">
        <f t="shared" si="789"/>
        <v>-30.035597470000084</v>
      </c>
      <c r="FJ61" s="295">
        <f t="shared" si="789"/>
        <v>62.714621239999985</v>
      </c>
      <c r="FK61" s="295">
        <f t="shared" si="789"/>
        <v>100.43673724999974</v>
      </c>
      <c r="FL61" s="295">
        <f t="shared" si="789"/>
        <v>-15.431493160000059</v>
      </c>
      <c r="FM61" s="295">
        <f t="shared" si="789"/>
        <v>36.434468370000388</v>
      </c>
      <c r="FN61" s="295">
        <f t="shared" si="789"/>
        <v>46.887380810000138</v>
      </c>
      <c r="FO61" s="295">
        <f t="shared" si="789"/>
        <v>525.26192418000085</v>
      </c>
      <c r="FP61" s="295">
        <f t="shared" si="789"/>
        <v>94.696188019999681</v>
      </c>
      <c r="FQ61" s="295">
        <f t="shared" si="789"/>
        <v>62.655341009999404</v>
      </c>
      <c r="FR61" s="295">
        <f t="shared" si="789"/>
        <v>-47.36962720000048</v>
      </c>
      <c r="FS61" s="295">
        <f t="shared" si="789"/>
        <v>140.32884576999993</v>
      </c>
      <c r="FT61" s="295">
        <f t="shared" si="789"/>
        <v>-62.073071459999994</v>
      </c>
      <c r="FU61" s="295">
        <f t="shared" si="789"/>
        <v>37.364641600000027</v>
      </c>
      <c r="FV61" s="295">
        <f t="shared" si="789"/>
        <v>-12.475746179999987</v>
      </c>
      <c r="FW61" s="295">
        <f t="shared" si="789"/>
        <v>85.592804450000131</v>
      </c>
      <c r="FX61" s="295">
        <f t="shared" si="789"/>
        <v>-89.620740840000224</v>
      </c>
      <c r="FY61" s="295">
        <f t="shared" si="789"/>
        <v>-32.958000130000528</v>
      </c>
      <c r="FZ61" s="295">
        <f t="shared" si="789"/>
        <v>-2.0018261762954239</v>
      </c>
      <c r="GA61" s="295">
        <f t="shared" si="789"/>
        <v>22.421206433703446</v>
      </c>
      <c r="GB61" s="295">
        <f t="shared" ref="GB61" si="790">GB7-GB32</f>
        <v>-3.1009632862967464</v>
      </c>
      <c r="GC61" s="295">
        <f t="shared" ref="GC61" si="791">GC7-GC32</f>
        <v>6.024059983703637</v>
      </c>
      <c r="GD61" s="295">
        <f t="shared" ref="GD61:GE61" si="792">GD7-GD32</f>
        <v>-309.14433664296303</v>
      </c>
      <c r="GE61" s="295">
        <f t="shared" si="792"/>
        <v>186.27073945999996</v>
      </c>
      <c r="GF61" s="295">
        <f t="shared" ref="GF61" si="793">GF7-GF32</f>
        <v>-210.9482022699998</v>
      </c>
      <c r="GG61" s="295">
        <f t="shared" ref="GG61:GH61" si="794">GG7-GG32</f>
        <v>202.55486590899977</v>
      </c>
      <c r="GH61" s="295">
        <f t="shared" si="794"/>
        <v>33.75655914999993</v>
      </c>
      <c r="GI61" s="295">
        <f t="shared" ref="GI61" si="795">GI7-GI32</f>
        <v>31.673020130000168</v>
      </c>
      <c r="GJ61" s="295">
        <f t="shared" ref="GJ61" si="796">GJ7-GJ32</f>
        <v>-71.144052180000017</v>
      </c>
      <c r="GK61" s="295">
        <f t="shared" ref="GK61" si="797">GK7-GK32</f>
        <v>119.56105703000003</v>
      </c>
      <c r="GL61" s="295">
        <f t="shared" ref="GL61" si="798">GL7-GL32</f>
        <v>31.876559670000006</v>
      </c>
      <c r="GM61" s="295">
        <f t="shared" ref="GM61" si="799">GM7-GM32</f>
        <v>-134.23342359000003</v>
      </c>
      <c r="GN61" s="295">
        <f t="shared" ref="GN61:GO61" si="800">GN7-GN32</f>
        <v>142.19158091999975</v>
      </c>
      <c r="GO61" s="295">
        <f t="shared" si="800"/>
        <v>78.027104900000495</v>
      </c>
      <c r="GP61" s="295">
        <f t="shared" ref="GP61" si="801">GP7-GP32</f>
        <v>-51.187342067714326</v>
      </c>
      <c r="GQ61" s="295">
        <f t="shared" ref="GQ61" si="802">GQ7-GQ32</f>
        <v>121.21735765148537</v>
      </c>
      <c r="GR61" s="295">
        <f t="shared" ref="GR61" si="803">GR7-GR32</f>
        <v>80.514994918917409</v>
      </c>
      <c r="GS61" s="295">
        <f t="shared" ref="GS61" si="804">GS7-GS32</f>
        <v>163.84961544800717</v>
      </c>
      <c r="GT61" s="295">
        <f t="shared" ref="GT61" si="805">GT7-GT32</f>
        <v>-2.0778976570372834</v>
      </c>
      <c r="GU61" s="295">
        <f t="shared" ref="GU61" si="806">GU7-GU32</f>
        <v>156.41411669974991</v>
      </c>
      <c r="GV61" s="295">
        <f t="shared" ref="GV61" si="807">GV7-GV32</f>
        <v>177.39623408121065</v>
      </c>
      <c r="GW61" s="295">
        <f t="shared" ref="GW61" si="808">GW7-GW32</f>
        <v>-34.547268630300778</v>
      </c>
      <c r="GX61" s="295">
        <f t="shared" ref="GX61" si="809">GX7-GX32</f>
        <v>226.41538988353568</v>
      </c>
      <c r="GY61" s="295">
        <f t="shared" ref="GY61" si="810">GY7-GY32</f>
        <v>-61.648860463471692</v>
      </c>
      <c r="GZ61" s="295">
        <f t="shared" ref="GZ61" si="811">GZ7-GZ32</f>
        <v>-194.69624743406246</v>
      </c>
      <c r="HA61" s="295">
        <f t="shared" ref="HA61" si="812">HA7-HA32</f>
        <v>57.734768669833102</v>
      </c>
      <c r="HB61" s="295">
        <f t="shared" ref="HB61:HC61" si="813">HB7-HB32</f>
        <v>17.007084524974744</v>
      </c>
      <c r="HC61" s="295">
        <f t="shared" si="813"/>
        <v>-158.02467102944718</v>
      </c>
      <c r="HD61" s="295">
        <f t="shared" ref="HD61:HE61" si="814">HD7-HD32</f>
        <v>-48.705928316878499</v>
      </c>
      <c r="HE61" s="295">
        <f t="shared" si="814"/>
        <v>148.87237651974056</v>
      </c>
      <c r="HF61" s="295">
        <f t="shared" ref="HF61:HG61" si="815">HF7-HF32</f>
        <v>152.50479114094833</v>
      </c>
      <c r="HG61" s="295">
        <f t="shared" si="815"/>
        <v>17.344882672688414</v>
      </c>
      <c r="HH61" s="295">
        <f t="shared" ref="HH61:HI61" si="816">HH7-HH32</f>
        <v>68.465687205929385</v>
      </c>
      <c r="HI61" s="295">
        <f t="shared" si="816"/>
        <v>6.5493238540193488</v>
      </c>
      <c r="HJ61" s="295">
        <f t="shared" ref="HJ61:HK61" si="817">HJ7-HJ32</f>
        <v>-247.71053568865079</v>
      </c>
      <c r="HK61" s="295">
        <f t="shared" si="817"/>
        <v>-25.428308532957203</v>
      </c>
      <c r="HL61" s="295">
        <f t="shared" ref="HL61:HM61" si="818">HL7-HL32</f>
        <v>-41.055030257674161</v>
      </c>
      <c r="HM61" s="295">
        <f t="shared" si="818"/>
        <v>-180.25254682383365</v>
      </c>
    </row>
    <row r="62" spans="2:221" s="101" customFormat="1" x14ac:dyDescent="0.2">
      <c r="B62" s="305" t="s">
        <v>188</v>
      </c>
      <c r="C62" s="306" t="s">
        <v>187</v>
      </c>
      <c r="D62" s="307">
        <v>-541.69393082993975</v>
      </c>
      <c r="E62" s="307">
        <v>374.44281126178885</v>
      </c>
      <c r="F62" s="307">
        <v>-1383.6172962260348</v>
      </c>
      <c r="G62" s="307">
        <v>-1475.8296098352412</v>
      </c>
      <c r="H62" s="307">
        <v>518.8629931811065</v>
      </c>
      <c r="I62" s="307">
        <v>920.06027170553875</v>
      </c>
      <c r="J62" s="307">
        <v>564.33835382022608</v>
      </c>
      <c r="K62" s="307">
        <v>73.599340395297986</v>
      </c>
      <c r="L62" s="307">
        <v>974.81245759000012</v>
      </c>
      <c r="M62" s="307">
        <v>-180.68587015814862</v>
      </c>
      <c r="N62" s="307">
        <v>410.428782961286</v>
      </c>
      <c r="O62" s="307">
        <v>739.76229834284163</v>
      </c>
      <c r="P62" s="307">
        <v>-38.3055028748729</v>
      </c>
      <c r="Q62" s="307">
        <v>20.664904316655338</v>
      </c>
      <c r="R62" s="307">
        <v>-36.272696304567603</v>
      </c>
      <c r="S62" s="307">
        <v>-487.78063596715469</v>
      </c>
      <c r="T62" s="307">
        <v>115.14354689305787</v>
      </c>
      <c r="U62" s="307">
        <v>267.37115958132767</v>
      </c>
      <c r="V62" s="307">
        <v>307.90328580021924</v>
      </c>
      <c r="W62" s="307">
        <v>-315.97518101281776</v>
      </c>
      <c r="X62" s="307">
        <v>-325.13812518750854</v>
      </c>
      <c r="Y62" s="307">
        <v>-111.21907104412412</v>
      </c>
      <c r="Z62" s="307">
        <v>-167.61709517591987</v>
      </c>
      <c r="AA62" s="307">
        <v>-779.64300481848181</v>
      </c>
      <c r="AB62" s="307">
        <v>-388.88633996377825</v>
      </c>
      <c r="AC62" s="307">
        <v>-447.9517889620314</v>
      </c>
      <c r="AD62" s="307">
        <v>-287.98788121970517</v>
      </c>
      <c r="AE62" s="307">
        <v>-351.00359968972589</v>
      </c>
      <c r="AF62" s="307">
        <v>249.95972501658332</v>
      </c>
      <c r="AG62" s="307">
        <v>-27.722291084575431</v>
      </c>
      <c r="AH62" s="307">
        <v>48.335913940624664</v>
      </c>
      <c r="AI62" s="307">
        <v>248.28964530847327</v>
      </c>
      <c r="AJ62" s="307">
        <v>602.65897447005955</v>
      </c>
      <c r="AK62" s="307">
        <v>256.58657301830488</v>
      </c>
      <c r="AL62" s="307">
        <v>279.50120466543478</v>
      </c>
      <c r="AM62" s="307">
        <v>-218.68648044826028</v>
      </c>
      <c r="AN62" s="307">
        <v>68.008608983694444</v>
      </c>
      <c r="AO62" s="307">
        <v>82.551099718622936</v>
      </c>
      <c r="AP62" s="307">
        <v>354.75443930659463</v>
      </c>
      <c r="AQ62" s="307">
        <v>59.024205811313436</v>
      </c>
      <c r="AR62" s="307">
        <v>164.85280818653501</v>
      </c>
      <c r="AS62" s="307">
        <v>-121.00303198652148</v>
      </c>
      <c r="AT62" s="307">
        <v>-105.057181818863</v>
      </c>
      <c r="AU62" s="307">
        <v>134.80674601414802</v>
      </c>
      <c r="AV62" s="307">
        <v>97.472916109999801</v>
      </c>
      <c r="AW62" s="307">
        <v>150.34973367999976</v>
      </c>
      <c r="AX62" s="307">
        <v>612.10106512000141</v>
      </c>
      <c r="AY62" s="307">
        <v>114.8887426799987</v>
      </c>
      <c r="AZ62" s="307">
        <v>121.25421738000011</v>
      </c>
      <c r="BA62" s="307">
        <v>-1.2561708900001065</v>
      </c>
      <c r="BB62" s="307">
        <v>-7.9604774725924301</v>
      </c>
      <c r="BC62" s="307">
        <v>-292.72343917555605</v>
      </c>
      <c r="BD62" s="307">
        <v>180.62931299900001</v>
      </c>
      <c r="BE62" s="307">
        <v>1.9164732900000558</v>
      </c>
      <c r="BF62" s="307">
        <v>30.709548820000066</v>
      </c>
      <c r="BG62" s="307">
        <v>197.1734478522859</v>
      </c>
      <c r="BH62" s="307">
        <v>370.92011084840988</v>
      </c>
      <c r="BI62" s="307">
        <v>339.1290200239232</v>
      </c>
      <c r="BJ62" s="307">
        <v>138.76898078976316</v>
      </c>
      <c r="BK62" s="307">
        <v>-109.0558133192547</v>
      </c>
      <c r="BL62" s="307">
        <v>-53.587694086585145</v>
      </c>
      <c r="BM62" s="307">
        <v>246.30371699956612</v>
      </c>
      <c r="BN62" s="307">
        <v>-265.32381111758878</v>
      </c>
      <c r="BO62" s="307">
        <f t="shared" ref="BO62:BP62" si="819">+BO7-BO34-BO56-BO57</f>
        <v>53.772270750600285</v>
      </c>
      <c r="BP62" s="307">
        <f t="shared" si="819"/>
        <v>59.4278552728818</v>
      </c>
      <c r="BQ62" s="307">
        <f t="shared" ref="BQ62:CT62" si="820">+BQ7-BQ34-BQ56-BQ57</f>
        <v>-151.5056288983549</v>
      </c>
      <c r="BR62" s="307">
        <f t="shared" si="820"/>
        <v>-63.033097570327811</v>
      </c>
      <c r="BS62" s="307">
        <f t="shared" si="820"/>
        <v>81.299807465772858</v>
      </c>
      <c r="BT62" s="307">
        <f t="shared" si="820"/>
        <v>2.3981944212104338</v>
      </c>
      <c r="BU62" s="307">
        <f t="shared" si="820"/>
        <v>44.777759323372607</v>
      </c>
      <c r="BV62" s="307">
        <f t="shared" si="820"/>
        <v>42.696854188292832</v>
      </c>
      <c r="BW62" s="307">
        <f t="shared" si="820"/>
        <v>-123.7473098162331</v>
      </c>
      <c r="BX62" s="307">
        <f t="shared" si="820"/>
        <v>47.226487354598873</v>
      </c>
      <c r="BY62" s="307">
        <f t="shared" si="820"/>
        <v>-73.996333456903074</v>
      </c>
      <c r="BZ62" s="307">
        <f t="shared" si="820"/>
        <v>-461.01078986485044</v>
      </c>
      <c r="CA62" s="307">
        <f t="shared" si="820"/>
        <v>180.97288607305546</v>
      </c>
      <c r="CB62" s="307">
        <f t="shared" si="820"/>
        <v>-101.54000982312317</v>
      </c>
      <c r="CC62" s="307">
        <f t="shared" si="820"/>
        <v>35.710670643125752</v>
      </c>
      <c r="CD62" s="307">
        <f t="shared" si="820"/>
        <v>62.014534385458262</v>
      </c>
      <c r="CE62" s="307">
        <f t="shared" si="820"/>
        <v>-16.024365190189599</v>
      </c>
      <c r="CF62" s="307">
        <f t="shared" si="820"/>
        <v>221.38099038605873</v>
      </c>
      <c r="CG62" s="307">
        <f t="shared" si="820"/>
        <v>-94.237925763691692</v>
      </c>
      <c r="CH62" s="307">
        <f t="shared" si="820"/>
        <v>98.005819270979487</v>
      </c>
      <c r="CI62" s="307">
        <f t="shared" si="820"/>
        <v>304.13539229293167</v>
      </c>
      <c r="CJ62" s="307">
        <f t="shared" si="820"/>
        <v>-185.02856109437738</v>
      </c>
      <c r="CK62" s="307">
        <f t="shared" si="820"/>
        <v>187.11373197135873</v>
      </c>
      <c r="CL62" s="307">
        <f t="shared" si="820"/>
        <v>-318.06035188979934</v>
      </c>
      <c r="CM62" s="307">
        <f t="shared" si="820"/>
        <v>-177.04315066235549</v>
      </c>
      <c r="CN62" s="307">
        <f t="shared" si="820"/>
        <v>-137.86897497371206</v>
      </c>
      <c r="CO62" s="307">
        <f t="shared" si="820"/>
        <v>-10.225999551440964</v>
      </c>
      <c r="CP62" s="307">
        <f t="shared" si="820"/>
        <v>-112.29470667285639</v>
      </c>
      <c r="CQ62" s="307">
        <f t="shared" si="820"/>
        <v>-47.637568993810191</v>
      </c>
      <c r="CR62" s="307">
        <f t="shared" si="820"/>
        <v>48.713204622542406</v>
      </c>
      <c r="CS62" s="307">
        <f t="shared" si="820"/>
        <v>117.82173306277832</v>
      </c>
      <c r="CT62" s="307">
        <f t="shared" si="820"/>
        <v>-138.61108221007356</v>
      </c>
      <c r="CU62" s="307">
        <f t="shared" ref="CU62:DZ62" si="821">+CU7-CU34-CU56-CU57</f>
        <v>-146.82774602862474</v>
      </c>
      <c r="CV62" s="307">
        <f t="shared" si="821"/>
        <v>-148.28045292363475</v>
      </c>
      <c r="CW62" s="307">
        <f t="shared" si="821"/>
        <v>-219.54899554946141</v>
      </c>
      <c r="CX62" s="307">
        <f t="shared" si="821"/>
        <v>-411.81355634538556</v>
      </c>
      <c r="CY62" s="307">
        <f t="shared" si="821"/>
        <v>-102.75500384869727</v>
      </c>
      <c r="CZ62" s="307">
        <f t="shared" si="821"/>
        <v>-89.962785174626362</v>
      </c>
      <c r="DA62" s="307">
        <f t="shared" si="821"/>
        <v>-196.16855094045474</v>
      </c>
      <c r="DB62" s="307">
        <f t="shared" si="821"/>
        <v>-154.12617260839511</v>
      </c>
      <c r="DC62" s="307">
        <f t="shared" si="821"/>
        <v>-153.36096300523707</v>
      </c>
      <c r="DD62" s="307">
        <f t="shared" si="821"/>
        <v>-140.46465334839914</v>
      </c>
      <c r="DE62" s="307">
        <f t="shared" si="821"/>
        <v>-171.07960259009531</v>
      </c>
      <c r="DF62" s="307">
        <f t="shared" si="821"/>
        <v>-19.960976654218911</v>
      </c>
      <c r="DG62" s="307">
        <f t="shared" si="821"/>
        <v>-96.947301975390957</v>
      </c>
      <c r="DH62" s="307">
        <f t="shared" si="821"/>
        <v>-142.13747176944139</v>
      </c>
      <c r="DI62" s="307">
        <f t="shared" si="821"/>
        <v>-68.843945957257716</v>
      </c>
      <c r="DJ62" s="307">
        <f t="shared" si="821"/>
        <v>-140.02218196302678</v>
      </c>
      <c r="DK62" s="307">
        <f t="shared" si="821"/>
        <v>186.83299302869392</v>
      </c>
      <c r="DL62" s="307">
        <f t="shared" si="821"/>
        <v>-39.387727359865522</v>
      </c>
      <c r="DM62" s="307">
        <f t="shared" si="821"/>
        <v>102.51445934775489</v>
      </c>
      <c r="DN62" s="307">
        <f t="shared" si="821"/>
        <v>-78.23961991842026</v>
      </c>
      <c r="DO62" s="307">
        <f t="shared" si="821"/>
        <v>-19.786283338879457</v>
      </c>
      <c r="DP62" s="307">
        <f t="shared" si="821"/>
        <v>70.303612172724172</v>
      </c>
      <c r="DQ62" s="307">
        <f t="shared" si="821"/>
        <v>13.306987612289788</v>
      </c>
      <c r="DR62" s="307">
        <f t="shared" si="821"/>
        <v>-33.389996359502703</v>
      </c>
      <c r="DS62" s="307">
        <f t="shared" si="821"/>
        <v>68.418922687837551</v>
      </c>
      <c r="DT62" s="307">
        <f t="shared" si="821"/>
        <v>-56.898119143824687</v>
      </c>
      <c r="DU62" s="307">
        <f t="shared" si="821"/>
        <v>-35.828855665009087</v>
      </c>
      <c r="DV62" s="307">
        <f t="shared" si="821"/>
        <v>341.01662011730696</v>
      </c>
      <c r="DW62" s="307">
        <f t="shared" si="821"/>
        <v>166.07515974034686</v>
      </c>
      <c r="DX62" s="307">
        <f t="shared" si="821"/>
        <v>46.922596412553276</v>
      </c>
      <c r="DY62" s="307">
        <f t="shared" si="821"/>
        <v>389.66121831715913</v>
      </c>
      <c r="DZ62" s="307">
        <f t="shared" si="821"/>
        <v>85.301265653800783</v>
      </c>
      <c r="EA62" s="307">
        <f t="shared" ref="EA62:FF62" si="822">+EA7-EA34-EA56-EA57</f>
        <v>80.068055077874874</v>
      </c>
      <c r="EB62" s="307">
        <f t="shared" si="822"/>
        <v>91.217252286629304</v>
      </c>
      <c r="EC62" s="307">
        <f t="shared" si="822"/>
        <v>80.009725612841407</v>
      </c>
      <c r="ED62" s="307">
        <f t="shared" si="822"/>
        <v>120.49092676494085</v>
      </c>
      <c r="EE62" s="307">
        <f t="shared" si="822"/>
        <v>79.000552287652539</v>
      </c>
      <c r="EF62" s="307">
        <f t="shared" si="822"/>
        <v>-76.550212004483029</v>
      </c>
      <c r="EG62" s="307">
        <f t="shared" si="822"/>
        <v>44.112764859927921</v>
      </c>
      <c r="EH62" s="307">
        <f t="shared" si="822"/>
        <v>-186.24903330370523</v>
      </c>
      <c r="EI62" s="307">
        <f t="shared" si="822"/>
        <v>-59.681413378965402</v>
      </c>
      <c r="EJ62" s="307">
        <f t="shared" si="822"/>
        <v>36.217822412315201</v>
      </c>
      <c r="EK62" s="307">
        <f t="shared" si="822"/>
        <v>91.472199950344873</v>
      </c>
      <c r="EL62" s="307">
        <f t="shared" si="822"/>
        <v>-16.499128515123147</v>
      </c>
      <c r="EM62" s="307">
        <f t="shared" si="822"/>
        <v>36.511852074043617</v>
      </c>
      <c r="EN62" s="307">
        <f t="shared" si="822"/>
        <v>62.53837615970258</v>
      </c>
      <c r="EO62" s="307">
        <f t="shared" si="822"/>
        <v>57.000308036502702</v>
      </c>
      <c r="EP62" s="307">
        <f t="shared" si="822"/>
        <v>198.29737118999981</v>
      </c>
      <c r="EQ62" s="307">
        <f t="shared" si="822"/>
        <v>99.45676008009238</v>
      </c>
      <c r="ER62" s="307">
        <f t="shared" si="822"/>
        <v>-29.398030919999968</v>
      </c>
      <c r="ES62" s="307">
        <f t="shared" si="822"/>
        <v>98.609404688845828</v>
      </c>
      <c r="ET62" s="307">
        <f t="shared" si="822"/>
        <v>-10.187167957532438</v>
      </c>
      <c r="EU62" s="307">
        <f t="shared" si="822"/>
        <v>54.096932435683982</v>
      </c>
      <c r="EV62" s="307">
        <f t="shared" si="822"/>
        <v>74.978142199214858</v>
      </c>
      <c r="EW62" s="307">
        <f t="shared" si="822"/>
        <v>35.777733551636089</v>
      </c>
      <c r="EX62" s="307">
        <f t="shared" si="822"/>
        <v>89.0883492401354</v>
      </c>
      <c r="EY62" s="307">
        <f t="shared" si="822"/>
        <v>-49.053486895892931</v>
      </c>
      <c r="EZ62" s="307">
        <f t="shared" si="822"/>
        <v>-161.03789433076395</v>
      </c>
      <c r="FA62" s="307">
        <f t="shared" si="822"/>
        <v>-136.92889222357934</v>
      </c>
      <c r="FB62" s="307">
        <f t="shared" si="822"/>
        <v>-8.0463267985228129</v>
      </c>
      <c r="FC62" s="307">
        <f t="shared" si="822"/>
        <v>39.918037203239265</v>
      </c>
      <c r="FD62" s="307">
        <f t="shared" si="822"/>
        <v>102.02112437509319</v>
      </c>
      <c r="FE62" s="307">
        <f t="shared" si="822"/>
        <v>44.588434795359035</v>
      </c>
      <c r="FF62" s="307">
        <f t="shared" si="822"/>
        <v>-11.802813156304239</v>
      </c>
      <c r="FG62" s="307">
        <f t="shared" ref="FG62:GA62" si="823">+FG7-FG34-FG56-FG57</f>
        <v>50.648977939999995</v>
      </c>
      <c r="FH62" s="307">
        <f t="shared" si="823"/>
        <v>76.148832519999999</v>
      </c>
      <c r="FI62" s="307">
        <f t="shared" si="823"/>
        <v>-29.324894350000022</v>
      </c>
      <c r="FJ62" s="307">
        <f t="shared" si="823"/>
        <v>63.008158089999995</v>
      </c>
      <c r="FK62" s="307">
        <f t="shared" si="823"/>
        <v>101.92239770999976</v>
      </c>
      <c r="FL62" s="307">
        <f t="shared" si="823"/>
        <v>-14.58082212000005</v>
      </c>
      <c r="FM62" s="307">
        <f t="shared" si="823"/>
        <v>39.288986550000402</v>
      </c>
      <c r="FN62" s="307">
        <f t="shared" si="823"/>
        <v>47.283614610000143</v>
      </c>
      <c r="FO62" s="307">
        <f t="shared" si="823"/>
        <v>525.52846396000075</v>
      </c>
      <c r="FP62" s="307">
        <f t="shared" si="823"/>
        <v>95.196331919999665</v>
      </c>
      <c r="FQ62" s="307">
        <f t="shared" si="823"/>
        <v>65.104621529999406</v>
      </c>
      <c r="FR62" s="307">
        <f t="shared" si="823"/>
        <v>-45.412210770000456</v>
      </c>
      <c r="FS62" s="307">
        <f t="shared" si="823"/>
        <v>140.42185692999993</v>
      </c>
      <c r="FT62" s="307">
        <f t="shared" si="823"/>
        <v>-57.208017519999999</v>
      </c>
      <c r="FU62" s="307">
        <f t="shared" si="823"/>
        <v>38.040377970000037</v>
      </c>
      <c r="FV62" s="307">
        <f t="shared" si="823"/>
        <v>-11.907634590000015</v>
      </c>
      <c r="FW62" s="307">
        <f t="shared" si="823"/>
        <v>99.2605723100001</v>
      </c>
      <c r="FX62" s="307">
        <f t="shared" si="823"/>
        <v>-88.609108610000192</v>
      </c>
      <c r="FY62" s="307">
        <f t="shared" si="823"/>
        <v>-32.194058140000521</v>
      </c>
      <c r="FZ62" s="307">
        <f t="shared" si="823"/>
        <v>-0.96500850629544743</v>
      </c>
      <c r="GA62" s="307">
        <f t="shared" si="823"/>
        <v>25.198589173703539</v>
      </c>
      <c r="GB62" s="307">
        <f t="shared" ref="GB62" si="824">+GB7-GB34-GB56-GB57</f>
        <v>0.53716705370337081</v>
      </c>
      <c r="GC62" s="307">
        <f t="shared" ref="GC62" si="825">+GC7-GC34-GC56-GC57</f>
        <v>7.9798968837036739</v>
      </c>
      <c r="GD62" s="307">
        <f t="shared" ref="GD62:GE62" si="826">+GD7-GD34-GD56-GD57</f>
        <v>-301.2405031129631</v>
      </c>
      <c r="GE62" s="307">
        <f t="shared" si="826"/>
        <v>186.39908609</v>
      </c>
      <c r="GF62" s="307">
        <f t="shared" ref="GF62" si="827">+GF7-GF34-GF56-GF57</f>
        <v>-209.59122086999983</v>
      </c>
      <c r="GG62" s="307">
        <f t="shared" ref="GG62:GH62" si="828">+GG7-GG34-GG56-GG57</f>
        <v>203.82144777899984</v>
      </c>
      <c r="GH62" s="307">
        <f t="shared" si="828"/>
        <v>37.359518309999942</v>
      </c>
      <c r="GI62" s="307">
        <f t="shared" ref="GI62" si="829">+GI7-GI34-GI56-GI57</f>
        <v>34.895490440000117</v>
      </c>
      <c r="GJ62" s="307">
        <f t="shared" ref="GJ62" si="830">+GJ7-GJ34-GJ56-GJ57</f>
        <v>-70.338535460000003</v>
      </c>
      <c r="GK62" s="307">
        <f t="shared" ref="GK62" si="831">+GK7-GK34-GK56-GK57</f>
        <v>121.31278183000006</v>
      </c>
      <c r="GL62" s="307">
        <f t="shared" ref="GL62" si="832">+GL7-GL34-GL56-GL57</f>
        <v>40.182763520000009</v>
      </c>
      <c r="GM62" s="307">
        <f t="shared" ref="GM62" si="833">+GM7-GM34-GM56-GM57</f>
        <v>-130.78599653000001</v>
      </c>
      <c r="GN62" s="307">
        <f t="shared" ref="GN62:GO62" si="834">+GN7-GN34-GN56-GN57</f>
        <v>143.99998279999983</v>
      </c>
      <c r="GO62" s="307">
        <f t="shared" si="834"/>
        <v>91.009545010000409</v>
      </c>
      <c r="GP62" s="307">
        <f t="shared" ref="GP62" si="835">+GP7-GP34-GP56-GP57</f>
        <v>-37.836079957714333</v>
      </c>
      <c r="GQ62" s="307">
        <f t="shared" ref="GQ62" si="836">+GQ7-GQ34-GQ56-GQ57</f>
        <v>121.29435765148543</v>
      </c>
      <c r="GR62" s="307">
        <f t="shared" ref="GR62" si="837">+GR7-GR34-GR56-GR57</f>
        <v>84.008675838917355</v>
      </c>
      <c r="GS62" s="307">
        <f t="shared" ref="GS62" si="838">+GS7-GS34-GS56-GS57</f>
        <v>165.61707735800712</v>
      </c>
      <c r="GT62" s="307">
        <f t="shared" ref="GT62" si="839">+GT7-GT34-GT56-GT57</f>
        <v>0.4104669429627279</v>
      </c>
      <c r="GU62" s="307">
        <f t="shared" ref="GU62" si="840">+GU7-GU34-GU56-GU57</f>
        <v>159.20805431974986</v>
      </c>
      <c r="GV62" s="307">
        <f t="shared" ref="GV62" si="841">+GV7-GV34-GV56-GV57</f>
        <v>179.51049876121058</v>
      </c>
      <c r="GW62" s="307">
        <f t="shared" ref="GW62" si="842">+GW7-GW34-GW56-GW57</f>
        <v>-29.497575100300821</v>
      </c>
      <c r="GX62" s="307">
        <f t="shared" ref="GX62" si="843">+GX7-GX34-GX56-GX57</f>
        <v>228.7486713435357</v>
      </c>
      <c r="GY62" s="307">
        <f t="shared" ref="GY62" si="844">+GY7-GY34-GY56-GY57</f>
        <v>-60.482115453471721</v>
      </c>
      <c r="GZ62" s="307">
        <f t="shared" ref="GZ62" si="845">+GZ7-GZ34-GZ56-GZ57</f>
        <v>-192.66872861406236</v>
      </c>
      <c r="HA62" s="307">
        <f t="shared" ref="HA62" si="846">+HA7-HA34-HA56-HA57</f>
        <v>59.288285779833046</v>
      </c>
      <c r="HB62" s="307">
        <f t="shared" ref="HB62:HC62" si="847">+HB7-HB34-HB56-HB57</f>
        <v>24.324629514974617</v>
      </c>
      <c r="HC62" s="307">
        <f t="shared" si="847"/>
        <v>-157.98545142944727</v>
      </c>
      <c r="HD62" s="307">
        <f t="shared" ref="HD62:HE62" si="848">+HD7-HD34-HD56-HD57</f>
        <v>-47.628352966878452</v>
      </c>
      <c r="HE62" s="307">
        <f t="shared" si="848"/>
        <v>152.02611030974057</v>
      </c>
      <c r="HF62" s="307">
        <f t="shared" ref="HF62:HG62" si="849">+HF7-HF34-HF56-HF57</f>
        <v>158.86730629094839</v>
      </c>
      <c r="HG62" s="307">
        <f t="shared" si="849"/>
        <v>18.609992962688409</v>
      </c>
      <c r="HH62" s="307">
        <f t="shared" ref="HH62:HI62" si="850">+HH7-HH34-HH56-HH57</f>
        <v>68.826417745929319</v>
      </c>
      <c r="HI62" s="307">
        <f t="shared" si="850"/>
        <v>7.2814302940193087</v>
      </c>
      <c r="HJ62" s="307">
        <f t="shared" ref="HJ62:HK62" si="851">+HJ7-HJ34-HJ56-HJ57</f>
        <v>-247.50738614865085</v>
      </c>
      <c r="HK62" s="307">
        <f t="shared" si="851"/>
        <v>-25.097855262957211</v>
      </c>
      <c r="HL62" s="307">
        <f t="shared" ref="HL62:HM62" si="852">+HL7-HL34-HL56-HL57</f>
        <v>-40.982857707674071</v>
      </c>
      <c r="HM62" s="307">
        <f t="shared" si="852"/>
        <v>-180.25254682383365</v>
      </c>
    </row>
    <row r="63" spans="2:221" s="90" customFormat="1" x14ac:dyDescent="0.2">
      <c r="B63" s="308">
        <v>4</v>
      </c>
      <c r="C63" s="309" t="s">
        <v>57</v>
      </c>
      <c r="D63" s="280">
        <v>-626.56936332585769</v>
      </c>
      <c r="E63" s="280">
        <v>438.5629029551252</v>
      </c>
      <c r="F63" s="280">
        <v>-1276.2532196404054</v>
      </c>
      <c r="G63" s="280">
        <v>-1416.0821939875113</v>
      </c>
      <c r="H63" s="280">
        <v>718.66467217166723</v>
      </c>
      <c r="I63" s="280">
        <v>1124.1358904999997</v>
      </c>
      <c r="J63" s="280">
        <v>665.86294469726829</v>
      </c>
      <c r="K63" s="280">
        <v>114.08588044891711</v>
      </c>
      <c r="L63" s="280">
        <v>990.5931431700003</v>
      </c>
      <c r="M63" s="280">
        <v>-193.17500802666723</v>
      </c>
      <c r="N63" s="280">
        <v>399.57380790958229</v>
      </c>
      <c r="O63" s="280">
        <v>756.74790157462508</v>
      </c>
      <c r="P63" s="280">
        <v>-65.13118730318709</v>
      </c>
      <c r="Q63" s="280">
        <v>-3.3538443762230621</v>
      </c>
      <c r="R63" s="280">
        <v>-44.656306309802453</v>
      </c>
      <c r="S63" s="280">
        <v>-513.42802533664531</v>
      </c>
      <c r="T63" s="280">
        <v>132.34823074338172</v>
      </c>
      <c r="U63" s="280">
        <v>275.81988434541779</v>
      </c>
      <c r="V63" s="280">
        <v>330.52395343936217</v>
      </c>
      <c r="W63" s="280">
        <v>-300.12916557303873</v>
      </c>
      <c r="X63" s="280">
        <v>-289.61462844604699</v>
      </c>
      <c r="Y63" s="280">
        <v>-97.5576726065553</v>
      </c>
      <c r="Z63" s="280">
        <v>-132.30573030192343</v>
      </c>
      <c r="AA63" s="280">
        <v>-756.77518828588018</v>
      </c>
      <c r="AB63" s="280">
        <v>-387.99584762020118</v>
      </c>
      <c r="AC63" s="280">
        <v>-438.04383226162508</v>
      </c>
      <c r="AD63" s="280">
        <v>-261.03911658965592</v>
      </c>
      <c r="AE63" s="280">
        <v>-329.00339751603002</v>
      </c>
      <c r="AF63" s="280">
        <v>299.53735457266322</v>
      </c>
      <c r="AG63" s="280">
        <v>24.2800364866889</v>
      </c>
      <c r="AH63" s="280">
        <v>98.421139758228534</v>
      </c>
      <c r="AI63" s="280">
        <v>296.42614135408633</v>
      </c>
      <c r="AJ63" s="280">
        <v>655.40813935710196</v>
      </c>
      <c r="AK63" s="280">
        <v>313.65805002820633</v>
      </c>
      <c r="AL63" s="280">
        <v>330.6095501298729</v>
      </c>
      <c r="AM63" s="280">
        <v>-175.53984901518123</v>
      </c>
      <c r="AN63" s="280">
        <v>104.73398861999937</v>
      </c>
      <c r="AO63" s="280">
        <v>103.79231956999979</v>
      </c>
      <c r="AP63" s="280">
        <v>379.27946147177681</v>
      </c>
      <c r="AQ63" s="280">
        <v>78.057175035491639</v>
      </c>
      <c r="AR63" s="280">
        <v>180.42591998653489</v>
      </c>
      <c r="AS63" s="280">
        <v>-113.71002734231273</v>
      </c>
      <c r="AT63" s="280">
        <v>-96.707535558724089</v>
      </c>
      <c r="AU63" s="280">
        <v>144.07752336341963</v>
      </c>
      <c r="AV63" s="280">
        <v>103.69821448999981</v>
      </c>
      <c r="AW63" s="280">
        <v>154.11178147999971</v>
      </c>
      <c r="AX63" s="280">
        <v>614.78281767000146</v>
      </c>
      <c r="AY63" s="280">
        <v>118.00032952999861</v>
      </c>
      <c r="AZ63" s="280">
        <v>119.66447900000014</v>
      </c>
      <c r="BA63" s="280">
        <v>-9.2712467900000775</v>
      </c>
      <c r="BB63" s="280">
        <v>-7.3965015099999114</v>
      </c>
      <c r="BC63" s="280">
        <v>-296.17173872666723</v>
      </c>
      <c r="BD63" s="280">
        <v>185.97061981899995</v>
      </c>
      <c r="BE63" s="280">
        <v>3.9398282200000807</v>
      </c>
      <c r="BF63" s="280">
        <v>30.485910310000008</v>
      </c>
      <c r="BG63" s="280">
        <v>179.1774495605822</v>
      </c>
      <c r="BH63" s="280">
        <v>377.50546289241419</v>
      </c>
      <c r="BI63" s="280">
        <v>340.18168170468255</v>
      </c>
      <c r="BJ63" s="280">
        <v>151.16225828593693</v>
      </c>
      <c r="BK63" s="280">
        <v>-112.10150130840861</v>
      </c>
      <c r="BL63" s="280">
        <v>-43.343247684034168</v>
      </c>
      <c r="BM63" s="280">
        <v>246.32939527810214</v>
      </c>
      <c r="BN63" s="280">
        <v>-247.3038270860298</v>
      </c>
      <c r="BO63" s="280">
        <f t="shared" ref="BO63:BP63" si="853">+BO61+BO39</f>
        <v>46.806349246088047</v>
      </c>
      <c r="BP63" s="280">
        <f t="shared" si="853"/>
        <v>52.905143667951933</v>
      </c>
      <c r="BQ63" s="280">
        <f t="shared" ref="BQ63:DJ63" si="854">+BQ61+BQ39</f>
        <v>-164.84268021722696</v>
      </c>
      <c r="BR63" s="280">
        <f t="shared" si="854"/>
        <v>-71.70002164308508</v>
      </c>
      <c r="BS63" s="280">
        <f t="shared" si="854"/>
        <v>74.744641826725683</v>
      </c>
      <c r="BT63" s="280">
        <f t="shared" si="854"/>
        <v>-6.3984645598637844</v>
      </c>
      <c r="BU63" s="280">
        <f t="shared" si="854"/>
        <v>39.374515070580074</v>
      </c>
      <c r="BV63" s="280">
        <f t="shared" si="854"/>
        <v>41.240993287692703</v>
      </c>
      <c r="BW63" s="280">
        <f t="shared" si="854"/>
        <v>-125.27181466807529</v>
      </c>
      <c r="BX63" s="280">
        <f t="shared" si="854"/>
        <v>41.971947242888305</v>
      </c>
      <c r="BY63" s="280">
        <f t="shared" si="854"/>
        <v>-81.709194450831831</v>
      </c>
      <c r="BZ63" s="280">
        <f t="shared" si="854"/>
        <v>-473.69077812870171</v>
      </c>
      <c r="CA63" s="280">
        <f t="shared" si="854"/>
        <v>185.50340172438828</v>
      </c>
      <c r="CB63" s="280">
        <f t="shared" si="854"/>
        <v>-92.119195343212027</v>
      </c>
      <c r="CC63" s="280">
        <f t="shared" si="854"/>
        <v>38.964024362205578</v>
      </c>
      <c r="CD63" s="280">
        <f t="shared" si="854"/>
        <v>62.464890032700936</v>
      </c>
      <c r="CE63" s="280">
        <f t="shared" si="854"/>
        <v>-12.236457067874793</v>
      </c>
      <c r="CF63" s="280">
        <f t="shared" si="854"/>
        <v>225.59145138059134</v>
      </c>
      <c r="CG63" s="280">
        <f t="shared" si="854"/>
        <v>-86.738087096484222</v>
      </c>
      <c r="CH63" s="280">
        <f t="shared" si="854"/>
        <v>103.33958303334937</v>
      </c>
      <c r="CI63" s="280">
        <f t="shared" si="854"/>
        <v>313.92245750249737</v>
      </c>
      <c r="CJ63" s="280">
        <f t="shared" si="854"/>
        <v>-176.71251057616956</v>
      </c>
      <c r="CK63" s="280">
        <f t="shared" si="854"/>
        <v>194.64321447842997</v>
      </c>
      <c r="CL63" s="280">
        <f t="shared" si="854"/>
        <v>-318.05986947529908</v>
      </c>
      <c r="CM63" s="280">
        <f t="shared" si="854"/>
        <v>-168.68507280548067</v>
      </c>
      <c r="CN63" s="280">
        <f t="shared" si="854"/>
        <v>-131.65340590801162</v>
      </c>
      <c r="CO63" s="280">
        <f t="shared" si="854"/>
        <v>10.723850267445346</v>
      </c>
      <c r="CP63" s="280">
        <f t="shared" si="854"/>
        <v>-112.47599985096576</v>
      </c>
      <c r="CQ63" s="280">
        <f t="shared" si="854"/>
        <v>-50.443228210652876</v>
      </c>
      <c r="CR63" s="280">
        <f t="shared" si="854"/>
        <v>65.361555455063453</v>
      </c>
      <c r="CS63" s="280">
        <f t="shared" si="854"/>
        <v>121.32008731560413</v>
      </c>
      <c r="CT63" s="280">
        <f t="shared" si="854"/>
        <v>-126.99950756870369</v>
      </c>
      <c r="CU63" s="280">
        <f t="shared" si="854"/>
        <v>-126.62631004882374</v>
      </c>
      <c r="CV63" s="280">
        <f t="shared" si="854"/>
        <v>-140.04620197614946</v>
      </c>
      <c r="CW63" s="280">
        <f t="shared" si="854"/>
        <v>-212.74213058520033</v>
      </c>
      <c r="CX63" s="280">
        <f t="shared" si="854"/>
        <v>-403.98685572453041</v>
      </c>
      <c r="CY63" s="280">
        <f t="shared" si="854"/>
        <v>-104.68634753355958</v>
      </c>
      <c r="CZ63" s="280">
        <f t="shared" si="854"/>
        <v>-91.810173604112663</v>
      </c>
      <c r="DA63" s="280">
        <f t="shared" si="854"/>
        <v>-191.49932648252906</v>
      </c>
      <c r="DB63" s="280">
        <f t="shared" si="854"/>
        <v>-160.71395048848277</v>
      </c>
      <c r="DC63" s="280">
        <f t="shared" si="854"/>
        <v>-147.16612498870185</v>
      </c>
      <c r="DD63" s="280">
        <f t="shared" si="854"/>
        <v>-130.16375678444032</v>
      </c>
      <c r="DE63" s="280">
        <f t="shared" si="854"/>
        <v>-169.12029237697053</v>
      </c>
      <c r="DF63" s="280">
        <f t="shared" si="854"/>
        <v>-4.8420116310142696</v>
      </c>
      <c r="DG63" s="280">
        <f t="shared" si="854"/>
        <v>-87.076812581670978</v>
      </c>
      <c r="DH63" s="280">
        <f t="shared" si="854"/>
        <v>-140.82375584054685</v>
      </c>
      <c r="DI63" s="280">
        <f t="shared" si="854"/>
        <v>-54.272013186875753</v>
      </c>
      <c r="DJ63" s="280">
        <f t="shared" si="854"/>
        <v>-133.90762848860743</v>
      </c>
      <c r="DK63" s="280">
        <f t="shared" ref="DK63:EG63" si="855">+DK61+DK39</f>
        <v>191.05443867428656</v>
      </c>
      <c r="DL63" s="280">
        <f t="shared" si="855"/>
        <v>-10.327091903145568</v>
      </c>
      <c r="DM63" s="280">
        <f t="shared" si="855"/>
        <v>118.81000780152232</v>
      </c>
      <c r="DN63" s="280">
        <f t="shared" si="855"/>
        <v>-67.12214802345575</v>
      </c>
      <c r="DO63" s="280">
        <f t="shared" si="855"/>
        <v>1.4903556727495193</v>
      </c>
      <c r="DP63" s="280">
        <f t="shared" si="855"/>
        <v>89.911828837394964</v>
      </c>
      <c r="DQ63" s="280">
        <f t="shared" si="855"/>
        <v>21.665911355576373</v>
      </c>
      <c r="DR63" s="280">
        <f t="shared" si="855"/>
        <v>-10.269755759157597</v>
      </c>
      <c r="DS63" s="280">
        <f t="shared" si="855"/>
        <v>87.024984161809641</v>
      </c>
      <c r="DT63" s="280">
        <f t="shared" si="855"/>
        <v>-47.22422364487575</v>
      </c>
      <c r="DU63" s="280">
        <f t="shared" si="855"/>
        <v>-14.180495854946809</v>
      </c>
      <c r="DV63" s="280">
        <f t="shared" si="855"/>
        <v>357.83086085390858</v>
      </c>
      <c r="DW63" s="280">
        <f t="shared" si="855"/>
        <v>175.7577521019374</v>
      </c>
      <c r="DX63" s="280">
        <f t="shared" si="855"/>
        <v>70.969678619333223</v>
      </c>
      <c r="DY63" s="280">
        <f t="shared" si="855"/>
        <v>408.68070863583102</v>
      </c>
      <c r="DZ63" s="280">
        <f t="shared" si="855"/>
        <v>96.252756973972325</v>
      </c>
      <c r="EA63" s="280">
        <f t="shared" si="855"/>
        <v>103.09118124259965</v>
      </c>
      <c r="EB63" s="280">
        <f t="shared" si="855"/>
        <v>114.31411181163458</v>
      </c>
      <c r="EC63" s="280">
        <f t="shared" si="855"/>
        <v>89.777909991835401</v>
      </c>
      <c r="ED63" s="280">
        <f t="shared" si="855"/>
        <v>150.65789638156883</v>
      </c>
      <c r="EE63" s="280">
        <f t="shared" si="855"/>
        <v>90.173743756468525</v>
      </c>
      <c r="EF63" s="280">
        <f t="shared" si="855"/>
        <v>-67.130086087140612</v>
      </c>
      <c r="EG63" s="280">
        <f t="shared" si="855"/>
        <v>65.960621748363863</v>
      </c>
      <c r="EH63" s="280">
        <f t="shared" ref="EH63:FE63" si="856">+EH61+EH39</f>
        <v>-174.37038467640437</v>
      </c>
      <c r="EI63" s="280">
        <f t="shared" si="856"/>
        <v>-51.418401870000011</v>
      </c>
      <c r="EJ63" s="280">
        <f t="shared" si="856"/>
        <v>55.94765943999991</v>
      </c>
      <c r="EK63" s="280">
        <f t="shared" si="856"/>
        <v>100.20473104999981</v>
      </c>
      <c r="EL63" s="280">
        <f t="shared" si="856"/>
        <v>-9.0380779699999536</v>
      </c>
      <c r="EM63" s="280">
        <f t="shared" si="856"/>
        <v>54.237215609999943</v>
      </c>
      <c r="EN63" s="280">
        <f t="shared" si="856"/>
        <v>58.593181929999901</v>
      </c>
      <c r="EO63" s="280">
        <f t="shared" si="856"/>
        <v>61.979714370000288</v>
      </c>
      <c r="EP63" s="280">
        <f t="shared" si="856"/>
        <v>211.17266246999992</v>
      </c>
      <c r="EQ63" s="280">
        <f t="shared" si="856"/>
        <v>106.12708463177697</v>
      </c>
      <c r="ER63" s="280">
        <f t="shared" si="856"/>
        <v>-23.509638819999974</v>
      </c>
      <c r="ES63" s="280">
        <f t="shared" si="856"/>
        <v>108.26704690302395</v>
      </c>
      <c r="ET63" s="280">
        <f t="shared" si="856"/>
        <v>-6.700233047532401</v>
      </c>
      <c r="EU63" s="280">
        <f t="shared" si="856"/>
        <v>57.857862055683967</v>
      </c>
      <c r="EV63" s="280">
        <f t="shared" si="856"/>
        <v>84.108946319214823</v>
      </c>
      <c r="EW63" s="280">
        <f t="shared" si="856"/>
        <v>38.459111611636089</v>
      </c>
      <c r="EX63" s="280">
        <f t="shared" si="856"/>
        <v>90.108680890135361</v>
      </c>
      <c r="EY63" s="280">
        <f t="shared" si="856"/>
        <v>-44.942653541684095</v>
      </c>
      <c r="EZ63" s="280">
        <f t="shared" si="856"/>
        <v>-158.87605469076391</v>
      </c>
      <c r="FA63" s="280">
        <f t="shared" si="856"/>
        <v>-137.92071468344051</v>
      </c>
      <c r="FB63" s="280">
        <f t="shared" si="856"/>
        <v>-4.1183548085228345</v>
      </c>
      <c r="FC63" s="280">
        <f t="shared" si="856"/>
        <v>45.331533933239299</v>
      </c>
      <c r="FD63" s="280">
        <f t="shared" si="856"/>
        <v>103.30943580509324</v>
      </c>
      <c r="FE63" s="280">
        <f t="shared" si="856"/>
        <v>50.585857464994774</v>
      </c>
      <c r="FF63" s="280">
        <f t="shared" ref="FF63:FR63" si="857">+FF61+FF39</f>
        <v>-9.8177699066685218</v>
      </c>
      <c r="FG63" s="280">
        <f t="shared" si="857"/>
        <v>52.927310330000012</v>
      </c>
      <c r="FH63" s="280">
        <f t="shared" si="857"/>
        <v>78.781648610000005</v>
      </c>
      <c r="FI63" s="280">
        <f t="shared" si="857"/>
        <v>-28.010744450000082</v>
      </c>
      <c r="FJ63" s="280">
        <f t="shared" si="857"/>
        <v>64.549533419999989</v>
      </c>
      <c r="FK63" s="280">
        <f t="shared" si="857"/>
        <v>102.39522828999974</v>
      </c>
      <c r="FL63" s="280">
        <f t="shared" si="857"/>
        <v>-12.832980230000057</v>
      </c>
      <c r="FM63" s="280">
        <f t="shared" si="857"/>
        <v>39.485434500000387</v>
      </c>
      <c r="FN63" s="280">
        <f t="shared" si="857"/>
        <v>48.468188710000142</v>
      </c>
      <c r="FO63" s="280">
        <f t="shared" si="857"/>
        <v>526.82919446000085</v>
      </c>
      <c r="FP63" s="280">
        <f t="shared" si="857"/>
        <v>96.81246589999968</v>
      </c>
      <c r="FQ63" s="280">
        <f t="shared" si="857"/>
        <v>64.036740929999411</v>
      </c>
      <c r="FR63" s="280">
        <f t="shared" si="857"/>
        <v>-42.848877300000481</v>
      </c>
      <c r="FS63" s="280">
        <f t="shared" ref="FS63:FU63" si="858">+FS61+FS39</f>
        <v>141.76003887999994</v>
      </c>
      <c r="FT63" s="280">
        <f t="shared" si="858"/>
        <v>-60.232648359999992</v>
      </c>
      <c r="FU63" s="280">
        <f t="shared" si="858"/>
        <v>38.137088480000031</v>
      </c>
      <c r="FV63" s="280">
        <f t="shared" ref="FV63:FW63" si="859">+FV61+FV39</f>
        <v>-11.645833649999988</v>
      </c>
      <c r="FW63" s="280">
        <f t="shared" si="859"/>
        <v>89.637475290000125</v>
      </c>
      <c r="FX63" s="280">
        <f t="shared" ref="FX63" si="860">+FX61+FX39</f>
        <v>-87.262888430000217</v>
      </c>
      <c r="FY63" s="280">
        <f t="shared" ref="FY63" si="861">+FY61+FY39</f>
        <v>-31.976680770000527</v>
      </c>
      <c r="FZ63" s="280">
        <f t="shared" ref="FZ63" si="862">+FZ61+FZ39</f>
        <v>0.51734079000087263</v>
      </c>
      <c r="GA63" s="280">
        <f t="shared" ref="GA63" si="863">+GA61+GA39</f>
        <v>24.062838469999743</v>
      </c>
      <c r="GB63" s="280">
        <f t="shared" ref="GB63" si="864">+GB61+GB39</f>
        <v>-1.8753395900004506</v>
      </c>
      <c r="GC63" s="280">
        <f t="shared" ref="GC63" si="865">+GC61+GC39</f>
        <v>10.494759539999933</v>
      </c>
      <c r="GD63" s="280">
        <f t="shared" ref="GD63:GE63" si="866">+GD61+GD39</f>
        <v>-304.79115867666673</v>
      </c>
      <c r="GE63" s="280">
        <f t="shared" si="866"/>
        <v>191.14133546999997</v>
      </c>
      <c r="GF63" s="280">
        <f t="shared" ref="GF63" si="867">+GF61+GF39</f>
        <v>-209.49323390999979</v>
      </c>
      <c r="GG63" s="280">
        <f t="shared" ref="GG63:GH63" si="868">+GG61+GG39</f>
        <v>204.32251825899976</v>
      </c>
      <c r="GH63" s="280">
        <f t="shared" si="868"/>
        <v>35.894636969999929</v>
      </c>
      <c r="GI63" s="280">
        <f t="shared" ref="GI63" si="869">+GI61+GI39</f>
        <v>33.841014760000171</v>
      </c>
      <c r="GJ63" s="280">
        <f t="shared" ref="GJ63" si="870">+GJ61+GJ39</f>
        <v>-65.795823510000019</v>
      </c>
      <c r="GK63" s="280">
        <f t="shared" ref="GK63" si="871">+GK61+GK39</f>
        <v>123.55420292000002</v>
      </c>
      <c r="GL63" s="280">
        <f t="shared" ref="GL63" si="872">+GL61+GL39</f>
        <v>35.684251930000002</v>
      </c>
      <c r="GM63" s="280">
        <f t="shared" ref="GM63" si="873">+GM61+GM39</f>
        <v>-128.75254454000003</v>
      </c>
      <c r="GN63" s="280">
        <f t="shared" ref="GN63:GO63" si="874">+GN61+GN39</f>
        <v>148.40440146999975</v>
      </c>
      <c r="GO63" s="280">
        <f t="shared" si="874"/>
        <v>80.291930840000489</v>
      </c>
      <c r="GP63" s="280">
        <f t="shared" ref="GP63" si="875">+GP61+GP39</f>
        <v>-49.518882749418033</v>
      </c>
      <c r="GQ63" s="280">
        <f t="shared" ref="GQ63" si="876">+GQ61+GQ39</f>
        <v>123.99756335148537</v>
      </c>
      <c r="GR63" s="280">
        <f t="shared" ref="GR63" si="877">+GR61+GR39</f>
        <v>87.599411758917412</v>
      </c>
      <c r="GS63" s="280">
        <f t="shared" ref="GS63" si="878">+GS61+GS39</f>
        <v>165.90848778201141</v>
      </c>
      <c r="GT63" s="280">
        <f t="shared" ref="GT63" si="879">+GT61+GT39</f>
        <v>0.29719225519965509</v>
      </c>
      <c r="GU63" s="280">
        <f t="shared" ref="GU63" si="880">+GU61+GU39</f>
        <v>159.41664759974992</v>
      </c>
      <c r="GV63" s="280">
        <f t="shared" ref="GV63" si="881">+GV61+GV39</f>
        <v>180.46784184973299</v>
      </c>
      <c r="GW63" s="280">
        <f t="shared" ref="GW63" si="882">+GW61+GW39</f>
        <v>-23.394026059440797</v>
      </c>
      <c r="GX63" s="280">
        <f t="shared" ref="GX63" si="883">+GX61+GX39</f>
        <v>234.32188835353568</v>
      </c>
      <c r="GY63" s="280">
        <f t="shared" ref="GY63" si="884">+GY61+GY39</f>
        <v>-59.765604008157972</v>
      </c>
      <c r="GZ63" s="280">
        <f t="shared" ref="GZ63" si="885">+GZ61+GZ39</f>
        <v>-192.27246665607655</v>
      </c>
      <c r="HA63" s="280">
        <f t="shared" ref="HA63" si="886">+HA61+HA39</f>
        <v>60.5059483798331</v>
      </c>
      <c r="HB63" s="280">
        <f t="shared" ref="HB63:HC63" si="887">+HB61+HB39</f>
        <v>19.665016967834852</v>
      </c>
      <c r="HC63" s="280">
        <f t="shared" si="887"/>
        <v>-154.77999386944717</v>
      </c>
      <c r="HD63" s="280">
        <f t="shared" ref="HD63:HE63" si="888">+HD61+HD39</f>
        <v>-39.430820926754748</v>
      </c>
      <c r="HE63" s="280">
        <f t="shared" si="888"/>
        <v>150.86756711216776</v>
      </c>
      <c r="HF63" s="280">
        <f t="shared" ref="HF63:HG63" si="889">+HF61+HF39</f>
        <v>154.79035932504291</v>
      </c>
      <c r="HG63" s="280">
        <f t="shared" si="889"/>
        <v>20.004014752688413</v>
      </c>
      <c r="HH63" s="280">
        <f t="shared" ref="HH63:HI63" si="890">+HH61+HH39</f>
        <v>71.535021200370821</v>
      </c>
      <c r="HI63" s="280">
        <f t="shared" si="890"/>
        <v>17.109526835578187</v>
      </c>
      <c r="HJ63" s="280">
        <f t="shared" ref="HJ63:HK63" si="891">+HJ61+HJ39</f>
        <v>-239.42951117865078</v>
      </c>
      <c r="HK63" s="280">
        <f t="shared" si="891"/>
        <v>-24.983842742957204</v>
      </c>
      <c r="HL63" s="280">
        <f t="shared" ref="HL63:HM63" si="892">+HL61+HL39</f>
        <v>-38.755350136531582</v>
      </c>
      <c r="HM63" s="280">
        <f t="shared" si="892"/>
        <v>-178.54532209516179</v>
      </c>
    </row>
    <row r="64" spans="2:221" s="90" customFormat="1" x14ac:dyDescent="0.2">
      <c r="B64" s="308">
        <v>41</v>
      </c>
      <c r="C64" s="309" t="s">
        <v>189</v>
      </c>
      <c r="D64" s="280">
        <v>-2876.8096591693165</v>
      </c>
      <c r="E64" s="280">
        <v>-2837.7081645648764</v>
      </c>
      <c r="F64" s="280">
        <v>-1446.1948378604056</v>
      </c>
      <c r="G64" s="280">
        <v>-1625.5551040219561</v>
      </c>
      <c r="H64" s="280">
        <v>-1180.4092536083326</v>
      </c>
      <c r="I64" s="280">
        <v>-1565.4701535699996</v>
      </c>
      <c r="J64" s="280">
        <v>-1785.0302086427318</v>
      </c>
      <c r="K64" s="280">
        <v>-1346.0619345710832</v>
      </c>
      <c r="L64" s="280">
        <v>89.857099550000385</v>
      </c>
      <c r="M64" s="280">
        <v>213.21430203333421</v>
      </c>
      <c r="N64" s="280">
        <v>187.51880827058221</v>
      </c>
      <c r="O64" s="280">
        <v>146.59738595462466</v>
      </c>
      <c r="P64" s="280">
        <v>-548.80401366302942</v>
      </c>
      <c r="Q64" s="280">
        <v>-662.56946998486092</v>
      </c>
      <c r="R64" s="280">
        <v>-757.81378373740824</v>
      </c>
      <c r="S64" s="280">
        <v>-907.62239178401865</v>
      </c>
      <c r="T64" s="280">
        <v>-751.59712897661814</v>
      </c>
      <c r="U64" s="280">
        <v>-769.9895203745823</v>
      </c>
      <c r="V64" s="280">
        <v>-448.08147446063799</v>
      </c>
      <c r="W64" s="280">
        <v>-868.04004075303897</v>
      </c>
      <c r="X64" s="280">
        <v>-455.283409496047</v>
      </c>
      <c r="Y64" s="280">
        <v>-400.13026325655551</v>
      </c>
      <c r="Z64" s="280">
        <v>-249.31636479192332</v>
      </c>
      <c r="AA64" s="280">
        <v>-341.46480031588021</v>
      </c>
      <c r="AB64" s="280">
        <v>-364.84589699020114</v>
      </c>
      <c r="AC64" s="280">
        <v>-459.02474829162497</v>
      </c>
      <c r="AD64" s="280">
        <v>-387.40361311965592</v>
      </c>
      <c r="AE64" s="280">
        <v>-414.28084562047451</v>
      </c>
      <c r="AF64" s="280">
        <v>-311.66177236733688</v>
      </c>
      <c r="AG64" s="280">
        <v>-303.70469175331107</v>
      </c>
      <c r="AH64" s="280">
        <v>-253.2679535717715</v>
      </c>
      <c r="AI64" s="280">
        <v>-311.77483591591374</v>
      </c>
      <c r="AJ64" s="280">
        <v>-313.45167247289783</v>
      </c>
      <c r="AK64" s="280">
        <v>-422.50707657179373</v>
      </c>
      <c r="AL64" s="280">
        <v>-399.86481412012722</v>
      </c>
      <c r="AM64" s="280">
        <v>-429.64659040518126</v>
      </c>
      <c r="AN64" s="280">
        <v>-358.59572769000044</v>
      </c>
      <c r="AO64" s="280">
        <v>-572.62766920000013</v>
      </c>
      <c r="AP64" s="280">
        <v>-437.45237028822305</v>
      </c>
      <c r="AQ64" s="280">
        <v>-416.35444146450845</v>
      </c>
      <c r="AR64" s="280">
        <v>-354.88679669346527</v>
      </c>
      <c r="AS64" s="280">
        <v>-216.91549416231277</v>
      </c>
      <c r="AT64" s="280">
        <v>-374.6351639687241</v>
      </c>
      <c r="AU64" s="280">
        <v>-399.6244797465805</v>
      </c>
      <c r="AV64" s="280">
        <v>14.82055441</v>
      </c>
      <c r="AW64" s="280">
        <v>48.995157800000015</v>
      </c>
      <c r="AX64" s="280">
        <v>29.535845829999971</v>
      </c>
      <c r="AY64" s="280">
        <v>-3.4944584900000564</v>
      </c>
      <c r="AZ64" s="280">
        <v>30.052975220000008</v>
      </c>
      <c r="BA64" s="280">
        <v>54.11865406000004</v>
      </c>
      <c r="BB64" s="280">
        <v>74.545734239999547</v>
      </c>
      <c r="BC64" s="280">
        <v>54.496938513333134</v>
      </c>
      <c r="BD64" s="280">
        <v>72.604706139999848</v>
      </c>
      <c r="BE64" s="280">
        <v>57.483628189999877</v>
      </c>
      <c r="BF64" s="280">
        <v>26.56197657000007</v>
      </c>
      <c r="BG64" s="280">
        <v>30.868497370582418</v>
      </c>
      <c r="BH64" s="280">
        <v>-83.261776057585848</v>
      </c>
      <c r="BI64" s="280">
        <v>79.777316814682422</v>
      </c>
      <c r="BJ64" s="280">
        <v>99.396812985937572</v>
      </c>
      <c r="BK64" s="280">
        <v>50.68503221159051</v>
      </c>
      <c r="BL64" s="280">
        <v>-102.71568678403412</v>
      </c>
      <c r="BM64" s="280">
        <v>85.518348528102251</v>
      </c>
      <c r="BN64" s="280">
        <v>-154.77474363600959</v>
      </c>
      <c r="BO64" s="280">
        <f t="shared" ref="BO64:BQ64" si="893">+BO63+BO67-BO9</f>
        <v>-157.81265912203787</v>
      </c>
      <c r="BP64" s="280">
        <f>+BP63+BP67-BP9</f>
        <v>-164.6558310248941</v>
      </c>
      <c r="BQ64" s="280">
        <f t="shared" si="893"/>
        <v>-226.33552351609754</v>
      </c>
      <c r="BR64" s="280">
        <f t="shared" ref="BR64" si="894">+BR63+BR67-BR9</f>
        <v>-228.57052416308503</v>
      </c>
      <c r="BS64" s="280">
        <f t="shared" ref="BS64:BT64" si="895">+BS63+BS67-BS9</f>
        <v>-216.55826022191224</v>
      </c>
      <c r="BT64" s="280">
        <f t="shared" si="895"/>
        <v>-217.44068559986383</v>
      </c>
      <c r="BU64" s="280">
        <f t="shared" ref="BU64" si="896">+BU63+BU67-BU9</f>
        <v>-259.58688877942006</v>
      </c>
      <c r="BV64" s="280">
        <f t="shared" ref="BV64" si="897">+BV63+BV67-BV9</f>
        <v>-265.3237180523073</v>
      </c>
      <c r="BW64" s="280">
        <f t="shared" ref="BW64" si="898">+BW63+BW67-BW9</f>
        <v>-232.90317690568094</v>
      </c>
      <c r="BX64" s="280">
        <f t="shared" ref="BX64" si="899">+BX63+BX67-BX9</f>
        <v>-242.21599144711172</v>
      </c>
      <c r="BY64" s="280">
        <f t="shared" ref="BY64" si="900">+BY63+BY67-BY9</f>
        <v>-306.12316959820504</v>
      </c>
      <c r="BZ64" s="280">
        <f t="shared" ref="BZ64" si="901">+BZ63+BZ67-BZ9</f>
        <v>-359.28323073870206</v>
      </c>
      <c r="CA64" s="280">
        <f t="shared" ref="CA64" si="902">+CA63+CA67-CA9</f>
        <v>-231.66062146561171</v>
      </c>
      <c r="CB64" s="280">
        <f t="shared" ref="CB64" si="903">+CB63+CB67-CB9</f>
        <v>-302.25402476321199</v>
      </c>
      <c r="CC64" s="280">
        <f t="shared" ref="CC64" si="904">+CC63+CC67-CC9</f>
        <v>-217.68248274779441</v>
      </c>
      <c r="CD64" s="280">
        <f t="shared" ref="CD64:CE64" si="905">+CD63+CD67-CD9</f>
        <v>-281.79369401729912</v>
      </c>
      <c r="CE64" s="280">
        <f t="shared" si="905"/>
        <v>-227.02322521787482</v>
      </c>
      <c r="CF64" s="280">
        <f t="shared" ref="CF64" si="906">+CF63+CF67-CF9</f>
        <v>-261.17260113940858</v>
      </c>
      <c r="CG64" s="280">
        <f t="shared" ref="CG64" si="907">+CG63+CG67-CG9</f>
        <v>-268.83380171648417</v>
      </c>
      <c r="CH64" s="280">
        <f t="shared" ref="CH64" si="908">+CH63+CH67-CH9</f>
        <v>-224.47575412665077</v>
      </c>
      <c r="CI64" s="280">
        <f t="shared" ref="CI64" si="909">+CI63+CI67-CI9</f>
        <v>45.228081382497408</v>
      </c>
      <c r="CJ64" s="280">
        <f t="shared" ref="CJ64" si="910">+CJ63+CJ67-CJ9</f>
        <v>-297.01128148616948</v>
      </c>
      <c r="CK64" s="280">
        <f t="shared" ref="CK64" si="911">+CK63+CK67-CK9</f>
        <v>-225.99287497157002</v>
      </c>
      <c r="CL64" s="280">
        <f t="shared" ref="CL64" si="912">+CL63+CL67-CL9</f>
        <v>-345.03588429529924</v>
      </c>
      <c r="CM64" s="280">
        <f t="shared" ref="CM64" si="913">+CM63+CM67-CM9</f>
        <v>-173.23738653548068</v>
      </c>
      <c r="CN64" s="280">
        <f t="shared" ref="CN64" si="914">+CN63+CN67-CN9</f>
        <v>-185.39880421801166</v>
      </c>
      <c r="CO64" s="280">
        <f t="shared" ref="CO64:CP64" si="915">+CO63+CO67-CO9</f>
        <v>-96.647218742554628</v>
      </c>
      <c r="CP64" s="280">
        <f t="shared" si="915"/>
        <v>-132.61159625096576</v>
      </c>
      <c r="CQ64" s="280">
        <f t="shared" ref="CQ64" si="916">+CQ63+CQ67-CQ9</f>
        <v>-176.02498450065295</v>
      </c>
      <c r="CR64" s="280">
        <f t="shared" ref="CR64" si="917">+CR63+CR67-CR9</f>
        <v>-91.493682504936487</v>
      </c>
      <c r="CS64" s="280">
        <f t="shared" ref="CS64" si="918">+CS63+CS67-CS9</f>
        <v>2.5003995056041504</v>
      </c>
      <c r="CT64" s="280">
        <f t="shared" ref="CT64" si="919">+CT63+CT67-CT9</f>
        <v>-142.78111381870372</v>
      </c>
      <c r="CU64" s="280">
        <f t="shared" ref="CU64" si="920">+CU63+CU67-CU9</f>
        <v>-109.0356504788237</v>
      </c>
      <c r="CV64" s="280">
        <f t="shared" ref="CV64" si="921">+CV63+CV67-CV9</f>
        <v>-146.9413975561495</v>
      </c>
      <c r="CW64" s="280">
        <f t="shared" ref="CW64" si="922">+CW63+CW67-CW9</f>
        <v>-116.37553503520027</v>
      </c>
      <c r="CX64" s="280">
        <f t="shared" ref="CX64" si="923">+CX63+CX67-CX9</f>
        <v>-78.147867724530499</v>
      </c>
      <c r="CY64" s="280">
        <f t="shared" ref="CY64" si="924">+CY63+CY67-CY9</f>
        <v>-118.55090899355956</v>
      </c>
      <c r="CZ64" s="280">
        <f t="shared" ref="CZ64:DA64" si="925">+CZ63+CZ67-CZ9</f>
        <v>-108.52929638411263</v>
      </c>
      <c r="DA64" s="280">
        <f t="shared" si="925"/>
        <v>-137.76569161252908</v>
      </c>
      <c r="DB64" s="280">
        <f t="shared" ref="DB64" si="926">+DB63+DB67-DB9</f>
        <v>-134.70898028848276</v>
      </c>
      <c r="DC64" s="280">
        <f t="shared" ref="DC64" si="927">+DC63+DC67-DC9</f>
        <v>-126.69850062870188</v>
      </c>
      <c r="DD64" s="280">
        <f t="shared" ref="DD64" si="928">+DD63+DD67-DD9</f>
        <v>-197.6172673744403</v>
      </c>
      <c r="DE64" s="280">
        <f t="shared" ref="DE64" si="929">+DE63+DE67-DE9</f>
        <v>-166.79398420697049</v>
      </c>
      <c r="DF64" s="280">
        <f t="shared" ref="DF64" si="930">+DF63+DF67-DF9</f>
        <v>-105.03468765101425</v>
      </c>
      <c r="DG64" s="280">
        <f t="shared" ref="DG64" si="931">+DG63+DG67-DG9</f>
        <v>-115.57494126167099</v>
      </c>
      <c r="DH64" s="280">
        <f t="shared" ref="DH64" si="932">+DH63+DH67-DH9</f>
        <v>-166.34382467054687</v>
      </c>
      <c r="DI64" s="280">
        <f t="shared" ref="DI64" si="933">+DI63+DI67-DI9</f>
        <v>-111.67499562132015</v>
      </c>
      <c r="DJ64" s="280">
        <f t="shared" ref="DJ64" si="934">+DJ63+DJ67-DJ9</f>
        <v>-136.26202532860748</v>
      </c>
      <c r="DK64" s="280">
        <f t="shared" ref="DK64:DL64" si="935">+DK63+DK67-DK9</f>
        <v>-99.653188105713355</v>
      </c>
      <c r="DL64" s="280">
        <f t="shared" si="935"/>
        <v>-80.477000273145592</v>
      </c>
      <c r="DM64" s="280">
        <f t="shared" ref="DM64" si="936">+DM63+DM67-DM9</f>
        <v>-131.53158398847773</v>
      </c>
      <c r="DN64" s="280">
        <f t="shared" ref="DN64" si="937">+DN63+DN67-DN9</f>
        <v>-108.92524509345576</v>
      </c>
      <c r="DO64" s="280">
        <f t="shared" ref="DO64" si="938">+DO63+DO67-DO9</f>
        <v>-114.5675621472505</v>
      </c>
      <c r="DP64" s="280">
        <f t="shared" ref="DP64" si="939">+DP63+DP67-DP9</f>
        <v>-80.211884512605025</v>
      </c>
      <c r="DQ64" s="280">
        <f t="shared" ref="DQ64" si="940">+DQ63+DQ67-DQ9</f>
        <v>-144.46331402442362</v>
      </c>
      <c r="DR64" s="280">
        <f t="shared" ref="DR64" si="941">+DR63+DR67-DR9</f>
        <v>-110.74095548915756</v>
      </c>
      <c r="DS64" s="280">
        <f t="shared" ref="DS64" si="942">+DS63+DS67-DS9</f>
        <v>1.9363159418095961</v>
      </c>
      <c r="DT64" s="280">
        <f t="shared" ref="DT64" si="943">+DT63+DT67-DT9</f>
        <v>-53.23730063487568</v>
      </c>
      <c r="DU64" s="280">
        <f t="shared" ref="DU64" si="944">+DU63+DU67-DU9</f>
        <v>-109.47188319494683</v>
      </c>
      <c r="DV64" s="280">
        <f t="shared" ref="DV64:DW64" si="945">+DV63+DV67-DV9</f>
        <v>-149.06565208609152</v>
      </c>
      <c r="DW64" s="280">
        <f t="shared" si="945"/>
        <v>-126.19946194806266</v>
      </c>
      <c r="DX64" s="280">
        <f t="shared" ref="DX64" si="946">+DX63+DX67-DX9</f>
        <v>-89.74117606066676</v>
      </c>
      <c r="DY64" s="280">
        <f t="shared" ref="DY64" si="947">+DY63+DY67-DY9</f>
        <v>-97.511034464168802</v>
      </c>
      <c r="DZ64" s="280">
        <f t="shared" ref="DZ64" si="948">+DZ63+DZ67-DZ9</f>
        <v>-128.40505922602767</v>
      </c>
      <c r="EA64" s="280">
        <f t="shared" ref="EA64" si="949">+EA63+EA67-EA9</f>
        <v>-156.11518691740037</v>
      </c>
      <c r="EB64" s="280">
        <f t="shared" ref="EB64" si="950">+EB63+EB67-EB9</f>
        <v>-137.98683042836535</v>
      </c>
      <c r="EC64" s="280">
        <f t="shared" ref="EC64" si="951">+EC63+EC67-EC9</f>
        <v>-156.8078578681646</v>
      </c>
      <c r="ED64" s="280">
        <f t="shared" ref="ED64" si="952">+ED63+ED67-ED9</f>
        <v>-104.57311069843126</v>
      </c>
      <c r="EE64" s="280">
        <f t="shared" ref="EE64" si="953">+EE63+EE67-EE9</f>
        <v>-138.48384555353152</v>
      </c>
      <c r="EF64" s="280">
        <f t="shared" ref="EF64" si="954">+EF63+EF67-EF9</f>
        <v>-135.35678886714061</v>
      </c>
      <c r="EG64" s="280">
        <f t="shared" ref="EG64:EH64" si="955">+EG63+EG67-EG9</f>
        <v>-117.86797664163618</v>
      </c>
      <c r="EH64" s="280">
        <f t="shared" si="955"/>
        <v>-176.42182489640433</v>
      </c>
      <c r="EI64" s="280">
        <f t="shared" ref="EI64" si="956">+EI63+EI67-EI9</f>
        <v>-115.82888686999999</v>
      </c>
      <c r="EJ64" s="280">
        <f t="shared" ref="EJ64" si="957">+EJ63+EJ67-EJ9</f>
        <v>-105.71351766000006</v>
      </c>
      <c r="EK64" s="280">
        <f t="shared" ref="EK64" si="958">+EK63+EK67-EK9</f>
        <v>-137.0533231600001</v>
      </c>
      <c r="EL64" s="280">
        <f t="shared" ref="EL64" si="959">+EL63+EL67-EL9</f>
        <v>-156.08838726999991</v>
      </c>
      <c r="EM64" s="280">
        <f t="shared" ref="EM64" si="960">+EM63+EM67-EM9</f>
        <v>-263.27534005000001</v>
      </c>
      <c r="EN64" s="280">
        <f t="shared" ref="EN64" si="961">+EN63+EN67-EN9</f>
        <v>-153.26394188000015</v>
      </c>
      <c r="EO64" s="280">
        <f t="shared" ref="EO64" si="962">+EO63+EO67-EO9</f>
        <v>-166.66559375999981</v>
      </c>
      <c r="EP64" s="280">
        <f t="shared" ref="EP64" si="963">+EP63+EP67-EP9</f>
        <v>-135.59737809000006</v>
      </c>
      <c r="EQ64" s="280">
        <f t="shared" ref="EQ64" si="964">+EQ63+EQ67-EQ9</f>
        <v>-135.18939843822307</v>
      </c>
      <c r="ER64" s="280">
        <f t="shared" ref="ER64:ES64" si="965">+ER63+ER67-ER9</f>
        <v>-124.12016250999997</v>
      </c>
      <c r="ES64" s="280">
        <f t="shared" si="965"/>
        <v>-99.812686276976081</v>
      </c>
      <c r="ET64" s="280">
        <f t="shared" ref="ET64" si="966">+ET63+ET67-ET9</f>
        <v>-192.4215926775324</v>
      </c>
      <c r="EU64" s="280">
        <f t="shared" ref="EU64" si="967">+EU63+EU67-EU9</f>
        <v>-118.51907219431601</v>
      </c>
      <c r="EV64" s="280">
        <f t="shared" ref="EV64" si="968">+EV63+EV67-EV9</f>
        <v>-113.08505570078529</v>
      </c>
      <c r="EW64" s="280">
        <f t="shared" ref="EW64" si="969">+EW63+EW67-EW9</f>
        <v>-123.282668798364</v>
      </c>
      <c r="EX64" s="280">
        <f t="shared" ref="EX64" si="970">+EX63+EX67-EX9</f>
        <v>-45.156627629864715</v>
      </c>
      <c r="EY64" s="280">
        <f t="shared" ref="EY64" si="971">+EY63+EY67-EY9</f>
        <v>-70.336944751684101</v>
      </c>
      <c r="EZ64" s="280">
        <f t="shared" ref="EZ64" si="972">+EZ63+EZ67-EZ9</f>
        <v>-101.4219217807639</v>
      </c>
      <c r="FA64" s="280">
        <f t="shared" ref="FA64" si="973">+FA63+FA67-FA9</f>
        <v>-135.07430538344056</v>
      </c>
      <c r="FB64" s="280">
        <f t="shared" ref="FB64" si="974">+FB63+FB67-FB9</f>
        <v>-122.1057924385228</v>
      </c>
      <c r="FC64" s="280">
        <f t="shared" ref="FC64:FD64" si="975">+FC63+FC67-FC9</f>
        <v>-117.45506614676071</v>
      </c>
      <c r="FD64" s="280">
        <f t="shared" si="975"/>
        <v>-120.60259405490683</v>
      </c>
      <c r="FE64" s="280">
        <f t="shared" ref="FE64" si="976">+FE63+FE67-FE9</f>
        <v>-124.04151764500517</v>
      </c>
      <c r="FF64" s="280">
        <f t="shared" ref="FF64" si="977">+FF63+FF67-FF9</f>
        <v>-154.98036804666873</v>
      </c>
      <c r="FG64" s="280">
        <f t="shared" ref="FG64" si="978">+FG63+FG67-FG9</f>
        <v>-5.9535972999999842</v>
      </c>
      <c r="FH64" s="280">
        <f t="shared" ref="FH64" si="979">+FH63+FH67-FH9</f>
        <v>8.7427136400000336</v>
      </c>
      <c r="FI64" s="280">
        <f t="shared" ref="FI64" si="980">+FI63+FI67-FI9</f>
        <v>12.031438070000092</v>
      </c>
      <c r="FJ64" s="280">
        <f t="shared" ref="FJ64" si="981">+FJ63+FJ67-FJ9</f>
        <v>16.152706609999996</v>
      </c>
      <c r="FK64" s="280">
        <f t="shared" ref="FK64" si="982">+FK63+FK67-FK9</f>
        <v>13.129116100000033</v>
      </c>
      <c r="FL64" s="280">
        <f t="shared" ref="FL64" si="983">+FL63+FL67-FL9</f>
        <v>19.71333508999993</v>
      </c>
      <c r="FM64" s="280">
        <f t="shared" ref="FM64" si="984">+FM63+FM67-FM9</f>
        <v>13.208882369999856</v>
      </c>
      <c r="FN64" s="280">
        <f t="shared" ref="FN64:FO64" si="985">+FN63+FN67-FN9</f>
        <v>7.7210710699999936</v>
      </c>
      <c r="FO64" s="280">
        <f t="shared" si="985"/>
        <v>8.6058923900001218</v>
      </c>
      <c r="FP64" s="280">
        <f t="shared" ref="FP64" si="986">+FP63+FP67-FP9</f>
        <v>4.4279213500000196</v>
      </c>
      <c r="FQ64" s="280">
        <f t="shared" ref="FQ64" si="987">+FQ63+FQ67-FQ9</f>
        <v>8.5852593399999932</v>
      </c>
      <c r="FR64" s="280">
        <f t="shared" ref="FR64" si="988">+FR63+FR67-FR9</f>
        <v>-16.507639180000012</v>
      </c>
      <c r="FS64" s="280">
        <f t="shared" ref="FS64" si="989">+FS63+FS67-FS9</f>
        <v>-1.4682538299999806</v>
      </c>
      <c r="FT64" s="280">
        <f t="shared" ref="FT64" si="990">+FT63+FT67-FT9</f>
        <v>13.098859049999959</v>
      </c>
      <c r="FU64" s="280">
        <f t="shared" ref="FU64" si="991">+FU63+FU67-FU9</f>
        <v>18.422370000000001</v>
      </c>
      <c r="FV64" s="280">
        <f t="shared" ref="FV64" si="992">+FV63+FV67-FV9</f>
        <v>13.167871580000053</v>
      </c>
      <c r="FW64" s="280">
        <f t="shared" ref="FW64" si="993">+FW63+FW67-FW9</f>
        <v>16.011494570000025</v>
      </c>
      <c r="FX64" s="280">
        <f t="shared" ref="FX64" si="994">+FX63+FX67-FX9</f>
        <v>24.939287909999962</v>
      </c>
      <c r="FY64" s="280">
        <f t="shared" ref="FY64:FZ64" si="995">+FY63+FY67-FY9</f>
        <v>13.071629890000054</v>
      </c>
      <c r="FZ64" s="280">
        <f t="shared" si="995"/>
        <v>22.332367570000088</v>
      </c>
      <c r="GA64" s="280">
        <f t="shared" ref="GA64" si="996">+GA63+GA67-GA9</f>
        <v>39.141736779999746</v>
      </c>
      <c r="GB64" s="280">
        <f t="shared" ref="GB64" si="997">+GB63+GB67-GB9</f>
        <v>73.106229089999601</v>
      </c>
      <c r="GC64" s="280">
        <f t="shared" ref="GC64:GE64" si="998">+GC63+GC67-GC9</f>
        <v>-27.931560600000125</v>
      </c>
      <c r="GD64" s="280">
        <f t="shared" si="998"/>
        <v>9.3222700233334308</v>
      </c>
      <c r="GE64" s="280">
        <f t="shared" si="998"/>
        <v>14.26989143999981</v>
      </c>
      <c r="GF64" s="280">
        <f>+GF63+GF67-GF9</f>
        <v>30.478921220000302</v>
      </c>
      <c r="GG64" s="280">
        <f t="shared" ref="GG64:GH64" si="999">+GG63+GG67-GG9</f>
        <v>27.855893479999736</v>
      </c>
      <c r="GH64" s="280">
        <f t="shared" si="999"/>
        <v>20.848228549999817</v>
      </c>
      <c r="GI64" s="280">
        <f t="shared" ref="GI64" si="1000">+GI63+GI67-GI9</f>
        <v>18.041860700000143</v>
      </c>
      <c r="GJ64" s="280">
        <f t="shared" ref="GJ64" si="1001">+GJ63+GJ67-GJ9</f>
        <v>18.593538939999917</v>
      </c>
      <c r="GK64" s="280">
        <f t="shared" ref="GK64" si="1002">+GK63+GK67-GK9</f>
        <v>14.855975960000023</v>
      </c>
      <c r="GL64" s="280">
        <f t="shared" ref="GL64" si="1003">+GL63+GL67-GL9</f>
        <v>24.273033340000097</v>
      </c>
      <c r="GM64" s="280">
        <f t="shared" ref="GM64" si="1004">+GM63+GM67-GM9</f>
        <v>-12.567032730000051</v>
      </c>
      <c r="GN64" s="280">
        <f t="shared" ref="GN64:GO64" si="1005">+GN63+GN67-GN9</f>
        <v>8.0899926700001288</v>
      </c>
      <c r="GO64" s="280">
        <f t="shared" si="1005"/>
        <v>17.586140790000172</v>
      </c>
      <c r="GP64" s="280">
        <f t="shared" ref="GP64" si="1006">+GP63+GP67-GP9</f>
        <v>5.1923639105821167</v>
      </c>
      <c r="GQ64" s="280">
        <f t="shared" ref="GQ64" si="1007">+GQ63+GQ67-GQ9</f>
        <v>24.416706061485343</v>
      </c>
      <c r="GR64" s="280">
        <f t="shared" ref="GR64" si="1008">+GR63+GR67-GR9</f>
        <v>-130.00925206108263</v>
      </c>
      <c r="GS64" s="280">
        <f t="shared" ref="GS64" si="1009">+GS63+GS67-GS9</f>
        <v>22.330769942011443</v>
      </c>
      <c r="GT64" s="280">
        <f t="shared" ref="GT64" si="1010">+GT63+GT67-GT9</f>
        <v>32.349008305199504</v>
      </c>
      <c r="GU64" s="280">
        <f t="shared" ref="GU64" si="1011">+GU63+GU67-GU9</f>
        <v>17.752369199749864</v>
      </c>
      <c r="GV64" s="280">
        <f t="shared" ref="GV64" si="1012">+GV63+GV67-GV9</f>
        <v>29.675939309733053</v>
      </c>
      <c r="GW64" s="280">
        <f t="shared" ref="GW64" si="1013">+GW63+GW67-GW9</f>
        <v>19.75206091055918</v>
      </c>
      <c r="GX64" s="280">
        <f t="shared" ref="GX64" si="1014">+GX63+GX67-GX9</f>
        <v>53.408575893536067</v>
      </c>
      <c r="GY64" s="280">
        <f t="shared" ref="GY64" si="1015">+GY63+GY67-GY9</f>
        <v>26.236176181842325</v>
      </c>
      <c r="GZ64" s="280">
        <f t="shared" ref="GZ64" si="1016">+GZ63+GZ67-GZ9</f>
        <v>31.75938123392325</v>
      </c>
      <c r="HA64" s="280">
        <f t="shared" ref="HA64" si="1017">+HA63+HA67-HA9</f>
        <v>30.39804333983318</v>
      </c>
      <c r="HB64" s="280">
        <f t="shared" ref="HB64:HC64" si="1018">+HB63+HB67-HB9</f>
        <v>-11.47239236216592</v>
      </c>
      <c r="HC64" s="280">
        <f t="shared" si="1018"/>
        <v>-151.07677540944712</v>
      </c>
      <c r="HD64" s="280">
        <f t="shared" ref="HD64:HE64" si="1019">+HD63+HD67-HD9</f>
        <v>36.543841863245234</v>
      </c>
      <c r="HE64" s="280">
        <f t="shared" si="1019"/>
        <v>11.81724676216777</v>
      </c>
      <c r="HF64" s="280">
        <f t="shared" ref="HF64:HG64" si="1020">+HF63+HF67-HF9</f>
        <v>16.439050555042854</v>
      </c>
      <c r="HG64" s="280">
        <f t="shared" si="1020"/>
        <v>31.457137872688577</v>
      </c>
      <c r="HH64" s="280">
        <f t="shared" ref="HH64:HI64" si="1021">+HH63+HH67-HH9</f>
        <v>37.62216010037082</v>
      </c>
      <c r="HI64" s="280">
        <f t="shared" si="1021"/>
        <v>12.490223175578308</v>
      </c>
      <c r="HJ64" s="280">
        <f t="shared" ref="HJ64:HK64" si="1022">+HJ63+HJ67-HJ9</f>
        <v>-221.81671592865086</v>
      </c>
      <c r="HK64" s="280">
        <f t="shared" si="1022"/>
        <v>54.551749117062968</v>
      </c>
      <c r="HL64" s="280">
        <f t="shared" ref="HL64:HM64" si="1023">+HL63+HL67-HL9</f>
        <v>20.681376973468559</v>
      </c>
      <c r="HM64" s="280">
        <f t="shared" si="1023"/>
        <v>21.509671394837596</v>
      </c>
    </row>
    <row r="65" spans="2:221" x14ac:dyDescent="0.2">
      <c r="B65" s="308"/>
      <c r="C65" s="309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>
        <v>0</v>
      </c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6"/>
      <c r="AM65" s="276"/>
      <c r="AN65" s="276"/>
      <c r="AO65" s="276"/>
      <c r="AP65" s="276"/>
      <c r="AQ65" s="276"/>
      <c r="AR65" s="276"/>
      <c r="AS65" s="276"/>
      <c r="AT65" s="276"/>
      <c r="AU65" s="276"/>
      <c r="AV65" s="276"/>
      <c r="AW65" s="276"/>
      <c r="AX65" s="276"/>
      <c r="AY65" s="276"/>
      <c r="AZ65" s="276"/>
      <c r="BA65" s="276"/>
      <c r="BB65" s="276"/>
      <c r="BC65" s="276"/>
      <c r="BD65" s="276"/>
      <c r="BE65" s="276"/>
      <c r="BF65" s="276"/>
      <c r="BG65" s="276"/>
      <c r="BH65" s="276"/>
      <c r="BI65" s="276"/>
      <c r="BJ65" s="276"/>
      <c r="BK65" s="276">
        <v>0</v>
      </c>
      <c r="BL65" s="276">
        <v>0</v>
      </c>
      <c r="BM65" s="276">
        <v>0</v>
      </c>
      <c r="BN65" s="276">
        <v>0</v>
      </c>
      <c r="BO65" s="276"/>
      <c r="BP65" s="276"/>
      <c r="BQ65" s="276"/>
      <c r="BR65" s="276"/>
      <c r="BS65" s="276"/>
      <c r="BT65" s="276"/>
      <c r="BU65" s="276"/>
      <c r="BV65" s="276"/>
      <c r="BW65" s="276"/>
      <c r="BX65" s="276"/>
      <c r="BY65" s="276"/>
      <c r="BZ65" s="276"/>
      <c r="CA65" s="276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6"/>
      <c r="CO65" s="276"/>
      <c r="CP65" s="276"/>
      <c r="CQ65" s="276"/>
      <c r="CR65" s="276"/>
      <c r="CS65" s="276"/>
      <c r="CT65" s="276"/>
      <c r="CU65" s="276"/>
      <c r="CV65" s="276"/>
      <c r="CW65" s="276"/>
      <c r="CX65" s="276"/>
      <c r="CY65" s="276"/>
      <c r="CZ65" s="276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6"/>
      <c r="DO65" s="276"/>
      <c r="DP65" s="276"/>
      <c r="DQ65" s="276"/>
      <c r="DR65" s="276"/>
      <c r="DS65" s="276"/>
      <c r="DT65" s="276"/>
      <c r="DU65" s="276"/>
      <c r="DV65" s="276"/>
      <c r="DW65" s="276"/>
      <c r="DX65" s="276"/>
      <c r="DY65" s="276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6"/>
      <c r="EM65" s="276"/>
      <c r="EN65" s="276"/>
      <c r="EO65" s="276"/>
      <c r="EP65" s="276"/>
      <c r="EQ65" s="276"/>
      <c r="ER65" s="276"/>
      <c r="ES65" s="276"/>
      <c r="ET65" s="276"/>
      <c r="EU65" s="276"/>
      <c r="EV65" s="276"/>
      <c r="EW65" s="276"/>
      <c r="EX65" s="276"/>
      <c r="EY65" s="276"/>
      <c r="EZ65" s="276"/>
      <c r="FA65" s="276"/>
      <c r="FB65" s="276"/>
      <c r="FC65" s="276"/>
      <c r="FD65" s="276"/>
      <c r="FE65" s="276"/>
      <c r="FF65" s="276"/>
      <c r="FG65" s="276"/>
      <c r="FH65" s="276"/>
      <c r="FI65" s="276"/>
      <c r="FJ65" s="276"/>
      <c r="FK65" s="276"/>
      <c r="FL65" s="276"/>
      <c r="FM65" s="276"/>
      <c r="FN65" s="276"/>
      <c r="FO65" s="276"/>
      <c r="FP65" s="276"/>
      <c r="FQ65" s="276"/>
      <c r="FR65" s="276"/>
      <c r="FS65" s="276"/>
      <c r="FT65" s="276"/>
      <c r="FU65" s="276"/>
      <c r="FV65" s="276"/>
      <c r="FW65" s="276"/>
      <c r="FX65" s="276"/>
      <c r="FY65" s="276"/>
      <c r="FZ65" s="276"/>
      <c r="GA65" s="276"/>
      <c r="GB65" s="276"/>
      <c r="GC65" s="276"/>
      <c r="GD65" s="276"/>
      <c r="GE65" s="276"/>
      <c r="GF65" s="276"/>
      <c r="GG65" s="276"/>
      <c r="GH65" s="276"/>
      <c r="GI65" s="276"/>
      <c r="GJ65" s="276"/>
      <c r="GK65" s="276"/>
      <c r="GL65" s="276"/>
      <c r="GM65" s="276"/>
      <c r="GN65" s="276"/>
      <c r="GO65" s="276"/>
      <c r="GP65" s="276"/>
      <c r="GQ65" s="276"/>
      <c r="GR65" s="276"/>
      <c r="GS65" s="276"/>
      <c r="GT65" s="276"/>
      <c r="GU65" s="276"/>
      <c r="GV65" s="276"/>
      <c r="GW65" s="276"/>
      <c r="GX65" s="276"/>
      <c r="GY65" s="276"/>
      <c r="GZ65" s="276"/>
      <c r="HA65" s="276"/>
      <c r="HB65" s="276"/>
      <c r="HC65" s="276"/>
      <c r="HD65" s="276"/>
      <c r="HE65" s="276"/>
      <c r="HF65" s="276"/>
      <c r="HG65" s="276"/>
      <c r="HH65" s="276"/>
      <c r="HI65" s="276"/>
      <c r="HJ65" s="276"/>
      <c r="HK65" s="276"/>
      <c r="HL65" s="276"/>
      <c r="HM65" s="276"/>
    </row>
    <row r="66" spans="2:221" x14ac:dyDescent="0.2">
      <c r="B66" s="278"/>
      <c r="C66" s="310" t="s">
        <v>32</v>
      </c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>
        <v>0</v>
      </c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276"/>
      <c r="AS66" s="276"/>
      <c r="AT66" s="276"/>
      <c r="AU66" s="276"/>
      <c r="AV66" s="276"/>
      <c r="AW66" s="276"/>
      <c r="AX66" s="276"/>
      <c r="AY66" s="276"/>
      <c r="AZ66" s="276"/>
      <c r="BA66" s="276"/>
      <c r="BB66" s="276"/>
      <c r="BC66" s="276"/>
      <c r="BD66" s="276"/>
      <c r="BE66" s="276"/>
      <c r="BF66" s="276"/>
      <c r="BG66" s="276"/>
      <c r="BH66" s="276"/>
      <c r="BI66" s="276"/>
      <c r="BJ66" s="276"/>
      <c r="BK66" s="276">
        <v>0</v>
      </c>
      <c r="BL66" s="276">
        <v>0</v>
      </c>
      <c r="BM66" s="276">
        <v>0</v>
      </c>
      <c r="BN66" s="276">
        <v>0</v>
      </c>
      <c r="BO66" s="276"/>
      <c r="BP66" s="276"/>
      <c r="BQ66" s="276"/>
      <c r="BR66" s="276"/>
      <c r="BS66" s="276"/>
      <c r="BT66" s="276"/>
      <c r="BU66" s="276"/>
      <c r="BV66" s="276"/>
      <c r="BW66" s="276"/>
      <c r="BX66" s="276"/>
      <c r="BY66" s="276"/>
      <c r="BZ66" s="276"/>
      <c r="CA66" s="276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6"/>
      <c r="CO66" s="276"/>
      <c r="CP66" s="276"/>
      <c r="CQ66" s="276"/>
      <c r="CR66" s="276"/>
      <c r="CS66" s="276"/>
      <c r="CT66" s="276"/>
      <c r="CU66" s="276"/>
      <c r="CV66" s="276"/>
      <c r="CW66" s="276"/>
      <c r="CX66" s="276"/>
      <c r="CY66" s="276"/>
      <c r="CZ66" s="276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6"/>
      <c r="DO66" s="276"/>
      <c r="DP66" s="276"/>
      <c r="DQ66" s="276"/>
      <c r="DR66" s="276"/>
      <c r="DS66" s="276"/>
      <c r="DT66" s="276"/>
      <c r="DU66" s="276"/>
      <c r="DV66" s="276"/>
      <c r="DW66" s="276"/>
      <c r="DX66" s="276"/>
      <c r="DY66" s="276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6"/>
      <c r="EM66" s="276"/>
      <c r="EN66" s="276"/>
      <c r="EO66" s="276"/>
      <c r="EP66" s="276"/>
      <c r="EQ66" s="276"/>
      <c r="ER66" s="276"/>
      <c r="ES66" s="276"/>
      <c r="ET66" s="276"/>
      <c r="EU66" s="276"/>
      <c r="EV66" s="276"/>
      <c r="EW66" s="276"/>
      <c r="EX66" s="276"/>
      <c r="EY66" s="276"/>
      <c r="EZ66" s="276"/>
      <c r="FA66" s="276"/>
      <c r="FB66" s="276"/>
      <c r="FC66" s="276"/>
      <c r="FD66" s="276"/>
      <c r="FE66" s="276"/>
      <c r="FF66" s="276"/>
      <c r="FG66" s="276"/>
      <c r="FH66" s="276"/>
      <c r="FI66" s="276"/>
      <c r="FJ66" s="276"/>
      <c r="FK66" s="276"/>
      <c r="FL66" s="276"/>
      <c r="FM66" s="276"/>
      <c r="FN66" s="276"/>
      <c r="FO66" s="276"/>
      <c r="FP66" s="276"/>
      <c r="FQ66" s="276"/>
      <c r="FR66" s="276"/>
      <c r="FS66" s="276"/>
      <c r="FT66" s="276"/>
      <c r="FU66" s="276"/>
      <c r="FV66" s="276"/>
      <c r="FW66" s="276"/>
      <c r="FX66" s="276"/>
      <c r="FY66" s="276"/>
      <c r="FZ66" s="276"/>
      <c r="GA66" s="276"/>
      <c r="GB66" s="276"/>
      <c r="GC66" s="276"/>
      <c r="GD66" s="276"/>
      <c r="GE66" s="276"/>
      <c r="GF66" s="276"/>
      <c r="GG66" s="276"/>
      <c r="GH66" s="276"/>
      <c r="GI66" s="276"/>
      <c r="GJ66" s="276"/>
      <c r="GK66" s="276"/>
      <c r="GL66" s="276"/>
      <c r="GM66" s="276"/>
      <c r="GN66" s="276"/>
      <c r="GO66" s="276"/>
      <c r="GP66" s="276"/>
      <c r="GQ66" s="276"/>
      <c r="GR66" s="276"/>
      <c r="GS66" s="276"/>
      <c r="GT66" s="276"/>
      <c r="GU66" s="276"/>
      <c r="GV66" s="276"/>
      <c r="GW66" s="276"/>
      <c r="GX66" s="276"/>
      <c r="GY66" s="276"/>
      <c r="GZ66" s="276"/>
      <c r="HA66" s="276"/>
      <c r="HB66" s="276"/>
      <c r="HC66" s="276"/>
      <c r="HD66" s="276"/>
      <c r="HE66" s="276"/>
      <c r="HF66" s="276"/>
      <c r="HG66" s="276"/>
      <c r="HH66" s="276"/>
      <c r="HI66" s="276"/>
      <c r="HJ66" s="276"/>
      <c r="HK66" s="276"/>
      <c r="HL66" s="276"/>
      <c r="HM66" s="276"/>
    </row>
    <row r="67" spans="2:221" x14ac:dyDescent="0.2">
      <c r="B67" s="311">
        <v>23</v>
      </c>
      <c r="C67" s="311" t="s">
        <v>226</v>
      </c>
      <c r="D67" s="281">
        <v>3091.2829811015199</v>
      </c>
      <c r="E67" s="281">
        <v>3241.60035866</v>
      </c>
      <c r="F67" s="281">
        <v>2997.06972077</v>
      </c>
      <c r="G67" s="281">
        <v>2244.5384097655556</v>
      </c>
      <c r="H67" s="281">
        <v>1936.8779485500006</v>
      </c>
      <c r="I67" s="281">
        <v>1876.68314816</v>
      </c>
      <c r="J67" s="281">
        <v>1904.72139754</v>
      </c>
      <c r="K67" s="281">
        <v>1618.8904748399998</v>
      </c>
      <c r="L67" s="281">
        <v>3160.5072651400005</v>
      </c>
      <c r="M67" s="281">
        <v>6503.089705620001</v>
      </c>
      <c r="N67" s="281">
        <v>11027.605412609999</v>
      </c>
      <c r="O67" s="281">
        <v>10541.459864869998</v>
      </c>
      <c r="P67" s="281">
        <v>606.61663971015753</v>
      </c>
      <c r="Q67" s="281">
        <v>576.2764429113621</v>
      </c>
      <c r="R67" s="281">
        <v>785.81231003000005</v>
      </c>
      <c r="S67" s="281">
        <v>1122.5775884499999</v>
      </c>
      <c r="T67" s="281">
        <v>599.59706884000013</v>
      </c>
      <c r="U67" s="281">
        <v>751.6589826899999</v>
      </c>
      <c r="V67" s="281">
        <v>809.73021409999978</v>
      </c>
      <c r="W67" s="281">
        <v>1080.6140930299998</v>
      </c>
      <c r="X67" s="281">
        <v>639.58833294999999</v>
      </c>
      <c r="Y67" s="281">
        <v>725.98690234999981</v>
      </c>
      <c r="Z67" s="281">
        <v>640.6279045</v>
      </c>
      <c r="AA67" s="281">
        <v>990.86658096999986</v>
      </c>
      <c r="AB67" s="281">
        <v>541.54985198000008</v>
      </c>
      <c r="AC67" s="281">
        <v>554.9570401200001</v>
      </c>
      <c r="AD67" s="281">
        <v>527.73379163000004</v>
      </c>
      <c r="AE67" s="281">
        <v>620.29772603555546</v>
      </c>
      <c r="AF67" s="281">
        <v>397.24093035999999</v>
      </c>
      <c r="AG67" s="281">
        <v>460.59608422999997</v>
      </c>
      <c r="AH67" s="281">
        <v>460.84144659000003</v>
      </c>
      <c r="AI67" s="281">
        <v>618.19948737000004</v>
      </c>
      <c r="AJ67" s="281">
        <v>426.73389706000012</v>
      </c>
      <c r="AK67" s="281">
        <v>465.29449877999997</v>
      </c>
      <c r="AL67" s="281">
        <v>434.59614414999999</v>
      </c>
      <c r="AM67" s="281">
        <v>550.05860817000007</v>
      </c>
      <c r="AN67" s="281">
        <v>447.50725539000001</v>
      </c>
      <c r="AO67" s="281">
        <v>494.05692884000001</v>
      </c>
      <c r="AP67" s="281">
        <v>470.99581307000005</v>
      </c>
      <c r="AQ67" s="281">
        <v>492.16140023999992</v>
      </c>
      <c r="AR67" s="281">
        <v>399.10206376999997</v>
      </c>
      <c r="AS67" s="281">
        <v>358.60946788000001</v>
      </c>
      <c r="AT67" s="303">
        <v>406.93320002999997</v>
      </c>
      <c r="AU67" s="303">
        <v>454.24574315999985</v>
      </c>
      <c r="AV67" s="303">
        <v>758.82220371000005</v>
      </c>
      <c r="AW67" s="303">
        <v>794.69301080000037</v>
      </c>
      <c r="AX67" s="303">
        <v>768.30014867999841</v>
      </c>
      <c r="AY67" s="303">
        <v>838.69190195000147</v>
      </c>
      <c r="AZ67" s="303">
        <v>796.96446806999984</v>
      </c>
      <c r="BA67" s="303">
        <v>938.0817897500001</v>
      </c>
      <c r="BB67" s="303">
        <v>1587.9681460099996</v>
      </c>
      <c r="BC67" s="303">
        <v>3180.0753017900001</v>
      </c>
      <c r="BD67" s="303">
        <v>2617.3843671200002</v>
      </c>
      <c r="BE67" s="303">
        <v>2558.72922225</v>
      </c>
      <c r="BF67" s="303">
        <v>2723.9895593000001</v>
      </c>
      <c r="BG67" s="303">
        <v>3127.5022639399995</v>
      </c>
      <c r="BH67" s="303">
        <v>2407.8267901499999</v>
      </c>
      <c r="BI67" s="303">
        <v>2774.2123269499998</v>
      </c>
      <c r="BJ67" s="303">
        <v>2507.0116398000005</v>
      </c>
      <c r="BK67" s="303">
        <v>2852.4091079699992</v>
      </c>
      <c r="BL67" s="303">
        <v>2653.6981137399998</v>
      </c>
      <c r="BM67" s="303">
        <v>2311.1642283299998</v>
      </c>
      <c r="BN67" s="303">
        <v>2476.42617324002</v>
      </c>
      <c r="BO67" s="277">
        <f t="shared" ref="BO67:BP67" si="1024">+BO68+BO69+BO74</f>
        <v>224.8266674518741</v>
      </c>
      <c r="BP67" s="277">
        <f t="shared" si="1024"/>
        <v>187.29165801715399</v>
      </c>
      <c r="BQ67" s="277">
        <f t="shared" ref="BQ67:CC67" si="1025">+BQ68+BQ69+BQ74</f>
        <v>194.49831424112941</v>
      </c>
      <c r="BR67" s="277">
        <f t="shared" si="1025"/>
        <v>193.73540532000004</v>
      </c>
      <c r="BS67" s="277">
        <f t="shared" si="1025"/>
        <v>223.13597328136206</v>
      </c>
      <c r="BT67" s="277">
        <f t="shared" si="1025"/>
        <v>159.40506430999997</v>
      </c>
      <c r="BU67" s="277">
        <f t="shared" si="1025"/>
        <v>324.41799247999995</v>
      </c>
      <c r="BV67" s="277">
        <f t="shared" si="1025"/>
        <v>230.36970855999994</v>
      </c>
      <c r="BW67" s="277">
        <f t="shared" si="1025"/>
        <v>231.0246089900001</v>
      </c>
      <c r="BX67" s="277">
        <f t="shared" si="1025"/>
        <v>319.30679885999996</v>
      </c>
      <c r="BY67" s="277">
        <f t="shared" si="1025"/>
        <v>220.63670371000006</v>
      </c>
      <c r="BZ67" s="277">
        <f t="shared" si="1025"/>
        <v>582.6340858799997</v>
      </c>
      <c r="CA67" s="277">
        <f t="shared" si="1025"/>
        <v>203.51235316999998</v>
      </c>
      <c r="CB67" s="277">
        <f t="shared" si="1025"/>
        <v>187.75208049000003</v>
      </c>
      <c r="CC67" s="277">
        <f t="shared" si="1025"/>
        <v>208.33263518000004</v>
      </c>
      <c r="CD67" s="277">
        <f t="shared" ref="CD67:EO67" si="1026">+CD68+CD69+CD74</f>
        <v>225.8275891699999</v>
      </c>
      <c r="CE67" s="277">
        <f t="shared" si="1026"/>
        <v>270.50943947999997</v>
      </c>
      <c r="CF67" s="277">
        <f t="shared" si="1026"/>
        <v>255.32195404000004</v>
      </c>
      <c r="CG67" s="277">
        <f t="shared" si="1026"/>
        <v>267.82109115000003</v>
      </c>
      <c r="CH67" s="277">
        <f t="shared" si="1026"/>
        <v>271.27063303999989</v>
      </c>
      <c r="CI67" s="277">
        <f t="shared" si="1026"/>
        <v>270.63848990999998</v>
      </c>
      <c r="CJ67" s="277">
        <f t="shared" si="1026"/>
        <v>333.96632136000005</v>
      </c>
      <c r="CK67" s="277">
        <f t="shared" si="1026"/>
        <v>217.18858207999995</v>
      </c>
      <c r="CL67" s="277">
        <f t="shared" si="1026"/>
        <v>529.45918958999994</v>
      </c>
      <c r="CM67" s="277">
        <f t="shared" si="1026"/>
        <v>170.23268626999999</v>
      </c>
      <c r="CN67" s="277">
        <f t="shared" si="1026"/>
        <v>215.57426769</v>
      </c>
      <c r="CO67" s="277">
        <f t="shared" si="1026"/>
        <v>253.78137899000004</v>
      </c>
      <c r="CP67" s="277">
        <f t="shared" si="1026"/>
        <v>257.26135886999998</v>
      </c>
      <c r="CQ67" s="277">
        <f t="shared" si="1026"/>
        <v>249.9194487099999</v>
      </c>
      <c r="CR67" s="277">
        <f t="shared" si="1026"/>
        <v>218.80609477000007</v>
      </c>
      <c r="CS67" s="277">
        <f t="shared" si="1026"/>
        <v>226.53380419000001</v>
      </c>
      <c r="CT67" s="277">
        <f t="shared" si="1026"/>
        <v>213.99942374</v>
      </c>
      <c r="CU67" s="277">
        <f t="shared" si="1026"/>
        <v>200.09467657000002</v>
      </c>
      <c r="CV67" s="277">
        <f t="shared" si="1026"/>
        <v>228.54048041999997</v>
      </c>
      <c r="CW67" s="277">
        <f t="shared" si="1026"/>
        <v>273.72411255000003</v>
      </c>
      <c r="CX67" s="277">
        <f t="shared" si="1026"/>
        <v>488.60198799999989</v>
      </c>
      <c r="CY67" s="277">
        <f t="shared" si="1026"/>
        <v>148.25178163000001</v>
      </c>
      <c r="CZ67" s="277">
        <f t="shared" si="1026"/>
        <v>181.80762079000002</v>
      </c>
      <c r="DA67" s="277">
        <f t="shared" si="1026"/>
        <v>211.49044956</v>
      </c>
      <c r="DB67" s="277">
        <f t="shared" si="1026"/>
        <v>200.18451821000002</v>
      </c>
      <c r="DC67" s="277">
        <f t="shared" si="1026"/>
        <v>193.76282154999998</v>
      </c>
      <c r="DD67" s="277">
        <f t="shared" si="1026"/>
        <v>161.00970036000004</v>
      </c>
      <c r="DE67" s="277">
        <f t="shared" si="1026"/>
        <v>170.88945197000004</v>
      </c>
      <c r="DF67" s="277">
        <f t="shared" si="1026"/>
        <v>156.52326431000003</v>
      </c>
      <c r="DG67" s="277">
        <f t="shared" si="1026"/>
        <v>200.32107534999997</v>
      </c>
      <c r="DH67" s="277">
        <f t="shared" si="1026"/>
        <v>152.58724717999999</v>
      </c>
      <c r="DI67" s="277">
        <f t="shared" si="1026"/>
        <v>162.61104957555557</v>
      </c>
      <c r="DJ67" s="277">
        <f t="shared" si="1026"/>
        <v>305.09942927999998</v>
      </c>
      <c r="DK67" s="277">
        <f t="shared" si="1026"/>
        <v>122.69808512000007</v>
      </c>
      <c r="DL67" s="277">
        <f t="shared" si="1026"/>
        <v>134.91906769999997</v>
      </c>
      <c r="DM67" s="277">
        <f t="shared" si="1026"/>
        <v>139.62377753999999</v>
      </c>
      <c r="DN67" s="277">
        <f t="shared" si="1026"/>
        <v>156.24337245999999</v>
      </c>
      <c r="DO67" s="277">
        <f t="shared" si="1026"/>
        <v>159.05813793999997</v>
      </c>
      <c r="DP67" s="277">
        <f t="shared" si="1026"/>
        <v>145.29457382999999</v>
      </c>
      <c r="DQ67" s="277">
        <f t="shared" si="1026"/>
        <v>150.09752991000002</v>
      </c>
      <c r="DR67" s="277">
        <f t="shared" si="1026"/>
        <v>142.43203696</v>
      </c>
      <c r="DS67" s="277">
        <f t="shared" si="1026"/>
        <v>168.31187971999998</v>
      </c>
      <c r="DT67" s="277">
        <f t="shared" si="1026"/>
        <v>177.24536337000006</v>
      </c>
      <c r="DU67" s="277">
        <f t="shared" si="1026"/>
        <v>185.86577199999999</v>
      </c>
      <c r="DV67" s="277">
        <f t="shared" si="1026"/>
        <v>255.08835199999996</v>
      </c>
      <c r="DW67" s="277">
        <f t="shared" si="1026"/>
        <v>130.50458479999998</v>
      </c>
      <c r="DX67" s="277">
        <f t="shared" si="1026"/>
        <v>138.90070873000005</v>
      </c>
      <c r="DY67" s="277">
        <f t="shared" si="1026"/>
        <v>157.32860353000009</v>
      </c>
      <c r="DZ67" s="277">
        <f t="shared" si="1026"/>
        <v>156.47257160000001</v>
      </c>
      <c r="EA67" s="277">
        <f t="shared" si="1026"/>
        <v>147.63783138999997</v>
      </c>
      <c r="EB67" s="277">
        <f t="shared" si="1026"/>
        <v>161.18409578999999</v>
      </c>
      <c r="EC67" s="277">
        <f t="shared" si="1026"/>
        <v>158.30453771000001</v>
      </c>
      <c r="ED67" s="277">
        <f t="shared" si="1026"/>
        <v>145.82785022999997</v>
      </c>
      <c r="EE67" s="277">
        <f t="shared" si="1026"/>
        <v>130.46375620999999</v>
      </c>
      <c r="EF67" s="277">
        <f t="shared" si="1026"/>
        <v>170.20739</v>
      </c>
      <c r="EG67" s="277">
        <f t="shared" si="1026"/>
        <v>159.68591223999999</v>
      </c>
      <c r="EH67" s="277">
        <f t="shared" si="1026"/>
        <v>220.16530593000005</v>
      </c>
      <c r="EI67" s="277">
        <f t="shared" si="1026"/>
        <v>122.94925293999999</v>
      </c>
      <c r="EJ67" s="277">
        <f t="shared" si="1026"/>
        <v>140.96241565999998</v>
      </c>
      <c r="EK67" s="277">
        <f t="shared" si="1026"/>
        <v>183.59558679000003</v>
      </c>
      <c r="EL67" s="277">
        <f t="shared" si="1026"/>
        <v>173.93743233000001</v>
      </c>
      <c r="EM67" s="277">
        <f t="shared" si="1026"/>
        <v>170.25673939000004</v>
      </c>
      <c r="EN67" s="277">
        <f t="shared" si="1026"/>
        <v>149.86275712</v>
      </c>
      <c r="EO67" s="277">
        <f t="shared" si="1026"/>
        <v>168.75199690999995</v>
      </c>
      <c r="EP67" s="277">
        <f t="shared" ref="EP67:GF67" si="1027">+EP68+EP69+EP74</f>
        <v>148.38612447000003</v>
      </c>
      <c r="EQ67" s="277">
        <f t="shared" si="1027"/>
        <v>153.85769169000002</v>
      </c>
      <c r="ER67" s="277">
        <f t="shared" si="1027"/>
        <v>154.46241707999999</v>
      </c>
      <c r="ES67" s="277">
        <f t="shared" si="1027"/>
        <v>164.36034278999998</v>
      </c>
      <c r="ET67" s="277">
        <f t="shared" si="1027"/>
        <v>173.33864037000001</v>
      </c>
      <c r="EU67" s="277">
        <f t="shared" si="1027"/>
        <v>97.31685877000001</v>
      </c>
      <c r="EV67" s="277">
        <f t="shared" si="1027"/>
        <v>161.39435164</v>
      </c>
      <c r="EW67" s="277">
        <f t="shared" si="1027"/>
        <v>140.39085335999999</v>
      </c>
      <c r="EX67" s="277">
        <f t="shared" si="1027"/>
        <v>109.77137160999997</v>
      </c>
      <c r="EY67" s="277">
        <f t="shared" si="1027"/>
        <v>107.53896194000001</v>
      </c>
      <c r="EZ67" s="277">
        <f t="shared" si="1027"/>
        <v>141.29913433000002</v>
      </c>
      <c r="FA67" s="277">
        <f t="shared" si="1027"/>
        <v>130.90042815999996</v>
      </c>
      <c r="FB67" s="277">
        <f t="shared" si="1027"/>
        <v>135.59205910000003</v>
      </c>
      <c r="FC67" s="277">
        <f t="shared" si="1027"/>
        <v>140.44071277000003</v>
      </c>
      <c r="FD67" s="277">
        <f t="shared" si="1027"/>
        <v>140.30758486999997</v>
      </c>
      <c r="FE67" s="277">
        <f t="shared" si="1027"/>
        <v>150.63791111</v>
      </c>
      <c r="FF67" s="277">
        <f t="shared" si="1027"/>
        <v>163.30024717999984</v>
      </c>
      <c r="FG67" s="277">
        <f t="shared" si="1027"/>
        <v>100.26907002</v>
      </c>
      <c r="FH67" s="277">
        <f t="shared" si="1027"/>
        <v>153.00865967000001</v>
      </c>
      <c r="FI67" s="277">
        <f t="shared" si="1027"/>
        <v>505.54447402000005</v>
      </c>
      <c r="FJ67" s="277">
        <f t="shared" si="1027"/>
        <v>268.74931550000002</v>
      </c>
      <c r="FK67" s="277">
        <f t="shared" si="1027"/>
        <v>253.28609519000025</v>
      </c>
      <c r="FL67" s="277">
        <f t="shared" si="1027"/>
        <v>272.65760010999998</v>
      </c>
      <c r="FM67" s="277">
        <f t="shared" si="1027"/>
        <v>259.84038349999952</v>
      </c>
      <c r="FN67" s="277">
        <f t="shared" si="1027"/>
        <v>247.27787667999985</v>
      </c>
      <c r="FO67" s="277">
        <f t="shared" si="1027"/>
        <v>261.1818884999991</v>
      </c>
      <c r="FP67" s="277">
        <f t="shared" si="1027"/>
        <v>257.71657453000034</v>
      </c>
      <c r="FQ67" s="277">
        <f t="shared" si="1027"/>
        <v>273.60247989000055</v>
      </c>
      <c r="FR67" s="277">
        <f t="shared" si="1027"/>
        <v>307.37284753000051</v>
      </c>
      <c r="FS67" s="277">
        <f t="shared" si="1027"/>
        <v>215.11785168</v>
      </c>
      <c r="FT67" s="277">
        <f t="shared" si="1027"/>
        <v>280.80199354999996</v>
      </c>
      <c r="FU67" s="277">
        <f t="shared" si="1027"/>
        <v>301.04462283999993</v>
      </c>
      <c r="FV67" s="277">
        <f t="shared" si="1027"/>
        <v>317.22175468000006</v>
      </c>
      <c r="FW67" s="277">
        <f t="shared" si="1027"/>
        <v>281.74422359999988</v>
      </c>
      <c r="FX67" s="277">
        <f t="shared" si="1027"/>
        <v>339.11581147000015</v>
      </c>
      <c r="FY67" s="277">
        <f t="shared" si="1027"/>
        <v>301.42653745000064</v>
      </c>
      <c r="FZ67" s="277">
        <f t="shared" si="1027"/>
        <v>304.72739937999927</v>
      </c>
      <c r="GA67" s="277">
        <f t="shared" si="1027"/>
        <v>981.81420917999992</v>
      </c>
      <c r="GB67" s="277">
        <f t="shared" si="1027"/>
        <v>1056.7629871900001</v>
      </c>
      <c r="GC67" s="277">
        <f t="shared" si="1027"/>
        <v>954.71366372</v>
      </c>
      <c r="GD67" s="277">
        <f t="shared" si="1027"/>
        <v>1168.5986508800002</v>
      </c>
      <c r="GE67" s="277">
        <f t="shared" si="1027"/>
        <v>880.07871125999998</v>
      </c>
      <c r="GF67" s="277">
        <f t="shared" si="1027"/>
        <v>936.84324062999997</v>
      </c>
      <c r="GG67" s="277">
        <f t="shared" ref="GG67:GH67" si="1028">+GG68+GG69+GG74</f>
        <v>800.46241523000003</v>
      </c>
      <c r="GH67" s="277">
        <f t="shared" si="1028"/>
        <v>750.96521003999987</v>
      </c>
      <c r="GI67" s="277">
        <f t="shared" ref="GI67" si="1029">+GI68+GI69+GI74</f>
        <v>935.10899479</v>
      </c>
      <c r="GJ67" s="277">
        <f t="shared" ref="GJ67" si="1030">+GJ68+GJ69+GJ74</f>
        <v>872.65501741999992</v>
      </c>
      <c r="GK67" s="277">
        <f t="shared" ref="GK67" si="1031">+GK68+GK69+GK74</f>
        <v>777.78272634999985</v>
      </c>
      <c r="GL67" s="277">
        <f t="shared" ref="GL67" si="1032">+GL68+GL69+GL74</f>
        <v>908.82057731000009</v>
      </c>
      <c r="GM67" s="277">
        <f t="shared" ref="GM67" si="1033">+GM68+GM69+GM74</f>
        <v>1037.3862556399999</v>
      </c>
      <c r="GN67" s="277">
        <f t="shared" ref="GN67:GO67" si="1034">+GN68+GN69+GN74</f>
        <v>1026.6735413400002</v>
      </c>
      <c r="GO67" s="277">
        <f t="shared" si="1034"/>
        <v>1020.0597378299997</v>
      </c>
      <c r="GP67" s="277">
        <f t="shared" ref="GP67" si="1035">+GP68+GP69+GP74</f>
        <v>1080.7689847699999</v>
      </c>
      <c r="GQ67" s="277">
        <f t="shared" ref="GQ67" si="1036">+GQ68+GQ69+GQ74</f>
        <v>851.22509510999987</v>
      </c>
      <c r="GR67" s="277">
        <f t="shared" ref="GR67" si="1037">+GR68+GR69+GR74</f>
        <v>782.50311754999996</v>
      </c>
      <c r="GS67" s="277">
        <f t="shared" ref="GS67" si="1038">+GS68+GS69+GS74</f>
        <v>774.09857749000003</v>
      </c>
      <c r="GT67" s="277">
        <f t="shared" ref="GT67" si="1039">+GT68+GT69+GT74</f>
        <v>1132.5443713899999</v>
      </c>
      <c r="GU67" s="277">
        <f t="shared" ref="GU67" si="1040">+GU68+GU69+GU74</f>
        <v>865.86661824999999</v>
      </c>
      <c r="GV67" s="277">
        <f t="shared" ref="GV67" si="1041">+GV68+GV69+GV74</f>
        <v>775.80133731000001</v>
      </c>
      <c r="GW67" s="277">
        <f t="shared" ref="GW67" si="1042">+GW68+GW69+GW74</f>
        <v>1008.70461137</v>
      </c>
      <c r="GX67" s="277">
        <f t="shared" ref="GX67" si="1043">+GX68+GX69+GX74</f>
        <v>765.19763634000037</v>
      </c>
      <c r="GY67" s="277">
        <f t="shared" ref="GY67" si="1044">+GY68+GY69+GY74</f>
        <v>733.10939209000026</v>
      </c>
      <c r="GZ67" s="277">
        <f t="shared" ref="GZ67" si="1045">+GZ68+GZ69+GZ74</f>
        <v>1054.2164681399997</v>
      </c>
      <c r="HA67" s="277">
        <f t="shared" ref="HA67" si="1046">+HA68+HA69+HA74</f>
        <v>894.18945237000003</v>
      </c>
      <c r="HB67" s="277">
        <f t="shared" ref="HB67:HC67" si="1047">+HB68+HB69+HB74</f>
        <v>904.00318745999925</v>
      </c>
      <c r="HC67" s="277">
        <f t="shared" si="1047"/>
        <v>858.77122903999998</v>
      </c>
      <c r="HD67" s="277">
        <f t="shared" ref="HD67:HE67" si="1048">+HD68+HD69+HD74</f>
        <v>1081.6853862999999</v>
      </c>
      <c r="HE67" s="277">
        <f t="shared" si="1048"/>
        <v>713.24149840000007</v>
      </c>
      <c r="HF67" s="277">
        <f t="shared" ref="HF67:HG67" si="1049">+HF68+HF69+HF74</f>
        <v>798.27069783999991</v>
      </c>
      <c r="HG67" s="277">
        <f t="shared" si="1049"/>
        <v>811.23260117000007</v>
      </c>
      <c r="HH67" s="277">
        <f t="shared" ref="HH67:HI67" si="1050">+HH68+HH69+HH74</f>
        <v>701.66092932000004</v>
      </c>
      <c r="HI67" s="277">
        <f t="shared" si="1050"/>
        <v>767.71056016</v>
      </c>
      <c r="HJ67" s="277">
        <f t="shared" ref="HJ67:HK67" si="1051">+HJ68+HJ69+HJ74</f>
        <v>838.05494838999994</v>
      </c>
      <c r="HK67" s="277">
        <f t="shared" si="1051"/>
        <v>870.6606646900201</v>
      </c>
      <c r="HL67" s="277">
        <f t="shared" ref="HL67:HM67" si="1052">+HL68+HL69+HL74</f>
        <v>1085.0574702900003</v>
      </c>
      <c r="HM67" s="277">
        <f t="shared" si="1052"/>
        <v>875.47284290999949</v>
      </c>
    </row>
    <row r="68" spans="2:221" x14ac:dyDescent="0.2">
      <c r="B68" s="311">
        <v>232</v>
      </c>
      <c r="C68" s="312" t="s">
        <v>185</v>
      </c>
      <c r="D68" s="313">
        <v>0</v>
      </c>
      <c r="E68" s="313">
        <v>0</v>
      </c>
      <c r="F68" s="313">
        <v>0</v>
      </c>
      <c r="G68" s="313">
        <v>0</v>
      </c>
      <c r="H68" s="313">
        <v>0</v>
      </c>
      <c r="I68" s="313">
        <v>0</v>
      </c>
      <c r="J68" s="313">
        <v>0</v>
      </c>
      <c r="K68" s="313">
        <v>0</v>
      </c>
      <c r="L68" s="313">
        <v>0</v>
      </c>
      <c r="M68" s="313">
        <v>2588.84556888</v>
      </c>
      <c r="N68" s="313">
        <v>6818.6907325500006</v>
      </c>
      <c r="O68" s="313">
        <v>6448.9004371400006</v>
      </c>
      <c r="P68" s="313">
        <v>0</v>
      </c>
      <c r="Q68" s="313">
        <v>0</v>
      </c>
      <c r="R68" s="313">
        <v>0</v>
      </c>
      <c r="S68" s="313">
        <v>0</v>
      </c>
      <c r="T68" s="313">
        <v>0</v>
      </c>
      <c r="U68" s="313">
        <v>0</v>
      </c>
      <c r="V68" s="313">
        <v>0</v>
      </c>
      <c r="W68" s="313">
        <v>0</v>
      </c>
      <c r="X68" s="313">
        <v>0</v>
      </c>
      <c r="Y68" s="313">
        <v>0</v>
      </c>
      <c r="Z68" s="313">
        <v>0</v>
      </c>
      <c r="AA68" s="313">
        <v>0</v>
      </c>
      <c r="AB68" s="313">
        <v>0</v>
      </c>
      <c r="AC68" s="313">
        <v>0</v>
      </c>
      <c r="AD68" s="313">
        <v>0</v>
      </c>
      <c r="AE68" s="313">
        <v>0</v>
      </c>
      <c r="AF68" s="313">
        <v>0</v>
      </c>
      <c r="AG68" s="313">
        <v>0</v>
      </c>
      <c r="AH68" s="313">
        <v>0</v>
      </c>
      <c r="AI68" s="313">
        <v>0</v>
      </c>
      <c r="AJ68" s="313">
        <v>0</v>
      </c>
      <c r="AK68" s="313">
        <v>0</v>
      </c>
      <c r="AL68" s="313">
        <v>0</v>
      </c>
      <c r="AM68" s="313">
        <v>0</v>
      </c>
      <c r="AN68" s="313">
        <v>0</v>
      </c>
      <c r="AO68" s="313">
        <v>0</v>
      </c>
      <c r="AP68" s="313">
        <v>0</v>
      </c>
      <c r="AQ68" s="313">
        <v>0</v>
      </c>
      <c r="AR68" s="313">
        <v>0</v>
      </c>
      <c r="AS68" s="313">
        <v>0</v>
      </c>
      <c r="AT68" s="313">
        <v>0</v>
      </c>
      <c r="AU68" s="313">
        <v>0</v>
      </c>
      <c r="AV68" s="313">
        <v>0</v>
      </c>
      <c r="AW68" s="313">
        <v>0</v>
      </c>
      <c r="AX68" s="313">
        <v>0</v>
      </c>
      <c r="AY68" s="313">
        <v>0</v>
      </c>
      <c r="AZ68" s="313">
        <v>0</v>
      </c>
      <c r="BA68" s="313">
        <v>0</v>
      </c>
      <c r="BB68" s="313">
        <v>632.7778148299999</v>
      </c>
      <c r="BC68" s="313">
        <v>1956.0677540500001</v>
      </c>
      <c r="BD68" s="313">
        <v>1705.9733037500002</v>
      </c>
      <c r="BE68" s="313">
        <v>1577.7061236499999</v>
      </c>
      <c r="BF68" s="313">
        <v>1634.5099510800001</v>
      </c>
      <c r="BG68" s="313">
        <v>1900.5013540699999</v>
      </c>
      <c r="BH68" s="313">
        <v>1412.9717965599998</v>
      </c>
      <c r="BI68" s="313">
        <v>1720.1711893999998</v>
      </c>
      <c r="BJ68" s="313">
        <v>1537.1749535100003</v>
      </c>
      <c r="BK68" s="313">
        <v>1778.5824976700001</v>
      </c>
      <c r="BL68" s="313">
        <v>1773.9333840499996</v>
      </c>
      <c r="BM68" s="313">
        <v>1252.3233904799999</v>
      </c>
      <c r="BN68" s="313">
        <v>1572.5486049599999</v>
      </c>
      <c r="BO68" s="313"/>
      <c r="BP68" s="313"/>
      <c r="BQ68" s="313"/>
      <c r="BR68" s="313"/>
      <c r="BS68" s="313"/>
      <c r="BT68" s="313"/>
      <c r="BU68" s="313"/>
      <c r="BV68" s="313"/>
      <c r="BW68" s="313"/>
      <c r="BX68" s="313"/>
      <c r="BY68" s="313"/>
      <c r="BZ68" s="313"/>
      <c r="CA68" s="313"/>
      <c r="CB68" s="313"/>
      <c r="CC68" s="313"/>
      <c r="CD68" s="313"/>
      <c r="CE68" s="313"/>
      <c r="CF68" s="313"/>
      <c r="CG68" s="313"/>
      <c r="CH68" s="313"/>
      <c r="CI68" s="313"/>
      <c r="CJ68" s="313"/>
      <c r="CK68" s="313"/>
      <c r="CL68" s="313"/>
      <c r="CM68" s="313"/>
      <c r="CN68" s="313"/>
      <c r="CO68" s="313"/>
      <c r="CP68" s="313"/>
      <c r="CQ68" s="313"/>
      <c r="CR68" s="313"/>
      <c r="CS68" s="313"/>
      <c r="CT68" s="313"/>
      <c r="CU68" s="313"/>
      <c r="CV68" s="313"/>
      <c r="CW68" s="313"/>
      <c r="CX68" s="313"/>
      <c r="CY68" s="313"/>
      <c r="CZ68" s="313"/>
      <c r="DA68" s="313"/>
      <c r="DB68" s="313"/>
      <c r="DC68" s="313"/>
      <c r="DD68" s="313"/>
      <c r="DE68" s="313"/>
      <c r="DF68" s="313"/>
      <c r="DG68" s="313"/>
      <c r="DH68" s="313"/>
      <c r="DI68" s="313"/>
      <c r="DJ68" s="313"/>
      <c r="DK68" s="313"/>
      <c r="DL68" s="313"/>
      <c r="DM68" s="313"/>
      <c r="DN68" s="313"/>
      <c r="DO68" s="313"/>
      <c r="DP68" s="313"/>
      <c r="DQ68" s="313"/>
      <c r="DR68" s="313"/>
      <c r="DS68" s="313"/>
      <c r="DT68" s="313"/>
      <c r="DU68" s="313"/>
      <c r="DV68" s="313"/>
      <c r="DW68" s="313"/>
      <c r="DX68" s="313"/>
      <c r="DY68" s="313"/>
      <c r="DZ68" s="313"/>
      <c r="EA68" s="313"/>
      <c r="EB68" s="313"/>
      <c r="EC68" s="313"/>
      <c r="ED68" s="313"/>
      <c r="EE68" s="313"/>
      <c r="EF68" s="313"/>
      <c r="EG68" s="313"/>
      <c r="EH68" s="313"/>
      <c r="EI68" s="313"/>
      <c r="EJ68" s="313"/>
      <c r="EK68" s="313"/>
      <c r="EL68" s="313"/>
      <c r="EM68" s="313"/>
      <c r="EN68" s="313"/>
      <c r="EO68" s="313"/>
      <c r="EP68" s="313"/>
      <c r="EQ68" s="313"/>
      <c r="ER68" s="313"/>
      <c r="ES68" s="313"/>
      <c r="ET68" s="313"/>
      <c r="EU68" s="313"/>
      <c r="EV68" s="313"/>
      <c r="EW68" s="313"/>
      <c r="EX68" s="313"/>
      <c r="EY68" s="313"/>
      <c r="EZ68" s="313"/>
      <c r="FA68" s="313"/>
      <c r="FB68" s="313"/>
      <c r="FC68" s="313"/>
      <c r="FD68" s="313"/>
      <c r="FE68" s="313"/>
      <c r="FF68" s="313"/>
      <c r="FG68" s="313"/>
      <c r="FH68" s="313"/>
      <c r="FI68" s="313"/>
      <c r="FJ68" s="313"/>
      <c r="FK68" s="313"/>
      <c r="FL68" s="313"/>
      <c r="FM68" s="313"/>
      <c r="FN68" s="313"/>
      <c r="FO68" s="313"/>
      <c r="FP68" s="313"/>
      <c r="FQ68" s="313"/>
      <c r="FR68" s="313"/>
      <c r="FS68" s="313"/>
      <c r="FT68" s="313"/>
      <c r="FU68" s="313"/>
      <c r="FV68" s="313"/>
      <c r="FW68" s="313"/>
      <c r="FX68" s="313"/>
      <c r="FY68" s="313"/>
      <c r="FZ68" s="313"/>
      <c r="GA68" s="313">
        <v>632.7778148299999</v>
      </c>
      <c r="GB68" s="313">
        <v>703.14133339000011</v>
      </c>
      <c r="GC68" s="313">
        <v>598.79852211000002</v>
      </c>
      <c r="GD68" s="313">
        <v>654.12789854999994</v>
      </c>
      <c r="GE68" s="313">
        <v>599.55568659000005</v>
      </c>
      <c r="GF68" s="313">
        <v>611.86357314999998</v>
      </c>
      <c r="GG68" s="313">
        <v>494.55404401000004</v>
      </c>
      <c r="GH68" s="313">
        <v>463.42093602999995</v>
      </c>
      <c r="GI68" s="313">
        <v>534.04410282000003</v>
      </c>
      <c r="GJ68" s="313">
        <v>580.24108479999995</v>
      </c>
      <c r="GK68" s="313">
        <v>466.97102712000003</v>
      </c>
      <c r="GL68" s="313">
        <v>531.48666147999995</v>
      </c>
      <c r="GM68" s="313">
        <v>636.05226247999997</v>
      </c>
      <c r="GN68" s="313">
        <v>690.95628306999993</v>
      </c>
      <c r="GO68" s="313">
        <v>640.59248989999992</v>
      </c>
      <c r="GP68" s="313">
        <v>568.95258110000009</v>
      </c>
      <c r="GQ68" s="313">
        <v>548.49736332999987</v>
      </c>
      <c r="GR68" s="313">
        <v>449.80034533999998</v>
      </c>
      <c r="GS68" s="313">
        <v>414.67408789000001</v>
      </c>
      <c r="GT68" s="313">
        <v>755.43520119999994</v>
      </c>
      <c r="GU68" s="313">
        <v>521.07502876000001</v>
      </c>
      <c r="GV68" s="313">
        <v>443.66095944</v>
      </c>
      <c r="GW68" s="313">
        <v>620.89440131999993</v>
      </c>
      <c r="GX68" s="313">
        <v>490.06999672000012</v>
      </c>
      <c r="GY68" s="313">
        <v>426.21055547000003</v>
      </c>
      <c r="GZ68" s="313">
        <v>687.41762333000008</v>
      </c>
      <c r="HA68" s="313">
        <v>565.76349170000003</v>
      </c>
      <c r="HB68" s="313">
        <v>525.40138264000007</v>
      </c>
      <c r="HC68" s="313">
        <v>585.81991530999994</v>
      </c>
      <c r="HD68" s="313">
        <v>778.96175259999984</v>
      </c>
      <c r="HE68" s="313">
        <v>409.15171614000002</v>
      </c>
      <c r="HF68" s="313">
        <v>489.66235402999996</v>
      </c>
      <c r="HG68" s="313">
        <v>420.88509793000003</v>
      </c>
      <c r="HH68" s="313">
        <v>341.77593852000001</v>
      </c>
      <c r="HI68" s="313">
        <v>538.37467199999992</v>
      </c>
      <c r="HJ68" s="313">
        <v>474.62116105000007</v>
      </c>
      <c r="HK68" s="313">
        <v>559.55277191000005</v>
      </c>
      <c r="HL68" s="313">
        <v>696.73349530000007</v>
      </c>
      <c r="HM68" s="313">
        <v>491.05156497000002</v>
      </c>
    </row>
    <row r="69" spans="2:221" x14ac:dyDescent="0.2">
      <c r="B69" s="311">
        <v>233</v>
      </c>
      <c r="C69" s="312" t="s">
        <v>227</v>
      </c>
      <c r="D69" s="313">
        <v>783.71673600000008</v>
      </c>
      <c r="E69" s="313">
        <v>731.60621400000002</v>
      </c>
      <c r="F69" s="313">
        <v>662.71343400000012</v>
      </c>
      <c r="G69" s="313">
        <v>277.30695937000002</v>
      </c>
      <c r="H69" s="313">
        <v>178.018258</v>
      </c>
      <c r="I69" s="313">
        <v>58.413272139999997</v>
      </c>
      <c r="J69" s="313">
        <v>37.699456850000004</v>
      </c>
      <c r="K69" s="313">
        <v>26.205044640000001</v>
      </c>
      <c r="L69" s="313">
        <v>1589.0617817800003</v>
      </c>
      <c r="M69" s="313">
        <v>2104.2576117600001</v>
      </c>
      <c r="N69" s="313">
        <v>2066.6521594999995</v>
      </c>
      <c r="O69" s="313">
        <v>1948.02323265</v>
      </c>
      <c r="P69" s="313">
        <v>135.166121</v>
      </c>
      <c r="Q69" s="313">
        <v>71.72005200000001</v>
      </c>
      <c r="R69" s="313">
        <v>212.91893500000003</v>
      </c>
      <c r="S69" s="313">
        <v>363.91162799999995</v>
      </c>
      <c r="T69" s="313">
        <v>81.577940000000012</v>
      </c>
      <c r="U69" s="313">
        <v>122.616367</v>
      </c>
      <c r="V69" s="313">
        <v>201.32230599999997</v>
      </c>
      <c r="W69" s="313">
        <v>326.08960100000002</v>
      </c>
      <c r="X69" s="313">
        <v>123.78960600000001</v>
      </c>
      <c r="Y69" s="313">
        <v>186.69535200000001</v>
      </c>
      <c r="Z69" s="313">
        <v>94.436196999999993</v>
      </c>
      <c r="AA69" s="313">
        <v>257.79227900000001</v>
      </c>
      <c r="AB69" s="313">
        <v>83.343513999999999</v>
      </c>
      <c r="AC69" s="313">
        <v>80.180000000000007</v>
      </c>
      <c r="AD69" s="313">
        <v>52.858176369999995</v>
      </c>
      <c r="AE69" s="313">
        <v>60.925269</v>
      </c>
      <c r="AF69" s="313">
        <v>5.1688019999999995</v>
      </c>
      <c r="AG69" s="313">
        <v>11.303941999999999</v>
      </c>
      <c r="AH69" s="313">
        <v>46.413988000000003</v>
      </c>
      <c r="AI69" s="313">
        <v>115.13152600000001</v>
      </c>
      <c r="AJ69" s="313">
        <v>8.8860489999999999</v>
      </c>
      <c r="AK69" s="313">
        <v>24.79236238</v>
      </c>
      <c r="AL69" s="313">
        <v>5.5211012400000001</v>
      </c>
      <c r="AM69" s="313">
        <v>19.21375952</v>
      </c>
      <c r="AN69" s="313">
        <v>18.321413560000003</v>
      </c>
      <c r="AO69" s="313">
        <v>4.9185522200000005</v>
      </c>
      <c r="AP69" s="313">
        <v>8.686923199999999</v>
      </c>
      <c r="AQ69" s="313">
        <v>5.7725678699999978</v>
      </c>
      <c r="AR69" s="313">
        <v>1.53775174</v>
      </c>
      <c r="AS69" s="313">
        <v>4.4777202699999998</v>
      </c>
      <c r="AT69" s="313">
        <v>4.0981067900000001</v>
      </c>
      <c r="AU69" s="313">
        <v>16.091465840000005</v>
      </c>
      <c r="AV69" s="313">
        <v>367.72423325</v>
      </c>
      <c r="AW69" s="313">
        <v>398.82152687000001</v>
      </c>
      <c r="AX69" s="313">
        <v>399.94382130999975</v>
      </c>
      <c r="AY69" s="313">
        <v>422.57220035000046</v>
      </c>
      <c r="AZ69" s="313">
        <v>448.26986573999994</v>
      </c>
      <c r="BA69" s="313">
        <v>473.96399020000001</v>
      </c>
      <c r="BB69" s="313">
        <v>531.61104692999993</v>
      </c>
      <c r="BC69" s="313">
        <v>650.41270888999998</v>
      </c>
      <c r="BD69" s="313">
        <v>494.11744911999995</v>
      </c>
      <c r="BE69" s="313">
        <v>504.94684277999988</v>
      </c>
      <c r="BF69" s="313">
        <v>504.22004024</v>
      </c>
      <c r="BG69" s="313">
        <v>563.36782735999964</v>
      </c>
      <c r="BH69" s="313">
        <v>504.03994037999996</v>
      </c>
      <c r="BI69" s="313">
        <v>511.80667411000002</v>
      </c>
      <c r="BJ69" s="313">
        <v>487.07469243000003</v>
      </c>
      <c r="BK69" s="313">
        <v>445.10192572999995</v>
      </c>
      <c r="BL69" s="313">
        <v>408.88645804000004</v>
      </c>
      <c r="BM69" s="313">
        <v>439.37156879000003</v>
      </c>
      <c r="BN69" s="313">
        <v>386.11391994999997</v>
      </c>
      <c r="BO69" s="313">
        <v>95.284141000000005</v>
      </c>
      <c r="BP69" s="313">
        <v>13.545265000000001</v>
      </c>
      <c r="BQ69" s="313">
        <v>26.336715000000002</v>
      </c>
      <c r="BR69" s="313">
        <v>38.254733000000002</v>
      </c>
      <c r="BS69" s="313">
        <v>33.465309000000005</v>
      </c>
      <c r="BT69" s="313">
        <v>1.0000000003174137E-5</v>
      </c>
      <c r="BU69" s="313">
        <v>110.76767199999998</v>
      </c>
      <c r="BV69" s="313">
        <v>54.809536999999992</v>
      </c>
      <c r="BW69" s="313">
        <v>47.341726000000037</v>
      </c>
      <c r="BX69" s="313">
        <v>112.70418800000002</v>
      </c>
      <c r="BY69" s="313">
        <v>11.530240000000006</v>
      </c>
      <c r="BZ69" s="313">
        <v>239.67719999999991</v>
      </c>
      <c r="CA69" s="313">
        <v>27.207318000000001</v>
      </c>
      <c r="CB69" s="313">
        <v>15.763305000000003</v>
      </c>
      <c r="CC69" s="313">
        <v>38.607317000000002</v>
      </c>
      <c r="CD69" s="313">
        <v>33.867101000000005</v>
      </c>
      <c r="CE69" s="313">
        <v>51.988500999999985</v>
      </c>
      <c r="CF69" s="313">
        <v>36.760765000000006</v>
      </c>
      <c r="CG69" s="313">
        <v>83.859278999999987</v>
      </c>
      <c r="CH69" s="313">
        <v>55.007375000000003</v>
      </c>
      <c r="CI69" s="313">
        <v>62.455651999999986</v>
      </c>
      <c r="CJ69" s="313">
        <v>137.45810500000005</v>
      </c>
      <c r="CK69" s="313">
        <v>31.071243999999979</v>
      </c>
      <c r="CL69" s="313">
        <v>157.56025199999999</v>
      </c>
      <c r="CM69" s="313">
        <v>19.822455999999999</v>
      </c>
      <c r="CN69" s="313">
        <v>42.349232000000001</v>
      </c>
      <c r="CO69" s="313">
        <v>61.617918000000003</v>
      </c>
      <c r="CP69" s="313">
        <v>102.499273</v>
      </c>
      <c r="CQ69" s="313">
        <v>35.596977000000003</v>
      </c>
      <c r="CR69" s="313">
        <v>48.599102000000002</v>
      </c>
      <c r="CS69" s="313">
        <v>23.449117000000001</v>
      </c>
      <c r="CT69" s="313">
        <v>40.905445999999998</v>
      </c>
      <c r="CU69" s="313">
        <v>30.081634000000001</v>
      </c>
      <c r="CV69" s="313">
        <v>66.379897</v>
      </c>
      <c r="CW69" s="313">
        <v>67.840532999999994</v>
      </c>
      <c r="CX69" s="313">
        <v>123.571849</v>
      </c>
      <c r="CY69" s="313">
        <v>18.462945999999999</v>
      </c>
      <c r="CZ69" s="313">
        <v>26.971526999999998</v>
      </c>
      <c r="DA69" s="313">
        <v>37.909041000000002</v>
      </c>
      <c r="DB69" s="313">
        <v>42.963335999999998</v>
      </c>
      <c r="DC69" s="313">
        <v>22.817834999999999</v>
      </c>
      <c r="DD69" s="313">
        <v>14.398828999999999</v>
      </c>
      <c r="DE69" s="313">
        <v>17.588757999999999</v>
      </c>
      <c r="DF69" s="313">
        <v>6.7758649999999996</v>
      </c>
      <c r="DG69" s="313">
        <v>28.493553369999994</v>
      </c>
      <c r="DH69" s="313">
        <v>14.38</v>
      </c>
      <c r="DI69" s="313">
        <v>10.443114</v>
      </c>
      <c r="DJ69" s="313">
        <v>36.102155000000003</v>
      </c>
      <c r="DK69" s="313">
        <v>0.10596700000000001</v>
      </c>
      <c r="DL69" s="313">
        <v>1.2135480000000001</v>
      </c>
      <c r="DM69" s="313">
        <v>3.8492869999999999</v>
      </c>
      <c r="DN69" s="313">
        <v>8.0191169999999996</v>
      </c>
      <c r="DO69" s="313">
        <v>2.3293339999999998</v>
      </c>
      <c r="DP69" s="313">
        <v>0.95549099999999998</v>
      </c>
      <c r="DQ69" s="313">
        <v>10.585027999999999</v>
      </c>
      <c r="DR69" s="313">
        <v>10.44896</v>
      </c>
      <c r="DS69" s="313">
        <v>25.38</v>
      </c>
      <c r="DT69" s="313">
        <v>22.975116</v>
      </c>
      <c r="DU69" s="313">
        <v>29.448391999999998</v>
      </c>
      <c r="DV69" s="313">
        <v>62.708018000000003</v>
      </c>
      <c r="DW69" s="313">
        <v>5.2127771999999997</v>
      </c>
      <c r="DX69" s="313">
        <v>0.78302725000000006</v>
      </c>
      <c r="DY69" s="313">
        <v>2.8902445500000002</v>
      </c>
      <c r="DZ69" s="313">
        <v>7.5535767300000005</v>
      </c>
      <c r="EA69" s="313">
        <v>12.636161759999998</v>
      </c>
      <c r="EB69" s="313">
        <v>4.6026238900000003</v>
      </c>
      <c r="EC69" s="313">
        <v>1.4118659699999996</v>
      </c>
      <c r="ED69" s="313">
        <v>1.7634637799999999</v>
      </c>
      <c r="EE69" s="313">
        <v>2.3457714900000002</v>
      </c>
      <c r="EF69" s="313">
        <v>5.2317529299999999</v>
      </c>
      <c r="EG69" s="313">
        <v>8.6702265699999987</v>
      </c>
      <c r="EH69" s="313">
        <v>5.3117800200000005</v>
      </c>
      <c r="EI69" s="313">
        <v>1.0246457299999998</v>
      </c>
      <c r="EJ69" s="313">
        <v>2.2952338200000004</v>
      </c>
      <c r="EK69" s="313">
        <v>15.001534010000002</v>
      </c>
      <c r="EL69" s="313">
        <v>1.2956915799999995</v>
      </c>
      <c r="EM69" s="313">
        <v>0.9921527200000001</v>
      </c>
      <c r="EN69" s="313">
        <v>2.6307079200000003</v>
      </c>
      <c r="EO69" s="313">
        <v>3.2484286400000002</v>
      </c>
      <c r="EP69" s="313">
        <v>1.0078391500000004</v>
      </c>
      <c r="EQ69" s="313">
        <v>4.4306554099999991</v>
      </c>
      <c r="ER69" s="313">
        <v>1.4906768599999998</v>
      </c>
      <c r="ES69" s="313">
        <v>0.87260063999999871</v>
      </c>
      <c r="ET69" s="313">
        <v>3.4092903699999999</v>
      </c>
      <c r="EU69" s="313">
        <v>0</v>
      </c>
      <c r="EV69" s="313">
        <v>0.82067250000000003</v>
      </c>
      <c r="EW69" s="313">
        <v>0.71707924000000001</v>
      </c>
      <c r="EX69" s="313">
        <v>3.3648274199999988</v>
      </c>
      <c r="EY69" s="313">
        <v>0.39348054000000093</v>
      </c>
      <c r="EZ69" s="313">
        <v>0.71941230999999994</v>
      </c>
      <c r="FA69" s="313">
        <v>1.4951298700000002</v>
      </c>
      <c r="FB69" s="313">
        <v>1.3927660899999998</v>
      </c>
      <c r="FC69" s="313">
        <v>1.2102108300000001</v>
      </c>
      <c r="FD69" s="313">
        <v>0.53162217999999994</v>
      </c>
      <c r="FE69" s="313">
        <v>6.2674232700000037</v>
      </c>
      <c r="FF69" s="313">
        <v>9.2924203900000002</v>
      </c>
      <c r="FG69" s="313">
        <v>6.6631844100000013</v>
      </c>
      <c r="FH69" s="313">
        <v>22.044286929999998</v>
      </c>
      <c r="FI69" s="313">
        <v>339.01676191000001</v>
      </c>
      <c r="FJ69" s="313">
        <v>122.28150218000006</v>
      </c>
      <c r="FK69" s="313">
        <v>142.30403987000003</v>
      </c>
      <c r="FL69" s="313">
        <v>134.23598481999994</v>
      </c>
      <c r="FM69" s="313">
        <v>129.40701045000014</v>
      </c>
      <c r="FN69" s="313">
        <v>133.56409289000001</v>
      </c>
      <c r="FO69" s="313">
        <v>136.97271796999965</v>
      </c>
      <c r="FP69" s="313">
        <v>138.32209250999978</v>
      </c>
      <c r="FQ69" s="313">
        <v>145.22318369000033</v>
      </c>
      <c r="FR69" s="313">
        <v>139.02692415000035</v>
      </c>
      <c r="FS69" s="313">
        <v>134.36664780999999</v>
      </c>
      <c r="FT69" s="313">
        <v>151.80599106999998</v>
      </c>
      <c r="FU69" s="313">
        <v>162.09722685999998</v>
      </c>
      <c r="FV69" s="313">
        <v>193.49782168000002</v>
      </c>
      <c r="FW69" s="313">
        <v>144.80391952999992</v>
      </c>
      <c r="FX69" s="313">
        <v>135.66224899000011</v>
      </c>
      <c r="FY69" s="313">
        <v>166.3730842200001</v>
      </c>
      <c r="FZ69" s="313">
        <v>178.82401358999982</v>
      </c>
      <c r="GA69" s="313">
        <v>186.41394912000004</v>
      </c>
      <c r="GB69" s="313">
        <v>192.37134609</v>
      </c>
      <c r="GC69" s="313">
        <v>202.85908887999992</v>
      </c>
      <c r="GD69" s="313">
        <v>255.18227392000011</v>
      </c>
      <c r="GE69" s="313">
        <v>167.28047949999998</v>
      </c>
      <c r="GF69" s="313">
        <v>175.35146793999999</v>
      </c>
      <c r="GG69" s="313">
        <v>151.48550168</v>
      </c>
      <c r="GH69" s="313">
        <v>142.21671956999998</v>
      </c>
      <c r="GI69" s="313">
        <v>204.96022663999992</v>
      </c>
      <c r="GJ69" s="313">
        <v>157.76989657000001</v>
      </c>
      <c r="GK69" s="313">
        <v>152.02776960999998</v>
      </c>
      <c r="GL69" s="313">
        <v>177.35401233000002</v>
      </c>
      <c r="GM69" s="313">
        <v>174.83825829999998</v>
      </c>
      <c r="GN69" s="313">
        <v>176.54218632000018</v>
      </c>
      <c r="GO69" s="313">
        <v>173.43822784999972</v>
      </c>
      <c r="GP69" s="313">
        <v>213.38741318999976</v>
      </c>
      <c r="GQ69" s="313">
        <v>169.52731768999999</v>
      </c>
      <c r="GR69" s="313">
        <v>165.58908482999996</v>
      </c>
      <c r="GS69" s="313">
        <v>168.92353785999998</v>
      </c>
      <c r="GT69" s="313">
        <v>180.40058662999996</v>
      </c>
      <c r="GU69" s="313">
        <v>163.44558576000003</v>
      </c>
      <c r="GV69" s="313">
        <v>167.96050172</v>
      </c>
      <c r="GW69" s="313">
        <v>179.65281523999994</v>
      </c>
      <c r="GX69" s="313">
        <v>118.17980153999991</v>
      </c>
      <c r="GY69" s="313">
        <v>189.24207565000015</v>
      </c>
      <c r="GZ69" s="313">
        <v>146.80198173999995</v>
      </c>
      <c r="HA69" s="313">
        <v>146.19064716</v>
      </c>
      <c r="HB69" s="313">
        <v>152.10929682999998</v>
      </c>
      <c r="HC69" s="313">
        <v>147.54303844000003</v>
      </c>
      <c r="HD69" s="313">
        <v>141.19705918</v>
      </c>
      <c r="HE69" s="313">
        <v>120.14636041999999</v>
      </c>
      <c r="HF69" s="313">
        <v>139.93282929</v>
      </c>
      <c r="HG69" s="313">
        <v>135.40411808000002</v>
      </c>
      <c r="HH69" s="313">
        <v>164.03462142000001</v>
      </c>
      <c r="HI69" s="313">
        <v>29.350716960000099</v>
      </c>
      <c r="HJ69" s="313">
        <v>206.65062297999989</v>
      </c>
      <c r="HK69" s="313">
        <v>150.11258000999999</v>
      </c>
      <c r="HL69" s="313">
        <v>161.67185641000003</v>
      </c>
      <c r="HM69" s="313">
        <v>176.37676602999997</v>
      </c>
    </row>
    <row r="70" spans="2:221" x14ac:dyDescent="0.2">
      <c r="B70" s="311">
        <v>51</v>
      </c>
      <c r="C70" s="311" t="s">
        <v>199</v>
      </c>
      <c r="D70" s="281">
        <v>6366.8195426149787</v>
      </c>
      <c r="E70" s="281">
        <v>7734.9297829280658</v>
      </c>
      <c r="F70" s="281">
        <v>4480.1919884888102</v>
      </c>
      <c r="G70" s="281">
        <v>3723.5241897419382</v>
      </c>
      <c r="H70" s="281">
        <v>4830.9803373066661</v>
      </c>
      <c r="I70" s="281">
        <v>5559.714592889999</v>
      </c>
      <c r="J70" s="281">
        <v>5276.4910240499994</v>
      </c>
      <c r="K70" s="281">
        <v>4003.8140884426111</v>
      </c>
      <c r="L70" s="281">
        <v>4919.2058041300006</v>
      </c>
      <c r="M70" s="281">
        <v>4891.3267218999999</v>
      </c>
      <c r="N70" s="281">
        <v>6214.5310181539089</v>
      </c>
      <c r="O70" s="281">
        <v>5729.799577660001</v>
      </c>
      <c r="P70" s="281">
        <v>1332.7464217125803</v>
      </c>
      <c r="Q70" s="281">
        <v>1477.7260469389821</v>
      </c>
      <c r="R70" s="281">
        <v>1771.2292161519663</v>
      </c>
      <c r="S70" s="281">
        <v>1785.11785781145</v>
      </c>
      <c r="T70" s="281">
        <v>1759.6694483599781</v>
      </c>
      <c r="U70" s="281">
        <v>2078.8320677707943</v>
      </c>
      <c r="V70" s="281">
        <v>1914.2267324476663</v>
      </c>
      <c r="W70" s="281">
        <v>1982.2015343496282</v>
      </c>
      <c r="X70" s="281">
        <v>1134.8643897260413</v>
      </c>
      <c r="Y70" s="281">
        <v>1347.7508216109063</v>
      </c>
      <c r="Z70" s="281">
        <v>1102.4612595703525</v>
      </c>
      <c r="AA70" s="281">
        <v>895.11551758150995</v>
      </c>
      <c r="AB70" s="281">
        <v>855.57255490021248</v>
      </c>
      <c r="AC70" s="281">
        <v>899.31061059631804</v>
      </c>
      <c r="AD70" s="281">
        <v>964.97681147266587</v>
      </c>
      <c r="AE70" s="281">
        <v>1003.6642127727416</v>
      </c>
      <c r="AF70" s="281">
        <v>1268.5223594068038</v>
      </c>
      <c r="AG70" s="281">
        <v>1029.3587418939881</v>
      </c>
      <c r="AH70" s="281">
        <v>1055.578287196377</v>
      </c>
      <c r="AI70" s="281">
        <v>1477.5209488094979</v>
      </c>
      <c r="AJ70" s="281">
        <v>1628.1691389961566</v>
      </c>
      <c r="AK70" s="281">
        <v>1444.0722240985242</v>
      </c>
      <c r="AL70" s="281">
        <v>1412.6290339513325</v>
      </c>
      <c r="AM70" s="281">
        <v>1074.8441958439871</v>
      </c>
      <c r="AN70" s="281">
        <v>1135.2223620799998</v>
      </c>
      <c r="AO70" s="281">
        <v>1389.1444628699999</v>
      </c>
      <c r="AP70" s="281">
        <v>1509.1717860500003</v>
      </c>
      <c r="AQ70" s="281">
        <v>1242.9524130500001</v>
      </c>
      <c r="AR70" s="281">
        <v>1198.0090928405634</v>
      </c>
      <c r="AS70" s="281">
        <v>686.73625826276793</v>
      </c>
      <c r="AT70" s="303">
        <v>910.44399942684663</v>
      </c>
      <c r="AU70" s="303">
        <v>1208.6247379124334</v>
      </c>
      <c r="AV70" s="303">
        <v>1049.92136742</v>
      </c>
      <c r="AW70" s="303">
        <v>1124.5002802700001</v>
      </c>
      <c r="AX70" s="303">
        <v>1569.27770272</v>
      </c>
      <c r="AY70" s="303">
        <v>1175.5064537200001</v>
      </c>
      <c r="AZ70" s="303">
        <v>1107.0997962199999</v>
      </c>
      <c r="BA70" s="303">
        <v>1143.9659876400001</v>
      </c>
      <c r="BB70" s="303">
        <v>1152.4860753200001</v>
      </c>
      <c r="BC70" s="303">
        <v>1487.7748627200003</v>
      </c>
      <c r="BD70" s="303">
        <v>1537.5809216090001</v>
      </c>
      <c r="BE70" s="303">
        <v>1428.1787666399998</v>
      </c>
      <c r="BF70" s="303">
        <v>1615.35244717</v>
      </c>
      <c r="BG70" s="303">
        <v>1633.4188827349094</v>
      </c>
      <c r="BH70" s="303">
        <v>1498.6564988299999</v>
      </c>
      <c r="BI70" s="303">
        <v>1433.5239743500003</v>
      </c>
      <c r="BJ70" s="303">
        <v>1401.76397284</v>
      </c>
      <c r="BK70" s="303">
        <v>1395.8551316400001</v>
      </c>
      <c r="BL70" s="303">
        <v>1303.8843886899999</v>
      </c>
      <c r="BM70" s="303">
        <v>1395.9672369399998</v>
      </c>
      <c r="BN70" s="303">
        <v>1206.5751321400001</v>
      </c>
      <c r="BO70" s="277">
        <v>504.56299871278162</v>
      </c>
      <c r="BP70" s="277">
        <v>487.96779617433026</v>
      </c>
      <c r="BQ70" s="277">
        <v>340.21562682546852</v>
      </c>
      <c r="BR70" s="277">
        <v>429.42856773762725</v>
      </c>
      <c r="BS70" s="277">
        <v>597.04979654889326</v>
      </c>
      <c r="BT70" s="277">
        <v>451.24768265246172</v>
      </c>
      <c r="BU70" s="277">
        <v>718.76871426373521</v>
      </c>
      <c r="BV70" s="277">
        <v>620.64263913862305</v>
      </c>
      <c r="BW70" s="277">
        <v>431.8178627496082</v>
      </c>
      <c r="BX70" s="277">
        <v>686.13921207296039</v>
      </c>
      <c r="BY70" s="277">
        <v>524.82939600863847</v>
      </c>
      <c r="BZ70" s="277">
        <v>574.14924972985114</v>
      </c>
      <c r="CA70" s="277">
        <v>710.71062413529762</v>
      </c>
      <c r="CB70" s="277">
        <v>481.5284405037188</v>
      </c>
      <c r="CC70" s="277">
        <v>567.4303837209618</v>
      </c>
      <c r="CD70" s="277">
        <v>659.5488170444346</v>
      </c>
      <c r="CE70" s="277">
        <v>582.70458968997821</v>
      </c>
      <c r="CF70" s="277">
        <v>836.57866103638173</v>
      </c>
      <c r="CG70" s="277">
        <v>554.7803238481456</v>
      </c>
      <c r="CH70" s="277">
        <v>710.37805362076165</v>
      </c>
      <c r="CI70" s="277">
        <v>649.06835497875909</v>
      </c>
      <c r="CJ70" s="277">
        <v>570.70767121377969</v>
      </c>
      <c r="CK70" s="277">
        <v>744.62749666005163</v>
      </c>
      <c r="CL70" s="277">
        <v>666.86636647579689</v>
      </c>
      <c r="CM70" s="277">
        <v>273.40073025070944</v>
      </c>
      <c r="CN70" s="277">
        <v>381.49801469856709</v>
      </c>
      <c r="CO70" s="277">
        <v>479.9656447767648</v>
      </c>
      <c r="CP70" s="277">
        <v>379.40920921440937</v>
      </c>
      <c r="CQ70" s="277">
        <v>488.52624149864505</v>
      </c>
      <c r="CR70" s="277">
        <v>479.81537089785184</v>
      </c>
      <c r="CS70" s="277">
        <v>466.66900523129294</v>
      </c>
      <c r="CT70" s="277">
        <v>349.26817401346284</v>
      </c>
      <c r="CU70" s="277">
        <v>286.52408032559674</v>
      </c>
      <c r="CV70" s="277">
        <v>333.37491772743988</v>
      </c>
      <c r="CW70" s="277">
        <v>275.20447112780539</v>
      </c>
      <c r="CX70" s="277">
        <v>286.53612872626468</v>
      </c>
      <c r="CY70" s="277">
        <v>279.78363916612534</v>
      </c>
      <c r="CZ70" s="277">
        <v>309.39250167408943</v>
      </c>
      <c r="DA70" s="277">
        <v>266.39641405999777</v>
      </c>
      <c r="DB70" s="277">
        <v>287.24505296932961</v>
      </c>
      <c r="DC70" s="277">
        <v>287.45548232124014</v>
      </c>
      <c r="DD70" s="277">
        <v>324.6100753057483</v>
      </c>
      <c r="DE70" s="277">
        <v>284.75519451139189</v>
      </c>
      <c r="DF70" s="277">
        <v>356.52419485096556</v>
      </c>
      <c r="DG70" s="277">
        <v>323.69742211030837</v>
      </c>
      <c r="DH70" s="277">
        <v>276.02293861617852</v>
      </c>
      <c r="DI70" s="277">
        <v>326.15014143734186</v>
      </c>
      <c r="DJ70" s="277">
        <v>401.49113271922118</v>
      </c>
      <c r="DK70" s="277">
        <v>504.25242837158885</v>
      </c>
      <c r="DL70" s="277">
        <v>285.10358035035063</v>
      </c>
      <c r="DM70" s="277">
        <v>479.16635068486448</v>
      </c>
      <c r="DN70" s="277">
        <v>282.09091509500774</v>
      </c>
      <c r="DO70" s="277">
        <v>353.84992484801217</v>
      </c>
      <c r="DP70" s="277">
        <v>393.41790195096814</v>
      </c>
      <c r="DQ70" s="277">
        <v>404.90913790349896</v>
      </c>
      <c r="DR70" s="277">
        <v>324.37414673794467</v>
      </c>
      <c r="DS70" s="277">
        <v>326.29500255493338</v>
      </c>
      <c r="DT70" s="277">
        <v>265.9397720314247</v>
      </c>
      <c r="DU70" s="277">
        <v>356.63476354428076</v>
      </c>
      <c r="DV70" s="277">
        <v>854.94641323379233</v>
      </c>
      <c r="DW70" s="277">
        <v>509.77505219568212</v>
      </c>
      <c r="DX70" s="277">
        <v>376.43571841649242</v>
      </c>
      <c r="DY70" s="277">
        <v>741.95836838398191</v>
      </c>
      <c r="DZ70" s="277">
        <v>456.80275141482775</v>
      </c>
      <c r="EA70" s="277">
        <v>493.59865287010109</v>
      </c>
      <c r="EB70" s="277">
        <v>493.67081981359541</v>
      </c>
      <c r="EC70" s="277">
        <v>492.79690020937005</v>
      </c>
      <c r="ED70" s="277">
        <v>483.44953813075563</v>
      </c>
      <c r="EE70" s="277">
        <v>436.38259561120674</v>
      </c>
      <c r="EF70" s="277">
        <v>321.77550210511282</v>
      </c>
      <c r="EG70" s="277">
        <v>437.09702450136456</v>
      </c>
      <c r="EH70" s="277">
        <v>315.97166923750979</v>
      </c>
      <c r="EI70" s="277">
        <v>261.79838344000001</v>
      </c>
      <c r="EJ70" s="277">
        <v>377.99940537999993</v>
      </c>
      <c r="EK70" s="277">
        <v>495.42457325999987</v>
      </c>
      <c r="EL70" s="277">
        <v>393.46546396999997</v>
      </c>
      <c r="EM70" s="277">
        <v>568.08711733999996</v>
      </c>
      <c r="EN70" s="277">
        <v>427.59188155999999</v>
      </c>
      <c r="EO70" s="277">
        <v>471.04157304000017</v>
      </c>
      <c r="EP70" s="277">
        <v>572.57854752999992</v>
      </c>
      <c r="EQ70" s="277">
        <v>465.55166548</v>
      </c>
      <c r="ER70" s="277">
        <v>330.79789243000005</v>
      </c>
      <c r="ES70" s="277">
        <v>455.17958811000005</v>
      </c>
      <c r="ET70" s="277">
        <v>456.97493251000003</v>
      </c>
      <c r="EU70" s="277">
        <v>363.48489506289769</v>
      </c>
      <c r="EV70" s="277">
        <v>449.3136285232502</v>
      </c>
      <c r="EW70" s="277">
        <v>385.21056925441559</v>
      </c>
      <c r="EX70" s="277">
        <v>320.70518402964939</v>
      </c>
      <c r="EY70" s="277">
        <v>201.86589094854165</v>
      </c>
      <c r="EZ70" s="277">
        <v>164.16518328457687</v>
      </c>
      <c r="FA70" s="277">
        <v>208.7735498365133</v>
      </c>
      <c r="FB70" s="277">
        <v>329.00551847527271</v>
      </c>
      <c r="FC70" s="277">
        <v>372.66493111506065</v>
      </c>
      <c r="FD70" s="277">
        <v>432.31225990910741</v>
      </c>
      <c r="FE70" s="277">
        <v>386.03962055358949</v>
      </c>
      <c r="FF70" s="277">
        <v>390.27285744973631</v>
      </c>
      <c r="FG70" s="277">
        <v>217.13067623000001</v>
      </c>
      <c r="FH70" s="277">
        <v>288.46196872999997</v>
      </c>
      <c r="FI70" s="277">
        <v>544.32872245999999</v>
      </c>
      <c r="FJ70" s="277">
        <v>394.83150762000002</v>
      </c>
      <c r="FK70" s="277">
        <v>410.07249407</v>
      </c>
      <c r="FL70" s="277">
        <v>319.59627857999999</v>
      </c>
      <c r="FM70" s="277">
        <v>358.22777632999993</v>
      </c>
      <c r="FN70" s="277">
        <v>361.99507328999999</v>
      </c>
      <c r="FO70" s="277">
        <v>849.05485309999995</v>
      </c>
      <c r="FP70" s="277">
        <v>421.23827433999998</v>
      </c>
      <c r="FQ70" s="277">
        <v>407.48213915999997</v>
      </c>
      <c r="FR70" s="277">
        <v>346.78604022000002</v>
      </c>
      <c r="FS70" s="277">
        <v>419.98259854999998</v>
      </c>
      <c r="FT70" s="277">
        <v>273.29076429000003</v>
      </c>
      <c r="FU70" s="277">
        <v>413.82643337999997</v>
      </c>
      <c r="FV70" s="277">
        <v>385.72433123000002</v>
      </c>
      <c r="FW70" s="277">
        <v>444.13280756999995</v>
      </c>
      <c r="FX70" s="277">
        <v>314.10884884000001</v>
      </c>
      <c r="FY70" s="277">
        <v>345.07621266000007</v>
      </c>
      <c r="FZ70" s="277">
        <v>394.5523483500001</v>
      </c>
      <c r="GA70" s="277">
        <v>412.85751430999994</v>
      </c>
      <c r="GB70" s="277">
        <v>502.67282702</v>
      </c>
      <c r="GC70" s="277">
        <v>534.15808035000009</v>
      </c>
      <c r="GD70" s="277">
        <v>450.94395535000007</v>
      </c>
      <c r="GE70" s="277">
        <v>571.58284998000011</v>
      </c>
      <c r="GF70" s="277">
        <v>413.13818683000005</v>
      </c>
      <c r="GG70" s="277">
        <v>552.85988479899993</v>
      </c>
      <c r="GH70" s="277">
        <v>437.84827651999996</v>
      </c>
      <c r="GI70" s="277">
        <v>526.68800959999999</v>
      </c>
      <c r="GJ70" s="277">
        <v>463.64248051999999</v>
      </c>
      <c r="GK70" s="277">
        <v>498.90428442000001</v>
      </c>
      <c r="GL70" s="277">
        <v>591.93897986000002</v>
      </c>
      <c r="GM70" s="277">
        <v>524.50918288999992</v>
      </c>
      <c r="GN70" s="277">
        <v>568.52366956000014</v>
      </c>
      <c r="GO70" s="277">
        <v>567.11490755</v>
      </c>
      <c r="GP70" s="277">
        <v>497.78030562490937</v>
      </c>
      <c r="GQ70" s="277">
        <v>540.92577506999999</v>
      </c>
      <c r="GR70" s="277">
        <v>459.92355486999998</v>
      </c>
      <c r="GS70" s="277">
        <v>497.80716889000001</v>
      </c>
      <c r="GT70" s="277">
        <v>472.99978252999995</v>
      </c>
      <c r="GU70" s="277">
        <v>511.41210379000006</v>
      </c>
      <c r="GV70" s="277">
        <v>449.11208803000028</v>
      </c>
      <c r="GW70" s="277">
        <v>531.28635917999975</v>
      </c>
      <c r="GX70" s="277">
        <v>499.76169966000009</v>
      </c>
      <c r="GY70" s="277">
        <v>370.715914</v>
      </c>
      <c r="GZ70" s="277">
        <v>560.78672925000012</v>
      </c>
      <c r="HA70" s="277">
        <v>383.06355033999984</v>
      </c>
      <c r="HB70" s="277">
        <v>452.00485205000018</v>
      </c>
      <c r="HC70" s="277">
        <v>424.83076631</v>
      </c>
      <c r="HD70" s="277">
        <v>477.75017975000014</v>
      </c>
      <c r="HE70" s="277">
        <v>401.30344262999995</v>
      </c>
      <c r="HF70" s="277">
        <v>506.07452118000003</v>
      </c>
      <c r="HG70" s="277">
        <v>436.16899773999978</v>
      </c>
      <c r="HH70" s="277">
        <v>453.72371801999992</v>
      </c>
      <c r="HI70" s="277">
        <v>391.12068585999992</v>
      </c>
      <c r="HJ70" s="277">
        <v>357.1140634700003</v>
      </c>
      <c r="HK70" s="277">
        <v>458.34038280999977</v>
      </c>
      <c r="HL70" s="277">
        <v>496.48414844999979</v>
      </c>
      <c r="HM70" s="277">
        <v>350.04694511999992</v>
      </c>
    </row>
    <row r="71" spans="2:221" x14ac:dyDescent="0.2">
      <c r="B71" s="311">
        <v>52</v>
      </c>
      <c r="C71" s="311" t="s">
        <v>228</v>
      </c>
      <c r="D71" s="281">
        <v>3192.5089213315191</v>
      </c>
      <c r="E71" s="281">
        <v>3544.2353957650007</v>
      </c>
      <c r="F71" s="281">
        <v>3410.9545487500004</v>
      </c>
      <c r="G71" s="281">
        <v>3111.4120795803328</v>
      </c>
      <c r="H71" s="281">
        <v>2738.5242513399999</v>
      </c>
      <c r="I71" s="281">
        <v>2714.3358657200006</v>
      </c>
      <c r="J71" s="281">
        <v>2644.8148355042686</v>
      </c>
      <c r="K71" s="281">
        <v>2268.022662837519</v>
      </c>
      <c r="L71" s="281">
        <v>2200.6896191899996</v>
      </c>
      <c r="M71" s="281">
        <v>2704.0342866900005</v>
      </c>
      <c r="N71" s="281">
        <v>3297.8356233943268</v>
      </c>
      <c r="O71" s="281">
        <v>2984.0190746329486</v>
      </c>
      <c r="P71" s="281">
        <v>658.74370896324365</v>
      </c>
      <c r="Q71" s="281">
        <v>720.37760863818221</v>
      </c>
      <c r="R71" s="281">
        <v>801.20243946249821</v>
      </c>
      <c r="S71" s="281">
        <v>1012.1851642675955</v>
      </c>
      <c r="T71" s="281">
        <v>745.9622046516098</v>
      </c>
      <c r="U71" s="281">
        <v>884.77425531119229</v>
      </c>
      <c r="V71" s="281">
        <v>875.31193081727065</v>
      </c>
      <c r="W71" s="281">
        <v>1038.1870049849276</v>
      </c>
      <c r="X71" s="281">
        <v>769.69781941422798</v>
      </c>
      <c r="Y71" s="281">
        <v>808.62629478574331</v>
      </c>
      <c r="Z71" s="281">
        <v>819.02924247302565</v>
      </c>
      <c r="AA71" s="281">
        <v>1013.6011920770029</v>
      </c>
      <c r="AB71" s="281">
        <v>720.78891716216538</v>
      </c>
      <c r="AC71" s="281">
        <v>775.55367875468551</v>
      </c>
      <c r="AD71" s="281">
        <v>759.26682327762592</v>
      </c>
      <c r="AE71" s="281">
        <v>855.80266038585592</v>
      </c>
      <c r="AF71" s="281">
        <v>621.99063952605559</v>
      </c>
      <c r="AG71" s="281">
        <v>703.44277090170647</v>
      </c>
      <c r="AH71" s="281">
        <v>651.09024325915072</v>
      </c>
      <c r="AI71" s="281">
        <v>762.0005976530872</v>
      </c>
      <c r="AJ71" s="281">
        <v>623.19434896154439</v>
      </c>
      <c r="AK71" s="281">
        <v>673.48780566694791</v>
      </c>
      <c r="AL71" s="281">
        <v>648.20828067106299</v>
      </c>
      <c r="AM71" s="281">
        <v>769.44543042044529</v>
      </c>
      <c r="AN71" s="281">
        <v>630.40584373000013</v>
      </c>
      <c r="AO71" s="281">
        <v>677.45608115000005</v>
      </c>
      <c r="AP71" s="281">
        <v>643.76388377000012</v>
      </c>
      <c r="AQ71" s="281">
        <v>693.18902685426838</v>
      </c>
      <c r="AR71" s="281">
        <v>591.0145471579624</v>
      </c>
      <c r="AS71" s="281">
        <v>524.86650440218875</v>
      </c>
      <c r="AT71" s="303">
        <v>559.91640602027155</v>
      </c>
      <c r="AU71" s="303">
        <v>592.22520525709581</v>
      </c>
      <c r="AV71" s="303">
        <v>547.34818809000001</v>
      </c>
      <c r="AW71" s="303">
        <v>550.97516199000029</v>
      </c>
      <c r="AX71" s="303">
        <v>521.15476161999868</v>
      </c>
      <c r="AY71" s="303">
        <v>581.21150749000094</v>
      </c>
      <c r="AZ71" s="303">
        <v>508.42247076000001</v>
      </c>
      <c r="BA71" s="303">
        <v>651.89950849999991</v>
      </c>
      <c r="BB71" s="303">
        <v>662.68020103999993</v>
      </c>
      <c r="BC71" s="303">
        <v>881.03210639000031</v>
      </c>
      <c r="BD71" s="303">
        <v>713.85020568999994</v>
      </c>
      <c r="BE71" s="303">
        <v>763.34959737999998</v>
      </c>
      <c r="BF71" s="303">
        <v>876.94968599999982</v>
      </c>
      <c r="BG71" s="303">
        <v>943.68613432432744</v>
      </c>
      <c r="BH71" s="303">
        <v>738.02468314991836</v>
      </c>
      <c r="BI71" s="303">
        <v>750.17673903321815</v>
      </c>
      <c r="BJ71" s="303">
        <v>705.41332674934347</v>
      </c>
      <c r="BK71" s="303">
        <v>790.40432570046823</v>
      </c>
      <c r="BL71" s="303">
        <v>612.33496305767881</v>
      </c>
      <c r="BM71" s="303">
        <v>768.5517192727342</v>
      </c>
      <c r="BN71" s="303">
        <v>661.66058909191247</v>
      </c>
      <c r="BO71" s="277">
        <v>186.96771567222521</v>
      </c>
      <c r="BP71" s="277">
        <v>239.80921194352396</v>
      </c>
      <c r="BQ71" s="277">
        <v>231.96678134749448</v>
      </c>
      <c r="BR71" s="277">
        <v>228.23576381655866</v>
      </c>
      <c r="BS71" s="277">
        <v>261.5187699759108</v>
      </c>
      <c r="BT71" s="277">
        <v>230.62307484571267</v>
      </c>
      <c r="BU71" s="277">
        <v>293.99423212275559</v>
      </c>
      <c r="BV71" s="277">
        <v>244.53036148099665</v>
      </c>
      <c r="BW71" s="277">
        <v>262.67784585874597</v>
      </c>
      <c r="BX71" s="277">
        <v>279.56739467501404</v>
      </c>
      <c r="BY71" s="277">
        <v>282.44069791605585</v>
      </c>
      <c r="BZ71" s="277">
        <v>450.17707167652554</v>
      </c>
      <c r="CA71" s="277">
        <v>249.23433825745883</v>
      </c>
      <c r="CB71" s="277">
        <v>253.02204484280117</v>
      </c>
      <c r="CC71" s="277">
        <v>243.70582155134977</v>
      </c>
      <c r="CD71" s="277">
        <v>273.4584765857623</v>
      </c>
      <c r="CE71" s="277">
        <v>303.77586484763157</v>
      </c>
      <c r="CF71" s="277">
        <v>307.53991387779837</v>
      </c>
      <c r="CG71" s="277">
        <v>269.32884412201076</v>
      </c>
      <c r="CH71" s="277">
        <v>303.95391972088032</v>
      </c>
      <c r="CI71" s="277">
        <v>302.02916697437956</v>
      </c>
      <c r="CJ71" s="277">
        <v>290.80761390039271</v>
      </c>
      <c r="CK71" s="277">
        <v>273.79016210770487</v>
      </c>
      <c r="CL71" s="277">
        <v>473.58922897683004</v>
      </c>
      <c r="CM71" s="277">
        <v>223.32317864535005</v>
      </c>
      <c r="CN71" s="277">
        <v>264.07987475450142</v>
      </c>
      <c r="CO71" s="277">
        <v>282.29476601437648</v>
      </c>
      <c r="CP71" s="277">
        <v>236.3565003528073</v>
      </c>
      <c r="CQ71" s="277">
        <v>309.72636219459497</v>
      </c>
      <c r="CR71" s="277">
        <v>262.54343223834104</v>
      </c>
      <c r="CS71" s="277">
        <v>295.23833247680852</v>
      </c>
      <c r="CT71" s="277">
        <v>267.67446968418903</v>
      </c>
      <c r="CU71" s="277">
        <v>256.11644031202809</v>
      </c>
      <c r="CV71" s="277">
        <v>249.34647369330787</v>
      </c>
      <c r="CW71" s="277">
        <v>290.1568194466272</v>
      </c>
      <c r="CX71" s="277">
        <v>474.09789893706784</v>
      </c>
      <c r="CY71" s="277">
        <v>219.46793265157172</v>
      </c>
      <c r="CZ71" s="277">
        <v>239.71793537768124</v>
      </c>
      <c r="DA71" s="277">
        <v>261.60304913291242</v>
      </c>
      <c r="DB71" s="277">
        <v>261.33907380572902</v>
      </c>
      <c r="DC71" s="277">
        <v>276.43769175139488</v>
      </c>
      <c r="DD71" s="277">
        <v>237.77691319756167</v>
      </c>
      <c r="DE71" s="277">
        <v>259.63115429445782</v>
      </c>
      <c r="DF71" s="277">
        <v>236.20225993074899</v>
      </c>
      <c r="DG71" s="277">
        <v>263.43340905241911</v>
      </c>
      <c r="DH71" s="277">
        <v>234.06399916642476</v>
      </c>
      <c r="DI71" s="277">
        <v>253.57172465479425</v>
      </c>
      <c r="DJ71" s="277">
        <v>368.1669365646369</v>
      </c>
      <c r="DK71" s="277">
        <v>198.76529918045532</v>
      </c>
      <c r="DL71" s="277">
        <v>206.8925327641586</v>
      </c>
      <c r="DM71" s="277">
        <v>216.3328075814417</v>
      </c>
      <c r="DN71" s="277">
        <v>235.70889600686399</v>
      </c>
      <c r="DO71" s="277">
        <v>239.73048501176308</v>
      </c>
      <c r="DP71" s="277">
        <v>228.00338988307945</v>
      </c>
      <c r="DQ71" s="277">
        <v>226.27907005630857</v>
      </c>
      <c r="DR71" s="277">
        <v>209.23649969379952</v>
      </c>
      <c r="DS71" s="277">
        <v>215.57467350904267</v>
      </c>
      <c r="DT71" s="277">
        <v>234.15999681226501</v>
      </c>
      <c r="DU71" s="277">
        <v>232.25900706026724</v>
      </c>
      <c r="DV71" s="277">
        <v>295.58159378055501</v>
      </c>
      <c r="DW71" s="277">
        <v>190.37287863259166</v>
      </c>
      <c r="DX71" s="277">
        <v>206.62276473797829</v>
      </c>
      <c r="DY71" s="277">
        <v>226.19870559097438</v>
      </c>
      <c r="DZ71" s="277">
        <v>221.70133488115948</v>
      </c>
      <c r="EA71" s="277">
        <v>218.73267899377942</v>
      </c>
      <c r="EB71" s="277">
        <v>233.05379179200898</v>
      </c>
      <c r="EC71" s="277">
        <v>235.37294580271373</v>
      </c>
      <c r="ED71" s="277">
        <v>216.12935997798667</v>
      </c>
      <c r="EE71" s="277">
        <v>196.70597489036263</v>
      </c>
      <c r="EF71" s="277">
        <v>243.12593618716821</v>
      </c>
      <c r="EG71" s="277">
        <v>228.93016416156277</v>
      </c>
      <c r="EH71" s="277">
        <v>297.38933007171426</v>
      </c>
      <c r="EI71" s="277">
        <v>194.18885172000006</v>
      </c>
      <c r="EJ71" s="277">
        <v>204.26772003000002</v>
      </c>
      <c r="EK71" s="277">
        <v>231.94927198000008</v>
      </c>
      <c r="EL71" s="277">
        <v>235.83532116999987</v>
      </c>
      <c r="EM71" s="277">
        <v>236.58138899000005</v>
      </c>
      <c r="EN71" s="277">
        <v>205.03937099000007</v>
      </c>
      <c r="EO71" s="277">
        <v>224.88684772999994</v>
      </c>
      <c r="EP71" s="277">
        <v>211.96739923000007</v>
      </c>
      <c r="EQ71" s="277">
        <v>206.90963681000008</v>
      </c>
      <c r="ER71" s="277">
        <v>209.93362334999995</v>
      </c>
      <c r="ES71" s="277">
        <v>225.88928580000001</v>
      </c>
      <c r="ET71" s="277">
        <v>257.36611770426839</v>
      </c>
      <c r="EU71" s="277">
        <v>161.49690387360852</v>
      </c>
      <c r="EV71" s="277">
        <v>232.62895114676525</v>
      </c>
      <c r="EW71" s="277">
        <v>196.88869213758858</v>
      </c>
      <c r="EX71" s="277">
        <v>167.28473434296882</v>
      </c>
      <c r="EY71" s="277">
        <v>159.99952885321946</v>
      </c>
      <c r="EZ71" s="277">
        <v>197.5822412060005</v>
      </c>
      <c r="FA71" s="277">
        <v>186.79942448597004</v>
      </c>
      <c r="FB71" s="277">
        <v>186.98709362320935</v>
      </c>
      <c r="FC71" s="277">
        <v>186.1298879110922</v>
      </c>
      <c r="FD71" s="277">
        <v>188.22952347678896</v>
      </c>
      <c r="FE71" s="277">
        <v>187.12202420137515</v>
      </c>
      <c r="FF71" s="277">
        <v>216.8736575789317</v>
      </c>
      <c r="FG71" s="277">
        <v>145.05544872999999</v>
      </c>
      <c r="FH71" s="277">
        <v>177.17106216000002</v>
      </c>
      <c r="FI71" s="277">
        <v>225.12167720000005</v>
      </c>
      <c r="FJ71" s="277">
        <v>198.08217428999998</v>
      </c>
      <c r="FK71" s="277">
        <v>161.63420328000021</v>
      </c>
      <c r="FL71" s="277">
        <v>191.25878442000007</v>
      </c>
      <c r="FM71" s="277">
        <v>181.02630365999943</v>
      </c>
      <c r="FN71" s="277">
        <v>169.53373324999984</v>
      </c>
      <c r="FO71" s="277">
        <v>170.59472470999947</v>
      </c>
      <c r="FP71" s="277">
        <v>166.3150538700005</v>
      </c>
      <c r="FQ71" s="277">
        <v>192.83510693000028</v>
      </c>
      <c r="FR71" s="277">
        <v>222.06134669000014</v>
      </c>
      <c r="FS71" s="277">
        <v>127.02299125000002</v>
      </c>
      <c r="FT71" s="277">
        <v>179.08805186000001</v>
      </c>
      <c r="FU71" s="277">
        <v>202.31142764999996</v>
      </c>
      <c r="FV71" s="277">
        <v>188.19814456000003</v>
      </c>
      <c r="FW71" s="277">
        <v>202.80717937999992</v>
      </c>
      <c r="FX71" s="277">
        <v>260.89418456000004</v>
      </c>
      <c r="FY71" s="277">
        <v>197.62403258000052</v>
      </c>
      <c r="FZ71" s="277">
        <v>206.57118799999947</v>
      </c>
      <c r="GA71" s="277">
        <v>258.48498045999997</v>
      </c>
      <c r="GB71" s="277">
        <v>186.89179352000002</v>
      </c>
      <c r="GC71" s="277">
        <v>317.96898891000006</v>
      </c>
      <c r="GD71" s="277">
        <v>376.17132396000017</v>
      </c>
      <c r="GE71" s="277">
        <v>216.9024818</v>
      </c>
      <c r="GF71" s="277">
        <v>250.75486044999997</v>
      </c>
      <c r="GG71" s="277">
        <v>246.19286344</v>
      </c>
      <c r="GH71" s="277">
        <v>238.06950137000001</v>
      </c>
      <c r="GI71" s="277">
        <v>292.59119361</v>
      </c>
      <c r="GJ71" s="277">
        <v>232.68890239999996</v>
      </c>
      <c r="GK71" s="277">
        <v>255.34214192999985</v>
      </c>
      <c r="GL71" s="277">
        <v>293.47225303000005</v>
      </c>
      <c r="GM71" s="277">
        <v>328.13529103999997</v>
      </c>
      <c r="GN71" s="277">
        <v>238.59066754</v>
      </c>
      <c r="GO71" s="277">
        <v>306.5031356400001</v>
      </c>
      <c r="GP71" s="277">
        <v>398.59233114432726</v>
      </c>
      <c r="GQ71" s="277">
        <v>216.31051649185221</v>
      </c>
      <c r="GR71" s="277">
        <v>245.89210533693759</v>
      </c>
      <c r="GS71" s="277">
        <v>275.82206132112856</v>
      </c>
      <c r="GT71" s="277">
        <v>278.02395782436679</v>
      </c>
      <c r="GU71" s="277">
        <v>250.46558015668683</v>
      </c>
      <c r="GV71" s="277">
        <v>221.68720105216451</v>
      </c>
      <c r="GW71" s="277">
        <v>314.83590979569863</v>
      </c>
      <c r="GX71" s="277">
        <v>219.4003146528205</v>
      </c>
      <c r="GY71" s="277">
        <v>171.17710230082429</v>
      </c>
      <c r="GZ71" s="277">
        <v>276.32210851121857</v>
      </c>
      <c r="HA71" s="277">
        <v>232.21074358992678</v>
      </c>
      <c r="HB71" s="277">
        <v>281.87147359932294</v>
      </c>
      <c r="HC71" s="277">
        <v>171.77293438236362</v>
      </c>
      <c r="HD71" s="277">
        <v>208.8839249452119</v>
      </c>
      <c r="HE71" s="277">
        <v>231.67810373010326</v>
      </c>
      <c r="HF71" s="277">
        <v>218.26277400069023</v>
      </c>
      <c r="HG71" s="277">
        <v>303.37583529262082</v>
      </c>
      <c r="HH71" s="277">
        <v>246.91310997942324</v>
      </c>
      <c r="HI71" s="277">
        <v>236.8454786254411</v>
      </c>
      <c r="HJ71" s="277">
        <v>214.70085291795124</v>
      </c>
      <c r="HK71" s="277">
        <v>210.11425754852007</v>
      </c>
      <c r="HL71" s="277">
        <v>278.36373436125615</v>
      </c>
      <c r="HM71" s="277">
        <v>253.23367683663037</v>
      </c>
    </row>
    <row r="72" spans="2:221" x14ac:dyDescent="0.2">
      <c r="B72" s="311">
        <v>53</v>
      </c>
      <c r="C72" s="311" t="s">
        <v>200</v>
      </c>
      <c r="D72" s="281">
        <v>3174.3106212834596</v>
      </c>
      <c r="E72" s="281">
        <v>4190.6943871630674</v>
      </c>
      <c r="F72" s="281">
        <v>1069.2374397388103</v>
      </c>
      <c r="G72" s="281">
        <v>612.11211016160519</v>
      </c>
      <c r="H72" s="281">
        <v>2092.4560859666667</v>
      </c>
      <c r="I72" s="281">
        <v>2845.3787271699998</v>
      </c>
      <c r="J72" s="281">
        <v>2631.6761885457317</v>
      </c>
      <c r="K72" s="281">
        <v>1735.7914256050926</v>
      </c>
      <c r="L72" s="281">
        <v>2718.5161849399997</v>
      </c>
      <c r="M72" s="281">
        <v>2187.2924352100003</v>
      </c>
      <c r="N72" s="281">
        <v>2916.6953947595816</v>
      </c>
      <c r="O72" s="281">
        <v>2745.780503027052</v>
      </c>
      <c r="P72" s="281">
        <v>674.00271274933675</v>
      </c>
      <c r="Q72" s="281">
        <v>757.34843830080013</v>
      </c>
      <c r="R72" s="281">
        <v>970.02677668946831</v>
      </c>
      <c r="S72" s="281">
        <v>772.9326935438545</v>
      </c>
      <c r="T72" s="281">
        <v>1013.7072437083684</v>
      </c>
      <c r="U72" s="281">
        <v>1194.0578124596022</v>
      </c>
      <c r="V72" s="281">
        <v>1038.9148016303957</v>
      </c>
      <c r="W72" s="281">
        <v>944.01452936470059</v>
      </c>
      <c r="X72" s="281">
        <v>365.16657031181342</v>
      </c>
      <c r="Y72" s="281">
        <v>539.124526825163</v>
      </c>
      <c r="Z72" s="281">
        <v>283.43201709732688</v>
      </c>
      <c r="AA72" s="281">
        <v>-118.48567449549296</v>
      </c>
      <c r="AB72" s="281">
        <v>134.78363773804716</v>
      </c>
      <c r="AC72" s="281">
        <v>123.75693184163248</v>
      </c>
      <c r="AD72" s="281">
        <v>205.7099881950399</v>
      </c>
      <c r="AE72" s="281">
        <v>147.86155238688565</v>
      </c>
      <c r="AF72" s="281">
        <v>646.53171988074837</v>
      </c>
      <c r="AG72" s="281">
        <v>325.91597099228153</v>
      </c>
      <c r="AH72" s="281">
        <v>404.48804393722628</v>
      </c>
      <c r="AI72" s="281">
        <v>715.52035115641047</v>
      </c>
      <c r="AJ72" s="281">
        <v>1004.9747900346121</v>
      </c>
      <c r="AK72" s="281">
        <v>770.5844184315763</v>
      </c>
      <c r="AL72" s="281">
        <v>764.42075328026931</v>
      </c>
      <c r="AM72" s="281">
        <v>305.39876542354193</v>
      </c>
      <c r="AN72" s="281">
        <v>504.81651834999968</v>
      </c>
      <c r="AO72" s="281">
        <v>711.68838171999994</v>
      </c>
      <c r="AP72" s="281">
        <v>865.40790228000003</v>
      </c>
      <c r="AQ72" s="281">
        <v>549.76338619573175</v>
      </c>
      <c r="AR72" s="281">
        <v>606.99454568260114</v>
      </c>
      <c r="AS72" s="281">
        <v>161.86975386057912</v>
      </c>
      <c r="AT72" s="303">
        <v>350.52759340657508</v>
      </c>
      <c r="AU72" s="303">
        <v>616.39953265533745</v>
      </c>
      <c r="AV72" s="303">
        <v>502.5731793299999</v>
      </c>
      <c r="AW72" s="303">
        <v>573.52511827999979</v>
      </c>
      <c r="AX72" s="303">
        <v>1048.1229411000011</v>
      </c>
      <c r="AY72" s="303">
        <v>594.29494622999903</v>
      </c>
      <c r="AZ72" s="303">
        <v>598.67732546000002</v>
      </c>
      <c r="BA72" s="303">
        <v>492.06647913999996</v>
      </c>
      <c r="BB72" s="303">
        <v>489.80587428000013</v>
      </c>
      <c r="BC72" s="303">
        <v>606.74275632999991</v>
      </c>
      <c r="BD72" s="303">
        <v>823.73071591900009</v>
      </c>
      <c r="BE72" s="303">
        <v>664.82916925999996</v>
      </c>
      <c r="BF72" s="303">
        <v>738.40276117000008</v>
      </c>
      <c r="BG72" s="303">
        <v>689.73274841058219</v>
      </c>
      <c r="BH72" s="303">
        <v>760.63181568008167</v>
      </c>
      <c r="BI72" s="303">
        <v>683.34723531678219</v>
      </c>
      <c r="BJ72" s="303">
        <v>696.35064609065648</v>
      </c>
      <c r="BK72" s="303">
        <v>605.45080593953185</v>
      </c>
      <c r="BL72" s="303">
        <v>691.54942563232134</v>
      </c>
      <c r="BM72" s="303">
        <v>627.41551766726548</v>
      </c>
      <c r="BN72" s="303">
        <v>544.91454304808758</v>
      </c>
      <c r="BO72" s="277">
        <v>317.59528304055641</v>
      </c>
      <c r="BP72" s="277">
        <v>248.1585842308063</v>
      </c>
      <c r="BQ72" s="277">
        <v>108.24884547797404</v>
      </c>
      <c r="BR72" s="277">
        <v>201.19280392106859</v>
      </c>
      <c r="BS72" s="277">
        <v>335.53102657298246</v>
      </c>
      <c r="BT72" s="277">
        <v>220.62460780674905</v>
      </c>
      <c r="BU72" s="277">
        <v>424.77448214097961</v>
      </c>
      <c r="BV72" s="277">
        <v>376.11227765762641</v>
      </c>
      <c r="BW72" s="277">
        <v>169.14001689086223</v>
      </c>
      <c r="BX72" s="277">
        <v>406.57181739794635</v>
      </c>
      <c r="BY72" s="277">
        <v>242.38869809258262</v>
      </c>
      <c r="BZ72" s="277">
        <v>123.97217805332559</v>
      </c>
      <c r="CA72" s="277">
        <v>461.47628587783879</v>
      </c>
      <c r="CB72" s="277">
        <v>228.50639566091763</v>
      </c>
      <c r="CC72" s="277">
        <v>323.724562169612</v>
      </c>
      <c r="CD72" s="277">
        <v>386.0903404586723</v>
      </c>
      <c r="CE72" s="277">
        <v>278.92872484234664</v>
      </c>
      <c r="CF72" s="277">
        <v>529.03874715858342</v>
      </c>
      <c r="CG72" s="277">
        <v>285.45147972613483</v>
      </c>
      <c r="CH72" s="277">
        <v>406.42413389988133</v>
      </c>
      <c r="CI72" s="277">
        <v>347.03918800437953</v>
      </c>
      <c r="CJ72" s="277">
        <v>279.90005731338698</v>
      </c>
      <c r="CK72" s="277">
        <v>470.83733455234676</v>
      </c>
      <c r="CL72" s="277">
        <v>193.27713749896685</v>
      </c>
      <c r="CM72" s="277">
        <v>50.077551605359389</v>
      </c>
      <c r="CN72" s="277">
        <v>117.41813994406567</v>
      </c>
      <c r="CO72" s="277">
        <v>197.67087876238833</v>
      </c>
      <c r="CP72" s="277">
        <v>143.05270886160207</v>
      </c>
      <c r="CQ72" s="277">
        <v>178.79987930405008</v>
      </c>
      <c r="CR72" s="277">
        <v>217.27193865951079</v>
      </c>
      <c r="CS72" s="277">
        <v>171.43067275448442</v>
      </c>
      <c r="CT72" s="277">
        <v>81.593704329273805</v>
      </c>
      <c r="CU72" s="277">
        <v>30.407640013568653</v>
      </c>
      <c r="CV72" s="277">
        <v>84.028444034132008</v>
      </c>
      <c r="CW72" s="277">
        <v>-14.952348318821805</v>
      </c>
      <c r="CX72" s="277">
        <v>-187.56177021080316</v>
      </c>
      <c r="CY72" s="277">
        <v>60.315706514553625</v>
      </c>
      <c r="CZ72" s="277">
        <v>69.674566296408187</v>
      </c>
      <c r="DA72" s="277">
        <v>4.7933649270853493</v>
      </c>
      <c r="DB72" s="277">
        <v>25.905979163600591</v>
      </c>
      <c r="DC72" s="277">
        <v>11.017790569845261</v>
      </c>
      <c r="DD72" s="277">
        <v>86.833162108186627</v>
      </c>
      <c r="DE72" s="277">
        <v>25.124040216934077</v>
      </c>
      <c r="DF72" s="277">
        <v>120.32193492021656</v>
      </c>
      <c r="DG72" s="277">
        <v>60.264013057889258</v>
      </c>
      <c r="DH72" s="277">
        <v>41.958939449753757</v>
      </c>
      <c r="DI72" s="277">
        <v>72.578416782547606</v>
      </c>
      <c r="DJ72" s="277">
        <v>33.324196154584286</v>
      </c>
      <c r="DK72" s="277">
        <v>305.48712919113353</v>
      </c>
      <c r="DL72" s="277">
        <v>78.211047586192024</v>
      </c>
      <c r="DM72" s="277">
        <v>262.83354310342281</v>
      </c>
      <c r="DN72" s="277">
        <v>46.38201908814375</v>
      </c>
      <c r="DO72" s="277">
        <v>114.11943983624909</v>
      </c>
      <c r="DP72" s="277">
        <v>165.41451206788869</v>
      </c>
      <c r="DQ72" s="277">
        <v>178.63006784719039</v>
      </c>
      <c r="DR72" s="277">
        <v>115.13764704414515</v>
      </c>
      <c r="DS72" s="277">
        <v>110.72032904589071</v>
      </c>
      <c r="DT72" s="277">
        <v>31.779775219159689</v>
      </c>
      <c r="DU72" s="277">
        <v>124.37575648401352</v>
      </c>
      <c r="DV72" s="277">
        <v>559.36481945323726</v>
      </c>
      <c r="DW72" s="277">
        <v>319.40217356309046</v>
      </c>
      <c r="DX72" s="277">
        <v>169.81295367851413</v>
      </c>
      <c r="DY72" s="277">
        <v>515.75966279300746</v>
      </c>
      <c r="DZ72" s="277">
        <v>235.10141653366827</v>
      </c>
      <c r="EA72" s="277">
        <v>274.86597387632168</v>
      </c>
      <c r="EB72" s="277">
        <v>260.61702802158641</v>
      </c>
      <c r="EC72" s="277">
        <v>257.42395440665632</v>
      </c>
      <c r="ED72" s="277">
        <v>267.32017815276896</v>
      </c>
      <c r="EE72" s="277">
        <v>239.67662072084411</v>
      </c>
      <c r="EF72" s="277">
        <v>78.649565917944614</v>
      </c>
      <c r="EG72" s="277">
        <v>208.16686033980179</v>
      </c>
      <c r="EH72" s="277">
        <v>18.582339165795531</v>
      </c>
      <c r="EI72" s="277">
        <v>67.60953171999995</v>
      </c>
      <c r="EJ72" s="277">
        <v>173.73168534999991</v>
      </c>
      <c r="EK72" s="277">
        <v>263.47530127999983</v>
      </c>
      <c r="EL72" s="277">
        <v>157.6301428000001</v>
      </c>
      <c r="EM72" s="277">
        <v>331.50572834999991</v>
      </c>
      <c r="EN72" s="277">
        <v>222.55251056999992</v>
      </c>
      <c r="EO72" s="277">
        <v>246.15472531000023</v>
      </c>
      <c r="EP72" s="277">
        <v>360.61114829999985</v>
      </c>
      <c r="EQ72" s="277">
        <v>258.64202866999995</v>
      </c>
      <c r="ER72" s="277">
        <v>120.8642690800001</v>
      </c>
      <c r="ES72" s="277">
        <v>229.29030231000004</v>
      </c>
      <c r="ET72" s="277">
        <v>199.60881480573164</v>
      </c>
      <c r="EU72" s="277">
        <v>201.98799118928918</v>
      </c>
      <c r="EV72" s="277">
        <v>216.68467737648496</v>
      </c>
      <c r="EW72" s="277">
        <v>188.32187711682701</v>
      </c>
      <c r="EX72" s="277">
        <v>153.42044968668057</v>
      </c>
      <c r="EY72" s="277">
        <v>41.866362095322188</v>
      </c>
      <c r="EZ72" s="277">
        <v>-33.417057921423634</v>
      </c>
      <c r="FA72" s="277">
        <v>21.974125350543261</v>
      </c>
      <c r="FB72" s="277">
        <v>142.01842485206336</v>
      </c>
      <c r="FC72" s="277">
        <v>186.53504320396846</v>
      </c>
      <c r="FD72" s="277">
        <v>244.08273643231846</v>
      </c>
      <c r="FE72" s="277">
        <v>198.91759635221433</v>
      </c>
      <c r="FF72" s="277">
        <v>173.39919987080461</v>
      </c>
      <c r="FG72" s="277">
        <v>72.075227500000011</v>
      </c>
      <c r="FH72" s="277">
        <v>111.29090656999995</v>
      </c>
      <c r="FI72" s="277">
        <v>319.20704525999997</v>
      </c>
      <c r="FJ72" s="277">
        <v>196.74933333000004</v>
      </c>
      <c r="FK72" s="277">
        <v>248.4382907899998</v>
      </c>
      <c r="FL72" s="277">
        <v>128.33749415999992</v>
      </c>
      <c r="FM72" s="277">
        <v>177.2014726700005</v>
      </c>
      <c r="FN72" s="277">
        <v>192.46134004000015</v>
      </c>
      <c r="FO72" s="277">
        <v>678.46012839000048</v>
      </c>
      <c r="FP72" s="277">
        <v>254.92322046999948</v>
      </c>
      <c r="FQ72" s="277">
        <v>214.6470322299997</v>
      </c>
      <c r="FR72" s="277">
        <v>124.72469352999988</v>
      </c>
      <c r="FS72" s="277">
        <v>292.95960729999996</v>
      </c>
      <c r="FT72" s="277">
        <v>94.20271243000002</v>
      </c>
      <c r="FU72" s="277">
        <v>211.51500573000001</v>
      </c>
      <c r="FV72" s="277">
        <v>197.52618666999999</v>
      </c>
      <c r="FW72" s="277">
        <v>241.32562819000003</v>
      </c>
      <c r="FX72" s="277">
        <v>53.214664279999965</v>
      </c>
      <c r="FY72" s="277">
        <v>147.45218007999955</v>
      </c>
      <c r="FZ72" s="277">
        <v>187.98116035000064</v>
      </c>
      <c r="GA72" s="277">
        <v>154.37253384999997</v>
      </c>
      <c r="GB72" s="277">
        <v>315.78103349999998</v>
      </c>
      <c r="GC72" s="277">
        <v>216.18909144000003</v>
      </c>
      <c r="GD72" s="277">
        <v>74.772631389999901</v>
      </c>
      <c r="GE72" s="277">
        <v>354.68036818000007</v>
      </c>
      <c r="GF72" s="277">
        <v>162.38332638000009</v>
      </c>
      <c r="GG72" s="277">
        <v>306.66702135899993</v>
      </c>
      <c r="GH72" s="277">
        <v>199.77877514999994</v>
      </c>
      <c r="GI72" s="277">
        <v>234.09681598999998</v>
      </c>
      <c r="GJ72" s="277">
        <v>230.95357812000003</v>
      </c>
      <c r="GK72" s="277">
        <v>243.56214249000016</v>
      </c>
      <c r="GL72" s="277">
        <v>298.46672682999997</v>
      </c>
      <c r="GM72" s="277">
        <v>196.37389184999995</v>
      </c>
      <c r="GN72" s="277">
        <v>329.93300202000012</v>
      </c>
      <c r="GO72" s="277">
        <v>260.6117719099999</v>
      </c>
      <c r="GP72" s="277">
        <v>99.187974480582113</v>
      </c>
      <c r="GQ72" s="277">
        <v>324.61525857814775</v>
      </c>
      <c r="GR72" s="277">
        <v>214.03144953306239</v>
      </c>
      <c r="GS72" s="277">
        <v>221.98510756887146</v>
      </c>
      <c r="GT72" s="277">
        <v>194.97582470563316</v>
      </c>
      <c r="GU72" s="277">
        <v>260.94652363331323</v>
      </c>
      <c r="GV72" s="277">
        <v>227.42488697783577</v>
      </c>
      <c r="GW72" s="277">
        <v>216.45044938430112</v>
      </c>
      <c r="GX72" s="277">
        <v>280.36138500717959</v>
      </c>
      <c r="GY72" s="277">
        <v>199.53881169917571</v>
      </c>
      <c r="GZ72" s="277">
        <v>284.46462073878155</v>
      </c>
      <c r="HA72" s="277">
        <v>150.85280675007306</v>
      </c>
      <c r="HB72" s="277">
        <v>170.13337845067724</v>
      </c>
      <c r="HC72" s="277">
        <v>253.05783192763639</v>
      </c>
      <c r="HD72" s="277">
        <v>268.86625480478824</v>
      </c>
      <c r="HE72" s="277">
        <v>169.62533889989669</v>
      </c>
      <c r="HF72" s="277">
        <v>287.8117471793098</v>
      </c>
      <c r="HG72" s="277">
        <v>132.79316244737896</v>
      </c>
      <c r="HH72" s="277">
        <v>206.81060804057668</v>
      </c>
      <c r="HI72" s="277">
        <v>154.27520723455882</v>
      </c>
      <c r="HJ72" s="277">
        <v>142.41321055204907</v>
      </c>
      <c r="HK72" s="277">
        <v>248.22612526147969</v>
      </c>
      <c r="HL72" s="277">
        <v>218.12041408874364</v>
      </c>
      <c r="HM72" s="277">
        <v>96.813268283369553</v>
      </c>
    </row>
    <row r="73" spans="2:221" x14ac:dyDescent="0.2">
      <c r="B73" s="311">
        <v>54</v>
      </c>
      <c r="C73" s="311" t="s">
        <v>201</v>
      </c>
      <c r="D73" s="281">
        <v>5341.5232769449785</v>
      </c>
      <c r="E73" s="281">
        <v>6517.8714261800014</v>
      </c>
      <c r="F73" s="281">
        <v>3167.0113389900002</v>
      </c>
      <c r="G73" s="281">
        <v>2454.0113198000004</v>
      </c>
      <c r="H73" s="281">
        <v>3835.9518743300005</v>
      </c>
      <c r="I73" s="281">
        <v>4566.2891922299996</v>
      </c>
      <c r="J73" s="281">
        <v>4355.61455088</v>
      </c>
      <c r="K73" s="281">
        <v>3079.0382898600001</v>
      </c>
      <c r="L73" s="281">
        <v>4061.2433087599998</v>
      </c>
      <c r="M73" s="281">
        <v>3601.3582091099997</v>
      </c>
      <c r="N73" s="281">
        <v>4557.273738719</v>
      </c>
      <c r="O73" s="281">
        <v>4361.5404994400005</v>
      </c>
      <c r="P73" s="281">
        <v>1090.2894660699999</v>
      </c>
      <c r="Q73" s="281">
        <v>1235.49206852</v>
      </c>
      <c r="R73" s="281">
        <v>1498.9697874576059</v>
      </c>
      <c r="S73" s="281">
        <v>1516.7719548973732</v>
      </c>
      <c r="T73" s="281">
        <v>1483.54242856</v>
      </c>
      <c r="U73" s="281">
        <v>1797.4683874100001</v>
      </c>
      <c r="V73" s="281">
        <v>1588.335642</v>
      </c>
      <c r="W73" s="281">
        <v>1648.52496821</v>
      </c>
      <c r="X73" s="281">
        <v>805.257114</v>
      </c>
      <c r="Y73" s="281">
        <v>1028.559493</v>
      </c>
      <c r="Z73" s="281">
        <v>757.63853898999992</v>
      </c>
      <c r="AA73" s="281">
        <v>575.55619299999989</v>
      </c>
      <c r="AB73" s="281">
        <v>518.39990135000005</v>
      </c>
      <c r="AC73" s="281">
        <v>575.93795614999999</v>
      </c>
      <c r="AD73" s="281">
        <v>654.09828816000004</v>
      </c>
      <c r="AE73" s="281">
        <v>705.57517413999994</v>
      </c>
      <c r="AF73" s="281">
        <v>1008.4400573</v>
      </c>
      <c r="AG73" s="281">
        <v>788.58081246999996</v>
      </c>
      <c r="AH73" s="281">
        <v>812.53053992000002</v>
      </c>
      <c r="AI73" s="281">
        <v>1226.4004646400001</v>
      </c>
      <c r="AJ73" s="281">
        <v>1395.59370889</v>
      </c>
      <c r="AK73" s="281">
        <v>1201.45962538</v>
      </c>
      <c r="AL73" s="281">
        <v>1165.0705084000001</v>
      </c>
      <c r="AM73" s="281">
        <v>804.1653495600001</v>
      </c>
      <c r="AN73" s="281">
        <v>910.83697169999982</v>
      </c>
      <c r="AO73" s="281">
        <v>1170.4769176099999</v>
      </c>
      <c r="AP73" s="281">
        <v>1287.7276448299999</v>
      </c>
      <c r="AQ73" s="281">
        <v>986.57301673999996</v>
      </c>
      <c r="AR73" s="281">
        <v>934.41478045000019</v>
      </c>
      <c r="AS73" s="281">
        <v>461.81493470000009</v>
      </c>
      <c r="AT73" s="303">
        <v>684.86082843999998</v>
      </c>
      <c r="AU73" s="303">
        <v>997.94774627000004</v>
      </c>
      <c r="AV73" s="303">
        <v>847.69986378999988</v>
      </c>
      <c r="AW73" s="303">
        <v>899.80963448</v>
      </c>
      <c r="AX73" s="303">
        <v>1353.5471205199999</v>
      </c>
      <c r="AY73" s="303">
        <v>960.18668997000009</v>
      </c>
      <c r="AZ73" s="303">
        <v>886.57597184999997</v>
      </c>
      <c r="BA73" s="303">
        <v>874.69188889999998</v>
      </c>
      <c r="BB73" s="303">
        <v>810.70622931000003</v>
      </c>
      <c r="BC73" s="303">
        <v>1029.3841190500002</v>
      </c>
      <c r="BD73" s="303">
        <v>1117.9179630190001</v>
      </c>
      <c r="BE73" s="303">
        <v>1000.51546774</v>
      </c>
      <c r="BF73" s="303">
        <v>1199.44145678</v>
      </c>
      <c r="BG73" s="303">
        <v>1239.3988511799998</v>
      </c>
      <c r="BH73" s="303">
        <v>1131.35455357</v>
      </c>
      <c r="BI73" s="303">
        <v>1091.55384344</v>
      </c>
      <c r="BJ73" s="303">
        <v>1044.4801614200001</v>
      </c>
      <c r="BK73" s="303">
        <v>1094.15194101</v>
      </c>
      <c r="BL73" s="303">
        <v>1023.5361748500002</v>
      </c>
      <c r="BM73" s="303">
        <v>1095.5687040599998</v>
      </c>
      <c r="BN73" s="303">
        <v>938.51631621999991</v>
      </c>
      <c r="BO73" s="277">
        <v>429.44567582000002</v>
      </c>
      <c r="BP73" s="277">
        <v>404.85263271000002</v>
      </c>
      <c r="BQ73" s="277">
        <v>255.99115753999999</v>
      </c>
      <c r="BR73" s="277">
        <v>350.60590783999999</v>
      </c>
      <c r="BS73" s="277">
        <v>514.43887532999997</v>
      </c>
      <c r="BT73" s="277">
        <v>370.44728535000002</v>
      </c>
      <c r="BU73" s="277">
        <v>623.37939633000008</v>
      </c>
      <c r="BV73" s="277">
        <v>536.93441989999997</v>
      </c>
      <c r="BW73" s="277">
        <v>338.65597122760573</v>
      </c>
      <c r="BX73" s="277">
        <v>603.49473754999997</v>
      </c>
      <c r="BY73" s="277">
        <v>445.05067885737327</v>
      </c>
      <c r="BZ73" s="277">
        <v>468.22653849000005</v>
      </c>
      <c r="CA73" s="277">
        <v>620.67637635999995</v>
      </c>
      <c r="CB73" s="277">
        <v>397.88690990999999</v>
      </c>
      <c r="CC73" s="277">
        <v>464.97914229000003</v>
      </c>
      <c r="CD73" s="277">
        <v>570.08617321999998</v>
      </c>
      <c r="CE73" s="277">
        <v>485.29620763000003</v>
      </c>
      <c r="CF73" s="277">
        <v>742.08600655999999</v>
      </c>
      <c r="CG73" s="277">
        <v>449.91680577</v>
      </c>
      <c r="CH73" s="277">
        <v>599.08597020000002</v>
      </c>
      <c r="CI73" s="277">
        <v>539.33286602999999</v>
      </c>
      <c r="CJ73" s="277">
        <v>454.26509226999997</v>
      </c>
      <c r="CK73" s="277">
        <v>637.82467152999993</v>
      </c>
      <c r="CL73" s="277">
        <v>556.4352044100001</v>
      </c>
      <c r="CM73" s="277">
        <v>174.785</v>
      </c>
      <c r="CN73" s="277">
        <v>269.31966600000004</v>
      </c>
      <c r="CO73" s="277">
        <v>361.15244799999999</v>
      </c>
      <c r="CP73" s="277">
        <v>277.39695526999998</v>
      </c>
      <c r="CQ73" s="277">
        <v>375.50120499999997</v>
      </c>
      <c r="CR73" s="277">
        <v>375.66133273000003</v>
      </c>
      <c r="CS73" s="277">
        <v>345.35349199999996</v>
      </c>
      <c r="CT73" s="277">
        <v>229.78102999000001</v>
      </c>
      <c r="CU73" s="277">
        <v>182.50401699999998</v>
      </c>
      <c r="CV73" s="277">
        <v>235.435676</v>
      </c>
      <c r="CW73" s="277">
        <v>177.35751699999997</v>
      </c>
      <c r="CX73" s="277">
        <v>162.76299999999998</v>
      </c>
      <c r="CY73" s="277">
        <v>162.11634308999999</v>
      </c>
      <c r="CZ73" s="277">
        <v>198.52674356999998</v>
      </c>
      <c r="DA73" s="277">
        <v>157.75681469000003</v>
      </c>
      <c r="DB73" s="277">
        <v>174.17954801000002</v>
      </c>
      <c r="DC73" s="277">
        <v>173.29519719000001</v>
      </c>
      <c r="DD73" s="277">
        <v>228.46321095000002</v>
      </c>
      <c r="DE73" s="277">
        <v>168.56314380000001</v>
      </c>
      <c r="DF73" s="277">
        <v>256.71594033000002</v>
      </c>
      <c r="DG73" s="277">
        <v>228.81920402999998</v>
      </c>
      <c r="DH73" s="277">
        <v>178.10731601000001</v>
      </c>
      <c r="DI73" s="277">
        <v>220.01403200999997</v>
      </c>
      <c r="DJ73" s="277">
        <v>307.45382612000003</v>
      </c>
      <c r="DK73" s="277">
        <v>413.40571189999997</v>
      </c>
      <c r="DL73" s="277">
        <v>205.06897606999999</v>
      </c>
      <c r="DM73" s="277">
        <v>389.96536933000004</v>
      </c>
      <c r="DN73" s="277">
        <v>198.04646953</v>
      </c>
      <c r="DO73" s="277">
        <v>275.11605575999999</v>
      </c>
      <c r="DP73" s="277">
        <v>315.41828717999999</v>
      </c>
      <c r="DQ73" s="277">
        <v>316.22675529000003</v>
      </c>
      <c r="DR73" s="277">
        <v>242.90323668999997</v>
      </c>
      <c r="DS73" s="277">
        <v>253.40054794000002</v>
      </c>
      <c r="DT73" s="277">
        <v>183.25844036000001</v>
      </c>
      <c r="DU73" s="277">
        <v>281.15715934000002</v>
      </c>
      <c r="DV73" s="277">
        <v>761.98486494000008</v>
      </c>
      <c r="DW73" s="277">
        <v>432.46179885000004</v>
      </c>
      <c r="DX73" s="277">
        <v>299.61156341000003</v>
      </c>
      <c r="DY73" s="277">
        <v>663.52034662999995</v>
      </c>
      <c r="DZ73" s="277">
        <v>381.13038779999999</v>
      </c>
      <c r="EA73" s="277">
        <v>406.84419954999998</v>
      </c>
      <c r="EB73" s="277">
        <v>413.48503802999994</v>
      </c>
      <c r="EC73" s="277">
        <v>404.89030557000001</v>
      </c>
      <c r="ED73" s="277">
        <v>401.05885731000006</v>
      </c>
      <c r="EE73" s="277">
        <v>359.12134552000003</v>
      </c>
      <c r="EF73" s="277">
        <v>238.43409277999999</v>
      </c>
      <c r="EG73" s="277">
        <v>343.51451063000002</v>
      </c>
      <c r="EH73" s="277">
        <v>222.21674615000001</v>
      </c>
      <c r="EI73" s="277">
        <v>187.35973793999997</v>
      </c>
      <c r="EJ73" s="277">
        <v>302.62359275999995</v>
      </c>
      <c r="EK73" s="277">
        <v>420.85364099999993</v>
      </c>
      <c r="EL73" s="277">
        <v>320.98774162999996</v>
      </c>
      <c r="EM73" s="277">
        <v>487.76929504999998</v>
      </c>
      <c r="EN73" s="277">
        <v>361.71988093000004</v>
      </c>
      <c r="EO73" s="277">
        <v>397.39730504000005</v>
      </c>
      <c r="EP73" s="277">
        <v>495.15616503000001</v>
      </c>
      <c r="EQ73" s="277">
        <v>395.17417476000003</v>
      </c>
      <c r="ER73" s="277">
        <v>255.07294077</v>
      </c>
      <c r="ES73" s="277">
        <v>372.44007597000001</v>
      </c>
      <c r="ET73" s="277">
        <v>359.06</v>
      </c>
      <c r="EU73" s="277">
        <v>273.69379301999999</v>
      </c>
      <c r="EV73" s="277">
        <v>358.58835366000011</v>
      </c>
      <c r="EW73" s="277">
        <v>302.1326337700001</v>
      </c>
      <c r="EX73" s="277">
        <v>245.03668013000004</v>
      </c>
      <c r="EY73" s="277">
        <v>132.93325315000001</v>
      </c>
      <c r="EZ73" s="277">
        <v>83.845001420000003</v>
      </c>
      <c r="FA73" s="277">
        <v>128.05401886000001</v>
      </c>
      <c r="FB73" s="277">
        <v>253.57949672999999</v>
      </c>
      <c r="FC73" s="277">
        <v>303.22731285000003</v>
      </c>
      <c r="FD73" s="277">
        <v>364.21961473000005</v>
      </c>
      <c r="FE73" s="277">
        <v>325.26528621999995</v>
      </c>
      <c r="FF73" s="277">
        <v>308.46284532000004</v>
      </c>
      <c r="FG73" s="277">
        <v>159.14997765000001</v>
      </c>
      <c r="FH73" s="277">
        <v>223.04759464</v>
      </c>
      <c r="FI73" s="277">
        <v>465.5022914999999</v>
      </c>
      <c r="FJ73" s="277">
        <v>317.14614231000002</v>
      </c>
      <c r="FK73" s="277">
        <v>342.55220737999997</v>
      </c>
      <c r="FL73" s="277">
        <v>240.11128479000001</v>
      </c>
      <c r="FM73" s="277">
        <v>286.11693563000006</v>
      </c>
      <c r="FN73" s="277">
        <v>288.02499432000002</v>
      </c>
      <c r="FO73" s="277">
        <v>779.40519056999983</v>
      </c>
      <c r="FP73" s="277">
        <v>350.10111907999999</v>
      </c>
      <c r="FQ73" s="277">
        <v>329.05396148</v>
      </c>
      <c r="FR73" s="277">
        <v>281.03160941000004</v>
      </c>
      <c r="FS73" s="277">
        <v>358.34614438999995</v>
      </c>
      <c r="FT73" s="277">
        <v>207.47048614000002</v>
      </c>
      <c r="FU73" s="277">
        <v>320.75934131999998</v>
      </c>
      <c r="FV73" s="277">
        <v>292.40804945000002</v>
      </c>
      <c r="FW73" s="277">
        <v>355.37020431999997</v>
      </c>
      <c r="FX73" s="277">
        <v>226.91363512999999</v>
      </c>
      <c r="FY73" s="277">
        <v>256.37822679000004</v>
      </c>
      <c r="FZ73" s="277">
        <v>282.91237260000003</v>
      </c>
      <c r="GA73" s="277">
        <v>271.41562991999996</v>
      </c>
      <c r="GB73" s="277">
        <v>391.58046088000003</v>
      </c>
      <c r="GC73" s="277">
        <v>385.97240407000015</v>
      </c>
      <c r="GD73" s="277">
        <v>251.8312541</v>
      </c>
      <c r="GE73" s="277">
        <v>436.91968439000004</v>
      </c>
      <c r="GF73" s="277">
        <v>267.99053955000005</v>
      </c>
      <c r="GG73" s="277">
        <v>413.00773907899998</v>
      </c>
      <c r="GH73" s="277">
        <v>293.35601124999999</v>
      </c>
      <c r="GI73" s="277">
        <v>380.17365066000002</v>
      </c>
      <c r="GJ73" s="277">
        <v>326.98580583</v>
      </c>
      <c r="GK73" s="277">
        <v>364.58408888999998</v>
      </c>
      <c r="GL73" s="277">
        <v>443.41779680999997</v>
      </c>
      <c r="GM73" s="277">
        <v>391.43957107999995</v>
      </c>
      <c r="GN73" s="277">
        <v>447.62452287999997</v>
      </c>
      <c r="GO73" s="277">
        <v>429.53969022000001</v>
      </c>
      <c r="GP73" s="277">
        <v>362.23463807999991</v>
      </c>
      <c r="GQ73" s="277">
        <v>415.81975792999998</v>
      </c>
      <c r="GR73" s="277">
        <v>353.31447943000001</v>
      </c>
      <c r="GS73" s="277">
        <v>362.22031620999996</v>
      </c>
      <c r="GT73" s="277">
        <v>346.53292264000004</v>
      </c>
      <c r="GU73" s="277">
        <v>400.36427405000006</v>
      </c>
      <c r="GV73" s="277">
        <v>344.65664674999999</v>
      </c>
      <c r="GW73" s="277">
        <v>392.67453363000004</v>
      </c>
      <c r="GX73" s="277">
        <v>382.46827801000001</v>
      </c>
      <c r="GY73" s="277">
        <v>269.33734978000001</v>
      </c>
      <c r="GZ73" s="277">
        <v>457.43383932000006</v>
      </c>
      <c r="HA73" s="277">
        <v>286.07315245999996</v>
      </c>
      <c r="HB73" s="277">
        <v>350.64494923000001</v>
      </c>
      <c r="HC73" s="277">
        <v>318.34335924999999</v>
      </c>
      <c r="HD73" s="277">
        <v>386.64224867000007</v>
      </c>
      <c r="HE73" s="277">
        <v>318.55056693</v>
      </c>
      <c r="HF73" s="277">
        <v>410.80347344</v>
      </c>
      <c r="HG73" s="277">
        <v>335.53066021999996</v>
      </c>
      <c r="HH73" s="277">
        <v>349.23457039999994</v>
      </c>
      <c r="HI73" s="277">
        <v>325.14611381000003</v>
      </c>
      <c r="HJ73" s="277">
        <v>279.25646085999995</v>
      </c>
      <c r="HK73" s="277">
        <v>334.11374154999999</v>
      </c>
      <c r="HL73" s="277">
        <v>402.36659119999996</v>
      </c>
      <c r="HM73" s="277">
        <v>266.61464378000005</v>
      </c>
    </row>
    <row r="74" spans="2:221" x14ac:dyDescent="0.2">
      <c r="B74" s="311">
        <v>55</v>
      </c>
      <c r="C74" s="311" t="s">
        <v>229</v>
      </c>
      <c r="D74" s="281">
        <v>2307.5662451015196</v>
      </c>
      <c r="E74" s="281">
        <v>2509.9941446600001</v>
      </c>
      <c r="F74" s="281">
        <v>2334.3562867699998</v>
      </c>
      <c r="G74" s="281">
        <v>1967.2314503955556</v>
      </c>
      <c r="H74" s="281">
        <v>1758.8596905500006</v>
      </c>
      <c r="I74" s="281">
        <v>1818.2698760200001</v>
      </c>
      <c r="J74" s="281">
        <v>1867.0219406900001</v>
      </c>
      <c r="K74" s="281">
        <v>1592.6854301999997</v>
      </c>
      <c r="L74" s="281">
        <v>1571.44548336</v>
      </c>
      <c r="M74" s="281">
        <v>1809.98652498</v>
      </c>
      <c r="N74" s="281">
        <v>2142.2625205600002</v>
      </c>
      <c r="O74" s="281">
        <v>2144.5361950799993</v>
      </c>
      <c r="P74" s="281">
        <v>471.4505187101575</v>
      </c>
      <c r="Q74" s="281">
        <v>504.55639091136209</v>
      </c>
      <c r="R74" s="281">
        <v>572.89337503000002</v>
      </c>
      <c r="S74" s="281">
        <v>758.66596044999983</v>
      </c>
      <c r="T74" s="281">
        <v>518.01912884000012</v>
      </c>
      <c r="U74" s="281">
        <v>629.04261568999993</v>
      </c>
      <c r="V74" s="281">
        <v>608.40790809999987</v>
      </c>
      <c r="W74" s="281">
        <v>754.52449202999992</v>
      </c>
      <c r="X74" s="281">
        <v>515.79872694999995</v>
      </c>
      <c r="Y74" s="281">
        <v>539.29155034999985</v>
      </c>
      <c r="Z74" s="281">
        <v>546.19170750000001</v>
      </c>
      <c r="AA74" s="281">
        <v>733.07430196999985</v>
      </c>
      <c r="AB74" s="281">
        <v>458.20633798000006</v>
      </c>
      <c r="AC74" s="281">
        <v>474.77704012000004</v>
      </c>
      <c r="AD74" s="281">
        <v>474.87561526000002</v>
      </c>
      <c r="AE74" s="281">
        <v>559.3724570355555</v>
      </c>
      <c r="AF74" s="281">
        <v>392.07212836000002</v>
      </c>
      <c r="AG74" s="281">
        <v>449.29214222999997</v>
      </c>
      <c r="AH74" s="281">
        <v>414.42745859000001</v>
      </c>
      <c r="AI74" s="281">
        <v>503.06796137000003</v>
      </c>
      <c r="AJ74" s="281">
        <v>417.8478480600001</v>
      </c>
      <c r="AK74" s="281">
        <v>440.50213639999998</v>
      </c>
      <c r="AL74" s="281">
        <v>429.07504290999998</v>
      </c>
      <c r="AM74" s="281">
        <v>530.84484865000002</v>
      </c>
      <c r="AN74" s="281">
        <v>429.18584183000002</v>
      </c>
      <c r="AO74" s="281">
        <v>489.13837662000003</v>
      </c>
      <c r="AP74" s="281">
        <v>462.30888987000003</v>
      </c>
      <c r="AQ74" s="281">
        <v>486.38883236999993</v>
      </c>
      <c r="AR74" s="281">
        <v>397.56431203</v>
      </c>
      <c r="AS74" s="281">
        <v>354.13174760999999</v>
      </c>
      <c r="AT74" s="303">
        <v>402.83509323999999</v>
      </c>
      <c r="AU74" s="303">
        <v>438.15427731999984</v>
      </c>
      <c r="AV74" s="303">
        <v>391.09797046000006</v>
      </c>
      <c r="AW74" s="303">
        <v>395.8714839300003</v>
      </c>
      <c r="AX74" s="303">
        <v>368.35632736999867</v>
      </c>
      <c r="AY74" s="303">
        <v>416.11970160000101</v>
      </c>
      <c r="AZ74" s="303">
        <v>348.69460232999995</v>
      </c>
      <c r="BA74" s="303">
        <v>464.11779955000003</v>
      </c>
      <c r="BB74" s="303">
        <v>423.57928424999989</v>
      </c>
      <c r="BC74" s="303">
        <v>573.59483885000009</v>
      </c>
      <c r="BD74" s="303">
        <v>417.29361425000002</v>
      </c>
      <c r="BE74" s="303">
        <v>476.07625582000003</v>
      </c>
      <c r="BF74" s="303">
        <v>585.25956797999993</v>
      </c>
      <c r="BG74" s="303">
        <v>663.63308250999989</v>
      </c>
      <c r="BH74" s="303">
        <v>490.81505320999997</v>
      </c>
      <c r="BI74" s="303">
        <v>542.2344634399999</v>
      </c>
      <c r="BJ74" s="303">
        <v>482.76199386000047</v>
      </c>
      <c r="BK74" s="303">
        <v>628.72468456999889</v>
      </c>
      <c r="BL74" s="303">
        <v>470.8782716500001</v>
      </c>
      <c r="BM74" s="303">
        <v>619.46926905999999</v>
      </c>
      <c r="BN74" s="303">
        <v>517.76364833002003</v>
      </c>
      <c r="BO74" s="277">
        <v>129.5425264518741</v>
      </c>
      <c r="BP74" s="277">
        <v>173.74639301715399</v>
      </c>
      <c r="BQ74" s="277">
        <v>168.16159924112941</v>
      </c>
      <c r="BR74" s="277">
        <v>155.48067232000002</v>
      </c>
      <c r="BS74" s="277">
        <v>189.67066428136206</v>
      </c>
      <c r="BT74" s="277">
        <v>159.40505430999997</v>
      </c>
      <c r="BU74" s="277">
        <v>213.65032048</v>
      </c>
      <c r="BV74" s="277">
        <v>175.56017155999996</v>
      </c>
      <c r="BW74" s="277">
        <v>183.68288299000005</v>
      </c>
      <c r="BX74" s="277">
        <v>206.60261085999991</v>
      </c>
      <c r="BY74" s="277">
        <v>209.10646371000004</v>
      </c>
      <c r="BZ74" s="277">
        <v>342.95688587999985</v>
      </c>
      <c r="CA74" s="277">
        <v>176.30503517</v>
      </c>
      <c r="CB74" s="277">
        <v>171.98877549000002</v>
      </c>
      <c r="CC74" s="277">
        <v>169.72531818000004</v>
      </c>
      <c r="CD74" s="277">
        <v>191.96048816999991</v>
      </c>
      <c r="CE74" s="277">
        <v>218.52093847999998</v>
      </c>
      <c r="CF74" s="277">
        <v>218.56118904000004</v>
      </c>
      <c r="CG74" s="277">
        <v>183.96181215000001</v>
      </c>
      <c r="CH74" s="277">
        <v>216.26325803999987</v>
      </c>
      <c r="CI74" s="277">
        <v>208.18283790999999</v>
      </c>
      <c r="CJ74" s="277">
        <v>196.50821636000001</v>
      </c>
      <c r="CK74" s="277">
        <v>186.11733807999997</v>
      </c>
      <c r="CL74" s="277">
        <v>371.89893758999995</v>
      </c>
      <c r="CM74" s="277">
        <v>150.41023027</v>
      </c>
      <c r="CN74" s="277">
        <v>173.22503569</v>
      </c>
      <c r="CO74" s="277">
        <v>192.16346099000003</v>
      </c>
      <c r="CP74" s="277">
        <v>154.76208586999996</v>
      </c>
      <c r="CQ74" s="277">
        <v>214.32247170999989</v>
      </c>
      <c r="CR74" s="277">
        <v>170.20699277000006</v>
      </c>
      <c r="CS74" s="277">
        <v>203.08468719000001</v>
      </c>
      <c r="CT74" s="277">
        <v>173.09397773999999</v>
      </c>
      <c r="CU74" s="277">
        <v>170.01304257000001</v>
      </c>
      <c r="CV74" s="277">
        <v>162.16058341999997</v>
      </c>
      <c r="CW74" s="277">
        <v>205.88357955000004</v>
      </c>
      <c r="CX74" s="277">
        <v>365.03013899999991</v>
      </c>
      <c r="CY74" s="277">
        <v>129.78883563000002</v>
      </c>
      <c r="CZ74" s="277">
        <v>154.83609379000001</v>
      </c>
      <c r="DA74" s="277">
        <v>173.58140856</v>
      </c>
      <c r="DB74" s="277">
        <v>157.22118221000002</v>
      </c>
      <c r="DC74" s="277">
        <v>170.94498654999998</v>
      </c>
      <c r="DD74" s="277">
        <v>146.61087136000003</v>
      </c>
      <c r="DE74" s="277">
        <v>153.30069397000003</v>
      </c>
      <c r="DF74" s="277">
        <v>149.74739931000002</v>
      </c>
      <c r="DG74" s="277">
        <v>171.82752197999997</v>
      </c>
      <c r="DH74" s="277">
        <v>138.20724718</v>
      </c>
      <c r="DI74" s="277">
        <v>152.16793557555556</v>
      </c>
      <c r="DJ74" s="277">
        <v>268.99727428</v>
      </c>
      <c r="DK74" s="277">
        <v>122.59211812000007</v>
      </c>
      <c r="DL74" s="277">
        <v>133.70551969999997</v>
      </c>
      <c r="DM74" s="277">
        <v>135.77449053999999</v>
      </c>
      <c r="DN74" s="277">
        <v>148.22425545999999</v>
      </c>
      <c r="DO74" s="277">
        <v>156.72880393999998</v>
      </c>
      <c r="DP74" s="277">
        <v>144.33908283</v>
      </c>
      <c r="DQ74" s="277">
        <v>139.51250191000003</v>
      </c>
      <c r="DR74" s="277">
        <v>131.98307696000001</v>
      </c>
      <c r="DS74" s="277">
        <v>142.93187971999998</v>
      </c>
      <c r="DT74" s="277">
        <v>154.27024737000005</v>
      </c>
      <c r="DU74" s="277">
        <v>156.41738000000001</v>
      </c>
      <c r="DV74" s="277">
        <v>192.38033399999995</v>
      </c>
      <c r="DW74" s="277">
        <v>125.29180759999997</v>
      </c>
      <c r="DX74" s="277">
        <v>138.11768148000004</v>
      </c>
      <c r="DY74" s="277">
        <v>154.43835898000009</v>
      </c>
      <c r="DZ74" s="277">
        <v>148.91899487000001</v>
      </c>
      <c r="EA74" s="277">
        <v>135.00166962999998</v>
      </c>
      <c r="EB74" s="277">
        <v>156.5814719</v>
      </c>
      <c r="EC74" s="277">
        <v>156.89267174</v>
      </c>
      <c r="ED74" s="277">
        <v>144.06438644999997</v>
      </c>
      <c r="EE74" s="277">
        <v>128.11798471999998</v>
      </c>
      <c r="EF74" s="277">
        <v>164.97563707</v>
      </c>
      <c r="EG74" s="277">
        <v>151.01568566999998</v>
      </c>
      <c r="EH74" s="277">
        <v>214.85352591000006</v>
      </c>
      <c r="EI74" s="277">
        <v>121.92460720999999</v>
      </c>
      <c r="EJ74" s="277">
        <v>138.66718183999998</v>
      </c>
      <c r="EK74" s="277">
        <v>168.59405278000003</v>
      </c>
      <c r="EL74" s="277">
        <v>172.64174075</v>
      </c>
      <c r="EM74" s="277">
        <v>169.26458667000003</v>
      </c>
      <c r="EN74" s="277">
        <v>147.23204920000001</v>
      </c>
      <c r="EO74" s="277">
        <v>165.50356826999996</v>
      </c>
      <c r="EP74" s="277">
        <v>147.37828532000003</v>
      </c>
      <c r="EQ74" s="277">
        <v>149.42703628000004</v>
      </c>
      <c r="ER74" s="277">
        <v>152.97174021999999</v>
      </c>
      <c r="ES74" s="277">
        <v>163.48774214999997</v>
      </c>
      <c r="ET74" s="277">
        <v>169.92935</v>
      </c>
      <c r="EU74" s="277">
        <v>97.31685877000001</v>
      </c>
      <c r="EV74" s="277">
        <v>160.57367914</v>
      </c>
      <c r="EW74" s="277">
        <v>139.67377411999999</v>
      </c>
      <c r="EX74" s="277">
        <v>106.40654418999998</v>
      </c>
      <c r="EY74" s="277">
        <v>107.14548140000001</v>
      </c>
      <c r="EZ74" s="277">
        <v>140.57972202000002</v>
      </c>
      <c r="FA74" s="277">
        <v>129.40529828999996</v>
      </c>
      <c r="FB74" s="277">
        <v>134.19929301000002</v>
      </c>
      <c r="FC74" s="277">
        <v>139.23050194000004</v>
      </c>
      <c r="FD74" s="277">
        <v>139.77596268999997</v>
      </c>
      <c r="FE74" s="277">
        <v>144.37048784000001</v>
      </c>
      <c r="FF74" s="277">
        <v>154.00782678999985</v>
      </c>
      <c r="FG74" s="277">
        <v>93.605885610000001</v>
      </c>
      <c r="FH74" s="277">
        <v>130.96437274000002</v>
      </c>
      <c r="FI74" s="277">
        <v>166.52771211000001</v>
      </c>
      <c r="FJ74" s="277">
        <v>146.46781331999998</v>
      </c>
      <c r="FK74" s="277">
        <v>110.98205532000023</v>
      </c>
      <c r="FL74" s="277">
        <v>138.42161529000006</v>
      </c>
      <c r="FM74" s="277">
        <v>130.43337304999937</v>
      </c>
      <c r="FN74" s="277">
        <v>113.71378378999984</v>
      </c>
      <c r="FO74" s="277">
        <v>124.20917052999947</v>
      </c>
      <c r="FP74" s="277">
        <v>119.39448202000055</v>
      </c>
      <c r="FQ74" s="277">
        <v>128.37929620000023</v>
      </c>
      <c r="FR74" s="277">
        <v>168.34592338000019</v>
      </c>
      <c r="FS74" s="277">
        <v>80.751203869999998</v>
      </c>
      <c r="FT74" s="277">
        <v>128.99600247999999</v>
      </c>
      <c r="FU74" s="277">
        <v>138.94739597999995</v>
      </c>
      <c r="FV74" s="277">
        <v>123.72393300000005</v>
      </c>
      <c r="FW74" s="277">
        <v>136.94030406999997</v>
      </c>
      <c r="FX74" s="277">
        <v>203.45356248000002</v>
      </c>
      <c r="FY74" s="277">
        <v>135.05345323000051</v>
      </c>
      <c r="FZ74" s="277">
        <v>125.90338578999948</v>
      </c>
      <c r="GA74" s="277">
        <v>162.62244522999995</v>
      </c>
      <c r="GB74" s="277">
        <v>161.25030771000004</v>
      </c>
      <c r="GC74" s="277">
        <v>153.05605273000003</v>
      </c>
      <c r="GD74" s="277">
        <v>259.2884784100001</v>
      </c>
      <c r="GE74" s="277">
        <v>113.24254517000001</v>
      </c>
      <c r="GF74" s="277">
        <v>149.62819953999997</v>
      </c>
      <c r="GG74" s="277">
        <v>154.42286953999999</v>
      </c>
      <c r="GH74" s="277">
        <v>145.32755444</v>
      </c>
      <c r="GI74" s="277">
        <v>196.10466533000002</v>
      </c>
      <c r="GJ74" s="277">
        <v>134.64403605000001</v>
      </c>
      <c r="GK74" s="277">
        <v>158.78392961999992</v>
      </c>
      <c r="GL74" s="277">
        <v>199.97990350000006</v>
      </c>
      <c r="GM74" s="277">
        <v>226.49573486</v>
      </c>
      <c r="GN74" s="277">
        <v>159.17507194999999</v>
      </c>
      <c r="GO74" s="277">
        <v>206.02902007999998</v>
      </c>
      <c r="GP74" s="277">
        <v>298.42899047999992</v>
      </c>
      <c r="GQ74" s="277">
        <v>133.20041409000001</v>
      </c>
      <c r="GR74" s="277">
        <v>167.11368737999999</v>
      </c>
      <c r="GS74" s="277">
        <v>190.50095174</v>
      </c>
      <c r="GT74" s="277">
        <v>196.70858355999999</v>
      </c>
      <c r="GU74" s="277">
        <v>181.34600373000001</v>
      </c>
      <c r="GV74" s="277">
        <v>164.17987614999998</v>
      </c>
      <c r="GW74" s="277">
        <v>208.15739481000003</v>
      </c>
      <c r="GX74" s="277">
        <v>156.94783808000039</v>
      </c>
      <c r="GY74" s="277">
        <v>117.65676097000005</v>
      </c>
      <c r="GZ74" s="277">
        <v>219.9968630699997</v>
      </c>
      <c r="HA74" s="277">
        <v>182.23531350999997</v>
      </c>
      <c r="HB74" s="277">
        <v>226.49250798999924</v>
      </c>
      <c r="HC74" s="277">
        <v>125.40827529000001</v>
      </c>
      <c r="HD74" s="277">
        <v>161.52657452000003</v>
      </c>
      <c r="HE74" s="277">
        <v>183.94342184000007</v>
      </c>
      <c r="HF74" s="277">
        <v>168.67551452000004</v>
      </c>
      <c r="HG74" s="277">
        <v>254.94338516000002</v>
      </c>
      <c r="HH74" s="277">
        <v>195.85036938000002</v>
      </c>
      <c r="HI74" s="277">
        <v>199.98517119999994</v>
      </c>
      <c r="HJ74" s="277">
        <v>156.78316435999997</v>
      </c>
      <c r="HK74" s="277">
        <v>160.99531277002009</v>
      </c>
      <c r="HL74" s="277">
        <v>226.65211858000009</v>
      </c>
      <c r="HM74" s="277">
        <v>208.04451190999953</v>
      </c>
    </row>
    <row r="75" spans="2:221" x14ac:dyDescent="0.2">
      <c r="B75" s="311">
        <v>56</v>
      </c>
      <c r="C75" s="311" t="s">
        <v>198</v>
      </c>
      <c r="D75" s="281">
        <v>3033.9570318434594</v>
      </c>
      <c r="E75" s="281">
        <v>4007.8772815200005</v>
      </c>
      <c r="F75" s="281">
        <v>832.65505222000013</v>
      </c>
      <c r="G75" s="281">
        <v>486.77986940444441</v>
      </c>
      <c r="H75" s="281">
        <v>2077.0921837800006</v>
      </c>
      <c r="I75" s="281">
        <v>2748.0193162099999</v>
      </c>
      <c r="J75" s="281">
        <v>2488.5926101900004</v>
      </c>
      <c r="K75" s="281">
        <v>1486.3528596600004</v>
      </c>
      <c r="L75" s="281">
        <v>2489.7978254</v>
      </c>
      <c r="M75" s="281">
        <v>1791.3716841300002</v>
      </c>
      <c r="N75" s="281">
        <v>2415.0112181590002</v>
      </c>
      <c r="O75" s="281">
        <v>2217.0043043600008</v>
      </c>
      <c r="P75" s="281">
        <v>618.83894735984245</v>
      </c>
      <c r="Q75" s="281">
        <v>730.93567760863789</v>
      </c>
      <c r="R75" s="281">
        <v>926.07641242760576</v>
      </c>
      <c r="S75" s="281">
        <v>758.10599444737352</v>
      </c>
      <c r="T75" s="281">
        <v>965.52329971999995</v>
      </c>
      <c r="U75" s="281">
        <v>1168.4257717200001</v>
      </c>
      <c r="V75" s="281">
        <v>979.92773390000013</v>
      </c>
      <c r="W75" s="281">
        <v>894.00047618000008</v>
      </c>
      <c r="X75" s="281">
        <v>289.45838705</v>
      </c>
      <c r="Y75" s="281">
        <v>489.26794265000007</v>
      </c>
      <c r="Z75" s="281">
        <v>211.44683148999994</v>
      </c>
      <c r="AA75" s="281">
        <v>-157.51810896999996</v>
      </c>
      <c r="AB75" s="281">
        <v>60.193563369999964</v>
      </c>
      <c r="AC75" s="281">
        <v>101.16091603000001</v>
      </c>
      <c r="AD75" s="281">
        <v>179.22267289999999</v>
      </c>
      <c r="AE75" s="281">
        <v>146.20271710444445</v>
      </c>
      <c r="AF75" s="281">
        <v>616.36792893999996</v>
      </c>
      <c r="AG75" s="281">
        <v>339.28867023999999</v>
      </c>
      <c r="AH75" s="281">
        <v>398.10308133000001</v>
      </c>
      <c r="AI75" s="281">
        <v>723.33250327000007</v>
      </c>
      <c r="AJ75" s="281">
        <v>977.74586082999986</v>
      </c>
      <c r="AK75" s="281">
        <v>760.95748897999988</v>
      </c>
      <c r="AL75" s="281">
        <v>735.99546549000024</v>
      </c>
      <c r="AM75" s="281">
        <v>273.32050090999996</v>
      </c>
      <c r="AN75" s="281">
        <v>481.65112986999986</v>
      </c>
      <c r="AO75" s="281">
        <v>681.33854098999996</v>
      </c>
      <c r="AP75" s="281">
        <v>825.41875496</v>
      </c>
      <c r="AQ75" s="281">
        <v>500.18418437000008</v>
      </c>
      <c r="AR75" s="281">
        <v>536.8504684200002</v>
      </c>
      <c r="AS75" s="281">
        <v>107.68318709000003</v>
      </c>
      <c r="AT75" s="303">
        <v>282.02573519999999</v>
      </c>
      <c r="AU75" s="303">
        <v>559.79346895000026</v>
      </c>
      <c r="AV75" s="303">
        <v>456.60189332999994</v>
      </c>
      <c r="AW75" s="303">
        <v>503.9381505499997</v>
      </c>
      <c r="AX75" s="303">
        <v>985.19079315000124</v>
      </c>
      <c r="AY75" s="303">
        <v>544.06698836999908</v>
      </c>
      <c r="AZ75" s="303">
        <v>537.88136952000002</v>
      </c>
      <c r="BA75" s="303">
        <v>410.57408934999995</v>
      </c>
      <c r="BB75" s="303">
        <v>387.12694506000003</v>
      </c>
      <c r="BC75" s="303">
        <v>455.78928020000001</v>
      </c>
      <c r="BD75" s="303">
        <v>700.62434876900011</v>
      </c>
      <c r="BE75" s="303">
        <v>524.43921191999993</v>
      </c>
      <c r="BF75" s="303">
        <v>614.18188879999991</v>
      </c>
      <c r="BG75" s="303">
        <v>575.76576866999994</v>
      </c>
      <c r="BH75" s="303">
        <v>640.53950035999992</v>
      </c>
      <c r="BI75" s="303">
        <v>549.31938000000014</v>
      </c>
      <c r="BJ75" s="303">
        <v>561.71816755999953</v>
      </c>
      <c r="BK75" s="303">
        <v>465.42725644000114</v>
      </c>
      <c r="BL75" s="303">
        <v>552.65790319999996</v>
      </c>
      <c r="BM75" s="303">
        <v>476.0994349999998</v>
      </c>
      <c r="BN75" s="303">
        <v>420.75266788997999</v>
      </c>
      <c r="BO75" s="277">
        <v>299.90314936812592</v>
      </c>
      <c r="BP75" s="277">
        <v>231.10623969284603</v>
      </c>
      <c r="BQ75" s="277">
        <v>87.82955829887058</v>
      </c>
      <c r="BR75" s="277">
        <v>195.12523551999996</v>
      </c>
      <c r="BS75" s="277">
        <v>324.76821104863791</v>
      </c>
      <c r="BT75" s="277">
        <v>211.04223104000005</v>
      </c>
      <c r="BU75" s="277">
        <v>409.72907585000007</v>
      </c>
      <c r="BV75" s="277">
        <v>361.37424834000001</v>
      </c>
      <c r="BW75" s="277">
        <v>154.97308823760568</v>
      </c>
      <c r="BX75" s="277">
        <v>396.89212669000005</v>
      </c>
      <c r="BY75" s="277">
        <v>235.94421514737323</v>
      </c>
      <c r="BZ75" s="277">
        <v>125.26965261000021</v>
      </c>
      <c r="CA75" s="277">
        <v>444.37134118999995</v>
      </c>
      <c r="CB75" s="277">
        <v>225.89813441999996</v>
      </c>
      <c r="CC75" s="277">
        <v>295.25382410999998</v>
      </c>
      <c r="CD75" s="277">
        <v>378.12568505000007</v>
      </c>
      <c r="CE75" s="277">
        <v>266.77526915000004</v>
      </c>
      <c r="CF75" s="277">
        <v>523.52481751999994</v>
      </c>
      <c r="CG75" s="277">
        <v>265.95499361999998</v>
      </c>
      <c r="CH75" s="277">
        <v>382.82271216000015</v>
      </c>
      <c r="CI75" s="277">
        <v>331.15002812</v>
      </c>
      <c r="CJ75" s="277">
        <v>257.75687590999996</v>
      </c>
      <c r="CK75" s="277">
        <v>451.70733344999996</v>
      </c>
      <c r="CL75" s="277">
        <v>184.53626682000015</v>
      </c>
      <c r="CM75" s="277">
        <v>24.374769729999997</v>
      </c>
      <c r="CN75" s="277">
        <v>96.094630310000042</v>
      </c>
      <c r="CO75" s="277">
        <v>168.98898700999996</v>
      </c>
      <c r="CP75" s="277">
        <v>122.63486940000001</v>
      </c>
      <c r="CQ75" s="277">
        <v>161.17873329000008</v>
      </c>
      <c r="CR75" s="277">
        <v>205.45433995999997</v>
      </c>
      <c r="CS75" s="277">
        <v>142.26880480999995</v>
      </c>
      <c r="CT75" s="277">
        <v>56.687052250000022</v>
      </c>
      <c r="CU75" s="277">
        <v>12.490974429999966</v>
      </c>
      <c r="CV75" s="277">
        <v>73.275092580000035</v>
      </c>
      <c r="CW75" s="277">
        <v>-28.526062550000063</v>
      </c>
      <c r="CX75" s="277">
        <v>-202.26713899999993</v>
      </c>
      <c r="CY75" s="277">
        <v>32.327507459999964</v>
      </c>
      <c r="CZ75" s="277">
        <v>43.690649779999973</v>
      </c>
      <c r="DA75" s="277">
        <v>-15.824593869999973</v>
      </c>
      <c r="DB75" s="277">
        <v>16.958365799999996</v>
      </c>
      <c r="DC75" s="277">
        <v>2.3502106400000287</v>
      </c>
      <c r="DD75" s="277">
        <v>81.852339589999985</v>
      </c>
      <c r="DE75" s="277">
        <v>15.26244982999998</v>
      </c>
      <c r="DF75" s="277">
        <v>106.96854102</v>
      </c>
      <c r="DG75" s="277">
        <v>56.991682050000009</v>
      </c>
      <c r="DH75" s="277">
        <v>39.900068830000009</v>
      </c>
      <c r="DI75" s="277">
        <v>67.846096434444405</v>
      </c>
      <c r="DJ75" s="277">
        <v>38.456551840000031</v>
      </c>
      <c r="DK75" s="277">
        <v>290.81359377999991</v>
      </c>
      <c r="DL75" s="277">
        <v>71.363456370000023</v>
      </c>
      <c r="DM75" s="277">
        <v>254.19087879000006</v>
      </c>
      <c r="DN75" s="277">
        <v>49.822214070000001</v>
      </c>
      <c r="DO75" s="277">
        <v>118.38725182000002</v>
      </c>
      <c r="DP75" s="277">
        <v>171.07920435</v>
      </c>
      <c r="DQ75" s="277">
        <v>176.71425338</v>
      </c>
      <c r="DR75" s="277">
        <v>110.92015972999997</v>
      </c>
      <c r="DS75" s="277">
        <v>110.46866822000004</v>
      </c>
      <c r="DT75" s="277">
        <v>28.988192989999959</v>
      </c>
      <c r="DU75" s="277">
        <v>124.73977934000001</v>
      </c>
      <c r="DV75" s="277">
        <v>569.60453094000013</v>
      </c>
      <c r="DW75" s="277">
        <v>307.16999125000007</v>
      </c>
      <c r="DX75" s="277">
        <v>161.49388192999999</v>
      </c>
      <c r="DY75" s="277">
        <v>509.08198764999986</v>
      </c>
      <c r="DZ75" s="277">
        <v>232.21139292999999</v>
      </c>
      <c r="EA75" s="277">
        <v>271.84252992</v>
      </c>
      <c r="EB75" s="277">
        <v>256.90356612999994</v>
      </c>
      <c r="EC75" s="277">
        <v>247.99763383000001</v>
      </c>
      <c r="ED75" s="277">
        <v>256.99447086000009</v>
      </c>
      <c r="EE75" s="277">
        <v>231.00336080000005</v>
      </c>
      <c r="EF75" s="277">
        <v>73.458455709999981</v>
      </c>
      <c r="EG75" s="277">
        <v>192.49882496000004</v>
      </c>
      <c r="EH75" s="277">
        <v>7.3632202399999471</v>
      </c>
      <c r="EI75" s="277">
        <v>65.435130729999983</v>
      </c>
      <c r="EJ75" s="277">
        <v>163.95641091999997</v>
      </c>
      <c r="EK75" s="277">
        <v>252.2595882199999</v>
      </c>
      <c r="EL75" s="277">
        <v>148.34600087999996</v>
      </c>
      <c r="EM75" s="277">
        <v>318.50470837999995</v>
      </c>
      <c r="EN75" s="277">
        <v>214.48783173000004</v>
      </c>
      <c r="EO75" s="277">
        <v>231.89373677000009</v>
      </c>
      <c r="EP75" s="277">
        <v>347.77787970999998</v>
      </c>
      <c r="EQ75" s="277">
        <v>245.74713847999999</v>
      </c>
      <c r="ER75" s="277">
        <v>102.10120055000002</v>
      </c>
      <c r="ES75" s="277">
        <v>208.95233382000004</v>
      </c>
      <c r="ET75" s="277">
        <v>189.13065</v>
      </c>
      <c r="EU75" s="277">
        <v>176.37693424999998</v>
      </c>
      <c r="EV75" s="277">
        <v>198.01467452000011</v>
      </c>
      <c r="EW75" s="277">
        <v>162.45885965000011</v>
      </c>
      <c r="EX75" s="277">
        <v>138.63013594000006</v>
      </c>
      <c r="EY75" s="277">
        <v>25.787771750000005</v>
      </c>
      <c r="EZ75" s="277">
        <v>-56.734720600000017</v>
      </c>
      <c r="FA75" s="277">
        <v>-1.3512794299999484</v>
      </c>
      <c r="FB75" s="277">
        <v>119.38020371999997</v>
      </c>
      <c r="FC75" s="277">
        <v>163.99681090999999</v>
      </c>
      <c r="FD75" s="277">
        <v>224.44365204000007</v>
      </c>
      <c r="FE75" s="277">
        <v>180.89479837999994</v>
      </c>
      <c r="FF75" s="277">
        <v>154.45501853000019</v>
      </c>
      <c r="FG75" s="277">
        <v>65.54409204000001</v>
      </c>
      <c r="FH75" s="277">
        <v>92.083221899999984</v>
      </c>
      <c r="FI75" s="277">
        <v>298.97457938999992</v>
      </c>
      <c r="FJ75" s="277">
        <v>170.67832899000004</v>
      </c>
      <c r="FK75" s="277">
        <v>231.57015205999974</v>
      </c>
      <c r="FL75" s="277">
        <v>101.68966949999995</v>
      </c>
      <c r="FM75" s="277">
        <v>155.68356258000068</v>
      </c>
      <c r="FN75" s="277">
        <v>174.31121053000018</v>
      </c>
      <c r="FO75" s="277">
        <v>655.19602004000035</v>
      </c>
      <c r="FP75" s="277">
        <v>230.70663705999942</v>
      </c>
      <c r="FQ75" s="277">
        <v>200.67466527999977</v>
      </c>
      <c r="FR75" s="277">
        <v>112.68568602999986</v>
      </c>
      <c r="FS75" s="277">
        <v>277.59494051999997</v>
      </c>
      <c r="FT75" s="277">
        <v>78.474483660000033</v>
      </c>
      <c r="FU75" s="277">
        <v>181.81194534000002</v>
      </c>
      <c r="FV75" s="277">
        <v>168.68411644999998</v>
      </c>
      <c r="FW75" s="277">
        <v>218.42990025</v>
      </c>
      <c r="FX75" s="277">
        <v>23.460072649999972</v>
      </c>
      <c r="FY75" s="277">
        <v>121.32477355999953</v>
      </c>
      <c r="FZ75" s="277">
        <v>157.00898681000055</v>
      </c>
      <c r="GA75" s="277">
        <v>108.79318469</v>
      </c>
      <c r="GB75" s="277">
        <v>230.33015316999999</v>
      </c>
      <c r="GC75" s="277">
        <v>232.91635134000012</v>
      </c>
      <c r="GD75" s="277">
        <v>-7.4572243100001003</v>
      </c>
      <c r="GE75" s="277">
        <v>323.67713922000002</v>
      </c>
      <c r="GF75" s="277">
        <v>118.36234001000008</v>
      </c>
      <c r="GG75" s="277">
        <v>258.58486953900001</v>
      </c>
      <c r="GH75" s="277">
        <v>148.02845680999999</v>
      </c>
      <c r="GI75" s="277">
        <v>184.06898533</v>
      </c>
      <c r="GJ75" s="277">
        <v>192.34176977999999</v>
      </c>
      <c r="GK75" s="277">
        <v>205.80015927000005</v>
      </c>
      <c r="GL75" s="277">
        <v>243.43789330999991</v>
      </c>
      <c r="GM75" s="277">
        <v>164.94383621999995</v>
      </c>
      <c r="GN75" s="277">
        <v>288.44945093000001</v>
      </c>
      <c r="GO75" s="277">
        <v>223.51067014000003</v>
      </c>
      <c r="GP75" s="277">
        <v>63.805647599999986</v>
      </c>
      <c r="GQ75" s="277">
        <v>282.61934383999994</v>
      </c>
      <c r="GR75" s="277">
        <v>186.20079205000002</v>
      </c>
      <c r="GS75" s="277">
        <v>171.71936446999996</v>
      </c>
      <c r="GT75" s="277">
        <v>149.82433908000004</v>
      </c>
      <c r="GU75" s="277">
        <v>219.01827032000006</v>
      </c>
      <c r="GV75" s="277">
        <v>180.47677060000001</v>
      </c>
      <c r="GW75" s="277">
        <v>184.51713882000001</v>
      </c>
      <c r="GX75" s="277">
        <v>225.52043992999961</v>
      </c>
      <c r="GY75" s="277">
        <v>151.68058880999996</v>
      </c>
      <c r="GZ75" s="277">
        <v>237.43697625000036</v>
      </c>
      <c r="HA75" s="277">
        <v>103.83783894999999</v>
      </c>
      <c r="HB75" s="277">
        <v>124.15244124000077</v>
      </c>
      <c r="HC75" s="277">
        <v>192.93508395999999</v>
      </c>
      <c r="HD75" s="277">
        <v>225.11567415000005</v>
      </c>
      <c r="HE75" s="277">
        <v>134.60714508999993</v>
      </c>
      <c r="HF75" s="277">
        <v>242.12795891999997</v>
      </c>
      <c r="HG75" s="277">
        <v>80.587275059999939</v>
      </c>
      <c r="HH75" s="277">
        <v>153.38420101999992</v>
      </c>
      <c r="HI75" s="277">
        <v>125.16094261000009</v>
      </c>
      <c r="HJ75" s="277">
        <v>122.47329649999998</v>
      </c>
      <c r="HK75" s="277">
        <v>173.11842877997989</v>
      </c>
      <c r="HL75" s="277">
        <v>175.71447261999987</v>
      </c>
      <c r="HM75" s="277">
        <v>58.570131870000523</v>
      </c>
    </row>
    <row r="76" spans="2:221" ht="12" thickBot="1" x14ac:dyDescent="0.25">
      <c r="B76" s="297"/>
      <c r="C76" s="297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  <c r="BO76" s="298"/>
      <c r="BP76" s="298"/>
      <c r="BQ76" s="298"/>
      <c r="BR76" s="298"/>
      <c r="BS76" s="298"/>
      <c r="BT76" s="298"/>
      <c r="BU76" s="298"/>
      <c r="BV76" s="298"/>
      <c r="BW76" s="298"/>
      <c r="BX76" s="298"/>
      <c r="BY76" s="298"/>
      <c r="BZ76" s="298"/>
      <c r="CA76" s="298"/>
      <c r="CB76" s="298"/>
      <c r="CC76" s="298"/>
      <c r="CD76" s="298"/>
      <c r="CE76" s="298"/>
      <c r="CF76" s="298"/>
      <c r="CG76" s="298"/>
      <c r="CH76" s="298"/>
      <c r="CI76" s="298"/>
      <c r="CJ76" s="298"/>
      <c r="CK76" s="298"/>
      <c r="CL76" s="298"/>
      <c r="CM76" s="298"/>
      <c r="CN76" s="298"/>
      <c r="CO76" s="298"/>
      <c r="CP76" s="298"/>
      <c r="CQ76" s="298"/>
      <c r="CR76" s="298"/>
      <c r="CS76" s="298"/>
      <c r="CT76" s="298"/>
      <c r="CU76" s="298"/>
      <c r="CV76" s="298"/>
      <c r="CW76" s="298"/>
      <c r="CX76" s="298"/>
      <c r="CY76" s="298"/>
      <c r="CZ76" s="298"/>
      <c r="DA76" s="298"/>
      <c r="DB76" s="298"/>
      <c r="DC76" s="298"/>
      <c r="DD76" s="298"/>
      <c r="DE76" s="298"/>
      <c r="DF76" s="298"/>
      <c r="DG76" s="298"/>
      <c r="DH76" s="298"/>
      <c r="DI76" s="298"/>
      <c r="DJ76" s="298"/>
      <c r="DK76" s="298"/>
      <c r="DL76" s="298"/>
      <c r="DM76" s="298"/>
      <c r="DN76" s="298"/>
      <c r="DO76" s="298"/>
      <c r="DP76" s="298"/>
      <c r="DQ76" s="298"/>
      <c r="DR76" s="298"/>
      <c r="DS76" s="298"/>
      <c r="DT76" s="298"/>
      <c r="DU76" s="298"/>
      <c r="DV76" s="298"/>
      <c r="DW76" s="298"/>
      <c r="DX76" s="298"/>
      <c r="DY76" s="298"/>
      <c r="DZ76" s="298"/>
      <c r="EA76" s="298"/>
      <c r="EB76" s="298"/>
      <c r="EC76" s="298"/>
      <c r="ED76" s="298"/>
      <c r="EE76" s="298"/>
      <c r="EF76" s="298"/>
      <c r="EG76" s="298"/>
      <c r="EH76" s="298"/>
      <c r="EI76" s="298"/>
      <c r="EJ76" s="298"/>
      <c r="EK76" s="298"/>
      <c r="EL76" s="298"/>
      <c r="EM76" s="298"/>
      <c r="EN76" s="298"/>
      <c r="EO76" s="298"/>
      <c r="EP76" s="298"/>
      <c r="EQ76" s="298"/>
      <c r="ER76" s="298"/>
      <c r="ES76" s="298"/>
      <c r="ET76" s="298"/>
      <c r="EU76" s="298"/>
      <c r="EV76" s="298"/>
      <c r="EW76" s="298"/>
      <c r="EX76" s="298"/>
      <c r="EY76" s="298"/>
      <c r="EZ76" s="298"/>
      <c r="FA76" s="298"/>
      <c r="FB76" s="298"/>
      <c r="FC76" s="298"/>
      <c r="FD76" s="298"/>
      <c r="FE76" s="298"/>
      <c r="FF76" s="298"/>
      <c r="FG76" s="298"/>
      <c r="FH76" s="298"/>
      <c r="FI76" s="298"/>
      <c r="FJ76" s="298"/>
      <c r="FK76" s="298"/>
      <c r="FL76" s="298"/>
      <c r="FM76" s="298"/>
      <c r="FN76" s="298"/>
      <c r="FO76" s="298"/>
      <c r="FP76" s="298"/>
      <c r="FQ76" s="298"/>
      <c r="FR76" s="298"/>
      <c r="FS76" s="298"/>
      <c r="FT76" s="298"/>
      <c r="FU76" s="298"/>
      <c r="FV76" s="298"/>
      <c r="FW76" s="298"/>
      <c r="FX76" s="298"/>
      <c r="FY76" s="298"/>
      <c r="FZ76" s="298"/>
      <c r="GA76" s="298"/>
      <c r="GB76" s="298"/>
      <c r="GC76" s="298"/>
      <c r="GD76" s="298"/>
      <c r="GE76" s="298"/>
      <c r="GF76" s="298"/>
      <c r="GG76" s="298"/>
      <c r="GH76" s="298"/>
      <c r="GI76" s="298"/>
      <c r="GJ76" s="298"/>
      <c r="GK76" s="298"/>
      <c r="GL76" s="298"/>
      <c r="GM76" s="298"/>
      <c r="GN76" s="298"/>
      <c r="GO76" s="298"/>
      <c r="GP76" s="298"/>
      <c r="GQ76" s="298"/>
      <c r="GR76" s="298"/>
      <c r="GS76" s="298"/>
      <c r="GT76" s="298"/>
      <c r="GU76" s="298"/>
      <c r="GV76" s="298"/>
      <c r="GW76" s="298"/>
      <c r="GX76" s="298"/>
      <c r="GY76" s="298"/>
      <c r="GZ76" s="298"/>
      <c r="HA76" s="298"/>
      <c r="HB76" s="298"/>
      <c r="HC76" s="298"/>
      <c r="HD76" s="298"/>
      <c r="HE76" s="298"/>
      <c r="HF76" s="298"/>
      <c r="HG76" s="298"/>
      <c r="HH76" s="298"/>
      <c r="HI76" s="298"/>
      <c r="HJ76" s="298"/>
      <c r="HK76" s="298"/>
      <c r="HL76" s="298"/>
      <c r="HM76" s="298"/>
    </row>
    <row r="77" spans="2:221" ht="12" thickTop="1" x14ac:dyDescent="0.2"/>
    <row r="78" spans="2:221" ht="146.25" x14ac:dyDescent="0.2">
      <c r="C78" s="103" t="s">
        <v>180</v>
      </c>
    </row>
    <row r="79" spans="2:221" x14ac:dyDescent="0.2">
      <c r="C79" s="82" t="s">
        <v>212</v>
      </c>
    </row>
  </sheetData>
  <mergeCells count="4">
    <mergeCell ref="B2:C2"/>
    <mergeCell ref="D5:O5"/>
    <mergeCell ref="P5:BN5"/>
    <mergeCell ref="BO5:HM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B1:HM68"/>
  <sheetViews>
    <sheetView zoomScale="90" zoomScaleNormal="90" workbookViewId="0">
      <pane xSplit="3" ySplit="6" topLeftCell="GQ24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GS73" sqref="GS73"/>
    </sheetView>
  </sheetViews>
  <sheetFormatPr baseColWidth="10" defaultColWidth="11.42578125" defaultRowHeight="11.25" x14ac:dyDescent="0.2"/>
  <cols>
    <col min="1" max="1" width="11.42578125" style="82"/>
    <col min="2" max="2" width="10.85546875" style="93" customWidth="1"/>
    <col min="3" max="3" width="56" style="82" bestFit="1" customWidth="1"/>
    <col min="4" max="4" width="8.7109375" style="82" customWidth="1"/>
    <col min="5" max="14" width="8.5703125" style="82" bestFit="1" customWidth="1"/>
    <col min="15" max="15" width="8.5703125" style="82" customWidth="1"/>
    <col min="16" max="18" width="8.140625" style="82" bestFit="1" customWidth="1"/>
    <col min="19" max="19" width="8.42578125" style="82" bestFit="1" customWidth="1"/>
    <col min="20" max="21" width="8.140625" style="82" bestFit="1" customWidth="1"/>
    <col min="22" max="23" width="8.42578125" style="82" bestFit="1" customWidth="1"/>
    <col min="24" max="26" width="8.140625" style="82" bestFit="1" customWidth="1"/>
    <col min="27" max="27" width="8.42578125" style="82" bestFit="1" customWidth="1"/>
    <col min="28" max="30" width="8.140625" style="82" bestFit="1" customWidth="1"/>
    <col min="31" max="31" width="8.42578125" style="82" bestFit="1" customWidth="1"/>
    <col min="32" max="34" width="8.140625" style="82" bestFit="1" customWidth="1"/>
    <col min="35" max="35" width="8.42578125" style="82" bestFit="1" customWidth="1"/>
    <col min="36" max="38" width="8.140625" style="82" bestFit="1" customWidth="1"/>
    <col min="39" max="39" width="8.42578125" style="82" bestFit="1" customWidth="1"/>
    <col min="40" max="42" width="8.140625" style="82" bestFit="1" customWidth="1"/>
    <col min="43" max="43" width="8.42578125" style="82" bestFit="1" customWidth="1"/>
    <col min="44" max="45" width="8.140625" style="82" bestFit="1" customWidth="1"/>
    <col min="46" max="46" width="8.28515625" style="82" bestFit="1" customWidth="1"/>
    <col min="47" max="47" width="8.5703125" style="82" bestFit="1" customWidth="1"/>
    <col min="48" max="50" width="8.140625" style="82" bestFit="1" customWidth="1"/>
    <col min="51" max="51" width="8.42578125" style="82" bestFit="1" customWidth="1"/>
    <col min="52" max="52" width="8.140625" style="82" bestFit="1" customWidth="1"/>
    <col min="53" max="63" width="8.28515625" style="82" bestFit="1" customWidth="1"/>
    <col min="64" max="66" width="8.28515625" style="82" customWidth="1"/>
    <col min="67" max="67" width="7.5703125" style="82" bestFit="1" customWidth="1"/>
    <col min="68" max="70" width="7.42578125" style="82" bestFit="1" customWidth="1"/>
    <col min="71" max="71" width="7.7109375" style="82" bestFit="1" customWidth="1"/>
    <col min="72" max="72" width="7.28515625" style="82" bestFit="1" customWidth="1"/>
    <col min="73" max="73" width="7.42578125" style="82" bestFit="1" customWidth="1"/>
    <col min="74" max="74" width="7.5703125" style="82" bestFit="1" customWidth="1"/>
    <col min="75" max="75" width="8" style="82" customWidth="1"/>
    <col min="76" max="76" width="7.28515625" style="82" bestFit="1" customWidth="1"/>
    <col min="77" max="77" width="8.140625" style="82" bestFit="1" customWidth="1"/>
    <col min="78" max="78" width="8.42578125" style="82" bestFit="1" customWidth="1"/>
    <col min="79" max="79" width="7.5703125" style="82" bestFit="1" customWidth="1"/>
    <col min="80" max="82" width="7.42578125" style="82" bestFit="1" customWidth="1"/>
    <col min="83" max="83" width="7.7109375" style="82" bestFit="1" customWidth="1"/>
    <col min="84" max="85" width="7.42578125" style="82" bestFit="1" customWidth="1"/>
    <col min="86" max="86" width="7.5703125" style="82" bestFit="1" customWidth="1"/>
    <col min="87" max="89" width="7.42578125" style="82" bestFit="1" customWidth="1"/>
    <col min="90" max="90" width="8.42578125" style="82" bestFit="1" customWidth="1"/>
    <col min="91" max="91" width="7.5703125" style="82" bestFit="1" customWidth="1"/>
    <col min="92" max="92" width="7.28515625" style="82" bestFit="1" customWidth="1"/>
    <col min="93" max="94" width="7.42578125" style="82" bestFit="1" customWidth="1"/>
    <col min="95" max="95" width="7.7109375" style="82" bestFit="1" customWidth="1"/>
    <col min="96" max="97" width="7.42578125" style="82" bestFit="1" customWidth="1"/>
    <col min="98" max="98" width="7.5703125" style="82" bestFit="1" customWidth="1"/>
    <col min="99" max="101" width="7.42578125" style="82" bestFit="1" customWidth="1"/>
    <col min="102" max="102" width="8.42578125" style="82" bestFit="1" customWidth="1"/>
    <col min="103" max="103" width="7.5703125" style="82" bestFit="1" customWidth="1"/>
    <col min="104" max="106" width="7.42578125" style="82" bestFit="1" customWidth="1"/>
    <col min="107" max="107" width="7.7109375" style="82" bestFit="1" customWidth="1"/>
    <col min="108" max="109" width="7.42578125" style="82" bestFit="1" customWidth="1"/>
    <col min="110" max="110" width="7.5703125" style="82" bestFit="1" customWidth="1"/>
    <col min="111" max="112" width="7.42578125" style="82" bestFit="1" customWidth="1"/>
    <col min="113" max="113" width="7.7109375" style="82" bestFit="1" customWidth="1"/>
    <col min="114" max="114" width="8.42578125" style="82" bestFit="1" customWidth="1"/>
    <col min="115" max="115" width="7.5703125" style="82" bestFit="1" customWidth="1"/>
    <col min="116" max="116" width="7.28515625" style="82" bestFit="1" customWidth="1"/>
    <col min="117" max="117" width="8.140625" style="82" bestFit="1" customWidth="1"/>
    <col min="118" max="118" width="7.42578125" style="82" bestFit="1" customWidth="1"/>
    <col min="119" max="119" width="7.7109375" style="82" bestFit="1" customWidth="1"/>
    <col min="120" max="121" width="7.42578125" style="82" bestFit="1" customWidth="1"/>
    <col min="122" max="122" width="7.5703125" style="82" bestFit="1" customWidth="1"/>
    <col min="123" max="125" width="7.42578125" style="82" bestFit="1" customWidth="1"/>
    <col min="126" max="126" width="8.42578125" style="82" bestFit="1" customWidth="1"/>
    <col min="127" max="127" width="7.5703125" style="82" bestFit="1" customWidth="1"/>
    <col min="128" max="130" width="7.42578125" style="82" bestFit="1" customWidth="1"/>
    <col min="131" max="131" width="7.7109375" style="82" bestFit="1" customWidth="1"/>
    <col min="132" max="133" width="7.42578125" style="82" bestFit="1" customWidth="1"/>
    <col min="134" max="134" width="7.5703125" style="82" bestFit="1" customWidth="1"/>
    <col min="135" max="137" width="7.42578125" style="82" bestFit="1" customWidth="1"/>
    <col min="138" max="138" width="8.42578125" style="82" bestFit="1" customWidth="1"/>
    <col min="139" max="139" width="7.5703125" style="82" bestFit="1" customWidth="1"/>
    <col min="140" max="142" width="7.42578125" style="82" bestFit="1" customWidth="1"/>
    <col min="143" max="143" width="7.7109375" style="82" bestFit="1" customWidth="1"/>
    <col min="144" max="145" width="7.42578125" style="82" bestFit="1" customWidth="1"/>
    <col min="146" max="146" width="7.5703125" style="82" bestFit="1" customWidth="1"/>
    <col min="147" max="149" width="7.42578125" style="82" bestFit="1" customWidth="1"/>
    <col min="150" max="150" width="8.42578125" style="82" bestFit="1" customWidth="1"/>
    <col min="151" max="151" width="7.85546875" style="82" bestFit="1" customWidth="1"/>
    <col min="152" max="152" width="7.42578125" style="82" bestFit="1" customWidth="1"/>
    <col min="153" max="153" width="7.7109375" style="82" bestFit="1" customWidth="1"/>
    <col min="154" max="154" width="7.42578125" style="82" bestFit="1" customWidth="1"/>
    <col min="155" max="155" width="8.140625" style="82" bestFit="1" customWidth="1"/>
    <col min="156" max="157" width="7.42578125" style="82" bestFit="1" customWidth="1"/>
    <col min="158" max="158" width="7.85546875" style="82" bestFit="1" customWidth="1"/>
    <col min="159" max="159" width="7.7109375" style="82" bestFit="1" customWidth="1"/>
    <col min="160" max="160" width="7.42578125" style="82" bestFit="1" customWidth="1"/>
    <col min="161" max="161" width="7.7109375" style="82" bestFit="1" customWidth="1"/>
    <col min="162" max="162" width="8.42578125" style="82" bestFit="1" customWidth="1"/>
    <col min="163" max="163" width="7.5703125" style="82" bestFit="1" customWidth="1"/>
    <col min="164" max="166" width="7.42578125" style="82" bestFit="1" customWidth="1"/>
    <col min="167" max="167" width="7.7109375" style="82" bestFit="1" customWidth="1"/>
    <col min="168" max="169" width="7.42578125" style="82" bestFit="1" customWidth="1"/>
    <col min="170" max="170" width="7.5703125" style="82" bestFit="1" customWidth="1"/>
    <col min="171" max="173" width="7.42578125" style="82" bestFit="1" customWidth="1"/>
    <col min="174" max="174" width="8.42578125" style="82" bestFit="1" customWidth="1"/>
    <col min="175" max="175" width="7.85546875" style="82" bestFit="1" customWidth="1"/>
    <col min="176" max="176" width="7.42578125" style="82" bestFit="1" customWidth="1"/>
    <col min="177" max="177" width="7.7109375" style="82" bestFit="1" customWidth="1"/>
    <col min="178" max="178" width="7.42578125" style="82" bestFit="1" customWidth="1"/>
    <col min="179" max="179" width="8.140625" style="82" bestFit="1" customWidth="1"/>
    <col min="180" max="181" width="7.42578125" style="82" bestFit="1" customWidth="1"/>
    <col min="182" max="182" width="7.85546875" style="82" bestFit="1" customWidth="1"/>
    <col min="183" max="183" width="7.7109375" style="82" bestFit="1" customWidth="1"/>
    <col min="184" max="184" width="7.42578125" style="82" bestFit="1" customWidth="1"/>
    <col min="185" max="185" width="7.7109375" style="82" bestFit="1" customWidth="1"/>
    <col min="186" max="186" width="8.42578125" style="82" bestFit="1" customWidth="1"/>
    <col min="187" max="190" width="7.85546875" style="82" bestFit="1" customWidth="1"/>
    <col min="191" max="191" width="8.140625" style="82" bestFit="1" customWidth="1"/>
    <col min="192" max="197" width="7.85546875" style="82" bestFit="1" customWidth="1"/>
    <col min="198" max="198" width="8.140625" style="82" bestFit="1" customWidth="1"/>
    <col min="199" max="199" width="7.85546875" style="82" bestFit="1" customWidth="1"/>
    <col min="200" max="200" width="7.85546875" style="82" customWidth="1"/>
    <col min="201" max="202" width="7.85546875" style="82" bestFit="1" customWidth="1"/>
    <col min="203" max="203" width="8.140625" style="82" bestFit="1" customWidth="1"/>
    <col min="204" max="209" width="7.85546875" style="82" bestFit="1" customWidth="1"/>
    <col min="210" max="210" width="8.140625" style="82" bestFit="1" customWidth="1"/>
    <col min="211" max="216" width="7.85546875" style="82" bestFit="1" customWidth="1"/>
    <col min="217" max="16384" width="11.42578125" style="82"/>
  </cols>
  <sheetData>
    <row r="1" spans="2:221" ht="23.25" customHeight="1" x14ac:dyDescent="0.2">
      <c r="B1" s="81" t="s">
        <v>109</v>
      </c>
      <c r="C1" s="81"/>
    </row>
    <row r="2" spans="2:221" x14ac:dyDescent="0.2">
      <c r="B2" s="193" t="s">
        <v>31</v>
      </c>
      <c r="C2" s="193"/>
    </row>
    <row r="3" spans="2:221" x14ac:dyDescent="0.2">
      <c r="B3" s="151"/>
      <c r="C3" s="151"/>
    </row>
    <row r="4" spans="2:221" x14ac:dyDescent="0.2">
      <c r="B4" s="83"/>
      <c r="C4" s="84"/>
    </row>
    <row r="5" spans="2:221" s="151" customFormat="1" ht="15" customHeight="1" x14ac:dyDescent="0.25">
      <c r="B5" s="267"/>
      <c r="C5" s="267"/>
      <c r="D5" s="269" t="s">
        <v>13</v>
      </c>
      <c r="E5" s="269" t="s">
        <v>13</v>
      </c>
      <c r="F5" s="269" t="s">
        <v>13</v>
      </c>
      <c r="G5" s="269" t="s">
        <v>13</v>
      </c>
      <c r="H5" s="269" t="s">
        <v>13</v>
      </c>
      <c r="I5" s="269" t="s">
        <v>13</v>
      </c>
      <c r="J5" s="269" t="s">
        <v>13</v>
      </c>
      <c r="K5" s="269" t="s">
        <v>13</v>
      </c>
      <c r="L5" s="269" t="s">
        <v>13</v>
      </c>
      <c r="M5" s="269" t="s">
        <v>13</v>
      </c>
      <c r="N5" s="269" t="s">
        <v>13</v>
      </c>
      <c r="O5" s="269" t="s">
        <v>13</v>
      </c>
      <c r="P5" s="270" t="s">
        <v>80</v>
      </c>
      <c r="Q5" s="270" t="s">
        <v>80</v>
      </c>
      <c r="R5" s="270" t="s">
        <v>80</v>
      </c>
      <c r="S5" s="270" t="s">
        <v>80</v>
      </c>
      <c r="T5" s="270" t="s">
        <v>80</v>
      </c>
      <c r="U5" s="270" t="s">
        <v>80</v>
      </c>
      <c r="V5" s="270" t="s">
        <v>80</v>
      </c>
      <c r="W5" s="270" t="s">
        <v>80</v>
      </c>
      <c r="X5" s="270" t="s">
        <v>80</v>
      </c>
      <c r="Y5" s="270" t="s">
        <v>80</v>
      </c>
      <c r="Z5" s="270" t="s">
        <v>80</v>
      </c>
      <c r="AA5" s="270" t="s">
        <v>80</v>
      </c>
      <c r="AB5" s="270" t="s">
        <v>80</v>
      </c>
      <c r="AC5" s="270" t="s">
        <v>80</v>
      </c>
      <c r="AD5" s="270" t="s">
        <v>80</v>
      </c>
      <c r="AE5" s="270" t="s">
        <v>80</v>
      </c>
      <c r="AF5" s="270" t="s">
        <v>80</v>
      </c>
      <c r="AG5" s="270" t="s">
        <v>80</v>
      </c>
      <c r="AH5" s="270" t="s">
        <v>80</v>
      </c>
      <c r="AI5" s="270" t="s">
        <v>80</v>
      </c>
      <c r="AJ5" s="270" t="s">
        <v>80</v>
      </c>
      <c r="AK5" s="270" t="s">
        <v>80</v>
      </c>
      <c r="AL5" s="270" t="s">
        <v>80</v>
      </c>
      <c r="AM5" s="270" t="s">
        <v>80</v>
      </c>
      <c r="AN5" s="270" t="s">
        <v>80</v>
      </c>
      <c r="AO5" s="270" t="s">
        <v>80</v>
      </c>
      <c r="AP5" s="270" t="s">
        <v>80</v>
      </c>
      <c r="AQ5" s="270" t="s">
        <v>80</v>
      </c>
      <c r="AR5" s="270" t="s">
        <v>80</v>
      </c>
      <c r="AS5" s="270" t="s">
        <v>80</v>
      </c>
      <c r="AT5" s="270" t="s">
        <v>80</v>
      </c>
      <c r="AU5" s="270" t="s">
        <v>80</v>
      </c>
      <c r="AV5" s="270" t="s">
        <v>80</v>
      </c>
      <c r="AW5" s="270" t="s">
        <v>80</v>
      </c>
      <c r="AX5" s="270" t="s">
        <v>80</v>
      </c>
      <c r="AY5" s="270" t="s">
        <v>80</v>
      </c>
      <c r="AZ5" s="270" t="s">
        <v>80</v>
      </c>
      <c r="BA5" s="270" t="s">
        <v>80</v>
      </c>
      <c r="BB5" s="270" t="s">
        <v>80</v>
      </c>
      <c r="BC5" s="270" t="s">
        <v>80</v>
      </c>
      <c r="BD5" s="270" t="s">
        <v>135</v>
      </c>
      <c r="BE5" s="270" t="s">
        <v>135</v>
      </c>
      <c r="BF5" s="270" t="s">
        <v>135</v>
      </c>
      <c r="BG5" s="270" t="s">
        <v>135</v>
      </c>
      <c r="BH5" s="270" t="s">
        <v>135</v>
      </c>
      <c r="BI5" s="270" t="s">
        <v>135</v>
      </c>
      <c r="BJ5" s="270" t="s">
        <v>135</v>
      </c>
      <c r="BK5" s="270" t="s">
        <v>135</v>
      </c>
      <c r="BL5" s="270" t="s">
        <v>135</v>
      </c>
      <c r="BM5" s="270" t="s">
        <v>135</v>
      </c>
      <c r="BN5" s="270" t="s">
        <v>135</v>
      </c>
      <c r="BO5" s="271" t="s">
        <v>81</v>
      </c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/>
      <c r="CA5" s="271"/>
      <c r="CB5" s="271"/>
      <c r="CC5" s="271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  <c r="DF5" s="271"/>
      <c r="DG5" s="271"/>
      <c r="DH5" s="271"/>
      <c r="DI5" s="271"/>
      <c r="DJ5" s="271"/>
      <c r="DK5" s="271"/>
      <c r="DL5" s="271"/>
      <c r="DM5" s="271"/>
      <c r="DN5" s="271"/>
      <c r="DO5" s="271"/>
      <c r="DP5" s="271"/>
      <c r="DQ5" s="271"/>
      <c r="DR5" s="271"/>
      <c r="DS5" s="271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/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  <c r="GS5" s="271"/>
      <c r="GT5" s="271"/>
      <c r="GU5" s="271"/>
      <c r="GV5" s="271"/>
      <c r="GW5" s="271"/>
      <c r="GX5" s="271"/>
      <c r="GY5" s="271"/>
      <c r="GZ5" s="271"/>
      <c r="HA5" s="271"/>
      <c r="HB5" s="271"/>
      <c r="HC5" s="271"/>
      <c r="HD5" s="271"/>
      <c r="HE5" s="271"/>
      <c r="HF5" s="271"/>
      <c r="HG5" s="271"/>
      <c r="HH5" s="271"/>
      <c r="HI5" s="271"/>
      <c r="HJ5" s="271"/>
      <c r="HK5" s="271"/>
      <c r="HL5" s="271"/>
      <c r="HM5" s="271"/>
    </row>
    <row r="6" spans="2:221" s="151" customFormat="1" ht="27" customHeight="1" x14ac:dyDescent="0.25">
      <c r="B6" s="299" t="s">
        <v>30</v>
      </c>
      <c r="C6" s="299" t="s">
        <v>58</v>
      </c>
      <c r="D6" s="218">
        <v>2013</v>
      </c>
      <c r="E6" s="218">
        <v>2014</v>
      </c>
      <c r="F6" s="218">
        <v>2015</v>
      </c>
      <c r="G6" s="218">
        <v>2016</v>
      </c>
      <c r="H6" s="218">
        <v>2017</v>
      </c>
      <c r="I6" s="218">
        <v>2018</v>
      </c>
      <c r="J6" s="218">
        <v>2019</v>
      </c>
      <c r="K6" s="218">
        <v>2020</v>
      </c>
      <c r="L6" s="218">
        <v>2021</v>
      </c>
      <c r="M6" s="218">
        <v>2022</v>
      </c>
      <c r="N6" s="218">
        <v>2023</v>
      </c>
      <c r="O6" s="218">
        <v>2024</v>
      </c>
      <c r="P6" s="86" t="s">
        <v>148</v>
      </c>
      <c r="Q6" s="86" t="s">
        <v>149</v>
      </c>
      <c r="R6" s="86" t="s">
        <v>150</v>
      </c>
      <c r="S6" s="86" t="s">
        <v>151</v>
      </c>
      <c r="T6" s="86" t="s">
        <v>152</v>
      </c>
      <c r="U6" s="86" t="s">
        <v>153</v>
      </c>
      <c r="V6" s="86" t="s">
        <v>155</v>
      </c>
      <c r="W6" s="86" t="s">
        <v>156</v>
      </c>
      <c r="X6" s="86" t="s">
        <v>157</v>
      </c>
      <c r="Y6" s="86" t="s">
        <v>158</v>
      </c>
      <c r="Z6" s="86" t="s">
        <v>154</v>
      </c>
      <c r="AA6" s="86" t="s">
        <v>159</v>
      </c>
      <c r="AB6" s="86" t="s">
        <v>160</v>
      </c>
      <c r="AC6" s="86" t="s">
        <v>161</v>
      </c>
      <c r="AD6" s="86" t="s">
        <v>162</v>
      </c>
      <c r="AE6" s="86" t="s">
        <v>163</v>
      </c>
      <c r="AF6" s="86" t="s">
        <v>59</v>
      </c>
      <c r="AG6" s="86" t="s">
        <v>60</v>
      </c>
      <c r="AH6" s="86" t="s">
        <v>61</v>
      </c>
      <c r="AI6" s="86" t="s">
        <v>62</v>
      </c>
      <c r="AJ6" s="86" t="s">
        <v>63</v>
      </c>
      <c r="AK6" s="86" t="s">
        <v>64</v>
      </c>
      <c r="AL6" s="86" t="s">
        <v>65</v>
      </c>
      <c r="AM6" s="86" t="s">
        <v>66</v>
      </c>
      <c r="AN6" s="86" t="s">
        <v>67</v>
      </c>
      <c r="AO6" s="86" t="s">
        <v>68</v>
      </c>
      <c r="AP6" s="86" t="s">
        <v>69</v>
      </c>
      <c r="AQ6" s="86" t="s">
        <v>70</v>
      </c>
      <c r="AR6" s="86" t="s">
        <v>71</v>
      </c>
      <c r="AS6" s="86" t="s">
        <v>72</v>
      </c>
      <c r="AT6" s="86" t="s">
        <v>73</v>
      </c>
      <c r="AU6" s="86" t="s">
        <v>74</v>
      </c>
      <c r="AV6" s="86" t="s">
        <v>129</v>
      </c>
      <c r="AW6" s="86" t="s">
        <v>131</v>
      </c>
      <c r="AX6" s="86" t="s">
        <v>132</v>
      </c>
      <c r="AY6" s="86" t="s">
        <v>133</v>
      </c>
      <c r="AZ6" s="86" t="s">
        <v>130</v>
      </c>
      <c r="BA6" s="86" t="s">
        <v>164</v>
      </c>
      <c r="BB6" s="86" t="s">
        <v>171</v>
      </c>
      <c r="BC6" s="86" t="s">
        <v>183</v>
      </c>
      <c r="BD6" s="86" t="s">
        <v>205</v>
      </c>
      <c r="BE6" s="86" t="s">
        <v>240</v>
      </c>
      <c r="BF6" s="86" t="s">
        <v>239</v>
      </c>
      <c r="BG6" s="86" t="s">
        <v>204</v>
      </c>
      <c r="BH6" s="86" t="s">
        <v>274</v>
      </c>
      <c r="BI6" s="86" t="s">
        <v>275</v>
      </c>
      <c r="BJ6" s="86" t="s">
        <v>276</v>
      </c>
      <c r="BK6" s="86" t="s">
        <v>283</v>
      </c>
      <c r="BL6" s="86" t="s">
        <v>284</v>
      </c>
      <c r="BM6" s="12" t="s">
        <v>285</v>
      </c>
      <c r="BN6" s="12" t="s">
        <v>286</v>
      </c>
      <c r="BO6" s="87">
        <v>41275</v>
      </c>
      <c r="BP6" s="87">
        <v>41306</v>
      </c>
      <c r="BQ6" s="87">
        <v>41334</v>
      </c>
      <c r="BR6" s="87">
        <v>41365</v>
      </c>
      <c r="BS6" s="87">
        <v>41395</v>
      </c>
      <c r="BT6" s="87">
        <v>41426</v>
      </c>
      <c r="BU6" s="87">
        <v>41456</v>
      </c>
      <c r="BV6" s="87">
        <v>41487</v>
      </c>
      <c r="BW6" s="87">
        <v>41518</v>
      </c>
      <c r="BX6" s="87">
        <v>41548</v>
      </c>
      <c r="BY6" s="87">
        <v>41579</v>
      </c>
      <c r="BZ6" s="87">
        <v>41609</v>
      </c>
      <c r="CA6" s="87">
        <v>41640</v>
      </c>
      <c r="CB6" s="87">
        <v>41671</v>
      </c>
      <c r="CC6" s="87">
        <v>41699</v>
      </c>
      <c r="CD6" s="87">
        <v>41730</v>
      </c>
      <c r="CE6" s="87">
        <v>41760</v>
      </c>
      <c r="CF6" s="87">
        <v>41791</v>
      </c>
      <c r="CG6" s="87">
        <v>41821</v>
      </c>
      <c r="CH6" s="87">
        <v>41852</v>
      </c>
      <c r="CI6" s="87">
        <v>41883</v>
      </c>
      <c r="CJ6" s="87">
        <v>41913</v>
      </c>
      <c r="CK6" s="87">
        <v>41944</v>
      </c>
      <c r="CL6" s="87">
        <v>41974</v>
      </c>
      <c r="CM6" s="87">
        <v>42005</v>
      </c>
      <c r="CN6" s="87">
        <v>42036</v>
      </c>
      <c r="CO6" s="87">
        <v>42064</v>
      </c>
      <c r="CP6" s="87">
        <v>42095</v>
      </c>
      <c r="CQ6" s="87">
        <v>42125</v>
      </c>
      <c r="CR6" s="87">
        <v>42156</v>
      </c>
      <c r="CS6" s="87">
        <v>42186</v>
      </c>
      <c r="CT6" s="87">
        <v>42217</v>
      </c>
      <c r="CU6" s="87">
        <v>42248</v>
      </c>
      <c r="CV6" s="87">
        <v>42278</v>
      </c>
      <c r="CW6" s="87">
        <v>42309</v>
      </c>
      <c r="CX6" s="87">
        <v>42339</v>
      </c>
      <c r="CY6" s="87">
        <v>42370</v>
      </c>
      <c r="CZ6" s="87">
        <v>42401</v>
      </c>
      <c r="DA6" s="87">
        <v>42430</v>
      </c>
      <c r="DB6" s="87">
        <v>42461</v>
      </c>
      <c r="DC6" s="87">
        <v>42491</v>
      </c>
      <c r="DD6" s="87">
        <v>42522</v>
      </c>
      <c r="DE6" s="87">
        <v>42552</v>
      </c>
      <c r="DF6" s="87">
        <v>42583</v>
      </c>
      <c r="DG6" s="87">
        <v>42614</v>
      </c>
      <c r="DH6" s="87">
        <v>42644</v>
      </c>
      <c r="DI6" s="87">
        <v>42675</v>
      </c>
      <c r="DJ6" s="87">
        <v>42705</v>
      </c>
      <c r="DK6" s="87">
        <v>42736</v>
      </c>
      <c r="DL6" s="87">
        <v>42767</v>
      </c>
      <c r="DM6" s="87">
        <v>42795</v>
      </c>
      <c r="DN6" s="87">
        <v>42826</v>
      </c>
      <c r="DO6" s="87">
        <v>42856</v>
      </c>
      <c r="DP6" s="87">
        <v>42887</v>
      </c>
      <c r="DQ6" s="87">
        <v>42917</v>
      </c>
      <c r="DR6" s="87">
        <v>42948</v>
      </c>
      <c r="DS6" s="87">
        <v>42979</v>
      </c>
      <c r="DT6" s="87">
        <v>43009</v>
      </c>
      <c r="DU6" s="87">
        <v>43040</v>
      </c>
      <c r="DV6" s="87">
        <v>43070</v>
      </c>
      <c r="DW6" s="87">
        <v>43101</v>
      </c>
      <c r="DX6" s="87">
        <v>43132</v>
      </c>
      <c r="DY6" s="87">
        <v>43160</v>
      </c>
      <c r="DZ6" s="87">
        <v>43191</v>
      </c>
      <c r="EA6" s="87">
        <v>43221</v>
      </c>
      <c r="EB6" s="87">
        <v>43252</v>
      </c>
      <c r="EC6" s="87">
        <v>43282</v>
      </c>
      <c r="ED6" s="87">
        <v>43313</v>
      </c>
      <c r="EE6" s="87">
        <v>43344</v>
      </c>
      <c r="EF6" s="87">
        <v>43374</v>
      </c>
      <c r="EG6" s="87">
        <v>43405</v>
      </c>
      <c r="EH6" s="87">
        <v>43435</v>
      </c>
      <c r="EI6" s="87">
        <v>43466</v>
      </c>
      <c r="EJ6" s="87">
        <v>43497</v>
      </c>
      <c r="EK6" s="87">
        <v>43525</v>
      </c>
      <c r="EL6" s="87">
        <v>43556</v>
      </c>
      <c r="EM6" s="87">
        <v>43586</v>
      </c>
      <c r="EN6" s="87">
        <v>43617</v>
      </c>
      <c r="EO6" s="87">
        <v>43647</v>
      </c>
      <c r="EP6" s="87">
        <v>43678</v>
      </c>
      <c r="EQ6" s="87">
        <v>43709</v>
      </c>
      <c r="ER6" s="87">
        <v>43739</v>
      </c>
      <c r="ES6" s="87">
        <v>43770</v>
      </c>
      <c r="ET6" s="87">
        <v>43800</v>
      </c>
      <c r="EU6" s="87">
        <v>43831</v>
      </c>
      <c r="EV6" s="87">
        <v>43862</v>
      </c>
      <c r="EW6" s="87">
        <v>43891</v>
      </c>
      <c r="EX6" s="87">
        <v>43922</v>
      </c>
      <c r="EY6" s="87">
        <v>43952</v>
      </c>
      <c r="EZ6" s="87">
        <v>43983</v>
      </c>
      <c r="FA6" s="87">
        <v>44013</v>
      </c>
      <c r="FB6" s="87">
        <v>44044</v>
      </c>
      <c r="FC6" s="87">
        <v>44075</v>
      </c>
      <c r="FD6" s="87">
        <v>44105</v>
      </c>
      <c r="FE6" s="87">
        <v>44136</v>
      </c>
      <c r="FF6" s="87">
        <v>44166</v>
      </c>
      <c r="FG6" s="87">
        <v>44197</v>
      </c>
      <c r="FH6" s="87">
        <v>44228</v>
      </c>
      <c r="FI6" s="87">
        <v>44256</v>
      </c>
      <c r="FJ6" s="87">
        <v>44287</v>
      </c>
      <c r="FK6" s="87">
        <v>44317</v>
      </c>
      <c r="FL6" s="87">
        <v>44348</v>
      </c>
      <c r="FM6" s="87">
        <v>44378</v>
      </c>
      <c r="FN6" s="87">
        <v>44409</v>
      </c>
      <c r="FO6" s="87">
        <v>44440</v>
      </c>
      <c r="FP6" s="87">
        <v>44470</v>
      </c>
      <c r="FQ6" s="87">
        <v>44501</v>
      </c>
      <c r="FR6" s="87">
        <v>44531</v>
      </c>
      <c r="FS6" s="87">
        <v>44562</v>
      </c>
      <c r="FT6" s="87">
        <v>44593</v>
      </c>
      <c r="FU6" s="87">
        <v>44621</v>
      </c>
      <c r="FV6" s="87">
        <v>44652</v>
      </c>
      <c r="FW6" s="87">
        <v>44682</v>
      </c>
      <c r="FX6" s="87">
        <v>44713</v>
      </c>
      <c r="FY6" s="87">
        <v>44743</v>
      </c>
      <c r="FZ6" s="87">
        <v>44774</v>
      </c>
      <c r="GA6" s="87">
        <v>44805</v>
      </c>
      <c r="GB6" s="87">
        <v>44835</v>
      </c>
      <c r="GC6" s="87">
        <v>44866</v>
      </c>
      <c r="GD6" s="87">
        <v>44896</v>
      </c>
      <c r="GE6" s="87">
        <v>44927</v>
      </c>
      <c r="GF6" s="87">
        <v>44958</v>
      </c>
      <c r="GG6" s="87">
        <v>44986</v>
      </c>
      <c r="GH6" s="87">
        <v>45017</v>
      </c>
      <c r="GI6" s="87">
        <v>45047</v>
      </c>
      <c r="GJ6" s="87">
        <v>45078</v>
      </c>
      <c r="GK6" s="87">
        <v>45108</v>
      </c>
      <c r="GL6" s="87">
        <v>45139</v>
      </c>
      <c r="GM6" s="87">
        <v>45170</v>
      </c>
      <c r="GN6" s="87">
        <v>45200</v>
      </c>
      <c r="GO6" s="87">
        <v>45231</v>
      </c>
      <c r="GP6" s="87">
        <v>45261</v>
      </c>
      <c r="GQ6" s="87">
        <v>45292</v>
      </c>
      <c r="GR6" s="87">
        <v>45323</v>
      </c>
      <c r="GS6" s="87">
        <v>45352</v>
      </c>
      <c r="GT6" s="87">
        <v>45383</v>
      </c>
      <c r="GU6" s="87">
        <v>45413</v>
      </c>
      <c r="GV6" s="87">
        <v>45444</v>
      </c>
      <c r="GW6" s="87">
        <v>45474</v>
      </c>
      <c r="GX6" s="87">
        <v>45505</v>
      </c>
      <c r="GY6" s="87">
        <v>45536</v>
      </c>
      <c r="GZ6" s="87">
        <v>45566</v>
      </c>
      <c r="HA6" s="87">
        <v>45597</v>
      </c>
      <c r="HB6" s="87">
        <v>45627</v>
      </c>
      <c r="HC6" s="87">
        <v>45658</v>
      </c>
      <c r="HD6" s="87">
        <v>45689</v>
      </c>
      <c r="HE6" s="87">
        <v>45717</v>
      </c>
      <c r="HF6" s="87">
        <v>45748</v>
      </c>
      <c r="HG6" s="87">
        <v>45778</v>
      </c>
      <c r="HH6" s="87">
        <v>45809</v>
      </c>
      <c r="HI6" s="87">
        <v>45839</v>
      </c>
      <c r="HJ6" s="87">
        <v>45870</v>
      </c>
      <c r="HK6" s="87">
        <v>45901</v>
      </c>
      <c r="HL6" s="87">
        <v>45931</v>
      </c>
      <c r="HM6" s="87">
        <v>45962</v>
      </c>
    </row>
    <row r="7" spans="2:221" s="88" customFormat="1" x14ac:dyDescent="0.2">
      <c r="B7" s="300">
        <v>1</v>
      </c>
      <c r="C7" s="301" t="s">
        <v>0</v>
      </c>
      <c r="D7" s="302">
        <v>30850.736047877261</v>
      </c>
      <c r="E7" s="302">
        <v>31080.980424812842</v>
      </c>
      <c r="F7" s="302">
        <v>31766.55838422307</v>
      </c>
      <c r="G7" s="302">
        <v>29288.603306705139</v>
      </c>
      <c r="H7" s="302">
        <v>31390.527357760766</v>
      </c>
      <c r="I7" s="302">
        <v>35499.753693796069</v>
      </c>
      <c r="J7" s="302">
        <v>33849.350021604601</v>
      </c>
      <c r="K7" s="302">
        <v>27498.286645507502</v>
      </c>
      <c r="L7" s="302">
        <v>33538.239605376206</v>
      </c>
      <c r="M7" s="302">
        <v>37802.852879383041</v>
      </c>
      <c r="N7" s="302">
        <v>30773.01375086113</v>
      </c>
      <c r="O7" s="302">
        <v>33785.273840461115</v>
      </c>
      <c r="P7" s="302">
        <v>7462.210086470197</v>
      </c>
      <c r="Q7" s="302">
        <v>8161.9359067817977</v>
      </c>
      <c r="R7" s="302">
        <v>7536.1637503809416</v>
      </c>
      <c r="S7" s="302">
        <v>7690.4263042443281</v>
      </c>
      <c r="T7" s="302">
        <v>7673.5977441143477</v>
      </c>
      <c r="U7" s="302">
        <v>8388.5444332194638</v>
      </c>
      <c r="V7" s="302">
        <v>7332.2635122109004</v>
      </c>
      <c r="W7" s="302">
        <v>7686.5747352681337</v>
      </c>
      <c r="X7" s="302">
        <v>7828.7876267295678</v>
      </c>
      <c r="Y7" s="302">
        <v>8656.4108435205744</v>
      </c>
      <c r="Z7" s="302">
        <v>8162.7360975303136</v>
      </c>
      <c r="AA7" s="302">
        <v>7118.623816442614</v>
      </c>
      <c r="AB7" s="302">
        <v>6836.2793717456179</v>
      </c>
      <c r="AC7" s="302">
        <v>7337.0863953572771</v>
      </c>
      <c r="AD7" s="302">
        <v>7339.3735334514859</v>
      </c>
      <c r="AE7" s="302">
        <v>7775.8640061507631</v>
      </c>
      <c r="AF7" s="302">
        <v>7449.4572313159406</v>
      </c>
      <c r="AG7" s="302">
        <v>8161.2617758173456</v>
      </c>
      <c r="AH7" s="302">
        <v>7928.2322255478757</v>
      </c>
      <c r="AI7" s="302">
        <v>7851.5761250796022</v>
      </c>
      <c r="AJ7" s="302">
        <v>7836.3300850575306</v>
      </c>
      <c r="AK7" s="302">
        <v>9096.7566634322939</v>
      </c>
      <c r="AL7" s="302">
        <v>8774.9674133387271</v>
      </c>
      <c r="AM7" s="302">
        <v>9791.6995319675207</v>
      </c>
      <c r="AN7" s="302">
        <v>8329.0238120955764</v>
      </c>
      <c r="AO7" s="302">
        <v>9312.2773875556777</v>
      </c>
      <c r="AP7" s="302">
        <v>8337.0394771498304</v>
      </c>
      <c r="AQ7" s="302">
        <v>7871.0093448035132</v>
      </c>
      <c r="AR7" s="302">
        <v>8534.9708770956113</v>
      </c>
      <c r="AS7" s="302">
        <v>5528.5358797919025</v>
      </c>
      <c r="AT7" s="302">
        <v>6735.5860582448204</v>
      </c>
      <c r="AU7" s="302">
        <v>6699.1938303751631</v>
      </c>
      <c r="AV7" s="302">
        <v>7730.1292475615537</v>
      </c>
      <c r="AW7" s="302">
        <v>8475.0033916326138</v>
      </c>
      <c r="AX7" s="302">
        <v>8375.126853137328</v>
      </c>
      <c r="AY7" s="302">
        <v>8957.9801130447122</v>
      </c>
      <c r="AZ7" s="302">
        <v>9406.7929907797261</v>
      </c>
      <c r="BA7" s="302">
        <v>10554.300318947586</v>
      </c>
      <c r="BB7" s="302">
        <v>9853.4287736838724</v>
      </c>
      <c r="BC7" s="302">
        <v>7988.3307959718577</v>
      </c>
      <c r="BD7" s="302">
        <v>7780.5555051090141</v>
      </c>
      <c r="BE7" s="302">
        <v>8550.9630075423829</v>
      </c>
      <c r="BF7" s="302">
        <v>7215.8614935152791</v>
      </c>
      <c r="BG7" s="302">
        <v>7225.6337446944544</v>
      </c>
      <c r="BH7" s="302">
        <v>8310.3699112671584</v>
      </c>
      <c r="BI7" s="302">
        <v>9040.1689243619221</v>
      </c>
      <c r="BJ7" s="302">
        <v>8547.4097439663474</v>
      </c>
      <c r="BK7" s="302">
        <v>7887.3252608656849</v>
      </c>
      <c r="BL7" s="302">
        <v>8933.130233877404</v>
      </c>
      <c r="BM7" s="274">
        <v>9025.6197423714584</v>
      </c>
      <c r="BN7" s="274">
        <v>8758.0271076420868</v>
      </c>
      <c r="BO7" s="302">
        <f t="shared" ref="BO7:DJ7" si="0">+BO9+BO13</f>
        <v>2904.7303808804236</v>
      </c>
      <c r="BP7" s="302">
        <f t="shared" si="0"/>
        <v>1920.8248184425913</v>
      </c>
      <c r="BQ7" s="302">
        <f t="shared" si="0"/>
        <v>2636.6548871471823</v>
      </c>
      <c r="BR7" s="302">
        <f t="shared" si="0"/>
        <v>3414.6956053686317</v>
      </c>
      <c r="BS7" s="302">
        <f t="shared" si="0"/>
        <v>2610.1011373862939</v>
      </c>
      <c r="BT7" s="302">
        <f t="shared" si="0"/>
        <v>2137.1391640268721</v>
      </c>
      <c r="BU7" s="302">
        <f t="shared" si="0"/>
        <v>2703.9141366350545</v>
      </c>
      <c r="BV7" s="302">
        <f t="shared" si="0"/>
        <v>2365.6771968313592</v>
      </c>
      <c r="BW7" s="302">
        <f t="shared" si="0"/>
        <v>2466.5724169145274</v>
      </c>
      <c r="BX7" s="302">
        <f t="shared" si="0"/>
        <v>2614.6590299684458</v>
      </c>
      <c r="BY7" s="302">
        <f t="shared" si="0"/>
        <v>2439.8516086614818</v>
      </c>
      <c r="BZ7" s="302">
        <f t="shared" si="0"/>
        <v>2635.9156656144005</v>
      </c>
      <c r="CA7" s="302">
        <f t="shared" si="0"/>
        <v>2847.1022505608817</v>
      </c>
      <c r="CB7" s="302">
        <f t="shared" si="0"/>
        <v>2202.832683035158</v>
      </c>
      <c r="CC7" s="302">
        <f t="shared" si="0"/>
        <v>2623.6628105183081</v>
      </c>
      <c r="CD7" s="302">
        <f t="shared" si="0"/>
        <v>3192.4579354374109</v>
      </c>
      <c r="CE7" s="302">
        <f t="shared" si="0"/>
        <v>2603.6210742280014</v>
      </c>
      <c r="CF7" s="302">
        <f t="shared" si="0"/>
        <v>2592.4654235540502</v>
      </c>
      <c r="CG7" s="302">
        <f t="shared" si="0"/>
        <v>2582.175634650675</v>
      </c>
      <c r="CH7" s="302">
        <f t="shared" si="0"/>
        <v>2266.4790119108793</v>
      </c>
      <c r="CI7" s="302">
        <f t="shared" si="0"/>
        <v>2483.6088656493471</v>
      </c>
      <c r="CJ7" s="302">
        <f t="shared" si="0"/>
        <v>2713.4472350065107</v>
      </c>
      <c r="CK7" s="302">
        <f t="shared" si="0"/>
        <v>2535.1448526961613</v>
      </c>
      <c r="CL7" s="302">
        <f t="shared" si="0"/>
        <v>2437.9826475654618</v>
      </c>
      <c r="CM7" s="302">
        <f t="shared" si="0"/>
        <v>2705.0877621611999</v>
      </c>
      <c r="CN7" s="302">
        <f t="shared" si="0"/>
        <v>2616.0918162587741</v>
      </c>
      <c r="CO7" s="302">
        <f t="shared" si="0"/>
        <v>2507.6080483095939</v>
      </c>
      <c r="CP7" s="302">
        <f t="shared" si="0"/>
        <v>3264.2130531675448</v>
      </c>
      <c r="CQ7" s="302">
        <f t="shared" si="0"/>
        <v>2627.4399619162709</v>
      </c>
      <c r="CR7" s="302">
        <f t="shared" si="0"/>
        <v>2764.7578284367592</v>
      </c>
      <c r="CS7" s="302">
        <f t="shared" si="0"/>
        <v>3413.2150281292888</v>
      </c>
      <c r="CT7" s="302">
        <f t="shared" si="0"/>
        <v>2304.2454934941338</v>
      </c>
      <c r="CU7" s="302">
        <f t="shared" si="0"/>
        <v>2445.2755759068905</v>
      </c>
      <c r="CV7" s="302">
        <f t="shared" si="0"/>
        <v>2328.5599529286446</v>
      </c>
      <c r="CW7" s="302">
        <f t="shared" si="0"/>
        <v>2295.7384644444469</v>
      </c>
      <c r="CX7" s="302">
        <f t="shared" si="0"/>
        <v>2494.325399069523</v>
      </c>
      <c r="CY7" s="302">
        <f t="shared" si="0"/>
        <v>2468.9279346900048</v>
      </c>
      <c r="CZ7" s="302">
        <f t="shared" si="0"/>
        <v>2015.674627984813</v>
      </c>
      <c r="DA7" s="302">
        <f t="shared" si="0"/>
        <v>2351.6768090708001</v>
      </c>
      <c r="DB7" s="302">
        <f t="shared" si="0"/>
        <v>2795.0336596536586</v>
      </c>
      <c r="DC7" s="302">
        <f t="shared" si="0"/>
        <v>2155.1376479405349</v>
      </c>
      <c r="DD7" s="302">
        <f t="shared" si="0"/>
        <v>2386.9150877630832</v>
      </c>
      <c r="DE7" s="302">
        <f t="shared" si="0"/>
        <v>2390.4309198557148</v>
      </c>
      <c r="DF7" s="302">
        <f t="shared" si="0"/>
        <v>2553.0871644051899</v>
      </c>
      <c r="DG7" s="302">
        <f t="shared" si="0"/>
        <v>2395.8554491905816</v>
      </c>
      <c r="DH7" s="302">
        <f t="shared" si="0"/>
        <v>2438.9273208740733</v>
      </c>
      <c r="DI7" s="302">
        <f t="shared" si="0"/>
        <v>2144.628279048176</v>
      </c>
      <c r="DJ7" s="302">
        <f t="shared" si="0"/>
        <v>3192.3084062285147</v>
      </c>
      <c r="DK7" s="302">
        <f t="shared" ref="DK7:DN7" si="1">+DK9+DK13</f>
        <v>2575.7935979852627</v>
      </c>
      <c r="DL7" s="302">
        <f t="shared" si="1"/>
        <v>2196.5917288268374</v>
      </c>
      <c r="DM7" s="302">
        <f t="shared" si="1"/>
        <v>2677.0719045038413</v>
      </c>
      <c r="DN7" s="302">
        <f t="shared" si="1"/>
        <v>3147.9030991146374</v>
      </c>
      <c r="DO7" s="302">
        <f t="shared" ref="DO7:FE7" si="2">+DO9+DO13</f>
        <v>2618.3640196365664</v>
      </c>
      <c r="DP7" s="302">
        <f t="shared" si="2"/>
        <v>2394.9946570661414</v>
      </c>
      <c r="DQ7" s="302">
        <f t="shared" si="2"/>
        <v>2655.7075183596926</v>
      </c>
      <c r="DR7" s="302">
        <f t="shared" si="2"/>
        <v>2338.2238039257145</v>
      </c>
      <c r="DS7" s="302">
        <f t="shared" si="2"/>
        <v>2934.3009032624691</v>
      </c>
      <c r="DT7" s="302">
        <f t="shared" si="2"/>
        <v>2504.0634044131889</v>
      </c>
      <c r="DU7" s="302">
        <f t="shared" si="2"/>
        <v>2576.5504526783466</v>
      </c>
      <c r="DV7" s="302">
        <f t="shared" si="2"/>
        <v>2770.9622679880667</v>
      </c>
      <c r="DW7" s="302">
        <f t="shared" si="2"/>
        <v>2662.175011644395</v>
      </c>
      <c r="DX7" s="302">
        <f t="shared" si="2"/>
        <v>2406.9304060283716</v>
      </c>
      <c r="DY7" s="302">
        <f t="shared" si="2"/>
        <v>2767.2246673847644</v>
      </c>
      <c r="DZ7" s="302">
        <f t="shared" si="2"/>
        <v>3316.7976511535626</v>
      </c>
      <c r="EA7" s="302">
        <f t="shared" si="2"/>
        <v>2986.2354689086842</v>
      </c>
      <c r="EB7" s="302">
        <f t="shared" si="2"/>
        <v>2793.7235433700471</v>
      </c>
      <c r="EC7" s="302">
        <f t="shared" si="2"/>
        <v>2814.3750715918513</v>
      </c>
      <c r="ED7" s="302">
        <f t="shared" si="2"/>
        <v>3000.8956455093448</v>
      </c>
      <c r="EE7" s="302">
        <f t="shared" si="2"/>
        <v>2959.6966962375318</v>
      </c>
      <c r="EF7" s="302">
        <f t="shared" si="2"/>
        <v>2998.2640006392703</v>
      </c>
      <c r="EG7" s="302">
        <f t="shared" si="2"/>
        <v>3068.3568437684089</v>
      </c>
      <c r="EH7" s="302">
        <f t="shared" si="2"/>
        <v>3725.078687559841</v>
      </c>
      <c r="EI7" s="302">
        <f t="shared" si="2"/>
        <v>3082.7576584720632</v>
      </c>
      <c r="EJ7" s="302">
        <f t="shared" si="2"/>
        <v>2548.12727581439</v>
      </c>
      <c r="EK7" s="302">
        <f t="shared" si="2"/>
        <v>2698.138877809125</v>
      </c>
      <c r="EL7" s="302">
        <f t="shared" si="2"/>
        <v>3555.4496607262981</v>
      </c>
      <c r="EM7" s="302">
        <f t="shared" si="2"/>
        <v>3223.6258337753356</v>
      </c>
      <c r="EN7" s="302">
        <f t="shared" si="2"/>
        <v>2533.2018930540435</v>
      </c>
      <c r="EO7" s="302">
        <f t="shared" si="2"/>
        <v>2647.7373585961823</v>
      </c>
      <c r="EP7" s="302">
        <f t="shared" si="2"/>
        <v>2747.7412593252348</v>
      </c>
      <c r="EQ7" s="302">
        <f t="shared" si="2"/>
        <v>2941.5608592284143</v>
      </c>
      <c r="ER7" s="302">
        <f t="shared" si="2"/>
        <v>2874.0465581993676</v>
      </c>
      <c r="ES7" s="302">
        <f t="shared" si="2"/>
        <v>2100.9083116603874</v>
      </c>
      <c r="ET7" s="302">
        <f t="shared" si="2"/>
        <v>2896.0544749437568</v>
      </c>
      <c r="EU7" s="302">
        <f t="shared" si="2"/>
        <v>3017.5440258124272</v>
      </c>
      <c r="EV7" s="302">
        <f t="shared" si="2"/>
        <v>2452.3791026633917</v>
      </c>
      <c r="EW7" s="302">
        <f t="shared" si="2"/>
        <v>3065.0477486197901</v>
      </c>
      <c r="EX7" s="302">
        <f t="shared" si="2"/>
        <v>2168.2540262510543</v>
      </c>
      <c r="EY7" s="302">
        <f t="shared" si="2"/>
        <v>1650.6430537636852</v>
      </c>
      <c r="EZ7" s="302">
        <f t="shared" si="2"/>
        <v>1709.6387997771626</v>
      </c>
      <c r="FA7" s="302">
        <f t="shared" si="2"/>
        <v>2002.8584290624251</v>
      </c>
      <c r="FB7" s="302">
        <f t="shared" si="2"/>
        <v>2191.5438214942192</v>
      </c>
      <c r="FC7" s="302">
        <f t="shared" si="2"/>
        <v>2541.1838076881777</v>
      </c>
      <c r="FD7" s="302">
        <f t="shared" si="2"/>
        <v>2068.4681577031597</v>
      </c>
      <c r="FE7" s="302">
        <f t="shared" si="2"/>
        <v>2286.5687908559667</v>
      </c>
      <c r="FF7" s="302">
        <f t="shared" ref="FF7:FR7" si="3">+FF9+FF13</f>
        <v>2344.1568818160363</v>
      </c>
      <c r="FG7" s="302">
        <f t="shared" si="3"/>
        <v>2566.676836881391</v>
      </c>
      <c r="FH7" s="302">
        <f t="shared" si="3"/>
        <v>2171.9000612613982</v>
      </c>
      <c r="FI7" s="302">
        <f t="shared" si="3"/>
        <v>2991.5523494187651</v>
      </c>
      <c r="FJ7" s="302">
        <f t="shared" si="3"/>
        <v>3004.5868563898189</v>
      </c>
      <c r="FK7" s="302">
        <f t="shared" si="3"/>
        <v>2519.5202943619247</v>
      </c>
      <c r="FL7" s="302">
        <f t="shared" si="3"/>
        <v>2950.8962408808698</v>
      </c>
      <c r="FM7" s="302">
        <f t="shared" si="3"/>
        <v>2744.5375812845559</v>
      </c>
      <c r="FN7" s="302">
        <f t="shared" si="3"/>
        <v>2580.412567026634</v>
      </c>
      <c r="FO7" s="302">
        <f t="shared" si="3"/>
        <v>3050.1767048261377</v>
      </c>
      <c r="FP7" s="302">
        <f t="shared" si="3"/>
        <v>2940.1202968950784</v>
      </c>
      <c r="FQ7" s="302">
        <f t="shared" si="3"/>
        <v>3094.1060826158687</v>
      </c>
      <c r="FR7" s="302">
        <f t="shared" si="3"/>
        <v>2923.7537335337647</v>
      </c>
      <c r="FS7" s="302">
        <f t="shared" ref="FS7:FU7" si="4">+FS9+FS13</f>
        <v>3015.8340684828831</v>
      </c>
      <c r="FT7" s="302">
        <f t="shared" si="4"/>
        <v>2641.2562032797355</v>
      </c>
      <c r="FU7" s="302">
        <f t="shared" si="4"/>
        <v>3749.7027190171066</v>
      </c>
      <c r="FV7" s="302">
        <f t="shared" ref="FV7:FW7" si="5">+FV9+FV13</f>
        <v>3587.5689956931101</v>
      </c>
      <c r="FW7" s="302">
        <f t="shared" si="5"/>
        <v>3572.2780938592095</v>
      </c>
      <c r="FX7" s="302">
        <f t="shared" ref="FX7" si="6">+FX9+FX13</f>
        <v>3394.4532293952661</v>
      </c>
      <c r="FY7" s="302">
        <f t="shared" ref="FY7" si="7">+FY9+FY13</f>
        <v>3379.2291260386874</v>
      </c>
      <c r="FZ7" s="302">
        <f t="shared" ref="FZ7" si="8">+FZ9+FZ13</f>
        <v>3460.2285687870281</v>
      </c>
      <c r="GA7" s="302">
        <f t="shared" ref="GA7" si="9">+GA9+GA13</f>
        <v>3013.9710788581565</v>
      </c>
      <c r="GB7" s="302">
        <f t="shared" ref="GB7" si="10">+GB9+GB13</f>
        <v>2555.747231293165</v>
      </c>
      <c r="GC7" s="302">
        <f t="shared" ref="GC7" si="11">+GC9+GC13</f>
        <v>2500.4905290115898</v>
      </c>
      <c r="GD7" s="302">
        <f t="shared" ref="GD7:GE7" si="12">+GD9+GD13</f>
        <v>2932.0930356671024</v>
      </c>
      <c r="GE7" s="302">
        <f t="shared" si="12"/>
        <v>2931.1860285832108</v>
      </c>
      <c r="GF7" s="302">
        <f t="shared" ref="GF7:GG7" si="13">+GF9+GF13</f>
        <v>2181.8223039728982</v>
      </c>
      <c r="GG7" s="302">
        <f t="shared" si="13"/>
        <v>2667.5471725529046</v>
      </c>
      <c r="GH7" s="302">
        <f t="shared" ref="GH7" si="14">+GH9+GH13</f>
        <v>3567.2224755081652</v>
      </c>
      <c r="GI7" s="302">
        <f t="shared" ref="GI7:GJ7" si="15">+GI9+GI13</f>
        <v>2647.6032836389491</v>
      </c>
      <c r="GJ7" s="302">
        <f t="shared" si="15"/>
        <v>2336.1372483952691</v>
      </c>
      <c r="GK7" s="302">
        <f t="shared" ref="GK7" si="16">+GK9+GK13</f>
        <v>2324.6437771039546</v>
      </c>
      <c r="GL7" s="302">
        <f t="shared" ref="GL7" si="17">+GL9+GL13</f>
        <v>2445.21266078184</v>
      </c>
      <c r="GM7" s="302">
        <f t="shared" ref="GM7" si="18">+GM9+GM13</f>
        <v>2446.0050556294846</v>
      </c>
      <c r="GN7" s="302">
        <f t="shared" ref="GN7:GO7" si="19">+GN9+GN13</f>
        <v>2363.8554704686931</v>
      </c>
      <c r="GO7" s="302">
        <f t="shared" si="19"/>
        <v>2382.8995602013579</v>
      </c>
      <c r="GP7" s="302">
        <f t="shared" ref="GP7" si="20">+GP9+GP13</f>
        <v>2478.878714024404</v>
      </c>
      <c r="GQ7" s="302">
        <f t="shared" ref="GQ7" si="21">+GQ9+GQ13</f>
        <v>2596.548669022663</v>
      </c>
      <c r="GR7" s="302">
        <f t="shared" ref="GR7" si="22">+GR9+GR13</f>
        <v>2873.0483400239996</v>
      </c>
      <c r="GS7" s="302">
        <f t="shared" ref="GS7" si="23">+GS9+GS13</f>
        <v>2840.7729022204962</v>
      </c>
      <c r="GT7" s="302">
        <f t="shared" ref="GT7" si="24">+GT9+GT13</f>
        <v>3245.0583910516466</v>
      </c>
      <c r="GU7" s="302">
        <f t="shared" ref="GU7" si="25">+GU9+GU13</f>
        <v>3097.3305701326199</v>
      </c>
      <c r="GV7" s="302">
        <f t="shared" ref="GV7" si="26">+GV9+GV13</f>
        <v>2697.7799631776561</v>
      </c>
      <c r="GW7" s="302">
        <f t="shared" ref="GW7" si="27">+GW9+GW13</f>
        <v>3050.5931889098133</v>
      </c>
      <c r="GX7" s="302">
        <f t="shared" ref="GX7" si="28">+GX9+GX13</f>
        <v>2783.5413930832901</v>
      </c>
      <c r="GY7" s="302">
        <f t="shared" ref="GY7" si="29">+GY9+GY13</f>
        <v>2713.2751619732444</v>
      </c>
      <c r="GZ7" s="302">
        <f t="shared" ref="GZ7" si="30">+GZ9+GZ13</f>
        <v>2695.9579383031401</v>
      </c>
      <c r="HA7" s="302">
        <f t="shared" ref="HA7:HB7" si="31">+HA9+HA13</f>
        <v>2591.9083735171475</v>
      </c>
      <c r="HB7" s="302">
        <f t="shared" si="31"/>
        <v>2599.4589490453973</v>
      </c>
      <c r="HC7" s="302">
        <f t="shared" ref="HC7:HD7" si="32">+HC9+HC13</f>
        <v>3352.1281166345598</v>
      </c>
      <c r="HD7" s="302">
        <f t="shared" si="32"/>
        <v>2331.9572832451008</v>
      </c>
      <c r="HE7" s="302">
        <f t="shared" ref="HE7:HF7" si="33">+HE9+HE13</f>
        <v>3249.0448339977434</v>
      </c>
      <c r="HF7" s="302">
        <f t="shared" si="33"/>
        <v>3219.2712494936559</v>
      </c>
      <c r="HG7" s="302">
        <f t="shared" ref="HG7:HH7" si="34">+HG9+HG13</f>
        <v>2909.0236114898739</v>
      </c>
      <c r="HH7" s="302">
        <f t="shared" si="34"/>
        <v>2897.32488138793</v>
      </c>
      <c r="HI7" s="302">
        <f t="shared" ref="HI7:HJ7" si="35">+HI9+HI13</f>
        <v>2893.7726824659912</v>
      </c>
      <c r="HJ7" s="302">
        <f t="shared" si="35"/>
        <v>3031.1026855635814</v>
      </c>
      <c r="HK7" s="302">
        <f t="shared" ref="HK7" si="36">+HK9+HK13</f>
        <v>2833.151739612515</v>
      </c>
      <c r="HL7" s="302">
        <f>+HL9+HL13</f>
        <v>2862.8582862177846</v>
      </c>
      <c r="HM7" s="302">
        <f>+HM9+HM13</f>
        <v>2794.8265968551523</v>
      </c>
    </row>
    <row r="8" spans="2:221" x14ac:dyDescent="0.2">
      <c r="B8" s="275"/>
      <c r="C8" s="276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>
        <v>0</v>
      </c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>
        <v>0</v>
      </c>
      <c r="BL8" s="277">
        <v>0</v>
      </c>
      <c r="BM8" s="277">
        <v>0</v>
      </c>
      <c r="BN8" s="277">
        <v>0</v>
      </c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</row>
    <row r="9" spans="2:221" x14ac:dyDescent="0.2">
      <c r="B9" s="278">
        <v>11</v>
      </c>
      <c r="C9" s="279" t="s">
        <v>1</v>
      </c>
      <c r="D9" s="280">
        <v>9044.6173183913725</v>
      </c>
      <c r="E9" s="280">
        <v>7458.6303747761576</v>
      </c>
      <c r="F9" s="280">
        <v>5460.9201658838729</v>
      </c>
      <c r="G9" s="280">
        <v>4882.7111843812718</v>
      </c>
      <c r="H9" s="280">
        <v>5825.8755658471464</v>
      </c>
      <c r="I9" s="280">
        <v>8258.7333836778871</v>
      </c>
      <c r="J9" s="280">
        <v>7895.9396337349162</v>
      </c>
      <c r="K9" s="280">
        <v>4842.4911040484512</v>
      </c>
      <c r="L9" s="280">
        <v>9045.1438686718429</v>
      </c>
      <c r="M9" s="280">
        <v>10757.105550632023</v>
      </c>
      <c r="N9" s="280">
        <v>3270.3309611026712</v>
      </c>
      <c r="O9" s="280">
        <v>3695.6581845564256</v>
      </c>
      <c r="P9" s="280">
        <v>2352.2257218926666</v>
      </c>
      <c r="Q9" s="280">
        <v>2121.5254155854623</v>
      </c>
      <c r="R9" s="280">
        <v>2196.7934967078895</v>
      </c>
      <c r="S9" s="280">
        <v>2374.0726842053537</v>
      </c>
      <c r="T9" s="280">
        <v>2145.5023243147061</v>
      </c>
      <c r="U9" s="280">
        <v>2018.6257136308029</v>
      </c>
      <c r="V9" s="280">
        <v>1617.0039113841792</v>
      </c>
      <c r="W9" s="280">
        <v>1677.498425446468</v>
      </c>
      <c r="X9" s="280">
        <v>1308.745659391418</v>
      </c>
      <c r="Y9" s="280">
        <v>1462.7470172120261</v>
      </c>
      <c r="Z9" s="280">
        <v>1440.9112365545134</v>
      </c>
      <c r="AA9" s="280">
        <v>1248.5162527259145</v>
      </c>
      <c r="AB9" s="280">
        <v>935.17997339136809</v>
      </c>
      <c r="AC9" s="280">
        <v>1172.7955477997352</v>
      </c>
      <c r="AD9" s="280">
        <v>1318.9741712416039</v>
      </c>
      <c r="AE9" s="280">
        <v>1455.7614919485643</v>
      </c>
      <c r="AF9" s="280">
        <v>1299.6693265711999</v>
      </c>
      <c r="AG9" s="280">
        <v>1430.843089982503</v>
      </c>
      <c r="AH9" s="280">
        <v>1478.7739905581759</v>
      </c>
      <c r="AI9" s="280">
        <v>1616.5891587352676</v>
      </c>
      <c r="AJ9" s="280">
        <v>1438.8958186807452</v>
      </c>
      <c r="AK9" s="280">
        <v>1872.6390856244466</v>
      </c>
      <c r="AL9" s="280">
        <v>2323.0814236553269</v>
      </c>
      <c r="AM9" s="280">
        <v>2624.1170557173682</v>
      </c>
      <c r="AN9" s="280">
        <v>1955.6680883578947</v>
      </c>
      <c r="AO9" s="280">
        <v>1994.3473075359689</v>
      </c>
      <c r="AP9" s="280">
        <v>2061.0325066826317</v>
      </c>
      <c r="AQ9" s="280">
        <v>1884.891731158421</v>
      </c>
      <c r="AR9" s="280">
        <v>1814.6880483278951</v>
      </c>
      <c r="AS9" s="280">
        <v>528.52739563263162</v>
      </c>
      <c r="AT9" s="280">
        <v>1139.4300233110528</v>
      </c>
      <c r="AU9" s="280">
        <v>1359.8456367768713</v>
      </c>
      <c r="AV9" s="280">
        <v>1745.7084737415789</v>
      </c>
      <c r="AW9" s="280">
        <v>2347.7578108326315</v>
      </c>
      <c r="AX9" s="280">
        <v>2453.5747839021055</v>
      </c>
      <c r="AY9" s="280">
        <v>2498.1028001955265</v>
      </c>
      <c r="AZ9" s="280">
        <v>2643.0089840747369</v>
      </c>
      <c r="BA9" s="280">
        <v>3482.1608559015795</v>
      </c>
      <c r="BB9" s="280">
        <v>3228.8004438488633</v>
      </c>
      <c r="BC9" s="280">
        <v>1403.1352668068421</v>
      </c>
      <c r="BD9" s="280">
        <v>738.01670661684216</v>
      </c>
      <c r="BE9" s="280">
        <v>878.9831617173686</v>
      </c>
      <c r="BF9" s="280">
        <v>965.6461500452632</v>
      </c>
      <c r="BG9" s="280">
        <v>687.68494272319685</v>
      </c>
      <c r="BH9" s="280">
        <v>597.78733973315786</v>
      </c>
      <c r="BI9" s="280">
        <v>895.09393747063575</v>
      </c>
      <c r="BJ9" s="280">
        <v>1137.3122236378947</v>
      </c>
      <c r="BK9" s="280">
        <v>1065.4646837147368</v>
      </c>
      <c r="BL9" s="280">
        <v>627.36557800210517</v>
      </c>
      <c r="BM9" s="280">
        <v>838.08192498578933</v>
      </c>
      <c r="BN9" s="280">
        <v>870.39608801368422</v>
      </c>
      <c r="BO9" s="280">
        <f t="shared" ref="BO9:DJ9" si="37">BO10+BO11</f>
        <v>979.80708656817421</v>
      </c>
      <c r="BP9" s="280">
        <f t="shared" si="37"/>
        <v>507.19364457075653</v>
      </c>
      <c r="BQ9" s="280">
        <f t="shared" si="37"/>
        <v>865.22499075373571</v>
      </c>
      <c r="BR9" s="280">
        <f t="shared" si="37"/>
        <v>945.87723608764293</v>
      </c>
      <c r="BS9" s="280">
        <f t="shared" si="37"/>
        <v>729.2328795696626</v>
      </c>
      <c r="BT9" s="280">
        <f t="shared" si="37"/>
        <v>446.41529992815668</v>
      </c>
      <c r="BU9" s="280">
        <f t="shared" si="37"/>
        <v>849.50994172591197</v>
      </c>
      <c r="BV9" s="280">
        <f t="shared" si="37"/>
        <v>655.92354705840762</v>
      </c>
      <c r="BW9" s="280">
        <f t="shared" si="37"/>
        <v>691.36000792356981</v>
      </c>
      <c r="BX9" s="280">
        <f t="shared" si="37"/>
        <v>793.11119742812434</v>
      </c>
      <c r="BY9" s="280">
        <f t="shared" si="37"/>
        <v>686.1462138028096</v>
      </c>
      <c r="BZ9" s="280">
        <f t="shared" si="37"/>
        <v>894.81527297441994</v>
      </c>
      <c r="CA9" s="280">
        <f t="shared" si="37"/>
        <v>838.22221777104005</v>
      </c>
      <c r="CB9" s="280">
        <f t="shared" si="37"/>
        <v>506.95170743133571</v>
      </c>
      <c r="CC9" s="280">
        <f t="shared" si="37"/>
        <v>800.3283991123302</v>
      </c>
      <c r="CD9" s="280">
        <f t="shared" si="37"/>
        <v>698.88489732864127</v>
      </c>
      <c r="CE9" s="280">
        <f t="shared" si="37"/>
        <v>668.05078438987266</v>
      </c>
      <c r="CF9" s="280">
        <f t="shared" si="37"/>
        <v>651.69003191228899</v>
      </c>
      <c r="CG9" s="280">
        <f t="shared" si="37"/>
        <v>540.46473988027594</v>
      </c>
      <c r="CH9" s="280">
        <f t="shared" si="37"/>
        <v>406.37553684942571</v>
      </c>
      <c r="CI9" s="280">
        <f t="shared" si="37"/>
        <v>670.16363465447762</v>
      </c>
      <c r="CJ9" s="280">
        <f t="shared" si="37"/>
        <v>682.84390091577825</v>
      </c>
      <c r="CK9" s="280">
        <f t="shared" si="37"/>
        <v>486.16344074829328</v>
      </c>
      <c r="CL9" s="280">
        <f t="shared" si="37"/>
        <v>508.49108378239634</v>
      </c>
      <c r="CM9" s="280">
        <f t="shared" si="37"/>
        <v>465.28450074939997</v>
      </c>
      <c r="CN9" s="280">
        <f t="shared" si="37"/>
        <v>405.26414109782434</v>
      </c>
      <c r="CO9" s="280">
        <f t="shared" si="37"/>
        <v>438.19701754419384</v>
      </c>
      <c r="CP9" s="280">
        <f t="shared" si="37"/>
        <v>485.19224794309662</v>
      </c>
      <c r="CQ9" s="280">
        <f t="shared" si="37"/>
        <v>462.28384496482101</v>
      </c>
      <c r="CR9" s="280">
        <f t="shared" si="37"/>
        <v>515.27092430410835</v>
      </c>
      <c r="CS9" s="280">
        <f t="shared" si="37"/>
        <v>548.59449919793781</v>
      </c>
      <c r="CT9" s="280">
        <f t="shared" si="37"/>
        <v>458.34398021183586</v>
      </c>
      <c r="CU9" s="280">
        <f t="shared" si="37"/>
        <v>433.97275714473966</v>
      </c>
      <c r="CV9" s="280">
        <f t="shared" si="37"/>
        <v>425.238804140095</v>
      </c>
      <c r="CW9" s="280">
        <f t="shared" si="37"/>
        <v>432.51629899444572</v>
      </c>
      <c r="CX9" s="280">
        <f t="shared" si="37"/>
        <v>390.76114959137374</v>
      </c>
      <c r="CY9" s="280">
        <f t="shared" si="37"/>
        <v>343.5944150943044</v>
      </c>
      <c r="CZ9" s="280">
        <f t="shared" si="37"/>
        <v>274.44043167036273</v>
      </c>
      <c r="DA9" s="280">
        <f t="shared" si="37"/>
        <v>317.14512662670091</v>
      </c>
      <c r="DB9" s="280">
        <f t="shared" si="37"/>
        <v>349.13780497041768</v>
      </c>
      <c r="DC9" s="280">
        <f t="shared" si="37"/>
        <v>400.50641452723511</v>
      </c>
      <c r="DD9" s="280">
        <f t="shared" si="37"/>
        <v>423.1513283020825</v>
      </c>
      <c r="DE9" s="280">
        <f t="shared" si="37"/>
        <v>387.95760081183175</v>
      </c>
      <c r="DF9" s="280">
        <f t="shared" si="37"/>
        <v>461.78660231919048</v>
      </c>
      <c r="DG9" s="280">
        <f t="shared" si="37"/>
        <v>469.22996811058181</v>
      </c>
      <c r="DH9" s="280">
        <f t="shared" si="37"/>
        <v>432.23963973836084</v>
      </c>
      <c r="DI9" s="280">
        <f t="shared" si="37"/>
        <v>414.76305974217519</v>
      </c>
      <c r="DJ9" s="280">
        <f t="shared" si="37"/>
        <v>608.75879246802833</v>
      </c>
      <c r="DK9" s="280">
        <f t="shared" ref="DK9:DN9" si="38">DK10+DK11</f>
        <v>363.57191349596701</v>
      </c>
      <c r="DL9" s="280">
        <f t="shared" si="38"/>
        <v>383.87921379454372</v>
      </c>
      <c r="DM9" s="280">
        <f t="shared" si="38"/>
        <v>552.21819928068919</v>
      </c>
      <c r="DN9" s="280">
        <f t="shared" si="38"/>
        <v>433.93910701834193</v>
      </c>
      <c r="DO9" s="280">
        <f t="shared" ref="DO9:FE9" si="39">DO10+DO11</f>
        <v>535.41881949202013</v>
      </c>
      <c r="DP9" s="280">
        <f t="shared" si="39"/>
        <v>461.48516347214087</v>
      </c>
      <c r="DQ9" s="280">
        <f t="shared" si="39"/>
        <v>509.16934074194455</v>
      </c>
      <c r="DR9" s="280">
        <f t="shared" si="39"/>
        <v>497.08735669522298</v>
      </c>
      <c r="DS9" s="280">
        <f t="shared" si="39"/>
        <v>472.51729312100844</v>
      </c>
      <c r="DT9" s="280">
        <f t="shared" si="39"/>
        <v>442.87881870570106</v>
      </c>
      <c r="DU9" s="280">
        <f t="shared" si="39"/>
        <v>559.91268229702678</v>
      </c>
      <c r="DV9" s="280">
        <f t="shared" si="39"/>
        <v>613.79765773253951</v>
      </c>
      <c r="DW9" s="280">
        <f t="shared" si="39"/>
        <v>395.8757634869371</v>
      </c>
      <c r="DX9" s="280">
        <f t="shared" si="39"/>
        <v>402.86467423650976</v>
      </c>
      <c r="DY9" s="280">
        <f t="shared" si="39"/>
        <v>640.15538095729835</v>
      </c>
      <c r="DZ9" s="280">
        <f t="shared" si="39"/>
        <v>539.91151221549922</v>
      </c>
      <c r="EA9" s="280">
        <f t="shared" si="39"/>
        <v>608.56902070947365</v>
      </c>
      <c r="EB9" s="280">
        <f t="shared" si="39"/>
        <v>724.15855269947383</v>
      </c>
      <c r="EC9" s="280">
        <f t="shared" si="39"/>
        <v>727.42552849842104</v>
      </c>
      <c r="ED9" s="280">
        <f t="shared" si="39"/>
        <v>840.67275953789465</v>
      </c>
      <c r="EE9" s="280">
        <f t="shared" si="39"/>
        <v>754.98313561901136</v>
      </c>
      <c r="EF9" s="280">
        <f t="shared" si="39"/>
        <v>891.48223348947363</v>
      </c>
      <c r="EG9" s="280">
        <f t="shared" si="39"/>
        <v>929.96296598157892</v>
      </c>
      <c r="EH9" s="280">
        <f t="shared" si="39"/>
        <v>802.67185624631577</v>
      </c>
      <c r="EI9" s="280">
        <f t="shared" si="39"/>
        <v>602.65111608684208</v>
      </c>
      <c r="EJ9" s="280">
        <f t="shared" si="39"/>
        <v>612.94267337315785</v>
      </c>
      <c r="EK9" s="280">
        <f t="shared" si="39"/>
        <v>740.07429889789478</v>
      </c>
      <c r="EL9" s="280">
        <f t="shared" si="39"/>
        <v>566.55379492105271</v>
      </c>
      <c r="EM9" s="280">
        <f t="shared" si="39"/>
        <v>846.69717193210511</v>
      </c>
      <c r="EN9" s="280">
        <f t="shared" si="39"/>
        <v>581.09634068281139</v>
      </c>
      <c r="EO9" s="280">
        <f t="shared" si="39"/>
        <v>606.05423526894742</v>
      </c>
      <c r="EP9" s="280">
        <f t="shared" si="39"/>
        <v>734.66378641999995</v>
      </c>
      <c r="EQ9" s="280">
        <f t="shared" si="39"/>
        <v>720.31448499368412</v>
      </c>
      <c r="ER9" s="280">
        <f t="shared" si="39"/>
        <v>623.15404734473691</v>
      </c>
      <c r="ES9" s="280">
        <f t="shared" si="39"/>
        <v>709.43176924315787</v>
      </c>
      <c r="ET9" s="280">
        <f t="shared" si="39"/>
        <v>552.30591457052628</v>
      </c>
      <c r="EU9" s="280">
        <f t="shared" si="39"/>
        <v>645.84773491842111</v>
      </c>
      <c r="EV9" s="280">
        <f t="shared" si="39"/>
        <v>614.92932845368432</v>
      </c>
      <c r="EW9" s="280">
        <f t="shared" si="39"/>
        <v>553.91098495578956</v>
      </c>
      <c r="EX9" s="280">
        <f t="shared" si="39"/>
        <v>147.20107085105266</v>
      </c>
      <c r="EY9" s="280">
        <f t="shared" si="39"/>
        <v>173.8739992636842</v>
      </c>
      <c r="EZ9" s="280">
        <f t="shared" si="39"/>
        <v>207.45232551789474</v>
      </c>
      <c r="FA9" s="280">
        <f t="shared" si="39"/>
        <v>333.57847032315789</v>
      </c>
      <c r="FB9" s="280">
        <f t="shared" si="39"/>
        <v>273.05382242421052</v>
      </c>
      <c r="FC9" s="280">
        <f t="shared" si="39"/>
        <v>532.79773056368435</v>
      </c>
      <c r="FD9" s="280">
        <f t="shared" si="39"/>
        <v>450.11540952315784</v>
      </c>
      <c r="FE9" s="280">
        <f t="shared" si="39"/>
        <v>464.95161596596495</v>
      </c>
      <c r="FF9" s="280">
        <f t="shared" ref="FF9:FR9" si="40">FF10+FF11</f>
        <v>444.7786112877485</v>
      </c>
      <c r="FG9" s="280">
        <f t="shared" si="40"/>
        <v>475.70216253473683</v>
      </c>
      <c r="FH9" s="280">
        <f t="shared" si="40"/>
        <v>415.33239489473681</v>
      </c>
      <c r="FI9" s="280">
        <f t="shared" si="40"/>
        <v>854.67391631210512</v>
      </c>
      <c r="FJ9" s="280">
        <f t="shared" si="40"/>
        <v>655.63213096315792</v>
      </c>
      <c r="FK9" s="280">
        <f t="shared" si="40"/>
        <v>785.35822269526318</v>
      </c>
      <c r="FL9" s="280">
        <f t="shared" si="40"/>
        <v>906.76745717421068</v>
      </c>
      <c r="FM9" s="280">
        <f t="shared" si="40"/>
        <v>723.44779268789466</v>
      </c>
      <c r="FN9" s="280">
        <f t="shared" si="40"/>
        <v>720.36004863473693</v>
      </c>
      <c r="FO9" s="280">
        <f t="shared" si="40"/>
        <v>1009.7669425794737</v>
      </c>
      <c r="FP9" s="280">
        <f t="shared" si="40"/>
        <v>806.82962182842107</v>
      </c>
      <c r="FQ9" s="280">
        <f t="shared" si="40"/>
        <v>1006.5147509642106</v>
      </c>
      <c r="FR9" s="280">
        <f t="shared" si="40"/>
        <v>684.75842740289477</v>
      </c>
      <c r="FS9" s="280">
        <f t="shared" ref="FS9:FU9" si="41">FS10+FS11</f>
        <v>758.11780938789479</v>
      </c>
      <c r="FT9" s="280">
        <f t="shared" si="41"/>
        <v>733.92458025473684</v>
      </c>
      <c r="FU9" s="280">
        <f t="shared" si="41"/>
        <v>1150.9665944321052</v>
      </c>
      <c r="FV9" s="280">
        <f t="shared" ref="FV9:FW9" si="42">FV10+FV11</f>
        <v>909.55861131210531</v>
      </c>
      <c r="FW9" s="280">
        <f t="shared" si="42"/>
        <v>1332.4125948842106</v>
      </c>
      <c r="FX9" s="280">
        <f t="shared" ref="FX9" si="43">FX10+FX11</f>
        <v>1240.1896497052633</v>
      </c>
      <c r="FY9" s="280">
        <f t="shared" ref="FY9" si="44">FY10+FY11</f>
        <v>1368.0660307436842</v>
      </c>
      <c r="FZ9" s="280">
        <f t="shared" ref="FZ9" si="45">FZ10+FZ11</f>
        <v>1340.0455469820211</v>
      </c>
      <c r="GA9" s="280">
        <f t="shared" ref="GA9" si="46">GA10+GA11</f>
        <v>520.68886612315794</v>
      </c>
      <c r="GB9" s="280">
        <f t="shared" ref="GB9" si="47">GB10+GB11</f>
        <v>385.35932856315787</v>
      </c>
      <c r="GC9" s="280">
        <f t="shared" ref="GC9" si="48">GC10+GC11</f>
        <v>459.66187791157893</v>
      </c>
      <c r="GD9" s="280">
        <f t="shared" ref="GD9:GE9" si="49">GD10+GD11</f>
        <v>558.11406033210528</v>
      </c>
      <c r="GE9" s="280">
        <f t="shared" si="49"/>
        <v>299.28399350105263</v>
      </c>
      <c r="GF9" s="280">
        <f t="shared" ref="GF9:GG9" si="50">GF10+GF11</f>
        <v>238.16813127789476</v>
      </c>
      <c r="GG9" s="280">
        <f t="shared" si="50"/>
        <v>200.56458183789476</v>
      </c>
      <c r="GH9" s="280">
        <f t="shared" ref="GH9" si="51">GH10+GH11</f>
        <v>347.25656279315791</v>
      </c>
      <c r="GI9" s="280">
        <f t="shared" ref="GI9:GJ9" si="52">GI10+GI11</f>
        <v>298.27727988894742</v>
      </c>
      <c r="GJ9" s="280">
        <f t="shared" si="52"/>
        <v>233.44931903526316</v>
      </c>
      <c r="GK9" s="280">
        <f t="shared" ref="GK9" si="53">GK10+GK11</f>
        <v>215.48820439894737</v>
      </c>
      <c r="GL9" s="280">
        <f t="shared" ref="GL9" si="54">GL10+GL11</f>
        <v>362.69362687684213</v>
      </c>
      <c r="GM9" s="280">
        <f t="shared" ref="GM9" si="55">GM10+GM11</f>
        <v>387.46431876947372</v>
      </c>
      <c r="GN9" s="280">
        <f t="shared" ref="GN9:GO9" si="56">GN10+GN11</f>
        <v>223.3199030036842</v>
      </c>
      <c r="GO9" s="280">
        <f t="shared" si="56"/>
        <v>309.89079651635473</v>
      </c>
      <c r="GP9" s="280">
        <f t="shared" ref="GP9" si="57">GP10+GP11</f>
        <v>154.47424320315787</v>
      </c>
      <c r="GQ9" s="280">
        <f t="shared" ref="GQ9" si="58">GQ10+GQ11</f>
        <v>185.08812338263155</v>
      </c>
      <c r="GR9" s="280">
        <f t="shared" ref="GR9" si="59">GR10+GR11</f>
        <v>159.75376384947367</v>
      </c>
      <c r="GS9" s="280">
        <f t="shared" ref="GS9" si="60">GS10+GS11</f>
        <v>252.94545250105264</v>
      </c>
      <c r="GT9" s="280">
        <f t="shared" ref="GT9" si="61">GT10+GT11</f>
        <v>249.74314411842113</v>
      </c>
      <c r="GU9" s="280">
        <f t="shared" ref="GU9" si="62">GU10+GU11</f>
        <v>389.98741171063568</v>
      </c>
      <c r="GV9" s="280">
        <f t="shared" ref="GV9" si="63">GV10+GV11</f>
        <v>255.36338164157897</v>
      </c>
      <c r="GW9" s="280">
        <f t="shared" ref="GW9" si="64">GW10+GW11</f>
        <v>343.31615210052632</v>
      </c>
      <c r="GX9" s="280">
        <f t="shared" ref="GX9" si="65">GX10+GX11</f>
        <v>410.29995920157904</v>
      </c>
      <c r="GY9" s="280">
        <f t="shared" ref="GY9" si="66">GY10+GY11</f>
        <v>383.69611233578939</v>
      </c>
      <c r="GZ9" s="280">
        <f t="shared" ref="GZ9" si="67">GZ10+GZ11</f>
        <v>436.92983130947368</v>
      </c>
      <c r="HA9" s="280">
        <f t="shared" ref="HA9:HB9" si="68">HA10+HA11</f>
        <v>340.5581929273684</v>
      </c>
      <c r="HB9" s="280">
        <f t="shared" si="68"/>
        <v>287.97665947789471</v>
      </c>
      <c r="HC9" s="280">
        <f t="shared" ref="HC9:HD9" si="69">HC10+HC11</f>
        <v>242.97158345999998</v>
      </c>
      <c r="HD9" s="280">
        <f t="shared" si="69"/>
        <v>198.02961161526315</v>
      </c>
      <c r="HE9" s="280">
        <f t="shared" ref="HE9:HF9" si="70">HE10+HE11</f>
        <v>186.3643829268421</v>
      </c>
      <c r="HF9" s="280">
        <f t="shared" si="70"/>
        <v>248.09138056947367</v>
      </c>
      <c r="HG9" s="280">
        <f t="shared" ref="HG9:HH9" si="71">HG10+HG11</f>
        <v>229.03163753684208</v>
      </c>
      <c r="HH9" s="280">
        <f t="shared" si="71"/>
        <v>360.9589068794736</v>
      </c>
      <c r="HI9" s="280">
        <f t="shared" ref="HI9:HJ9" si="72">HI10+HI11</f>
        <v>303.50559915473684</v>
      </c>
      <c r="HJ9" s="280">
        <f t="shared" si="72"/>
        <v>244.17979788421053</v>
      </c>
      <c r="HK9" s="280">
        <f t="shared" ref="HK9:HL9" si="73">HK10+HK11</f>
        <v>322.71069097473679</v>
      </c>
      <c r="HL9" s="280">
        <f t="shared" si="73"/>
        <v>296.66765477768763</v>
      </c>
      <c r="HM9" s="280">
        <f t="shared" ref="HM9" si="74">HM10+HM11</f>
        <v>263.76115243386073</v>
      </c>
    </row>
    <row r="10" spans="2:221" s="90" customFormat="1" x14ac:dyDescent="0.2">
      <c r="B10" s="275">
        <v>111</v>
      </c>
      <c r="C10" s="276" t="s">
        <v>2</v>
      </c>
      <c r="D10" s="281">
        <v>6519.3193626413722</v>
      </c>
      <c r="E10" s="281">
        <v>5430.0005252635656</v>
      </c>
      <c r="F10" s="281">
        <v>3449.8851995205887</v>
      </c>
      <c r="G10" s="281">
        <v>3566.3920715112718</v>
      </c>
      <c r="H10" s="281">
        <v>4363.8746435771463</v>
      </c>
      <c r="I10" s="281">
        <v>6387.4740557178866</v>
      </c>
      <c r="J10" s="281">
        <v>5626.5583562649163</v>
      </c>
      <c r="K10" s="281">
        <v>2923.9318724784507</v>
      </c>
      <c r="L10" s="281">
        <v>5626.0695665418416</v>
      </c>
      <c r="M10" s="281">
        <v>7712.7608409920213</v>
      </c>
      <c r="N10" s="281">
        <v>3270.3309611026712</v>
      </c>
      <c r="O10" s="281">
        <v>3695.6581845564256</v>
      </c>
      <c r="P10" s="281">
        <v>1704.4957218926663</v>
      </c>
      <c r="Q10" s="281">
        <v>1557.525415585462</v>
      </c>
      <c r="R10" s="281">
        <v>1583.1334967078897</v>
      </c>
      <c r="S10" s="281">
        <v>1674.164728455354</v>
      </c>
      <c r="T10" s="281">
        <v>1707.5168223147061</v>
      </c>
      <c r="U10" s="281">
        <v>1557.5957136308029</v>
      </c>
      <c r="V10" s="281">
        <v>1056.2689063802754</v>
      </c>
      <c r="W10" s="281">
        <v>1108.6190829377799</v>
      </c>
      <c r="X10" s="281">
        <v>790.60566518835572</v>
      </c>
      <c r="Y10" s="281">
        <v>916.51773216202605</v>
      </c>
      <c r="Z10" s="281">
        <v>924.09823499429194</v>
      </c>
      <c r="AA10" s="281">
        <v>818.66356717591452</v>
      </c>
      <c r="AB10" s="281">
        <v>628.96703386136801</v>
      </c>
      <c r="AC10" s="281">
        <v>827.95922747973532</v>
      </c>
      <c r="AD10" s="281">
        <v>990.18189744160406</v>
      </c>
      <c r="AE10" s="281">
        <v>1119.2839127285645</v>
      </c>
      <c r="AF10" s="281">
        <v>1023.1413265711999</v>
      </c>
      <c r="AG10" s="281">
        <v>1150.9530899825029</v>
      </c>
      <c r="AH10" s="281">
        <v>1154.3854663281759</v>
      </c>
      <c r="AI10" s="281">
        <v>1035.3947606952675</v>
      </c>
      <c r="AJ10" s="281">
        <v>1169.6141250707451</v>
      </c>
      <c r="AK10" s="281">
        <v>1541.5286356244467</v>
      </c>
      <c r="AL10" s="281">
        <v>1773.8069634753269</v>
      </c>
      <c r="AM10" s="281">
        <v>1902.5243315473685</v>
      </c>
      <c r="AN10" s="281">
        <v>1479.4680883578947</v>
      </c>
      <c r="AO10" s="281">
        <v>1440.3617675159689</v>
      </c>
      <c r="AP10" s="281">
        <v>1531.1376692326317</v>
      </c>
      <c r="AQ10" s="281">
        <v>1175.590831158421</v>
      </c>
      <c r="AR10" s="281">
        <v>1180.9420943278949</v>
      </c>
      <c r="AS10" s="281">
        <v>314.4100806226316</v>
      </c>
      <c r="AT10" s="303">
        <v>685.58272719105275</v>
      </c>
      <c r="AU10" s="303">
        <v>742.9969703368713</v>
      </c>
      <c r="AV10" s="303">
        <v>1112.5055721815788</v>
      </c>
      <c r="AW10" s="303">
        <v>1501.6225311626317</v>
      </c>
      <c r="AX10" s="303">
        <v>1503.2402034721053</v>
      </c>
      <c r="AY10" s="303">
        <v>1508.7012597255264</v>
      </c>
      <c r="AZ10" s="303">
        <v>1513.7640701247369</v>
      </c>
      <c r="BA10" s="303">
        <v>2260.0799599015791</v>
      </c>
      <c r="BB10" s="303">
        <v>2535.7815441588632</v>
      </c>
      <c r="BC10" s="303">
        <v>1403.1352668068421</v>
      </c>
      <c r="BD10" s="303">
        <v>738.01670661684216</v>
      </c>
      <c r="BE10" s="303">
        <v>878.9831617173686</v>
      </c>
      <c r="BF10" s="303">
        <v>965.6461500452632</v>
      </c>
      <c r="BG10" s="303">
        <v>687.68494272319685</v>
      </c>
      <c r="BH10" s="303">
        <v>597.78733973315786</v>
      </c>
      <c r="BI10" s="303">
        <v>895.09393747063575</v>
      </c>
      <c r="BJ10" s="303">
        <v>1137.3122236378947</v>
      </c>
      <c r="BK10" s="303">
        <v>1065.4646837147368</v>
      </c>
      <c r="BL10" s="303">
        <v>627.36557800210517</v>
      </c>
      <c r="BM10" s="303">
        <v>838.08192498578933</v>
      </c>
      <c r="BN10" s="303">
        <v>870.39608801368422</v>
      </c>
      <c r="BO10" s="277">
        <v>740.80708656817421</v>
      </c>
      <c r="BP10" s="277">
        <v>326.97364457075651</v>
      </c>
      <c r="BQ10" s="277">
        <v>636.71499075373572</v>
      </c>
      <c r="BR10" s="277">
        <v>795.87723608764293</v>
      </c>
      <c r="BS10" s="277">
        <v>520.2328795696626</v>
      </c>
      <c r="BT10" s="277">
        <v>241.41529992815668</v>
      </c>
      <c r="BU10" s="277">
        <v>630.50994172591197</v>
      </c>
      <c r="BV10" s="277">
        <v>429.70354705840765</v>
      </c>
      <c r="BW10" s="277">
        <v>522.92000792356987</v>
      </c>
      <c r="BX10" s="277">
        <v>616.86119742812434</v>
      </c>
      <c r="BY10" s="277">
        <v>532.51825805280964</v>
      </c>
      <c r="BZ10" s="277">
        <v>524.78527297441997</v>
      </c>
      <c r="CA10" s="277">
        <v>676.72221777104005</v>
      </c>
      <c r="CB10" s="277">
        <v>362.36970743133577</v>
      </c>
      <c r="CC10" s="277">
        <v>668.4248971123302</v>
      </c>
      <c r="CD10" s="277">
        <v>546.10489732864119</v>
      </c>
      <c r="CE10" s="277">
        <v>516.35078438987273</v>
      </c>
      <c r="CF10" s="277">
        <v>495.14003191228892</v>
      </c>
      <c r="CG10" s="277">
        <v>360.20473988027595</v>
      </c>
      <c r="CH10" s="277">
        <v>234.54704018942573</v>
      </c>
      <c r="CI10" s="277">
        <v>461.5171263105737</v>
      </c>
      <c r="CJ10" s="277">
        <v>438.72455840709029</v>
      </c>
      <c r="CK10" s="277">
        <v>347.88344074829325</v>
      </c>
      <c r="CL10" s="277">
        <v>322.01108378239633</v>
      </c>
      <c r="CM10" s="277">
        <v>276.89162730633757</v>
      </c>
      <c r="CN10" s="277">
        <v>260.56091717782431</v>
      </c>
      <c r="CO10" s="277">
        <v>253.15312070419387</v>
      </c>
      <c r="CP10" s="277">
        <v>280.69648029309661</v>
      </c>
      <c r="CQ10" s="277">
        <v>309.72441040482101</v>
      </c>
      <c r="CR10" s="277">
        <v>326.09684146410837</v>
      </c>
      <c r="CS10" s="277">
        <v>344.59002470873384</v>
      </c>
      <c r="CT10" s="277">
        <v>291.5238153818359</v>
      </c>
      <c r="CU10" s="277">
        <v>287.9843949037222</v>
      </c>
      <c r="CV10" s="277">
        <v>288.781105200095</v>
      </c>
      <c r="CW10" s="277">
        <v>307.2175255944457</v>
      </c>
      <c r="CX10" s="277">
        <v>222.66493638137379</v>
      </c>
      <c r="CY10" s="277">
        <v>230.52891462430441</v>
      </c>
      <c r="CZ10" s="277">
        <v>191.34172801036274</v>
      </c>
      <c r="DA10" s="277">
        <v>207.09639122670089</v>
      </c>
      <c r="DB10" s="277">
        <v>233.09905717041767</v>
      </c>
      <c r="DC10" s="277">
        <v>298.26678191723511</v>
      </c>
      <c r="DD10" s="277">
        <v>296.59338839208249</v>
      </c>
      <c r="DE10" s="277">
        <v>305.8706127518318</v>
      </c>
      <c r="DF10" s="277">
        <v>340.1593225391905</v>
      </c>
      <c r="DG10" s="277">
        <v>344.15196215058177</v>
      </c>
      <c r="DH10" s="277">
        <v>350.98580567836086</v>
      </c>
      <c r="DI10" s="277">
        <v>315.73931458217521</v>
      </c>
      <c r="DJ10" s="277">
        <v>452.55879246802834</v>
      </c>
      <c r="DK10" s="277">
        <v>269.07191349596701</v>
      </c>
      <c r="DL10" s="277">
        <v>312.82121379454372</v>
      </c>
      <c r="DM10" s="277">
        <v>441.24819928068922</v>
      </c>
      <c r="DN10" s="277">
        <v>363.14910701834191</v>
      </c>
      <c r="DO10" s="277">
        <v>447.81881949202017</v>
      </c>
      <c r="DP10" s="277">
        <v>339.98516347214087</v>
      </c>
      <c r="DQ10" s="277">
        <v>415.41081651194452</v>
      </c>
      <c r="DR10" s="277">
        <v>389.257356695223</v>
      </c>
      <c r="DS10" s="277">
        <v>349.71729312100842</v>
      </c>
      <c r="DT10" s="277">
        <v>310.48502430570107</v>
      </c>
      <c r="DU10" s="277">
        <v>292.51207865702685</v>
      </c>
      <c r="DV10" s="277">
        <v>432.39765773253953</v>
      </c>
      <c r="DW10" s="277">
        <v>310.57576348693709</v>
      </c>
      <c r="DX10" s="277">
        <v>319.91503787650976</v>
      </c>
      <c r="DY10" s="277">
        <v>539.12332370729837</v>
      </c>
      <c r="DZ10" s="277">
        <v>447.20106221549918</v>
      </c>
      <c r="EA10" s="277">
        <v>485.16902070947367</v>
      </c>
      <c r="EB10" s="277">
        <v>609.15855269947383</v>
      </c>
      <c r="EC10" s="277">
        <v>523.95181349842107</v>
      </c>
      <c r="ED10" s="277">
        <v>651.17201435789468</v>
      </c>
      <c r="EE10" s="277">
        <v>598.6831356190113</v>
      </c>
      <c r="EF10" s="277">
        <v>609.46988670947371</v>
      </c>
      <c r="EG10" s="277">
        <v>716.8629659815789</v>
      </c>
      <c r="EH10" s="277">
        <v>576.19147885631583</v>
      </c>
      <c r="EI10" s="277">
        <v>388.05111608684211</v>
      </c>
      <c r="EJ10" s="277">
        <v>496.04267337315787</v>
      </c>
      <c r="EK10" s="277">
        <v>595.37429889789473</v>
      </c>
      <c r="EL10" s="277">
        <v>416.75379492105264</v>
      </c>
      <c r="EM10" s="277">
        <v>640.29717193210513</v>
      </c>
      <c r="EN10" s="277">
        <v>383.3108006628114</v>
      </c>
      <c r="EO10" s="277">
        <v>439.39105526894741</v>
      </c>
      <c r="EP10" s="277">
        <v>575.45418641999993</v>
      </c>
      <c r="EQ10" s="277">
        <v>516.2924275436842</v>
      </c>
      <c r="ER10" s="277">
        <v>368.65244734473686</v>
      </c>
      <c r="ES10" s="277">
        <v>464.44822424315788</v>
      </c>
      <c r="ET10" s="277">
        <v>342.49015957052626</v>
      </c>
      <c r="EU10" s="277">
        <v>364.17014991842109</v>
      </c>
      <c r="EV10" s="277">
        <v>427.55019945368434</v>
      </c>
      <c r="EW10" s="277">
        <v>389.22174495578952</v>
      </c>
      <c r="EX10" s="277">
        <v>124.95482976105265</v>
      </c>
      <c r="EY10" s="277">
        <v>84.281388043684217</v>
      </c>
      <c r="EZ10" s="277">
        <v>105.17386281789474</v>
      </c>
      <c r="FA10" s="277">
        <v>161.91682237315791</v>
      </c>
      <c r="FB10" s="277">
        <v>181.54031192421053</v>
      </c>
      <c r="FC10" s="277">
        <v>342.12559289368431</v>
      </c>
      <c r="FD10" s="277">
        <v>247.62343433315786</v>
      </c>
      <c r="FE10" s="277">
        <v>252.51876965596495</v>
      </c>
      <c r="FF10" s="277">
        <v>242.85476634774852</v>
      </c>
      <c r="FG10" s="277">
        <v>293.64139253473684</v>
      </c>
      <c r="FH10" s="277">
        <v>238.87700489473681</v>
      </c>
      <c r="FI10" s="277">
        <v>579.98717475210515</v>
      </c>
      <c r="FJ10" s="277">
        <v>443.15036842315789</v>
      </c>
      <c r="FK10" s="277">
        <v>492.91382424526313</v>
      </c>
      <c r="FL10" s="277">
        <v>565.5583384942106</v>
      </c>
      <c r="FM10" s="277">
        <v>384.3324890678947</v>
      </c>
      <c r="FN10" s="277">
        <v>371.99528109473692</v>
      </c>
      <c r="FO10" s="277">
        <v>746.91243330947373</v>
      </c>
      <c r="FP10" s="277">
        <v>521.56303182842112</v>
      </c>
      <c r="FQ10" s="277">
        <v>656.74388049421054</v>
      </c>
      <c r="FR10" s="277">
        <v>330.39434740289471</v>
      </c>
      <c r="FS10" s="277">
        <v>447.29927334789471</v>
      </c>
      <c r="FT10" s="277">
        <v>411.23004025473682</v>
      </c>
      <c r="FU10" s="277">
        <v>655.23475652210527</v>
      </c>
      <c r="FV10" s="277">
        <v>505.61387131210529</v>
      </c>
      <c r="FW10" s="277">
        <v>899.27183888421052</v>
      </c>
      <c r="FX10" s="277">
        <v>855.19424970526325</v>
      </c>
      <c r="FY10" s="277">
        <v>1024.2185307436841</v>
      </c>
      <c r="FZ10" s="277">
        <v>990.87414729202112</v>
      </c>
      <c r="GA10" s="277">
        <v>520.68886612315794</v>
      </c>
      <c r="GB10" s="277">
        <v>385.35932856315787</v>
      </c>
      <c r="GC10" s="277">
        <v>459.66187791157893</v>
      </c>
      <c r="GD10" s="277">
        <v>558.11406033210528</v>
      </c>
      <c r="GE10" s="277">
        <v>299.28399350105263</v>
      </c>
      <c r="GF10" s="277">
        <v>238.16813127789476</v>
      </c>
      <c r="GG10" s="277">
        <v>200.56458183789476</v>
      </c>
      <c r="GH10" s="277">
        <v>347.25656279315791</v>
      </c>
      <c r="GI10" s="277">
        <v>298.27727988894742</v>
      </c>
      <c r="GJ10" s="277">
        <v>233.44931903526316</v>
      </c>
      <c r="GK10" s="277">
        <v>215.48820439894737</v>
      </c>
      <c r="GL10" s="277">
        <v>362.69362687684213</v>
      </c>
      <c r="GM10" s="277">
        <v>387.46431876947372</v>
      </c>
      <c r="GN10" s="277">
        <v>223.3199030036842</v>
      </c>
      <c r="GO10" s="277">
        <v>309.89079651635473</v>
      </c>
      <c r="GP10" s="277">
        <v>154.47424320315787</v>
      </c>
      <c r="GQ10" s="277">
        <v>185.08812338263155</v>
      </c>
      <c r="GR10" s="277">
        <v>159.75376384947367</v>
      </c>
      <c r="GS10" s="277">
        <v>252.94545250105264</v>
      </c>
      <c r="GT10" s="277">
        <v>249.74314411842113</v>
      </c>
      <c r="GU10" s="277">
        <v>389.98741171063568</v>
      </c>
      <c r="GV10" s="277">
        <v>255.36338164157897</v>
      </c>
      <c r="GW10" s="277">
        <v>343.31615210052632</v>
      </c>
      <c r="GX10" s="277">
        <v>410.29995920157904</v>
      </c>
      <c r="GY10" s="277">
        <v>383.69611233578939</v>
      </c>
      <c r="GZ10" s="277">
        <v>436.92983130947368</v>
      </c>
      <c r="HA10" s="277">
        <v>340.5581929273684</v>
      </c>
      <c r="HB10" s="277">
        <v>287.97665947789471</v>
      </c>
      <c r="HC10" s="277">
        <v>242.97158345999998</v>
      </c>
      <c r="HD10" s="277">
        <v>198.02961161526315</v>
      </c>
      <c r="HE10" s="277">
        <v>186.3643829268421</v>
      </c>
      <c r="HF10" s="277">
        <v>248.09138056947367</v>
      </c>
      <c r="HG10" s="277">
        <v>229.03163753684208</v>
      </c>
      <c r="HH10" s="277">
        <v>360.9589068794736</v>
      </c>
      <c r="HI10" s="277">
        <v>303.50559915473684</v>
      </c>
      <c r="HJ10" s="277">
        <v>244.17979788421053</v>
      </c>
      <c r="HK10" s="277">
        <v>322.71069097473679</v>
      </c>
      <c r="HL10" s="277">
        <v>296.66765477768763</v>
      </c>
      <c r="HM10" s="277">
        <v>263.76115243386073</v>
      </c>
    </row>
    <row r="11" spans="2:221" s="90" customFormat="1" x14ac:dyDescent="0.2">
      <c r="B11" s="275">
        <v>112</v>
      </c>
      <c r="C11" s="276" t="s">
        <v>3</v>
      </c>
      <c r="D11" s="281">
        <v>2525.2979557500003</v>
      </c>
      <c r="E11" s="281">
        <v>2028.6298495125918</v>
      </c>
      <c r="F11" s="281">
        <v>2011.0349663632842</v>
      </c>
      <c r="G11" s="281">
        <v>1316.31911287</v>
      </c>
      <c r="H11" s="281">
        <v>1462.00092227</v>
      </c>
      <c r="I11" s="281">
        <v>1871.2593279599998</v>
      </c>
      <c r="J11" s="281">
        <v>2269.38127747</v>
      </c>
      <c r="K11" s="281">
        <v>1918.5592315700001</v>
      </c>
      <c r="L11" s="281">
        <v>3419.0743021300004</v>
      </c>
      <c r="M11" s="281">
        <v>3044.3447096399996</v>
      </c>
      <c r="N11" s="281">
        <v>0</v>
      </c>
      <c r="O11" s="281">
        <v>0</v>
      </c>
      <c r="P11" s="281">
        <v>647.73</v>
      </c>
      <c r="Q11" s="281">
        <v>564</v>
      </c>
      <c r="R11" s="281">
        <v>613.66000000000008</v>
      </c>
      <c r="S11" s="281">
        <v>699.90795574999993</v>
      </c>
      <c r="T11" s="281">
        <v>437.98550199999994</v>
      </c>
      <c r="U11" s="281">
        <v>461.03000000000003</v>
      </c>
      <c r="V11" s="281">
        <v>560.73500500390401</v>
      </c>
      <c r="W11" s="281">
        <v>568.87934250868796</v>
      </c>
      <c r="X11" s="281">
        <v>518.13999420306243</v>
      </c>
      <c r="Y11" s="281">
        <v>546.22928505000004</v>
      </c>
      <c r="Z11" s="281">
        <v>516.81300156022144</v>
      </c>
      <c r="AA11" s="281">
        <v>429.85268554999993</v>
      </c>
      <c r="AB11" s="281">
        <v>306.21293953000003</v>
      </c>
      <c r="AC11" s="281">
        <v>344.83632032000003</v>
      </c>
      <c r="AD11" s="281">
        <v>328.79227380000003</v>
      </c>
      <c r="AE11" s="281">
        <v>336.47757921999994</v>
      </c>
      <c r="AF11" s="281">
        <v>276.52800000000002</v>
      </c>
      <c r="AG11" s="281">
        <v>279.89</v>
      </c>
      <c r="AH11" s="281">
        <v>324.38852423000003</v>
      </c>
      <c r="AI11" s="281">
        <v>581.19439804000001</v>
      </c>
      <c r="AJ11" s="281">
        <v>269.28169360999999</v>
      </c>
      <c r="AK11" s="281">
        <v>331.11045000000001</v>
      </c>
      <c r="AL11" s="281">
        <v>549.27446018000001</v>
      </c>
      <c r="AM11" s="281">
        <v>721.59272416999988</v>
      </c>
      <c r="AN11" s="281">
        <v>476.2</v>
      </c>
      <c r="AO11" s="281">
        <v>553.98554002000003</v>
      </c>
      <c r="AP11" s="281">
        <v>529.89483745000007</v>
      </c>
      <c r="AQ11" s="281">
        <v>709.30089999999996</v>
      </c>
      <c r="AR11" s="281">
        <v>633.7459540000001</v>
      </c>
      <c r="AS11" s="281">
        <v>214.11731501</v>
      </c>
      <c r="AT11" s="303">
        <v>453.84729612000001</v>
      </c>
      <c r="AU11" s="303">
        <v>616.84866643999999</v>
      </c>
      <c r="AV11" s="303">
        <v>633.2029015600001</v>
      </c>
      <c r="AW11" s="303">
        <v>846.13527967000005</v>
      </c>
      <c r="AX11" s="303">
        <v>950.33458043000007</v>
      </c>
      <c r="AY11" s="303">
        <v>989.4015404700001</v>
      </c>
      <c r="AZ11" s="303">
        <v>1129.24491395</v>
      </c>
      <c r="BA11" s="303">
        <v>1222.0808959999999</v>
      </c>
      <c r="BB11" s="303">
        <v>693.01889969000001</v>
      </c>
      <c r="BC11" s="303">
        <v>0</v>
      </c>
      <c r="BD11" s="303">
        <v>0</v>
      </c>
      <c r="BE11" s="303">
        <v>0</v>
      </c>
      <c r="BF11" s="303">
        <v>0</v>
      </c>
      <c r="BG11" s="303">
        <v>0</v>
      </c>
      <c r="BH11" s="303">
        <v>0</v>
      </c>
      <c r="BI11" s="303">
        <v>0</v>
      </c>
      <c r="BJ11" s="303">
        <v>0</v>
      </c>
      <c r="BK11" s="303">
        <v>0</v>
      </c>
      <c r="BL11" s="303">
        <v>0</v>
      </c>
      <c r="BM11" s="303">
        <v>0</v>
      </c>
      <c r="BN11" s="303">
        <v>0</v>
      </c>
      <c r="BO11" s="277">
        <v>239</v>
      </c>
      <c r="BP11" s="277">
        <v>180.22</v>
      </c>
      <c r="BQ11" s="277">
        <v>228.51</v>
      </c>
      <c r="BR11" s="277">
        <v>150</v>
      </c>
      <c r="BS11" s="277">
        <v>209</v>
      </c>
      <c r="BT11" s="277">
        <v>205</v>
      </c>
      <c r="BU11" s="277">
        <v>219</v>
      </c>
      <c r="BV11" s="277">
        <v>226.22</v>
      </c>
      <c r="BW11" s="277">
        <v>168.44</v>
      </c>
      <c r="BX11" s="277">
        <v>176.25</v>
      </c>
      <c r="BY11" s="277">
        <v>153.62795575000001</v>
      </c>
      <c r="BZ11" s="277">
        <v>370.03</v>
      </c>
      <c r="CA11" s="277">
        <v>161.5</v>
      </c>
      <c r="CB11" s="277">
        <v>144.58199999999994</v>
      </c>
      <c r="CC11" s="277">
        <v>131.903502</v>
      </c>
      <c r="CD11" s="277">
        <v>152.78000000000003</v>
      </c>
      <c r="CE11" s="277">
        <v>151.69999999999999</v>
      </c>
      <c r="CF11" s="277">
        <v>156.55000000000001</v>
      </c>
      <c r="CG11" s="277">
        <v>180.26</v>
      </c>
      <c r="CH11" s="277">
        <v>171.82849665999998</v>
      </c>
      <c r="CI11" s="277">
        <v>208.64650834390397</v>
      </c>
      <c r="CJ11" s="277">
        <v>244.11934250868796</v>
      </c>
      <c r="CK11" s="277">
        <v>138.28</v>
      </c>
      <c r="CL11" s="277">
        <v>186.48</v>
      </c>
      <c r="CM11" s="277">
        <v>188.39287344306243</v>
      </c>
      <c r="CN11" s="277">
        <v>144.70322392000003</v>
      </c>
      <c r="CO11" s="277">
        <v>185.04389684</v>
      </c>
      <c r="CP11" s="277">
        <v>204.49576765</v>
      </c>
      <c r="CQ11" s="277">
        <v>152.55943456</v>
      </c>
      <c r="CR11" s="277">
        <v>189.17408284000001</v>
      </c>
      <c r="CS11" s="277">
        <v>204.004474489204</v>
      </c>
      <c r="CT11" s="277">
        <v>166.82016482999998</v>
      </c>
      <c r="CU11" s="277">
        <v>145.98836224101746</v>
      </c>
      <c r="CV11" s="277">
        <v>136.45769894</v>
      </c>
      <c r="CW11" s="277">
        <v>125.29877339999999</v>
      </c>
      <c r="CX11" s="277">
        <v>168.09621320999997</v>
      </c>
      <c r="CY11" s="277">
        <v>113.06550047</v>
      </c>
      <c r="CZ11" s="277">
        <v>83.098703659999998</v>
      </c>
      <c r="DA11" s="277">
        <v>110.04873540000001</v>
      </c>
      <c r="DB11" s="277">
        <v>116.03874780000001</v>
      </c>
      <c r="DC11" s="277">
        <v>102.23963261</v>
      </c>
      <c r="DD11" s="277">
        <v>126.55793991000002</v>
      </c>
      <c r="DE11" s="277">
        <v>82.086988059999982</v>
      </c>
      <c r="DF11" s="277">
        <v>121.62727977999999</v>
      </c>
      <c r="DG11" s="277">
        <v>125.07800596000003</v>
      </c>
      <c r="DH11" s="277">
        <v>81.253834059999988</v>
      </c>
      <c r="DI11" s="277">
        <v>99.02374515999999</v>
      </c>
      <c r="DJ11" s="277">
        <v>156.19999999999999</v>
      </c>
      <c r="DK11" s="277">
        <v>94.5</v>
      </c>
      <c r="DL11" s="277">
        <v>71.058000000000007</v>
      </c>
      <c r="DM11" s="277">
        <v>110.97</v>
      </c>
      <c r="DN11" s="277">
        <v>70.790000000000006</v>
      </c>
      <c r="DO11" s="277">
        <v>87.6</v>
      </c>
      <c r="DP11" s="277">
        <v>121.5</v>
      </c>
      <c r="DQ11" s="277">
        <v>93.758524230000006</v>
      </c>
      <c r="DR11" s="277">
        <v>107.83</v>
      </c>
      <c r="DS11" s="277">
        <v>122.8</v>
      </c>
      <c r="DT11" s="277">
        <v>132.39379440000002</v>
      </c>
      <c r="DU11" s="277">
        <v>267.40060363999999</v>
      </c>
      <c r="DV11" s="277">
        <v>181.4</v>
      </c>
      <c r="DW11" s="277">
        <v>85.3</v>
      </c>
      <c r="DX11" s="277">
        <v>82.94963636</v>
      </c>
      <c r="DY11" s="277">
        <v>101.03205724999999</v>
      </c>
      <c r="DZ11" s="277">
        <v>92.710449999999994</v>
      </c>
      <c r="EA11" s="277">
        <v>123.4</v>
      </c>
      <c r="EB11" s="277">
        <v>115</v>
      </c>
      <c r="EC11" s="277">
        <v>203.473715</v>
      </c>
      <c r="ED11" s="277">
        <v>189.50074518</v>
      </c>
      <c r="EE11" s="277">
        <v>156.30000000000001</v>
      </c>
      <c r="EF11" s="277">
        <v>282.01234677999997</v>
      </c>
      <c r="EG11" s="277">
        <v>213.1</v>
      </c>
      <c r="EH11" s="277">
        <v>226.48037738999997</v>
      </c>
      <c r="EI11" s="277">
        <v>214.6</v>
      </c>
      <c r="EJ11" s="277">
        <v>116.9</v>
      </c>
      <c r="EK11" s="277">
        <v>144.69999999999999</v>
      </c>
      <c r="EL11" s="277">
        <v>149.80000000000001</v>
      </c>
      <c r="EM11" s="277">
        <v>206.4</v>
      </c>
      <c r="EN11" s="277">
        <v>197.78554002000001</v>
      </c>
      <c r="EO11" s="277">
        <v>166.66318000000001</v>
      </c>
      <c r="EP11" s="277">
        <v>159.20959999999999</v>
      </c>
      <c r="EQ11" s="277">
        <v>204.02205744999998</v>
      </c>
      <c r="ER11" s="277">
        <v>254.5016</v>
      </c>
      <c r="ES11" s="277">
        <v>244.98354499999999</v>
      </c>
      <c r="ET11" s="277">
        <v>209.815755</v>
      </c>
      <c r="EU11" s="277">
        <v>281.67758500000002</v>
      </c>
      <c r="EV11" s="277">
        <v>187.37912900000001</v>
      </c>
      <c r="EW11" s="277">
        <v>164.68924000000001</v>
      </c>
      <c r="EX11" s="277">
        <v>22.246241090000002</v>
      </c>
      <c r="EY11" s="277">
        <v>89.592611219999995</v>
      </c>
      <c r="EZ11" s="277">
        <v>102.27846270000001</v>
      </c>
      <c r="FA11" s="277">
        <v>171.66164794999997</v>
      </c>
      <c r="FB11" s="277">
        <v>91.513510499999995</v>
      </c>
      <c r="FC11" s="277">
        <v>190.67213767000001</v>
      </c>
      <c r="FD11" s="277">
        <v>202.49197519000001</v>
      </c>
      <c r="FE11" s="277">
        <v>212.43284631</v>
      </c>
      <c r="FF11" s="277">
        <v>201.92384494000001</v>
      </c>
      <c r="FG11" s="277">
        <v>182.06076999999999</v>
      </c>
      <c r="FH11" s="277">
        <v>176.45538999999999</v>
      </c>
      <c r="FI11" s="277">
        <v>274.68674156000003</v>
      </c>
      <c r="FJ11" s="277">
        <v>212.48176254000003</v>
      </c>
      <c r="FK11" s="277">
        <v>292.44439845000005</v>
      </c>
      <c r="FL11" s="277">
        <v>341.20911868000002</v>
      </c>
      <c r="FM11" s="277">
        <v>339.11530362000002</v>
      </c>
      <c r="FN11" s="277">
        <v>348.36476754</v>
      </c>
      <c r="FO11" s="277">
        <v>262.85450926999999</v>
      </c>
      <c r="FP11" s="277">
        <v>285.26659000000001</v>
      </c>
      <c r="FQ11" s="277">
        <v>349.77087047000003</v>
      </c>
      <c r="FR11" s="277">
        <v>354.36408</v>
      </c>
      <c r="FS11" s="277">
        <v>310.81853604000003</v>
      </c>
      <c r="FT11" s="277">
        <v>322.69454000000002</v>
      </c>
      <c r="FU11" s="277">
        <v>495.73183790999997</v>
      </c>
      <c r="FV11" s="277">
        <v>403.94474000000002</v>
      </c>
      <c r="FW11" s="277">
        <v>433.14075600000001</v>
      </c>
      <c r="FX11" s="277">
        <v>384.99540000000002</v>
      </c>
      <c r="FY11" s="277">
        <v>343.84750000000003</v>
      </c>
      <c r="FZ11" s="277">
        <v>349.17139968999999</v>
      </c>
      <c r="GA11" s="277">
        <v>0</v>
      </c>
      <c r="GB11" s="277">
        <v>0</v>
      </c>
      <c r="GC11" s="277">
        <v>0</v>
      </c>
      <c r="GD11" s="277">
        <v>0</v>
      </c>
      <c r="GE11" s="277">
        <v>0</v>
      </c>
      <c r="GF11" s="277">
        <v>0</v>
      </c>
      <c r="GG11" s="277">
        <v>0</v>
      </c>
      <c r="GH11" s="277">
        <v>0</v>
      </c>
      <c r="GI11" s="277">
        <v>0</v>
      </c>
      <c r="GJ11" s="277">
        <v>0</v>
      </c>
      <c r="GK11" s="277">
        <v>0</v>
      </c>
      <c r="GL11" s="277">
        <v>0</v>
      </c>
      <c r="GM11" s="277">
        <v>0</v>
      </c>
      <c r="GN11" s="277">
        <v>0</v>
      </c>
      <c r="GO11" s="277">
        <v>0</v>
      </c>
      <c r="GP11" s="277">
        <v>0</v>
      </c>
      <c r="GQ11" s="277">
        <v>0</v>
      </c>
      <c r="GR11" s="277">
        <v>0</v>
      </c>
      <c r="GS11" s="277">
        <v>0</v>
      </c>
      <c r="GT11" s="277">
        <v>0</v>
      </c>
      <c r="GU11" s="277">
        <v>0</v>
      </c>
      <c r="GV11" s="277">
        <v>0</v>
      </c>
      <c r="GW11" s="277">
        <v>0</v>
      </c>
      <c r="GX11" s="277">
        <v>0</v>
      </c>
      <c r="GY11" s="277">
        <v>0</v>
      </c>
      <c r="GZ11" s="277">
        <v>0</v>
      </c>
      <c r="HA11" s="277">
        <v>0</v>
      </c>
      <c r="HB11" s="277">
        <v>0</v>
      </c>
      <c r="HC11" s="277">
        <v>0</v>
      </c>
      <c r="HD11" s="277">
        <v>0</v>
      </c>
      <c r="HE11" s="277">
        <v>0</v>
      </c>
      <c r="HF11" s="277">
        <v>0</v>
      </c>
      <c r="HG11" s="277">
        <v>0</v>
      </c>
      <c r="HH11" s="277">
        <v>0</v>
      </c>
      <c r="HI11" s="277">
        <v>0</v>
      </c>
      <c r="HJ11" s="277">
        <v>0</v>
      </c>
      <c r="HK11" s="277">
        <v>0</v>
      </c>
      <c r="HL11" s="277">
        <v>0</v>
      </c>
      <c r="HM11" s="277">
        <v>0</v>
      </c>
    </row>
    <row r="12" spans="2:221" x14ac:dyDescent="0.2">
      <c r="B12" s="275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</row>
    <row r="13" spans="2:221" x14ac:dyDescent="0.2">
      <c r="B13" s="278">
        <v>12</v>
      </c>
      <c r="C13" s="279" t="s">
        <v>4</v>
      </c>
      <c r="D13" s="280">
        <v>21806.11872948589</v>
      </c>
      <c r="E13" s="280">
        <v>23622.350050036686</v>
      </c>
      <c r="F13" s="280">
        <v>26305.638218339198</v>
      </c>
      <c r="G13" s="280">
        <v>24405.892122323869</v>
      </c>
      <c r="H13" s="280">
        <v>25564.65179191362</v>
      </c>
      <c r="I13" s="280">
        <v>27241.020310118183</v>
      </c>
      <c r="J13" s="280">
        <v>25953.410387869684</v>
      </c>
      <c r="K13" s="280">
        <v>22655.795541459051</v>
      </c>
      <c r="L13" s="280">
        <v>24493.095736704367</v>
      </c>
      <c r="M13" s="280">
        <v>27045.747328751018</v>
      </c>
      <c r="N13" s="280">
        <v>27502.682789758463</v>
      </c>
      <c r="O13" s="280">
        <v>30089.61565590469</v>
      </c>
      <c r="P13" s="280">
        <v>5109.9843645775309</v>
      </c>
      <c r="Q13" s="280">
        <v>6040.410491196335</v>
      </c>
      <c r="R13" s="280">
        <v>5339.3702536730516</v>
      </c>
      <c r="S13" s="280">
        <v>5316.3536200389735</v>
      </c>
      <c r="T13" s="280">
        <v>5528.0954197996416</v>
      </c>
      <c r="U13" s="280">
        <v>6369.9187195886589</v>
      </c>
      <c r="V13" s="280">
        <v>5715.2596008267219</v>
      </c>
      <c r="W13" s="280">
        <v>6009.0763098216657</v>
      </c>
      <c r="X13" s="280">
        <v>6520.0419673381493</v>
      </c>
      <c r="Y13" s="280">
        <v>7193.6638263085497</v>
      </c>
      <c r="Z13" s="280">
        <v>6721.8248609757993</v>
      </c>
      <c r="AA13" s="280">
        <v>5870.1075637166996</v>
      </c>
      <c r="AB13" s="280">
        <v>5901.0993983542503</v>
      </c>
      <c r="AC13" s="280">
        <v>6164.2908475575414</v>
      </c>
      <c r="AD13" s="280">
        <v>6020.3993622098824</v>
      </c>
      <c r="AE13" s="280">
        <v>6320.102514202199</v>
      </c>
      <c r="AF13" s="280">
        <v>6149.7879047447404</v>
      </c>
      <c r="AG13" s="280">
        <v>6730.4186858348421</v>
      </c>
      <c r="AH13" s="280">
        <v>6449.4582349897</v>
      </c>
      <c r="AI13" s="280">
        <v>6234.9869663443342</v>
      </c>
      <c r="AJ13" s="280">
        <v>6397.4342663767857</v>
      </c>
      <c r="AK13" s="280">
        <v>7224.1175778078468</v>
      </c>
      <c r="AL13" s="280">
        <v>6451.8859896834001</v>
      </c>
      <c r="AM13" s="280">
        <v>7167.5824762501525</v>
      </c>
      <c r="AN13" s="280">
        <v>6373.3557237376826</v>
      </c>
      <c r="AO13" s="280">
        <v>7317.9300800197088</v>
      </c>
      <c r="AP13" s="280">
        <v>6276.0069704671987</v>
      </c>
      <c r="AQ13" s="280">
        <v>5986.1176136450922</v>
      </c>
      <c r="AR13" s="280">
        <v>6720.2828287677157</v>
      </c>
      <c r="AS13" s="280">
        <v>5000.0084841592707</v>
      </c>
      <c r="AT13" s="280">
        <v>5596.1560349337678</v>
      </c>
      <c r="AU13" s="280">
        <v>5339.3481935982918</v>
      </c>
      <c r="AV13" s="280">
        <v>5984.4207738199748</v>
      </c>
      <c r="AW13" s="280">
        <v>6127.2455807999822</v>
      </c>
      <c r="AX13" s="280">
        <v>5921.5520692352229</v>
      </c>
      <c r="AY13" s="280">
        <v>6459.8773128491848</v>
      </c>
      <c r="AZ13" s="280">
        <v>6763.7840067049883</v>
      </c>
      <c r="BA13" s="280">
        <v>7072.1394630460072</v>
      </c>
      <c r="BB13" s="280">
        <v>6624.6283298350081</v>
      </c>
      <c r="BC13" s="280">
        <v>6585.1955291650156</v>
      </c>
      <c r="BD13" s="280">
        <v>7042.5387984921717</v>
      </c>
      <c r="BE13" s="280">
        <v>7671.9798458250143</v>
      </c>
      <c r="BF13" s="280">
        <v>6250.2153434700158</v>
      </c>
      <c r="BG13" s="280">
        <v>6537.9488019712571</v>
      </c>
      <c r="BH13" s="280">
        <v>7712.5825715340006</v>
      </c>
      <c r="BI13" s="280">
        <v>8145.0749868912862</v>
      </c>
      <c r="BJ13" s="280">
        <v>7410.0975203284534</v>
      </c>
      <c r="BK13" s="280">
        <v>6821.8605771509483</v>
      </c>
      <c r="BL13" s="280">
        <v>8305.7646558752986</v>
      </c>
      <c r="BM13" s="280">
        <v>8187.5378173856716</v>
      </c>
      <c r="BN13" s="280">
        <v>7887.631019628403</v>
      </c>
      <c r="BO13" s="280">
        <f t="shared" ref="BO13:DJ13" si="75">+BO14+BO21+BO25+BO26+BO27</f>
        <v>1924.9232943122493</v>
      </c>
      <c r="BP13" s="280">
        <f t="shared" si="75"/>
        <v>1413.6311738718348</v>
      </c>
      <c r="BQ13" s="280">
        <f t="shared" si="75"/>
        <v>1771.4298963934468</v>
      </c>
      <c r="BR13" s="280">
        <f t="shared" si="75"/>
        <v>2468.8183692809889</v>
      </c>
      <c r="BS13" s="280">
        <f t="shared" si="75"/>
        <v>1880.8682578166311</v>
      </c>
      <c r="BT13" s="280">
        <f t="shared" si="75"/>
        <v>1690.7238640987155</v>
      </c>
      <c r="BU13" s="280">
        <f t="shared" si="75"/>
        <v>1854.4041949091425</v>
      </c>
      <c r="BV13" s="280">
        <f t="shared" si="75"/>
        <v>1709.7536497729516</v>
      </c>
      <c r="BW13" s="280">
        <f t="shared" si="75"/>
        <v>1775.2124089909576</v>
      </c>
      <c r="BX13" s="280">
        <f t="shared" si="75"/>
        <v>1821.5478325403215</v>
      </c>
      <c r="BY13" s="280">
        <f t="shared" si="75"/>
        <v>1753.7053948586724</v>
      </c>
      <c r="BZ13" s="280">
        <f t="shared" si="75"/>
        <v>1741.1003926399803</v>
      </c>
      <c r="CA13" s="280">
        <f t="shared" si="75"/>
        <v>2008.8800327898416</v>
      </c>
      <c r="CB13" s="280">
        <f t="shared" si="75"/>
        <v>1695.8809756038222</v>
      </c>
      <c r="CC13" s="280">
        <f t="shared" si="75"/>
        <v>1823.3344114059778</v>
      </c>
      <c r="CD13" s="280">
        <f t="shared" si="75"/>
        <v>2493.5730381087697</v>
      </c>
      <c r="CE13" s="280">
        <f t="shared" si="75"/>
        <v>1935.5702898381287</v>
      </c>
      <c r="CF13" s="280">
        <f t="shared" si="75"/>
        <v>1940.775391641761</v>
      </c>
      <c r="CG13" s="280">
        <f t="shared" si="75"/>
        <v>2041.7108947703989</v>
      </c>
      <c r="CH13" s="280">
        <f t="shared" si="75"/>
        <v>1860.1034750614538</v>
      </c>
      <c r="CI13" s="280">
        <f t="shared" si="75"/>
        <v>1813.4452309948695</v>
      </c>
      <c r="CJ13" s="280">
        <f t="shared" si="75"/>
        <v>2030.6033340907325</v>
      </c>
      <c r="CK13" s="280">
        <f t="shared" si="75"/>
        <v>2048.9814119478679</v>
      </c>
      <c r="CL13" s="280">
        <f t="shared" si="75"/>
        <v>1929.4915637830654</v>
      </c>
      <c r="CM13" s="280">
        <f t="shared" si="75"/>
        <v>2239.8032614117997</v>
      </c>
      <c r="CN13" s="280">
        <f t="shared" si="75"/>
        <v>2210.8276751609496</v>
      </c>
      <c r="CO13" s="280">
        <f t="shared" si="75"/>
        <v>2069.4110307654</v>
      </c>
      <c r="CP13" s="280">
        <f t="shared" si="75"/>
        <v>2779.0208052244484</v>
      </c>
      <c r="CQ13" s="280">
        <f t="shared" si="75"/>
        <v>2165.1561169514498</v>
      </c>
      <c r="CR13" s="280">
        <f t="shared" si="75"/>
        <v>2249.4869041326506</v>
      </c>
      <c r="CS13" s="280">
        <f t="shared" si="75"/>
        <v>2864.6205289313511</v>
      </c>
      <c r="CT13" s="280">
        <f t="shared" si="75"/>
        <v>1845.9015132822981</v>
      </c>
      <c r="CU13" s="280">
        <f t="shared" si="75"/>
        <v>2011.3028187621508</v>
      </c>
      <c r="CV13" s="280">
        <f t="shared" si="75"/>
        <v>1903.3211487885496</v>
      </c>
      <c r="CW13" s="280">
        <f t="shared" si="75"/>
        <v>1863.2221654500011</v>
      </c>
      <c r="CX13" s="280">
        <f t="shared" si="75"/>
        <v>2103.5642494781491</v>
      </c>
      <c r="CY13" s="280">
        <f t="shared" si="75"/>
        <v>2125.3335195957002</v>
      </c>
      <c r="CZ13" s="280">
        <f t="shared" si="75"/>
        <v>1741.2341963144502</v>
      </c>
      <c r="DA13" s="280">
        <f t="shared" si="75"/>
        <v>2034.5316824440993</v>
      </c>
      <c r="DB13" s="280">
        <f t="shared" si="75"/>
        <v>2445.8958546832409</v>
      </c>
      <c r="DC13" s="280">
        <f t="shared" si="75"/>
        <v>1754.6312334132997</v>
      </c>
      <c r="DD13" s="280">
        <f t="shared" si="75"/>
        <v>1963.7637594610007</v>
      </c>
      <c r="DE13" s="280">
        <f t="shared" si="75"/>
        <v>2002.4733190438828</v>
      </c>
      <c r="DF13" s="280">
        <f t="shared" si="75"/>
        <v>2091.3005620859994</v>
      </c>
      <c r="DG13" s="280">
        <f t="shared" si="75"/>
        <v>1926.6254810799996</v>
      </c>
      <c r="DH13" s="280">
        <f t="shared" si="75"/>
        <v>2006.6876811357124</v>
      </c>
      <c r="DI13" s="280">
        <f t="shared" si="75"/>
        <v>1729.8652193060007</v>
      </c>
      <c r="DJ13" s="280">
        <f t="shared" si="75"/>
        <v>2583.5496137604864</v>
      </c>
      <c r="DK13" s="280">
        <f t="shared" ref="DK13" si="76">+DK14+DK21+DK25+DK26+DK27</f>
        <v>2212.2216844892955</v>
      </c>
      <c r="DL13" s="280">
        <f t="shared" ref="DL13" si="77">+DL14+DL21+DL25+DL26+DL27</f>
        <v>1812.7125150322936</v>
      </c>
      <c r="DM13" s="280">
        <f t="shared" ref="DM13" si="78">+DM14+DM21+DM25+DM26+DM27</f>
        <v>2124.8537052231522</v>
      </c>
      <c r="DN13" s="280">
        <f t="shared" ref="DN13" si="79">+DN14+DN21+DN25+DN26+DN27</f>
        <v>2713.9639920962954</v>
      </c>
      <c r="DO13" s="280">
        <f t="shared" ref="DO13" si="80">+DO14+DO21+DO25+DO26+DO27</f>
        <v>2082.9452001445461</v>
      </c>
      <c r="DP13" s="280">
        <f t="shared" ref="DP13" si="81">+DP14+DP21+DP25+DP26+DP27</f>
        <v>1933.5094935940006</v>
      </c>
      <c r="DQ13" s="280">
        <f t="shared" ref="DQ13" si="82">+DQ14+DQ21+DQ25+DQ26+DQ27</f>
        <v>2146.5381776177478</v>
      </c>
      <c r="DR13" s="280">
        <f t="shared" ref="DR13" si="83">+DR14+DR21+DR25+DR26+DR27</f>
        <v>1841.1364472304915</v>
      </c>
      <c r="DS13" s="280">
        <f t="shared" ref="DS13" si="84">+DS14+DS21+DS25+DS26+DS27</f>
        <v>2461.7836101414605</v>
      </c>
      <c r="DT13" s="280">
        <f t="shared" ref="DT13" si="85">+DT14+DT21+DT25+DT26+DT27</f>
        <v>2061.1845857074877</v>
      </c>
      <c r="DU13" s="280">
        <f t="shared" ref="DU13" si="86">+DU14+DU21+DU25+DU26+DU27</f>
        <v>2016.6377703813198</v>
      </c>
      <c r="DV13" s="280">
        <f t="shared" ref="DV13" si="87">+DV14+DV21+DV25+DV26+DV27</f>
        <v>2157.1646102555274</v>
      </c>
      <c r="DW13" s="280">
        <f t="shared" ref="DW13" si="88">+DW14+DW21+DW25+DW26+DW27</f>
        <v>2266.2992481574579</v>
      </c>
      <c r="DX13" s="280">
        <f t="shared" ref="DX13" si="89">+DX14+DX21+DX25+DX26+DX27</f>
        <v>2004.0657317918617</v>
      </c>
      <c r="DY13" s="280">
        <f t="shared" ref="DY13" si="90">+DY14+DY21+DY25+DY26+DY27</f>
        <v>2127.0692864274661</v>
      </c>
      <c r="DZ13" s="280">
        <f t="shared" ref="DZ13" si="91">+DZ14+DZ21+DZ25+DZ26+DZ27</f>
        <v>2776.8861389380631</v>
      </c>
      <c r="EA13" s="280">
        <f t="shared" ref="EA13" si="92">+EA14+EA21+EA25+EA26+EA27</f>
        <v>2377.6664481992107</v>
      </c>
      <c r="EB13" s="280">
        <f t="shared" ref="EB13" si="93">+EB14+EB21+EB25+EB26+EB27</f>
        <v>2069.5649906705735</v>
      </c>
      <c r="EC13" s="280">
        <f t="shared" ref="EC13" si="94">+EC14+EC21+EC25+EC26+EC27</f>
        <v>2086.9495430934303</v>
      </c>
      <c r="ED13" s="280">
        <f t="shared" ref="ED13" si="95">+ED14+ED21+ED25+ED26+ED27</f>
        <v>2160.2228859714501</v>
      </c>
      <c r="EE13" s="280">
        <f t="shared" ref="EE13" si="96">+EE14+EE21+EE25+EE26+EE27</f>
        <v>2204.7135606185202</v>
      </c>
      <c r="EF13" s="280">
        <f t="shared" ref="EF13" si="97">+EF14+EF21+EF25+EF26+EF27</f>
        <v>2106.7817671497969</v>
      </c>
      <c r="EG13" s="280">
        <f t="shared" ref="EG13" si="98">+EG14+EG21+EG25+EG26+EG27</f>
        <v>2138.3938777868302</v>
      </c>
      <c r="EH13" s="280">
        <f t="shared" ref="EH13" si="99">+EH14+EH21+EH25+EH26+EH27</f>
        <v>2922.4068313135253</v>
      </c>
      <c r="EI13" s="280">
        <f t="shared" ref="EI13" si="100">+EI14+EI21+EI25+EI26+EI27</f>
        <v>2480.106542385221</v>
      </c>
      <c r="EJ13" s="280">
        <f t="shared" ref="EJ13" si="101">+EJ14+EJ21+EJ25+EJ26+EJ27</f>
        <v>1935.1846024412323</v>
      </c>
      <c r="EK13" s="280">
        <f t="shared" ref="EK13" si="102">+EK14+EK21+EK25+EK26+EK27</f>
        <v>1958.0645789112305</v>
      </c>
      <c r="EL13" s="280">
        <f t="shared" ref="EL13" si="103">+EL14+EL21+EL25+EL26+EL27</f>
        <v>2988.8958658052456</v>
      </c>
      <c r="EM13" s="280">
        <f t="shared" ref="EM13" si="104">+EM14+EM21+EM25+EM26+EM27</f>
        <v>2376.9286618432307</v>
      </c>
      <c r="EN13" s="280">
        <f t="shared" ref="EN13" si="105">+EN14+EN21+EN25+EN26+EN27</f>
        <v>1952.1055523712321</v>
      </c>
      <c r="EO13" s="280">
        <f t="shared" ref="EO13" si="106">+EO14+EO21+EO25+EO26+EO27</f>
        <v>2041.6831233272351</v>
      </c>
      <c r="EP13" s="280">
        <f t="shared" ref="EP13" si="107">+EP14+EP21+EP25+EP26+EP27</f>
        <v>2013.077472905235</v>
      </c>
      <c r="EQ13" s="280">
        <f t="shared" ref="EQ13" si="108">+EQ14+EQ21+EQ25+EQ26+EQ27</f>
        <v>2221.24637423473</v>
      </c>
      <c r="ER13" s="280">
        <f t="shared" ref="ER13" si="109">+ER14+ER21+ER25+ER26+ER27</f>
        <v>2250.8925108546309</v>
      </c>
      <c r="ES13" s="280">
        <f t="shared" ref="ES13" si="110">+ES14+ES21+ES25+ES26+ES27</f>
        <v>1391.4765424172297</v>
      </c>
      <c r="ET13" s="280">
        <f t="shared" ref="ET13" si="111">+ET14+ET21+ET25+ET26+ET27</f>
        <v>2343.7485603732307</v>
      </c>
      <c r="EU13" s="280">
        <f t="shared" ref="EU13" si="112">+EU14+EU21+EU25+EU26+EU27</f>
        <v>2371.6962908940059</v>
      </c>
      <c r="EV13" s="280">
        <f t="shared" ref="EV13" si="113">+EV14+EV21+EV25+EV26+EV27</f>
        <v>1837.4497742097076</v>
      </c>
      <c r="EW13" s="280">
        <f t="shared" ref="EW13" si="114">+EW14+EW21+EW25+EW26+EW27</f>
        <v>2511.1367636640007</v>
      </c>
      <c r="EX13" s="280">
        <f t="shared" ref="EX13" si="115">+EX14+EX21+EX25+EX26+EX27</f>
        <v>2021.0529554000018</v>
      </c>
      <c r="EY13" s="280">
        <f t="shared" ref="EY13" si="116">+EY14+EY21+EY25+EY26+EY27</f>
        <v>1476.7690545000009</v>
      </c>
      <c r="EZ13" s="280">
        <f t="shared" ref="EZ13" si="117">+EZ14+EZ21+EZ25+EZ26+EZ27</f>
        <v>1502.1864742592679</v>
      </c>
      <c r="FA13" s="280">
        <f t="shared" ref="FA13" si="118">+FA14+FA21+FA25+FA26+FA27</f>
        <v>1669.2799587392672</v>
      </c>
      <c r="FB13" s="280">
        <f t="shared" ref="FB13" si="119">+FB14+FB21+FB25+FB26+FB27</f>
        <v>1918.4899990700085</v>
      </c>
      <c r="FC13" s="280">
        <f t="shared" ref="FC13" si="120">+FC14+FC21+FC25+FC26+FC27</f>
        <v>2008.3860771244931</v>
      </c>
      <c r="FD13" s="280">
        <f t="shared" ref="FD13" si="121">+FD14+FD21+FD25+FD26+FD27</f>
        <v>1618.352748180002</v>
      </c>
      <c r="FE13" s="280">
        <f t="shared" ref="FE13" si="122">+FE14+FE21+FE25+FE26+FE27</f>
        <v>1821.6171748900019</v>
      </c>
      <c r="FF13" s="280">
        <f t="shared" ref="FF13" si="123">+FF14+FF21+FF25+FF26+FF27</f>
        <v>1899.3782705282879</v>
      </c>
      <c r="FG13" s="280">
        <f t="shared" ref="FG13" si="124">+FG14+FG21+FG25+FG26+FG27</f>
        <v>2090.974674346654</v>
      </c>
      <c r="FH13" s="280">
        <f t="shared" ref="FH13" si="125">+FH14+FH21+FH25+FH26+FH27</f>
        <v>1756.5676663666616</v>
      </c>
      <c r="FI13" s="280">
        <f t="shared" ref="FI13" si="126">+FI14+FI21+FI25+FI26+FI27</f>
        <v>2136.8784331066599</v>
      </c>
      <c r="FJ13" s="280">
        <f t="shared" ref="FJ13" si="127">+FJ14+FJ21+FJ25+FJ26+FJ27</f>
        <v>2348.9547254266608</v>
      </c>
      <c r="FK13" s="280">
        <f t="shared" ref="FK13" si="128">+FK14+FK21+FK25+FK26+FK27</f>
        <v>1734.1620716666614</v>
      </c>
      <c r="FL13" s="280">
        <f t="shared" ref="FL13" si="129">+FL14+FL21+FL25+FL26+FL27</f>
        <v>2044.1287837066591</v>
      </c>
      <c r="FM13" s="280">
        <f t="shared" ref="FM13" si="130">+FM14+FM21+FM25+FM26+FM27</f>
        <v>2021.089788596661</v>
      </c>
      <c r="FN13" s="280">
        <f t="shared" ref="FN13" si="131">+FN14+FN21+FN25+FN26+FN27</f>
        <v>1860.0525183918971</v>
      </c>
      <c r="FO13" s="280">
        <f t="shared" ref="FO13" si="132">+FO14+FO21+FO25+FO26+FO27</f>
        <v>2040.4097622466641</v>
      </c>
      <c r="FP13" s="280">
        <f t="shared" ref="FP13" si="133">+FP14+FP21+FP25+FP26+FP27</f>
        <v>2133.2906750666571</v>
      </c>
      <c r="FQ13" s="280">
        <f t="shared" ref="FQ13" si="134">+FQ14+FQ21+FQ25+FQ26+FQ27</f>
        <v>2087.591331651658</v>
      </c>
      <c r="FR13" s="280">
        <f t="shared" ref="FR13" si="135">+FR14+FR21+FR25+FR26+FR27</f>
        <v>2238.9953061308697</v>
      </c>
      <c r="FS13" s="280">
        <f t="shared" ref="FS13" si="136">+FS14+FS21+FS25+FS26+FS27</f>
        <v>2257.7162590949883</v>
      </c>
      <c r="FT13" s="280">
        <f t="shared" ref="FT13" si="137">+FT14+FT21+FT25+FT26+FT27</f>
        <v>1907.3316230249986</v>
      </c>
      <c r="FU13" s="280">
        <f t="shared" ref="FU13" si="138">+FU14+FU21+FU25+FU26+FU27</f>
        <v>2598.7361245850016</v>
      </c>
      <c r="FV13" s="280">
        <f t="shared" ref="FV13:FW13" si="139">+FV14+FV21+FV25+FV26+FV27</f>
        <v>2678.0103843810048</v>
      </c>
      <c r="FW13" s="280">
        <f t="shared" si="139"/>
        <v>2239.8654989749989</v>
      </c>
      <c r="FX13" s="280">
        <f t="shared" ref="FX13" si="140">+FX14+FX21+FX25+FX26+FX27</f>
        <v>2154.2635796900026</v>
      </c>
      <c r="FY13" s="280">
        <f t="shared" ref="FY13" si="141">+FY14+FY21+FY25+FY26+FY27</f>
        <v>2011.1630952950031</v>
      </c>
      <c r="FZ13" s="280">
        <f t="shared" ref="FZ13" si="142">+FZ14+FZ21+FZ25+FZ26+FZ27</f>
        <v>2120.1830218050068</v>
      </c>
      <c r="GA13" s="280">
        <f t="shared" ref="GA13" si="143">+GA14+GA21+GA25+GA26+GA27</f>
        <v>2493.2822127349987</v>
      </c>
      <c r="GB13" s="280">
        <f t="shared" ref="GB13" si="144">+GB14+GB21+GB25+GB26+GB27</f>
        <v>2170.3879027300072</v>
      </c>
      <c r="GC13" s="280">
        <f t="shared" ref="GC13" si="145">+GC14+GC21+GC25+GC26+GC27</f>
        <v>2040.8286511000108</v>
      </c>
      <c r="GD13" s="280">
        <f t="shared" ref="GD13:GE13" si="146">+GD14+GD21+GD25+GD26+GD27</f>
        <v>2373.9789753349974</v>
      </c>
      <c r="GE13" s="280">
        <f t="shared" si="146"/>
        <v>2631.9020350821584</v>
      </c>
      <c r="GF13" s="280">
        <f t="shared" ref="GF13:GG13" si="147">+GF14+GF21+GF25+GF26+GF27</f>
        <v>1943.6541726950036</v>
      </c>
      <c r="GG13" s="280">
        <f t="shared" si="147"/>
        <v>2466.9825907150098</v>
      </c>
      <c r="GH13" s="280">
        <f t="shared" ref="GH13" si="148">+GH14+GH21+GH25+GH26+GH27</f>
        <v>3219.9659127150071</v>
      </c>
      <c r="GI13" s="280">
        <f t="shared" ref="GI13:GJ13" si="149">+GI14+GI21+GI25+GI26+GI27</f>
        <v>2349.3260037500017</v>
      </c>
      <c r="GJ13" s="280">
        <f t="shared" si="149"/>
        <v>2102.6879293600059</v>
      </c>
      <c r="GK13" s="280">
        <f t="shared" ref="GK13" si="150">+GK14+GK21+GK25+GK26+GK27</f>
        <v>2109.1555727050072</v>
      </c>
      <c r="GL13" s="280">
        <f t="shared" ref="GL13" si="151">+GL14+GL21+GL25+GL26+GL27</f>
        <v>2082.5190339049977</v>
      </c>
      <c r="GM13" s="280">
        <f t="shared" ref="GM13" si="152">+GM14+GM21+GM25+GM26+GM27</f>
        <v>2058.5407368600108</v>
      </c>
      <c r="GN13" s="280">
        <f t="shared" ref="GN13:GO13" si="153">+GN14+GN21+GN25+GN26+GN27</f>
        <v>2140.5355674650086</v>
      </c>
      <c r="GO13" s="280">
        <f t="shared" si="153"/>
        <v>2073.008763685003</v>
      </c>
      <c r="GP13" s="280">
        <f t="shared" ref="GP13" si="154">+GP14+GP21+GP25+GP26+GP27</f>
        <v>2324.4044708212459</v>
      </c>
      <c r="GQ13" s="280">
        <f t="shared" ref="GQ13" si="155">+GQ14+GQ21+GQ25+GQ26+GQ27</f>
        <v>2411.4605456400313</v>
      </c>
      <c r="GR13" s="280">
        <f t="shared" ref="GR13" si="156">+GR14+GR21+GR25+GR26+GR27</f>
        <v>2713.2945761745259</v>
      </c>
      <c r="GS13" s="280">
        <f t="shared" ref="GS13" si="157">+GS14+GS21+GS25+GS26+GS27</f>
        <v>2587.8274497194434</v>
      </c>
      <c r="GT13" s="280">
        <f t="shared" ref="GT13" si="158">+GT14+GT21+GT25+GT26+GT27</f>
        <v>2995.3152469332254</v>
      </c>
      <c r="GU13" s="280">
        <f t="shared" ref="GU13" si="159">+GU14+GU21+GU25+GU26+GU27</f>
        <v>2707.3431584219843</v>
      </c>
      <c r="GV13" s="280">
        <f t="shared" ref="GV13" si="160">+GV14+GV21+GV25+GV26+GV27</f>
        <v>2442.416581536077</v>
      </c>
      <c r="GW13" s="280">
        <f t="shared" ref="GW13" si="161">+GW14+GW21+GW25+GW26+GW27</f>
        <v>2707.277036809287</v>
      </c>
      <c r="GX13" s="280">
        <f t="shared" ref="GX13" si="162">+GX14+GX21+GX25+GX26+GX27</f>
        <v>2373.2414338817111</v>
      </c>
      <c r="GY13" s="280">
        <f t="shared" ref="GY13" si="163">+GY14+GY21+GY25+GY26+GY27</f>
        <v>2329.5790496374548</v>
      </c>
      <c r="GZ13" s="280">
        <f t="shared" ref="GZ13" si="164">+GZ14+GZ21+GZ25+GZ26+GZ27</f>
        <v>2259.0281069936664</v>
      </c>
      <c r="HA13" s="280">
        <f t="shared" ref="HA13:HB13" si="165">+HA14+HA21+HA25+HA26+HA27</f>
        <v>2251.350180589779</v>
      </c>
      <c r="HB13" s="280">
        <f t="shared" si="165"/>
        <v>2311.4822895675024</v>
      </c>
      <c r="HC13" s="280">
        <f t="shared" ref="HC13:HD13" si="166">+HC14+HC21+HC25+HC26+HC27</f>
        <v>3109.1565331745596</v>
      </c>
      <c r="HD13" s="280">
        <f t="shared" si="166"/>
        <v>2133.9276716298377</v>
      </c>
      <c r="HE13" s="280">
        <f t="shared" ref="HE13:HF13" si="167">+HE14+HE21+HE25+HE26+HE27</f>
        <v>3062.6804510709012</v>
      </c>
      <c r="HF13" s="280">
        <f t="shared" si="167"/>
        <v>2971.1798689241823</v>
      </c>
      <c r="HG13" s="280">
        <f t="shared" ref="HG13:HH13" si="168">+HG14+HG21+HG25+HG26+HG27</f>
        <v>2679.9919739530319</v>
      </c>
      <c r="HH13" s="280">
        <f t="shared" si="168"/>
        <v>2536.3659745084565</v>
      </c>
      <c r="HI13" s="280">
        <f t="shared" ref="HI13:HJ13" si="169">+HI14+HI21+HI25+HI26+HI27</f>
        <v>2590.2670833112543</v>
      </c>
      <c r="HJ13" s="280">
        <f t="shared" si="169"/>
        <v>2786.9228876793709</v>
      </c>
      <c r="HK13" s="280">
        <f t="shared" ref="HK13:HL13" si="170">+HK14+HK21+HK25+HK26+HK27</f>
        <v>2510.4410486377783</v>
      </c>
      <c r="HL13" s="280">
        <f t="shared" si="170"/>
        <v>2566.1906314400971</v>
      </c>
      <c r="HM13" s="280">
        <f t="shared" ref="HM13" si="171">+HM14+HM21+HM25+HM26+HM27</f>
        <v>2531.0654444212914</v>
      </c>
    </row>
    <row r="14" spans="2:221" x14ac:dyDescent="0.2">
      <c r="B14" s="282">
        <v>121</v>
      </c>
      <c r="C14" s="288" t="s">
        <v>5</v>
      </c>
      <c r="D14" s="277">
        <v>13667.554104511135</v>
      </c>
      <c r="E14" s="277">
        <v>14459.980716216633</v>
      </c>
      <c r="F14" s="277">
        <v>15960.881391917846</v>
      </c>
      <c r="G14" s="277">
        <v>14253.366153577988</v>
      </c>
      <c r="H14" s="277">
        <v>14353.837195583619</v>
      </c>
      <c r="I14" s="277">
        <v>15417.453700759184</v>
      </c>
      <c r="J14" s="277">
        <v>14485.638716179561</v>
      </c>
      <c r="K14" s="277">
        <v>12365.998538206515</v>
      </c>
      <c r="L14" s="277">
        <v>13549.401292178163</v>
      </c>
      <c r="M14" s="277">
        <v>15099.752601755014</v>
      </c>
      <c r="N14" s="277">
        <v>14350.885788310072</v>
      </c>
      <c r="O14" s="277">
        <v>16501.249657020089</v>
      </c>
      <c r="P14" s="277">
        <v>3238.0713922181421</v>
      </c>
      <c r="Q14" s="277">
        <v>3788.4424258212985</v>
      </c>
      <c r="R14" s="277">
        <v>3420.9583620127214</v>
      </c>
      <c r="S14" s="277">
        <v>3220.0819244589729</v>
      </c>
      <c r="T14" s="277">
        <v>3358.8352531362616</v>
      </c>
      <c r="U14" s="277">
        <v>3941.1837796119812</v>
      </c>
      <c r="V14" s="277">
        <v>3625.2170597167215</v>
      </c>
      <c r="W14" s="277">
        <v>3534.7446237516683</v>
      </c>
      <c r="X14" s="277">
        <v>3872.6729218368</v>
      </c>
      <c r="Y14" s="277">
        <v>4386.7359300385497</v>
      </c>
      <c r="Z14" s="277">
        <v>4431.7914215658002</v>
      </c>
      <c r="AA14" s="277">
        <v>3269.6811184766998</v>
      </c>
      <c r="AB14" s="277">
        <v>3308.2266306747997</v>
      </c>
      <c r="AC14" s="277">
        <v>3787.5464996342998</v>
      </c>
      <c r="AD14" s="277">
        <v>3766.3914328079773</v>
      </c>
      <c r="AE14" s="277">
        <v>3391.2015904609116</v>
      </c>
      <c r="AF14" s="277">
        <v>3483.406457324741</v>
      </c>
      <c r="AG14" s="277">
        <v>3949.5565774448419</v>
      </c>
      <c r="AH14" s="277">
        <v>3506.6450921597002</v>
      </c>
      <c r="AI14" s="277">
        <v>3414.2290686543347</v>
      </c>
      <c r="AJ14" s="277">
        <v>3539.4024287667849</v>
      </c>
      <c r="AK14" s="277">
        <v>4017.2892463288472</v>
      </c>
      <c r="AL14" s="277">
        <v>3615.8050429934015</v>
      </c>
      <c r="AM14" s="277">
        <v>4244.9569826701527</v>
      </c>
      <c r="AN14" s="277">
        <v>3489.7360556680069</v>
      </c>
      <c r="AO14" s="277">
        <v>4230.7736164340158</v>
      </c>
      <c r="AP14" s="277">
        <v>3494.1389554675234</v>
      </c>
      <c r="AQ14" s="277">
        <v>3270.9900886100136</v>
      </c>
      <c r="AR14" s="277">
        <v>3517.2908518077129</v>
      </c>
      <c r="AS14" s="277">
        <v>2831.7976586900077</v>
      </c>
      <c r="AT14" s="277">
        <v>3063.8842453405041</v>
      </c>
      <c r="AU14" s="277">
        <v>2953.0257823682882</v>
      </c>
      <c r="AV14" s="303">
        <v>3365.335577539975</v>
      </c>
      <c r="AW14" s="303">
        <v>3451.8071707699842</v>
      </c>
      <c r="AX14" s="303">
        <v>3319.586080495219</v>
      </c>
      <c r="AY14" s="303">
        <v>3412.6724633729841</v>
      </c>
      <c r="AZ14" s="303">
        <v>4091.0186369149869</v>
      </c>
      <c r="BA14" s="303">
        <v>3985.3371743200069</v>
      </c>
      <c r="BB14" s="303">
        <v>3525.464370945007</v>
      </c>
      <c r="BC14" s="303">
        <v>3497.9324195750119</v>
      </c>
      <c r="BD14" s="303">
        <v>3792.2888417750264</v>
      </c>
      <c r="BE14" s="303">
        <v>4077.1253847150156</v>
      </c>
      <c r="BF14" s="303">
        <v>3229.8809375400133</v>
      </c>
      <c r="BG14" s="303">
        <v>3251.5906242800183</v>
      </c>
      <c r="BH14" s="303">
        <v>3728.436167725019</v>
      </c>
      <c r="BI14" s="303">
        <v>4722.6802924550057</v>
      </c>
      <c r="BJ14" s="303">
        <v>4355.0234263550046</v>
      </c>
      <c r="BK14" s="303">
        <v>3695.109770485059</v>
      </c>
      <c r="BL14" s="303">
        <v>4229.9354856449918</v>
      </c>
      <c r="BM14" s="303">
        <v>4537.7092805750272</v>
      </c>
      <c r="BN14" s="303">
        <v>4352.0718602400175</v>
      </c>
      <c r="BO14" s="277">
        <f t="shared" ref="BO14:DJ14" si="172">SUM(BO15:BO20)</f>
        <v>1274.7204838189161</v>
      </c>
      <c r="BP14" s="277">
        <f t="shared" si="172"/>
        <v>940.13586771850112</v>
      </c>
      <c r="BQ14" s="277">
        <f t="shared" si="172"/>
        <v>1023.215040680725</v>
      </c>
      <c r="BR14" s="277">
        <f t="shared" si="172"/>
        <v>1723.1130786476556</v>
      </c>
      <c r="BS14" s="277">
        <f t="shared" si="172"/>
        <v>1066.4784972882601</v>
      </c>
      <c r="BT14" s="277">
        <f t="shared" si="172"/>
        <v>998.85084988538256</v>
      </c>
      <c r="BU14" s="277">
        <f t="shared" si="172"/>
        <v>1214.0405557658089</v>
      </c>
      <c r="BV14" s="277">
        <f t="shared" si="172"/>
        <v>1059.1364083492883</v>
      </c>
      <c r="BW14" s="277">
        <f t="shared" si="172"/>
        <v>1147.7813978976244</v>
      </c>
      <c r="BX14" s="277">
        <f t="shared" si="172"/>
        <v>1080.2298844169868</v>
      </c>
      <c r="BY14" s="277">
        <f t="shared" si="172"/>
        <v>1057.9203281853395</v>
      </c>
      <c r="BZ14" s="277">
        <f t="shared" si="172"/>
        <v>1081.9317118566471</v>
      </c>
      <c r="CA14" s="277">
        <f t="shared" si="172"/>
        <v>1304.4889510831747</v>
      </c>
      <c r="CB14" s="277">
        <f t="shared" si="172"/>
        <v>986.35903414715517</v>
      </c>
      <c r="CC14" s="277">
        <f t="shared" si="172"/>
        <v>1067.9872679059315</v>
      </c>
      <c r="CD14" s="277">
        <f t="shared" si="172"/>
        <v>1799.5637968521028</v>
      </c>
      <c r="CE14" s="277">
        <f t="shared" si="172"/>
        <v>1099.4685743247842</v>
      </c>
      <c r="CF14" s="277">
        <f t="shared" si="172"/>
        <v>1042.1514084350943</v>
      </c>
      <c r="CG14" s="277">
        <f t="shared" si="172"/>
        <v>1271.1004189937321</v>
      </c>
      <c r="CH14" s="277">
        <f t="shared" si="172"/>
        <v>1114.3102190747873</v>
      </c>
      <c r="CI14" s="277">
        <f t="shared" si="172"/>
        <v>1239.8064216482019</v>
      </c>
      <c r="CJ14" s="277">
        <f t="shared" si="172"/>
        <v>1160.1866149840666</v>
      </c>
      <c r="CK14" s="277">
        <f t="shared" si="172"/>
        <v>1171.3697255112018</v>
      </c>
      <c r="CL14" s="277">
        <f t="shared" si="172"/>
        <v>1203.1882832564002</v>
      </c>
      <c r="CM14" s="277">
        <f t="shared" si="172"/>
        <v>1538.7086905717999</v>
      </c>
      <c r="CN14" s="277">
        <f t="shared" si="172"/>
        <v>1094.2170029596</v>
      </c>
      <c r="CO14" s="277">
        <f t="shared" si="172"/>
        <v>1239.7472283054001</v>
      </c>
      <c r="CP14" s="277">
        <f t="shared" si="172"/>
        <v>1972.1512487044497</v>
      </c>
      <c r="CQ14" s="277">
        <f t="shared" si="172"/>
        <v>1208.1722590914499</v>
      </c>
      <c r="CR14" s="277">
        <f t="shared" si="172"/>
        <v>1206.4124222426501</v>
      </c>
      <c r="CS14" s="277">
        <f t="shared" si="172"/>
        <v>2052.2624933213501</v>
      </c>
      <c r="CT14" s="277">
        <f t="shared" si="172"/>
        <v>1113.1553401422998</v>
      </c>
      <c r="CU14" s="277">
        <f t="shared" si="172"/>
        <v>1266.3735881021498</v>
      </c>
      <c r="CV14" s="277">
        <f t="shared" si="172"/>
        <v>1091.25689826855</v>
      </c>
      <c r="CW14" s="277">
        <f t="shared" si="172"/>
        <v>1092.2716518499999</v>
      </c>
      <c r="CX14" s="277">
        <f t="shared" si="172"/>
        <v>1086.1525683581499</v>
      </c>
      <c r="CY14" s="277">
        <f t="shared" si="172"/>
        <v>1321.0360965447001</v>
      </c>
      <c r="CZ14" s="277">
        <f t="shared" si="172"/>
        <v>900.57339888599995</v>
      </c>
      <c r="DA14" s="277">
        <f t="shared" si="172"/>
        <v>1086.6171352440999</v>
      </c>
      <c r="DB14" s="277">
        <f t="shared" si="172"/>
        <v>1608.9156340500001</v>
      </c>
      <c r="DC14" s="277">
        <f t="shared" si="172"/>
        <v>980.94024110329997</v>
      </c>
      <c r="DD14" s="277">
        <f t="shared" si="172"/>
        <v>1197.690624481</v>
      </c>
      <c r="DE14" s="277">
        <f t="shared" si="172"/>
        <v>1331.7515891919782</v>
      </c>
      <c r="DF14" s="277">
        <f t="shared" si="172"/>
        <v>1266.435114266</v>
      </c>
      <c r="DG14" s="277">
        <f t="shared" si="172"/>
        <v>1168.2047293499993</v>
      </c>
      <c r="DH14" s="277">
        <f t="shared" si="172"/>
        <v>1159.5321442057143</v>
      </c>
      <c r="DI14" s="277">
        <f t="shared" si="172"/>
        <v>1077.5859547760001</v>
      </c>
      <c r="DJ14" s="277">
        <f t="shared" si="172"/>
        <v>1154.0834914791972</v>
      </c>
      <c r="DK14" s="277">
        <f t="shared" ref="DK14:DO14" si="173">SUM(DK15:DK20)</f>
        <v>1403.1250420192953</v>
      </c>
      <c r="DL14" s="277">
        <f t="shared" si="173"/>
        <v>973.10441996229395</v>
      </c>
      <c r="DM14" s="277">
        <f t="shared" si="173"/>
        <v>1107.1769953431522</v>
      </c>
      <c r="DN14" s="277">
        <f t="shared" si="173"/>
        <v>1787.0661710162954</v>
      </c>
      <c r="DO14" s="277">
        <f t="shared" si="173"/>
        <v>1061.5438365445461</v>
      </c>
      <c r="DP14" s="277">
        <f t="shared" ref="DP14:FE14" si="174">SUM(DP15:DP20)</f>
        <v>1100.9465698840002</v>
      </c>
      <c r="DQ14" s="277">
        <f t="shared" si="174"/>
        <v>1209.608017327748</v>
      </c>
      <c r="DR14" s="277">
        <f t="shared" si="174"/>
        <v>1099.3930037404923</v>
      </c>
      <c r="DS14" s="277">
        <f t="shared" si="174"/>
        <v>1197.6440710914596</v>
      </c>
      <c r="DT14" s="277">
        <f t="shared" si="174"/>
        <v>1101.8226928974877</v>
      </c>
      <c r="DU14" s="277">
        <f t="shared" si="174"/>
        <v>1161.2980787613189</v>
      </c>
      <c r="DV14" s="277">
        <f t="shared" si="174"/>
        <v>1151.1082969955282</v>
      </c>
      <c r="DW14" s="277">
        <f t="shared" si="174"/>
        <v>1397.7067660474579</v>
      </c>
      <c r="DX14" s="277">
        <f t="shared" si="174"/>
        <v>991.77408880186147</v>
      </c>
      <c r="DY14" s="277">
        <f t="shared" si="174"/>
        <v>1149.9215739174654</v>
      </c>
      <c r="DZ14" s="277">
        <f t="shared" si="174"/>
        <v>1765.2828541690637</v>
      </c>
      <c r="EA14" s="277">
        <f t="shared" si="174"/>
        <v>1173.8572398492101</v>
      </c>
      <c r="EB14" s="277">
        <f t="shared" si="174"/>
        <v>1078.1491523105735</v>
      </c>
      <c r="EC14" s="277">
        <f t="shared" si="174"/>
        <v>1258.5417453234315</v>
      </c>
      <c r="ED14" s="277">
        <f t="shared" si="174"/>
        <v>1144.9340317214489</v>
      </c>
      <c r="EE14" s="277">
        <f t="shared" si="174"/>
        <v>1212.3292659485212</v>
      </c>
      <c r="EF14" s="277">
        <f t="shared" si="174"/>
        <v>1169.7263248197985</v>
      </c>
      <c r="EG14" s="277">
        <f t="shared" si="174"/>
        <v>1140.2929740868281</v>
      </c>
      <c r="EH14" s="277">
        <f t="shared" si="174"/>
        <v>1934.9376837635261</v>
      </c>
      <c r="EI14" s="277">
        <f t="shared" si="174"/>
        <v>1383.2472924119952</v>
      </c>
      <c r="EJ14" s="277">
        <f t="shared" si="174"/>
        <v>1014.3642638080069</v>
      </c>
      <c r="EK14" s="277">
        <f t="shared" si="174"/>
        <v>1092.1244994480051</v>
      </c>
      <c r="EL14" s="277">
        <f t="shared" si="174"/>
        <v>2006.1399347060042</v>
      </c>
      <c r="EM14" s="277">
        <f t="shared" si="174"/>
        <v>1166.0574267900056</v>
      </c>
      <c r="EN14" s="277">
        <f t="shared" si="174"/>
        <v>1058.5762549380058</v>
      </c>
      <c r="EO14" s="277">
        <f t="shared" si="174"/>
        <v>1172.4063755840098</v>
      </c>
      <c r="EP14" s="277">
        <f t="shared" si="174"/>
        <v>1195.6809833920097</v>
      </c>
      <c r="EQ14" s="277">
        <f t="shared" si="174"/>
        <v>1126.0515964915041</v>
      </c>
      <c r="ER14" s="277">
        <f t="shared" si="174"/>
        <v>1147.6275135160029</v>
      </c>
      <c r="ES14" s="277">
        <f t="shared" si="174"/>
        <v>1079.454160794005</v>
      </c>
      <c r="ET14" s="277">
        <f t="shared" si="174"/>
        <v>1043.9084143000057</v>
      </c>
      <c r="EU14" s="277">
        <f t="shared" si="174"/>
        <v>1433.9294408740056</v>
      </c>
      <c r="EV14" s="277">
        <f t="shared" si="174"/>
        <v>919.42574078970574</v>
      </c>
      <c r="EW14" s="277">
        <f t="shared" si="174"/>
        <v>1163.9356701440011</v>
      </c>
      <c r="EX14" s="277">
        <f t="shared" si="174"/>
        <v>1289.5669776400014</v>
      </c>
      <c r="EY14" s="277">
        <f t="shared" si="174"/>
        <v>746.35886761000143</v>
      </c>
      <c r="EZ14" s="277">
        <f t="shared" si="174"/>
        <v>795.8718134400051</v>
      </c>
      <c r="FA14" s="277">
        <f t="shared" si="174"/>
        <v>890.88114761000452</v>
      </c>
      <c r="FB14" s="277">
        <f t="shared" si="174"/>
        <v>915.82307103000699</v>
      </c>
      <c r="FC14" s="277">
        <f t="shared" si="174"/>
        <v>1257.1800267004928</v>
      </c>
      <c r="FD14" s="277">
        <f t="shared" si="174"/>
        <v>891.9241180400029</v>
      </c>
      <c r="FE14" s="277">
        <f t="shared" si="174"/>
        <v>988.47707257999889</v>
      </c>
      <c r="FF14" s="277">
        <f t="shared" ref="FF14:FR14" si="175">SUM(FF15:FF20)</f>
        <v>1072.6245917482868</v>
      </c>
      <c r="FG14" s="277">
        <f t="shared" si="175"/>
        <v>1297.1818451899876</v>
      </c>
      <c r="FH14" s="277">
        <f t="shared" si="175"/>
        <v>917.28598013999454</v>
      </c>
      <c r="FI14" s="277">
        <f t="shared" si="175"/>
        <v>1150.8677522099927</v>
      </c>
      <c r="FJ14" s="277">
        <f t="shared" si="175"/>
        <v>1349.645673319995</v>
      </c>
      <c r="FK14" s="277">
        <f t="shared" si="175"/>
        <v>1039.1055097599942</v>
      </c>
      <c r="FL14" s="277">
        <f t="shared" si="175"/>
        <v>1063.0559876899947</v>
      </c>
      <c r="FM14" s="277">
        <f t="shared" si="175"/>
        <v>1120.2261051999931</v>
      </c>
      <c r="FN14" s="277">
        <f t="shared" si="175"/>
        <v>1075.8223508852293</v>
      </c>
      <c r="FO14" s="277">
        <f t="shared" si="175"/>
        <v>1123.5376244099964</v>
      </c>
      <c r="FP14" s="277">
        <f t="shared" si="175"/>
        <v>1107.4487957799936</v>
      </c>
      <c r="FQ14" s="277">
        <f t="shared" si="175"/>
        <v>1113.688623829994</v>
      </c>
      <c r="FR14" s="277">
        <f t="shared" si="175"/>
        <v>1191.5350437629963</v>
      </c>
      <c r="FS14" s="277">
        <f t="shared" ref="FS14:FU14" si="176">SUM(FS15:FS20)</f>
        <v>1411.4834113449874</v>
      </c>
      <c r="FT14" s="277">
        <f t="shared" si="176"/>
        <v>1014.0442883249981</v>
      </c>
      <c r="FU14" s="277">
        <f t="shared" si="176"/>
        <v>1665.4909372450015</v>
      </c>
      <c r="FV14" s="277">
        <f t="shared" ref="FV14:FW14" si="177">SUM(FV15:FV20)</f>
        <v>1749.2720541250039</v>
      </c>
      <c r="FW14" s="277">
        <f t="shared" si="177"/>
        <v>1137.9630982949984</v>
      </c>
      <c r="FX14" s="277">
        <f t="shared" ref="FX14" si="178">SUM(FX15:FX20)</f>
        <v>1098.1020219000045</v>
      </c>
      <c r="FY14" s="277">
        <f t="shared" ref="FY14" si="179">SUM(FY15:FY20)</f>
        <v>1098.2886165450011</v>
      </c>
      <c r="FZ14" s="277">
        <f t="shared" ref="FZ14" si="180">SUM(FZ15:FZ20)</f>
        <v>1185.6089375550066</v>
      </c>
      <c r="GA14" s="277">
        <f t="shared" ref="GA14" si="181">SUM(GA15:GA20)</f>
        <v>1241.5668168449993</v>
      </c>
      <c r="GB14" s="277">
        <f t="shared" ref="GB14" si="182">SUM(GB15:GB20)</f>
        <v>1182.1379188600056</v>
      </c>
      <c r="GC14" s="277">
        <f t="shared" ref="GC14" si="183">SUM(GC15:GC20)</f>
        <v>1148.1270280800086</v>
      </c>
      <c r="GD14" s="277">
        <f t="shared" ref="GD14:GE14" si="184">SUM(GD15:GD20)</f>
        <v>1167.6674726349979</v>
      </c>
      <c r="GE14" s="277">
        <f t="shared" si="184"/>
        <v>1414.3393092050146</v>
      </c>
      <c r="GF14" s="277">
        <f t="shared" ref="GF14:GG14" si="185">SUM(GF15:GF20)</f>
        <v>976.07201364500327</v>
      </c>
      <c r="GG14" s="277">
        <f t="shared" si="185"/>
        <v>1401.8775189250084</v>
      </c>
      <c r="GH14" s="277">
        <f t="shared" ref="GH14" si="186">SUM(GH15:GH20)</f>
        <v>1784.8072785550071</v>
      </c>
      <c r="GI14" s="277">
        <f t="shared" ref="GI14:GJ14" si="187">SUM(GI15:GI20)</f>
        <v>1162.9021417100028</v>
      </c>
      <c r="GJ14" s="277">
        <f t="shared" si="187"/>
        <v>1129.415964450006</v>
      </c>
      <c r="GK14" s="277">
        <f t="shared" ref="GK14" si="188">SUM(GK15:GK20)</f>
        <v>1075.288209615004</v>
      </c>
      <c r="GL14" s="277">
        <f t="shared" ref="GL14" si="189">SUM(GL15:GL20)</f>
        <v>1082.034267325</v>
      </c>
      <c r="GM14" s="277">
        <f t="shared" ref="GM14" si="190">SUM(GM15:GM20)</f>
        <v>1072.5584606000091</v>
      </c>
      <c r="GN14" s="277">
        <f t="shared" ref="GN14:GO14" si="191">SUM(GN15:GN20)</f>
        <v>1077.8317069950097</v>
      </c>
      <c r="GO14" s="277">
        <f t="shared" si="191"/>
        <v>1025.6755396250048</v>
      </c>
      <c r="GP14" s="277">
        <f t="shared" ref="GP14" si="192">SUM(GP15:GP20)</f>
        <v>1148.0833776600039</v>
      </c>
      <c r="GQ14" s="277">
        <f t="shared" ref="GQ14" si="193">SUM(GQ15:GQ20)</f>
        <v>1343.7003559000173</v>
      </c>
      <c r="GR14" s="277">
        <f t="shared" ref="GR14" si="194">SUM(GR15:GR20)</f>
        <v>1028.2542139650036</v>
      </c>
      <c r="GS14" s="277">
        <f t="shared" ref="GS14" si="195">SUM(GS15:GS20)</f>
        <v>1356.4815978599979</v>
      </c>
      <c r="GT14" s="277">
        <f t="shared" ref="GT14" si="196">SUM(GT15:GT20)</f>
        <v>1934.700277285003</v>
      </c>
      <c r="GU14" s="277">
        <f t="shared" ref="GU14" si="197">SUM(GU15:GU20)</f>
        <v>1478.3757663550041</v>
      </c>
      <c r="GV14" s="277">
        <f t="shared" ref="GV14" si="198">SUM(GV15:GV20)</f>
        <v>1309.6042488149985</v>
      </c>
      <c r="GW14" s="277">
        <f t="shared" ref="GW14" si="199">SUM(GW15:GW20)</f>
        <v>1748.7099806700014</v>
      </c>
      <c r="GX14" s="277">
        <f t="shared" ref="GX14" si="200">SUM(GX15:GX20)</f>
        <v>1339.1144417049986</v>
      </c>
      <c r="GY14" s="277">
        <f t="shared" ref="GY14" si="201">SUM(GY15:GY20)</f>
        <v>1267.1990039800053</v>
      </c>
      <c r="GZ14" s="277">
        <f t="shared" ref="GZ14" si="202">SUM(GZ15:GZ20)</f>
        <v>1218.9536769300128</v>
      </c>
      <c r="HA14" s="277">
        <f t="shared" ref="HA14:HB14" si="203">SUM(HA15:HA20)</f>
        <v>1229.7787575650063</v>
      </c>
      <c r="HB14" s="277">
        <f t="shared" si="203"/>
        <v>1246.3773359900399</v>
      </c>
      <c r="HC14" s="277">
        <f t="shared" ref="HC14:HD14" si="204">SUM(HC15:HC20)</f>
        <v>1524.9321505449818</v>
      </c>
      <c r="HD14" s="277">
        <f t="shared" si="204"/>
        <v>1111.294605679994</v>
      </c>
      <c r="HE14" s="277">
        <f t="shared" ref="HE14:HF14" si="205">SUM(HE15:HE20)</f>
        <v>1593.7087294200164</v>
      </c>
      <c r="HF14" s="277">
        <f t="shared" si="205"/>
        <v>1803.5149621050139</v>
      </c>
      <c r="HG14" s="277">
        <f t="shared" ref="HG14:HH14" si="206">SUM(HG15:HG20)</f>
        <v>1394.5848057499988</v>
      </c>
      <c r="HH14" s="277">
        <f t="shared" si="206"/>
        <v>1339.6095127200144</v>
      </c>
      <c r="HI14" s="277">
        <f t="shared" ref="HI14:HJ14" si="207">SUM(HI15:HI20)</f>
        <v>1492.9001995650051</v>
      </c>
      <c r="HJ14" s="277">
        <f t="shared" si="207"/>
        <v>1498.1270795300118</v>
      </c>
      <c r="HK14" s="277">
        <f t="shared" ref="HK14:HL14" si="208">SUM(HK15:HK20)</f>
        <v>1361.0445811450013</v>
      </c>
      <c r="HL14" s="277">
        <f t="shared" si="208"/>
        <v>1422.3913654950052</v>
      </c>
      <c r="HM14" s="277">
        <f t="shared" ref="HM14" si="209">SUM(HM15:HM20)</f>
        <v>1396.2567782600022</v>
      </c>
    </row>
    <row r="15" spans="2:221" x14ac:dyDescent="0.2">
      <c r="B15" s="282">
        <v>1211</v>
      </c>
      <c r="C15" s="304" t="s">
        <v>6</v>
      </c>
      <c r="D15" s="281">
        <v>3722.9756824146566</v>
      </c>
      <c r="E15" s="281">
        <v>4031.240322607669</v>
      </c>
      <c r="F15" s="281">
        <v>4854.4947748355926</v>
      </c>
      <c r="G15" s="281">
        <v>3813.5599616506634</v>
      </c>
      <c r="H15" s="281">
        <v>4005.7614053332072</v>
      </c>
      <c r="I15" s="281">
        <v>4802.8346095000043</v>
      </c>
      <c r="J15" s="281">
        <v>4310.661021490012</v>
      </c>
      <c r="K15" s="281">
        <v>4034.1669885400038</v>
      </c>
      <c r="L15" s="281">
        <v>3854.1318404002936</v>
      </c>
      <c r="M15" s="281">
        <v>4450.0480802399961</v>
      </c>
      <c r="N15" s="281">
        <v>4652.1839964300025</v>
      </c>
      <c r="O15" s="281">
        <v>5435.9129792100002</v>
      </c>
      <c r="P15" s="281">
        <v>758.85888688340287</v>
      </c>
      <c r="Q15" s="281">
        <v>1336.0976192368448</v>
      </c>
      <c r="R15" s="281">
        <v>928.5381935518227</v>
      </c>
      <c r="S15" s="281">
        <v>699.48098274258655</v>
      </c>
      <c r="T15" s="281">
        <v>818.78327854339591</v>
      </c>
      <c r="U15" s="281">
        <v>1444.3567075328717</v>
      </c>
      <c r="V15" s="281">
        <v>1004.5246584765098</v>
      </c>
      <c r="W15" s="281">
        <v>763.57567805489134</v>
      </c>
      <c r="X15" s="281">
        <v>902.12787741925138</v>
      </c>
      <c r="Y15" s="281">
        <v>1644.7515268788261</v>
      </c>
      <c r="Z15" s="281">
        <v>1598.2723039718658</v>
      </c>
      <c r="AA15" s="281">
        <v>709.343066565649</v>
      </c>
      <c r="AB15" s="281">
        <v>835.55132725172393</v>
      </c>
      <c r="AC15" s="281">
        <v>1333.9370303093567</v>
      </c>
      <c r="AD15" s="281">
        <v>917.53109861171129</v>
      </c>
      <c r="AE15" s="281">
        <v>726.54050547787131</v>
      </c>
      <c r="AF15" s="281">
        <v>856.98873071492426</v>
      </c>
      <c r="AG15" s="281">
        <v>1448.3199708109701</v>
      </c>
      <c r="AH15" s="281">
        <v>945.32550730696175</v>
      </c>
      <c r="AI15" s="281">
        <v>755.12719650035035</v>
      </c>
      <c r="AJ15" s="281">
        <v>897.68131939000136</v>
      </c>
      <c r="AK15" s="281">
        <v>1477.9219277899999</v>
      </c>
      <c r="AL15" s="281">
        <v>962.90571066000098</v>
      </c>
      <c r="AM15" s="281">
        <v>1464.3256516600027</v>
      </c>
      <c r="AN15" s="281">
        <v>872.63573917000235</v>
      </c>
      <c r="AO15" s="281">
        <v>1694.6774974700027</v>
      </c>
      <c r="AP15" s="281">
        <v>913.73969314000374</v>
      </c>
      <c r="AQ15" s="281">
        <v>829.60809171000301</v>
      </c>
      <c r="AR15" s="281">
        <v>905.66744352000183</v>
      </c>
      <c r="AS15" s="281">
        <v>1328.5792360100011</v>
      </c>
      <c r="AT15" s="303">
        <v>1078.6919628100022</v>
      </c>
      <c r="AU15" s="303">
        <v>721.22834619999867</v>
      </c>
      <c r="AV15" s="303">
        <v>961.22594583999989</v>
      </c>
      <c r="AW15" s="303">
        <v>1192.1945305500012</v>
      </c>
      <c r="AX15" s="303">
        <v>842.0468857099994</v>
      </c>
      <c r="AY15" s="303">
        <v>858.66447830029369</v>
      </c>
      <c r="AZ15" s="303">
        <v>1055.799027119994</v>
      </c>
      <c r="BA15" s="303">
        <v>1527.7087621600008</v>
      </c>
      <c r="BB15" s="303">
        <v>872.08991831000117</v>
      </c>
      <c r="BC15" s="303">
        <v>994.45037264999985</v>
      </c>
      <c r="BD15" s="303">
        <v>1133.7389746600011</v>
      </c>
      <c r="BE15" s="303">
        <v>1686.8185839700002</v>
      </c>
      <c r="BF15" s="303">
        <v>847.9631326700005</v>
      </c>
      <c r="BG15" s="303">
        <v>983.6633051300015</v>
      </c>
      <c r="BH15" s="303">
        <v>1212.0734947100023</v>
      </c>
      <c r="BI15" s="303">
        <v>1872.6770801399975</v>
      </c>
      <c r="BJ15" s="303">
        <v>1310.3721767000009</v>
      </c>
      <c r="BK15" s="303">
        <v>1040.7902276599989</v>
      </c>
      <c r="BL15" s="303">
        <v>1269.5030947500015</v>
      </c>
      <c r="BM15" s="303">
        <v>1712.9496484899998</v>
      </c>
      <c r="BN15" s="303">
        <v>1413.5584288700002</v>
      </c>
      <c r="BO15" s="277">
        <v>330.71337835804513</v>
      </c>
      <c r="BP15" s="277">
        <v>171.97741725184812</v>
      </c>
      <c r="BQ15" s="277">
        <v>256.16809127350962</v>
      </c>
      <c r="BR15" s="277">
        <v>914.52708084644041</v>
      </c>
      <c r="BS15" s="277">
        <v>224.00797783165854</v>
      </c>
      <c r="BT15" s="277">
        <v>197.56256055874584</v>
      </c>
      <c r="BU15" s="277">
        <v>382.88730911206932</v>
      </c>
      <c r="BV15" s="277">
        <v>210.13399183635897</v>
      </c>
      <c r="BW15" s="277">
        <v>335.51689260339447</v>
      </c>
      <c r="BX15" s="277">
        <v>220.47252959137828</v>
      </c>
      <c r="BY15" s="277">
        <v>214.02318224092113</v>
      </c>
      <c r="BZ15" s="277">
        <v>264.98527091028706</v>
      </c>
      <c r="CA15" s="277">
        <v>337.3699261222468</v>
      </c>
      <c r="CB15" s="277">
        <v>192.44874330336924</v>
      </c>
      <c r="CC15" s="277">
        <v>288.9646091177799</v>
      </c>
      <c r="CD15" s="277">
        <v>970.86400201868048</v>
      </c>
      <c r="CE15" s="277">
        <v>259.8512292683244</v>
      </c>
      <c r="CF15" s="277">
        <v>213.64147624586681</v>
      </c>
      <c r="CG15" s="277">
        <v>394.258597510794</v>
      </c>
      <c r="CH15" s="277">
        <v>245.50030917364347</v>
      </c>
      <c r="CI15" s="277">
        <v>364.76575179207219</v>
      </c>
      <c r="CJ15" s="277">
        <v>249.6983012077433</v>
      </c>
      <c r="CK15" s="277">
        <v>231.02713038297026</v>
      </c>
      <c r="CL15" s="277">
        <v>282.8502464641777</v>
      </c>
      <c r="CM15" s="277">
        <v>409.29122589497183</v>
      </c>
      <c r="CN15" s="277">
        <v>183.27101484463509</v>
      </c>
      <c r="CO15" s="277">
        <v>309.5656366796444</v>
      </c>
      <c r="CP15" s="277">
        <v>1016.7487150322822</v>
      </c>
      <c r="CQ15" s="277">
        <v>310.59300242725448</v>
      </c>
      <c r="CR15" s="277">
        <v>317.40980941928939</v>
      </c>
      <c r="CS15" s="277">
        <v>996.6861333807833</v>
      </c>
      <c r="CT15" s="277">
        <v>224.77678947993482</v>
      </c>
      <c r="CU15" s="277">
        <v>376.80938111114767</v>
      </c>
      <c r="CV15" s="277">
        <v>231.79828698799946</v>
      </c>
      <c r="CW15" s="277">
        <v>225.20876250234608</v>
      </c>
      <c r="CX15" s="277">
        <v>252.33601707530349</v>
      </c>
      <c r="CY15" s="277">
        <v>321.23598841777488</v>
      </c>
      <c r="CZ15" s="277">
        <v>181.80361096951884</v>
      </c>
      <c r="DA15" s="277">
        <v>332.51172786443027</v>
      </c>
      <c r="DB15" s="277">
        <v>869.98866233704814</v>
      </c>
      <c r="DC15" s="277">
        <v>245.56688301670448</v>
      </c>
      <c r="DD15" s="277">
        <v>218.38148495560407</v>
      </c>
      <c r="DE15" s="277">
        <v>346.59658888451577</v>
      </c>
      <c r="DF15" s="277">
        <v>224.62042465757264</v>
      </c>
      <c r="DG15" s="277">
        <v>346.31408506962299</v>
      </c>
      <c r="DH15" s="277">
        <v>255.23331301275402</v>
      </c>
      <c r="DI15" s="277">
        <v>223.59332544972224</v>
      </c>
      <c r="DJ15" s="277">
        <v>247.71386701539504</v>
      </c>
      <c r="DK15" s="277">
        <v>342.31134147107059</v>
      </c>
      <c r="DL15" s="277">
        <v>212.66137738582202</v>
      </c>
      <c r="DM15" s="277">
        <v>302.01601185803167</v>
      </c>
      <c r="DN15" s="277">
        <v>960.54307771071706</v>
      </c>
      <c r="DO15" s="277">
        <v>247.83707668807577</v>
      </c>
      <c r="DP15" s="277">
        <v>239.93981641217718</v>
      </c>
      <c r="DQ15" s="277">
        <v>353.09110822392751</v>
      </c>
      <c r="DR15" s="277">
        <v>229.25976791247004</v>
      </c>
      <c r="DS15" s="277">
        <v>362.97463117056424</v>
      </c>
      <c r="DT15" s="277">
        <v>244.5762880271167</v>
      </c>
      <c r="DU15" s="277">
        <v>252.31316851025926</v>
      </c>
      <c r="DV15" s="277">
        <v>258.23773996297439</v>
      </c>
      <c r="DW15" s="277">
        <v>385.91676319000015</v>
      </c>
      <c r="DX15" s="277">
        <v>196.27557220000062</v>
      </c>
      <c r="DY15" s="277">
        <v>315.48898400000053</v>
      </c>
      <c r="DZ15" s="277">
        <v>935.14292983999962</v>
      </c>
      <c r="EA15" s="277">
        <v>307.87218666999979</v>
      </c>
      <c r="EB15" s="277">
        <v>234.9068112800006</v>
      </c>
      <c r="EC15" s="277">
        <v>352.52095284000063</v>
      </c>
      <c r="ED15" s="277">
        <v>238.13598508000044</v>
      </c>
      <c r="EE15" s="277">
        <v>372.24877273999994</v>
      </c>
      <c r="EF15" s="277">
        <v>257.16584084000118</v>
      </c>
      <c r="EG15" s="277">
        <v>262.72411712000047</v>
      </c>
      <c r="EH15" s="277">
        <v>944.43569370000102</v>
      </c>
      <c r="EI15" s="277">
        <v>372.56093718000085</v>
      </c>
      <c r="EJ15" s="277">
        <v>196.12657967000044</v>
      </c>
      <c r="EK15" s="277">
        <v>303.94822232000104</v>
      </c>
      <c r="EL15" s="277">
        <v>1180.0451213800011</v>
      </c>
      <c r="EM15" s="277">
        <v>275.6880059800007</v>
      </c>
      <c r="EN15" s="277">
        <v>238.94437011000079</v>
      </c>
      <c r="EO15" s="277">
        <v>294.84654059000241</v>
      </c>
      <c r="EP15" s="277">
        <v>320.77289946000008</v>
      </c>
      <c r="EQ15" s="277">
        <v>298.12025309000126</v>
      </c>
      <c r="ER15" s="277">
        <v>286.1037535300008</v>
      </c>
      <c r="ES15" s="277">
        <v>290.82498235000139</v>
      </c>
      <c r="ET15" s="277">
        <v>252.67935583000079</v>
      </c>
      <c r="EU15" s="277">
        <v>395.40375375000087</v>
      </c>
      <c r="EV15" s="277">
        <v>204.02315221000069</v>
      </c>
      <c r="EW15" s="277">
        <v>306.24053756000018</v>
      </c>
      <c r="EX15" s="277">
        <v>798.29791130999968</v>
      </c>
      <c r="EY15" s="277">
        <v>284.71275986000029</v>
      </c>
      <c r="EZ15" s="277">
        <v>245.56856484000099</v>
      </c>
      <c r="FA15" s="277">
        <v>275.03400848000098</v>
      </c>
      <c r="FB15" s="277">
        <v>275.46679829000198</v>
      </c>
      <c r="FC15" s="277">
        <v>528.1911560399991</v>
      </c>
      <c r="FD15" s="277">
        <v>214.54583630000138</v>
      </c>
      <c r="FE15" s="277">
        <v>239.50970984999822</v>
      </c>
      <c r="FF15" s="277">
        <v>267.17280004999913</v>
      </c>
      <c r="FG15" s="277">
        <v>409.63187914000076</v>
      </c>
      <c r="FH15" s="277">
        <v>233.60099476999957</v>
      </c>
      <c r="FI15" s="277">
        <v>317.99307192999959</v>
      </c>
      <c r="FJ15" s="277">
        <v>605.61206622000032</v>
      </c>
      <c r="FK15" s="277">
        <v>299.44462304000047</v>
      </c>
      <c r="FL15" s="277">
        <v>287.13784129000032</v>
      </c>
      <c r="FM15" s="277">
        <v>281.28804234999978</v>
      </c>
      <c r="FN15" s="277">
        <v>278.36542925999993</v>
      </c>
      <c r="FO15" s="277">
        <v>282.39341409999963</v>
      </c>
      <c r="FP15" s="277">
        <v>283.93897104999951</v>
      </c>
      <c r="FQ15" s="277">
        <v>270.67281577000006</v>
      </c>
      <c r="FR15" s="277">
        <v>304.05269148029413</v>
      </c>
      <c r="FS15" s="277">
        <v>424.88176078999737</v>
      </c>
      <c r="FT15" s="277">
        <v>250.95136863999829</v>
      </c>
      <c r="FU15" s="277">
        <v>379.96589768999837</v>
      </c>
      <c r="FV15" s="277">
        <v>930.1397692200004</v>
      </c>
      <c r="FW15" s="277">
        <v>314.79308102999966</v>
      </c>
      <c r="FX15" s="277">
        <v>282.77591191000084</v>
      </c>
      <c r="FY15" s="277">
        <v>289.6695151800011</v>
      </c>
      <c r="FZ15" s="277">
        <v>285.57724437000013</v>
      </c>
      <c r="GA15" s="277">
        <v>296.84315875999988</v>
      </c>
      <c r="GB15" s="277">
        <v>316.08938048000005</v>
      </c>
      <c r="GC15" s="277">
        <v>298.4324686800008</v>
      </c>
      <c r="GD15" s="277">
        <v>379.92852348999907</v>
      </c>
      <c r="GE15" s="277">
        <v>471.91353523000072</v>
      </c>
      <c r="GF15" s="277">
        <v>245.17794495999942</v>
      </c>
      <c r="GG15" s="277">
        <v>416.64749447000111</v>
      </c>
      <c r="GH15" s="277">
        <v>1010.1986698600003</v>
      </c>
      <c r="GI15" s="277">
        <v>364.77502711000039</v>
      </c>
      <c r="GJ15" s="277">
        <v>311.84488699999946</v>
      </c>
      <c r="GK15" s="277">
        <v>286.16227719000051</v>
      </c>
      <c r="GL15" s="277">
        <v>277.57741089000018</v>
      </c>
      <c r="GM15" s="277">
        <v>284.22344458999993</v>
      </c>
      <c r="GN15" s="277">
        <v>269.20986638000034</v>
      </c>
      <c r="GO15" s="277">
        <v>268.81581839000057</v>
      </c>
      <c r="GP15" s="277">
        <v>445.6376203600006</v>
      </c>
      <c r="GQ15" s="277">
        <v>425.87849598000167</v>
      </c>
      <c r="GR15" s="277">
        <v>313.13297361000156</v>
      </c>
      <c r="GS15" s="277">
        <v>473.06202511999913</v>
      </c>
      <c r="GT15" s="277">
        <v>1007.3428116599991</v>
      </c>
      <c r="GU15" s="277">
        <v>447.82219904999937</v>
      </c>
      <c r="GV15" s="277">
        <v>417.51206942999897</v>
      </c>
      <c r="GW15" s="277">
        <v>535.72866514000032</v>
      </c>
      <c r="GX15" s="277">
        <v>383.98636852000027</v>
      </c>
      <c r="GY15" s="277">
        <v>390.65714304000028</v>
      </c>
      <c r="GZ15" s="277">
        <v>334.24751699999956</v>
      </c>
      <c r="HA15" s="277">
        <v>360.55603876000032</v>
      </c>
      <c r="HB15" s="277">
        <v>345.9866718999989</v>
      </c>
      <c r="HC15" s="277">
        <v>483.27409868000007</v>
      </c>
      <c r="HD15" s="277">
        <v>302.83066164000138</v>
      </c>
      <c r="HE15" s="277">
        <v>483.39833443000015</v>
      </c>
      <c r="HF15" s="277">
        <v>881.08734062999952</v>
      </c>
      <c r="HG15" s="277">
        <v>454.48665161999975</v>
      </c>
      <c r="HH15" s="277">
        <v>377.37565624000064</v>
      </c>
      <c r="HI15" s="277">
        <v>495.90058711000086</v>
      </c>
      <c r="HJ15" s="277">
        <v>464.75767394999917</v>
      </c>
      <c r="HK15" s="277">
        <v>452.90016780999997</v>
      </c>
      <c r="HL15" s="277">
        <v>384.04197439999911</v>
      </c>
      <c r="HM15" s="277">
        <v>443.66820984000032</v>
      </c>
    </row>
    <row r="16" spans="2:221" x14ac:dyDescent="0.2">
      <c r="B16" s="282">
        <v>1212</v>
      </c>
      <c r="C16" s="304" t="s">
        <v>7</v>
      </c>
      <c r="D16" s="281">
        <v>6077.8413809620142</v>
      </c>
      <c r="E16" s="281">
        <v>6412.9227272294156</v>
      </c>
      <c r="F16" s="281">
        <v>6501.9158560207243</v>
      </c>
      <c r="G16" s="281">
        <v>5660.7036927810314</v>
      </c>
      <c r="H16" s="281">
        <v>6229.5703095876042</v>
      </c>
      <c r="I16" s="281">
        <v>6381.1192878601814</v>
      </c>
      <c r="J16" s="281">
        <v>6269.9698915800473</v>
      </c>
      <c r="K16" s="281">
        <v>5200.8441980800126</v>
      </c>
      <c r="L16" s="281">
        <v>5985.9355873472914</v>
      </c>
      <c r="M16" s="281">
        <v>6440.0953436400096</v>
      </c>
      <c r="N16" s="281">
        <v>6269.200982760055</v>
      </c>
      <c r="O16" s="281">
        <v>7549.4341664300746</v>
      </c>
      <c r="P16" s="281">
        <v>1506.9017544596586</v>
      </c>
      <c r="Q16" s="281">
        <v>1495.4607131423104</v>
      </c>
      <c r="R16" s="281">
        <v>1524.1935041321428</v>
      </c>
      <c r="S16" s="281">
        <v>1551.2854092279022</v>
      </c>
      <c r="T16" s="281">
        <v>1590.6161503648116</v>
      </c>
      <c r="U16" s="281">
        <v>1542.2863303627123</v>
      </c>
      <c r="V16" s="281">
        <v>1607.3185401069809</v>
      </c>
      <c r="W16" s="281">
        <v>1672.7017063949113</v>
      </c>
      <c r="X16" s="281">
        <v>1840.0068680084125</v>
      </c>
      <c r="Y16" s="281">
        <v>1570.766891089507</v>
      </c>
      <c r="Z16" s="281">
        <v>1592.230492619733</v>
      </c>
      <c r="AA16" s="281">
        <v>1498.9116043030717</v>
      </c>
      <c r="AB16" s="281">
        <v>1460.9000081795025</v>
      </c>
      <c r="AC16" s="281">
        <v>1338.5588873069453</v>
      </c>
      <c r="AD16" s="281">
        <v>1364.7225546913196</v>
      </c>
      <c r="AE16" s="281">
        <v>1496.522242603264</v>
      </c>
      <c r="AF16" s="281">
        <v>1587.4924382073905</v>
      </c>
      <c r="AG16" s="281">
        <v>1501.1266629908559</v>
      </c>
      <c r="AH16" s="281">
        <v>1545.367639232009</v>
      </c>
      <c r="AI16" s="281">
        <v>1595.5835691573493</v>
      </c>
      <c r="AJ16" s="281">
        <v>1595.302164723784</v>
      </c>
      <c r="AK16" s="281">
        <v>1510.1381687828471</v>
      </c>
      <c r="AL16" s="281">
        <v>1603.0001004054004</v>
      </c>
      <c r="AM16" s="281">
        <v>1672.6788539481499</v>
      </c>
      <c r="AN16" s="281">
        <v>1623.0969709000035</v>
      </c>
      <c r="AO16" s="281">
        <v>1560.7914416600124</v>
      </c>
      <c r="AP16" s="281">
        <v>1578.0746137700198</v>
      </c>
      <c r="AQ16" s="281">
        <v>1508.0068652500108</v>
      </c>
      <c r="AR16" s="281">
        <v>1594.1738196417111</v>
      </c>
      <c r="AS16" s="281">
        <v>943.18205026000805</v>
      </c>
      <c r="AT16" s="303">
        <v>1262.2538521400027</v>
      </c>
      <c r="AU16" s="303">
        <v>1401.23447603829</v>
      </c>
      <c r="AV16" s="303">
        <v>1453.5950154499728</v>
      </c>
      <c r="AW16" s="303">
        <v>1402.0087541899816</v>
      </c>
      <c r="AX16" s="303">
        <v>1531.1225461399845</v>
      </c>
      <c r="AY16" s="303">
        <v>1599.2092715673521</v>
      </c>
      <c r="AZ16" s="303">
        <v>1651.1019275899912</v>
      </c>
      <c r="BA16" s="303">
        <v>1539.3744949900038</v>
      </c>
      <c r="BB16" s="303">
        <v>1652.584868850003</v>
      </c>
      <c r="BC16" s="303">
        <v>1597.0340522100109</v>
      </c>
      <c r="BD16" s="303">
        <v>1592.9311228400193</v>
      </c>
      <c r="BE16" s="303">
        <v>1563.0871434700121</v>
      </c>
      <c r="BF16" s="303">
        <v>1563.2603821800094</v>
      </c>
      <c r="BG16" s="303">
        <v>1549.9223342700141</v>
      </c>
      <c r="BH16" s="303">
        <v>1605.4571587100106</v>
      </c>
      <c r="BI16" s="303">
        <v>1822.3782396800057</v>
      </c>
      <c r="BJ16" s="303">
        <v>2233.2184097200011</v>
      </c>
      <c r="BK16" s="303">
        <v>1888.3803583200581</v>
      </c>
      <c r="BL16" s="303">
        <v>1938.7550556599863</v>
      </c>
      <c r="BM16" s="303">
        <v>2012.8602494100251</v>
      </c>
      <c r="BN16" s="303">
        <v>2054.0367313300162</v>
      </c>
      <c r="BO16" s="277">
        <v>606.75291934146492</v>
      </c>
      <c r="BP16" s="277">
        <v>450.27912983024402</v>
      </c>
      <c r="BQ16" s="277">
        <v>449.86970528794978</v>
      </c>
      <c r="BR16" s="277">
        <v>490.45555323147005</v>
      </c>
      <c r="BS16" s="277">
        <v>518.11817456600807</v>
      </c>
      <c r="BT16" s="277">
        <v>486.88698534483217</v>
      </c>
      <c r="BU16" s="277">
        <v>507.62009082029539</v>
      </c>
      <c r="BV16" s="277">
        <v>521.36231628644236</v>
      </c>
      <c r="BW16" s="277">
        <v>495.21109702540497</v>
      </c>
      <c r="BX16" s="277">
        <v>533.99589503203322</v>
      </c>
      <c r="BY16" s="277">
        <v>517.91307041147388</v>
      </c>
      <c r="BZ16" s="277">
        <v>499.37644378439506</v>
      </c>
      <c r="CA16" s="277">
        <v>629.67452313278443</v>
      </c>
      <c r="CB16" s="277">
        <v>490.07815240530624</v>
      </c>
      <c r="CC16" s="277">
        <v>470.86347482672096</v>
      </c>
      <c r="CD16" s="277">
        <v>513.44853163923233</v>
      </c>
      <c r="CE16" s="277">
        <v>517.20478889676406</v>
      </c>
      <c r="CF16" s="277">
        <v>511.63300982671581</v>
      </c>
      <c r="CG16" s="277">
        <v>543.3170809756258</v>
      </c>
      <c r="CH16" s="277">
        <v>528.27624553181204</v>
      </c>
      <c r="CI16" s="277">
        <v>535.72521359954328</v>
      </c>
      <c r="CJ16" s="277">
        <v>558.75203150054676</v>
      </c>
      <c r="CK16" s="277">
        <v>551.11150712003132</v>
      </c>
      <c r="CL16" s="277">
        <v>562.83816777433321</v>
      </c>
      <c r="CM16" s="277">
        <v>721.59929134072684</v>
      </c>
      <c r="CN16" s="277">
        <v>565.41315926369589</v>
      </c>
      <c r="CO16" s="277">
        <v>552.99441740398993</v>
      </c>
      <c r="CP16" s="277">
        <v>571.71590980828341</v>
      </c>
      <c r="CQ16" s="277">
        <v>506.79872927949157</v>
      </c>
      <c r="CR16" s="277">
        <v>492.25225200173207</v>
      </c>
      <c r="CS16" s="277">
        <v>569.57374932014659</v>
      </c>
      <c r="CT16" s="277">
        <v>511.06621140725298</v>
      </c>
      <c r="CU16" s="277">
        <v>511.59053189233339</v>
      </c>
      <c r="CV16" s="277">
        <v>494.34532444431051</v>
      </c>
      <c r="CW16" s="277">
        <v>515.54146399296224</v>
      </c>
      <c r="CX16" s="277">
        <v>489.02481586579881</v>
      </c>
      <c r="CY16" s="277">
        <v>597.32444670506993</v>
      </c>
      <c r="CZ16" s="277">
        <v>418.72602218085422</v>
      </c>
      <c r="DA16" s="277">
        <v>444.8495392935784</v>
      </c>
      <c r="DB16" s="277">
        <v>430.33805826751075</v>
      </c>
      <c r="DC16" s="277">
        <v>432.67337329920275</v>
      </c>
      <c r="DD16" s="277">
        <v>475.54745574023167</v>
      </c>
      <c r="DE16" s="277">
        <v>432.40436838657422</v>
      </c>
      <c r="DF16" s="277">
        <v>481.51936077629449</v>
      </c>
      <c r="DG16" s="277">
        <v>450.79882552845089</v>
      </c>
      <c r="DH16" s="277">
        <v>501.05689751040717</v>
      </c>
      <c r="DI16" s="277">
        <v>483.85128308184937</v>
      </c>
      <c r="DJ16" s="277">
        <v>511.61406201100749</v>
      </c>
      <c r="DK16" s="277">
        <v>680.80117629350673</v>
      </c>
      <c r="DL16" s="277">
        <v>435.31212213847317</v>
      </c>
      <c r="DM16" s="277">
        <v>471.37913977541064</v>
      </c>
      <c r="DN16" s="277">
        <v>495.83180790849087</v>
      </c>
      <c r="DO16" s="277">
        <v>493.81045822127334</v>
      </c>
      <c r="DP16" s="277">
        <v>511.48439686109168</v>
      </c>
      <c r="DQ16" s="277">
        <v>521.18949825340997</v>
      </c>
      <c r="DR16" s="277">
        <v>525.09636681727659</v>
      </c>
      <c r="DS16" s="277">
        <v>499.08177416132219</v>
      </c>
      <c r="DT16" s="277">
        <v>518.53617601284111</v>
      </c>
      <c r="DU16" s="277">
        <v>541.71314078228795</v>
      </c>
      <c r="DV16" s="277">
        <v>535.33425236222035</v>
      </c>
      <c r="DW16" s="277">
        <v>645.47072463145798</v>
      </c>
      <c r="DX16" s="277">
        <v>464.49635792286097</v>
      </c>
      <c r="DY16" s="277">
        <v>485.33508216946501</v>
      </c>
      <c r="DZ16" s="277">
        <v>493.69289964106395</v>
      </c>
      <c r="EA16" s="277">
        <v>512.04136334321038</v>
      </c>
      <c r="EB16" s="277">
        <v>504.40390579857274</v>
      </c>
      <c r="EC16" s="277">
        <v>536.16535065143069</v>
      </c>
      <c r="ED16" s="277">
        <v>560.43882296544859</v>
      </c>
      <c r="EE16" s="277">
        <v>506.39592678852108</v>
      </c>
      <c r="EF16" s="277">
        <v>558.20759437379706</v>
      </c>
      <c r="EG16" s="277">
        <v>529.84278028682752</v>
      </c>
      <c r="EH16" s="277">
        <v>584.62847928752535</v>
      </c>
      <c r="EI16" s="277">
        <v>656.06268956999395</v>
      </c>
      <c r="EJ16" s="277">
        <v>498.92406292000595</v>
      </c>
      <c r="EK16" s="277">
        <v>468.11021841000365</v>
      </c>
      <c r="EL16" s="277">
        <v>508.98726941000291</v>
      </c>
      <c r="EM16" s="277">
        <v>554.21191683000461</v>
      </c>
      <c r="EN16" s="277">
        <v>497.59225542000479</v>
      </c>
      <c r="EO16" s="277">
        <v>529.91521868000746</v>
      </c>
      <c r="EP16" s="277">
        <v>544.13122052000949</v>
      </c>
      <c r="EQ16" s="277">
        <v>504.02817457000288</v>
      </c>
      <c r="ER16" s="277">
        <v>532.98843615000226</v>
      </c>
      <c r="ES16" s="277">
        <v>486.85214306000364</v>
      </c>
      <c r="ET16" s="277">
        <v>488.16628604000488</v>
      </c>
      <c r="EU16" s="277">
        <v>700.81699445000481</v>
      </c>
      <c r="EV16" s="277">
        <v>446.40418915170494</v>
      </c>
      <c r="EW16" s="277">
        <v>446.95263604000138</v>
      </c>
      <c r="EX16" s="277">
        <v>323.5984316000019</v>
      </c>
      <c r="EY16" s="277">
        <v>298.06796579000138</v>
      </c>
      <c r="EZ16" s="277">
        <v>321.51565287000471</v>
      </c>
      <c r="FA16" s="277">
        <v>371.58199138000401</v>
      </c>
      <c r="FB16" s="277">
        <v>400.64661396000503</v>
      </c>
      <c r="FC16" s="277">
        <v>490.02524679999362</v>
      </c>
      <c r="FD16" s="277">
        <v>417.45955060000159</v>
      </c>
      <c r="FE16" s="277">
        <v>471.53907911000067</v>
      </c>
      <c r="FF16" s="277">
        <v>512.23584632828783</v>
      </c>
      <c r="FG16" s="277">
        <v>597.45281773998613</v>
      </c>
      <c r="FH16" s="277">
        <v>433.55203219999447</v>
      </c>
      <c r="FI16" s="277">
        <v>422.59016550999212</v>
      </c>
      <c r="FJ16" s="277">
        <v>458.32572519999428</v>
      </c>
      <c r="FK16" s="277">
        <v>480.45615668999312</v>
      </c>
      <c r="FL16" s="277">
        <v>463.22687229999406</v>
      </c>
      <c r="FM16" s="277">
        <v>501.46078123999251</v>
      </c>
      <c r="FN16" s="277">
        <v>499.37599545999518</v>
      </c>
      <c r="FO16" s="277">
        <v>530.28576943999678</v>
      </c>
      <c r="FP16" s="277">
        <v>515.85931698999411</v>
      </c>
      <c r="FQ16" s="277">
        <v>530.14537400999393</v>
      </c>
      <c r="FR16" s="277">
        <v>553.20458056736413</v>
      </c>
      <c r="FS16" s="277">
        <v>664.52466772998991</v>
      </c>
      <c r="FT16" s="277">
        <v>492.07885652999869</v>
      </c>
      <c r="FU16" s="277">
        <v>494.49840333000236</v>
      </c>
      <c r="FV16" s="277">
        <v>514.32274826000275</v>
      </c>
      <c r="FW16" s="277">
        <v>513.29570814999806</v>
      </c>
      <c r="FX16" s="277">
        <v>511.75603858000284</v>
      </c>
      <c r="FY16" s="277">
        <v>500.65660290999904</v>
      </c>
      <c r="FZ16" s="277">
        <v>566.49553599000592</v>
      </c>
      <c r="GA16" s="277">
        <v>585.43272994999802</v>
      </c>
      <c r="GB16" s="277">
        <v>536.46121988000482</v>
      </c>
      <c r="GC16" s="277">
        <v>553.69765227000789</v>
      </c>
      <c r="GD16" s="277">
        <v>506.87518005999823</v>
      </c>
      <c r="GE16" s="277">
        <v>640.00381226001309</v>
      </c>
      <c r="GF16" s="277">
        <v>490.84361947000087</v>
      </c>
      <c r="GG16" s="277">
        <v>462.08369111000513</v>
      </c>
      <c r="GH16" s="277">
        <v>506.37154208000555</v>
      </c>
      <c r="GI16" s="277">
        <v>521.99568918000114</v>
      </c>
      <c r="GJ16" s="277">
        <v>534.71991221000519</v>
      </c>
      <c r="GK16" s="277">
        <v>521.37623387000247</v>
      </c>
      <c r="GL16" s="277">
        <v>534.79514817999871</v>
      </c>
      <c r="GM16" s="277">
        <v>507.08900013000823</v>
      </c>
      <c r="GN16" s="277">
        <v>527.69606170000861</v>
      </c>
      <c r="GO16" s="277">
        <v>524.83130502000324</v>
      </c>
      <c r="GP16" s="277">
        <v>497.39496755000232</v>
      </c>
      <c r="GQ16" s="277">
        <v>638.039380100014</v>
      </c>
      <c r="GR16" s="277">
        <v>488.72486955999943</v>
      </c>
      <c r="GS16" s="277">
        <v>478.69290904999724</v>
      </c>
      <c r="GT16" s="277">
        <v>577.53265142000259</v>
      </c>
      <c r="GU16" s="277">
        <v>624.21865724000418</v>
      </c>
      <c r="GV16" s="277">
        <v>620.62693101999889</v>
      </c>
      <c r="GW16" s="277">
        <v>928.18990392000001</v>
      </c>
      <c r="GX16" s="277">
        <v>674.72996261999742</v>
      </c>
      <c r="GY16" s="277">
        <v>630.29854318000378</v>
      </c>
      <c r="GZ16" s="277">
        <v>613.39778241001238</v>
      </c>
      <c r="HA16" s="277">
        <v>628.14046597000538</v>
      </c>
      <c r="HB16" s="277">
        <v>646.84210994004047</v>
      </c>
      <c r="HC16" s="277">
        <v>757.52438602998052</v>
      </c>
      <c r="HD16" s="277">
        <v>573.24648665999041</v>
      </c>
      <c r="HE16" s="277">
        <v>607.98418297001547</v>
      </c>
      <c r="HF16" s="277">
        <v>660.03017157001318</v>
      </c>
      <c r="HG16" s="277">
        <v>685.12115508999841</v>
      </c>
      <c r="HH16" s="277">
        <v>667.70892275001336</v>
      </c>
      <c r="HI16" s="277">
        <v>710.08315748000359</v>
      </c>
      <c r="HJ16" s="277">
        <v>734.21074668001222</v>
      </c>
      <c r="HK16" s="277">
        <v>609.74282717000062</v>
      </c>
      <c r="HL16" s="277">
        <v>740.57340183000554</v>
      </c>
      <c r="HM16" s="277">
        <v>693.27411507000147</v>
      </c>
    </row>
    <row r="17" spans="2:221" x14ac:dyDescent="0.2">
      <c r="B17" s="282">
        <v>1213</v>
      </c>
      <c r="C17" s="304" t="s">
        <v>8</v>
      </c>
      <c r="D17" s="281">
        <v>743.62630089000004</v>
      </c>
      <c r="E17" s="281">
        <v>803.34595931089098</v>
      </c>
      <c r="F17" s="281">
        <v>845.74343546730006</v>
      </c>
      <c r="G17" s="281">
        <v>798.32967897237506</v>
      </c>
      <c r="H17" s="281">
        <v>949.40212653000015</v>
      </c>
      <c r="I17" s="281">
        <v>978.25089224999988</v>
      </c>
      <c r="J17" s="281">
        <v>898.49460617000011</v>
      </c>
      <c r="K17" s="281">
        <v>737.51562336999996</v>
      </c>
      <c r="L17" s="281">
        <v>821.43005014999994</v>
      </c>
      <c r="M17" s="281">
        <v>851.64592166999944</v>
      </c>
      <c r="N17" s="281">
        <v>812.65267195000001</v>
      </c>
      <c r="O17" s="281">
        <v>751.14816071999985</v>
      </c>
      <c r="P17" s="281">
        <v>186.19874288</v>
      </c>
      <c r="Q17" s="281">
        <v>181.69025529000001</v>
      </c>
      <c r="R17" s="281">
        <v>181.53352739000002</v>
      </c>
      <c r="S17" s="281">
        <v>194.20377533000001</v>
      </c>
      <c r="T17" s="281">
        <v>191.48692484</v>
      </c>
      <c r="U17" s="281">
        <v>190.06499577</v>
      </c>
      <c r="V17" s="281">
        <v>207.63027759089096</v>
      </c>
      <c r="W17" s="281">
        <v>214.16376111</v>
      </c>
      <c r="X17" s="281">
        <v>218.9658613021</v>
      </c>
      <c r="Y17" s="281">
        <v>201.29337203</v>
      </c>
      <c r="Z17" s="281">
        <v>240.22280008000001</v>
      </c>
      <c r="AA17" s="281">
        <v>185.26140205519999</v>
      </c>
      <c r="AB17" s="281">
        <v>185.17918090000001</v>
      </c>
      <c r="AC17" s="281">
        <v>176.70681920999999</v>
      </c>
      <c r="AD17" s="281">
        <v>211.74064955997801</v>
      </c>
      <c r="AE17" s="281">
        <v>224.70302930239706</v>
      </c>
      <c r="AF17" s="281">
        <v>225.49101480000007</v>
      </c>
      <c r="AG17" s="281">
        <v>228.65460632000003</v>
      </c>
      <c r="AH17" s="281">
        <v>242.50092054000001</v>
      </c>
      <c r="AI17" s="281">
        <v>252.75558487000001</v>
      </c>
      <c r="AJ17" s="281">
        <v>255.65847780000001</v>
      </c>
      <c r="AK17" s="281">
        <v>242.83319759999998</v>
      </c>
      <c r="AL17" s="281">
        <v>244.96800988999996</v>
      </c>
      <c r="AM17" s="281">
        <v>234.79120695999998</v>
      </c>
      <c r="AN17" s="281">
        <v>226.59001167000002</v>
      </c>
      <c r="AO17" s="281">
        <v>225.26753158999998</v>
      </c>
      <c r="AP17" s="281">
        <v>227.43454387000008</v>
      </c>
      <c r="AQ17" s="281">
        <v>219.20251904000008</v>
      </c>
      <c r="AR17" s="281">
        <v>232.38241525999996</v>
      </c>
      <c r="AS17" s="281">
        <v>119.29916793000001</v>
      </c>
      <c r="AT17" s="303">
        <v>171.70046035999994</v>
      </c>
      <c r="AU17" s="303">
        <v>214.13357982000002</v>
      </c>
      <c r="AV17" s="303">
        <v>201.86232173000002</v>
      </c>
      <c r="AW17" s="303">
        <v>186.61700647000001</v>
      </c>
      <c r="AX17" s="303">
        <v>212.51259541999991</v>
      </c>
      <c r="AY17" s="303">
        <v>220.43812652999998</v>
      </c>
      <c r="AZ17" s="303">
        <v>220.11144319999994</v>
      </c>
      <c r="BA17" s="303">
        <v>200.27096522999994</v>
      </c>
      <c r="BB17" s="303">
        <v>227.92144366999977</v>
      </c>
      <c r="BC17" s="303">
        <v>203.34206956999984</v>
      </c>
      <c r="BD17" s="303">
        <v>209.14428623000003</v>
      </c>
      <c r="BE17" s="303">
        <v>206.22160335000001</v>
      </c>
      <c r="BF17" s="303">
        <v>210.45173234999999</v>
      </c>
      <c r="BG17" s="303">
        <v>186.83505001999998</v>
      </c>
      <c r="BH17" s="303">
        <v>219.15227408999999</v>
      </c>
      <c r="BI17" s="303">
        <v>187.76035316999997</v>
      </c>
      <c r="BJ17" s="303">
        <v>176.09323815999994</v>
      </c>
      <c r="BK17" s="303">
        <v>168.14229530000006</v>
      </c>
      <c r="BL17" s="303">
        <v>200.86338853000012</v>
      </c>
      <c r="BM17" s="303">
        <v>179.79456115999994</v>
      </c>
      <c r="BN17" s="303">
        <v>177.15922782999996</v>
      </c>
      <c r="BO17" s="277">
        <v>65.247513480000009</v>
      </c>
      <c r="BP17" s="277">
        <v>63.163610270000007</v>
      </c>
      <c r="BQ17" s="277">
        <v>57.787619129999996</v>
      </c>
      <c r="BR17" s="277">
        <v>59.947515330000009</v>
      </c>
      <c r="BS17" s="277">
        <v>62.341382699999997</v>
      </c>
      <c r="BT17" s="277">
        <v>59.401357259999997</v>
      </c>
      <c r="BU17" s="277">
        <v>60.518204690000012</v>
      </c>
      <c r="BV17" s="277">
        <v>59.362393900000001</v>
      </c>
      <c r="BW17" s="277">
        <v>61.652928799999998</v>
      </c>
      <c r="BX17" s="277">
        <v>62.504902400000006</v>
      </c>
      <c r="BY17" s="277">
        <v>64.36233141000001</v>
      </c>
      <c r="BZ17" s="277">
        <v>67.336541519999997</v>
      </c>
      <c r="CA17" s="277">
        <v>74.90400824999999</v>
      </c>
      <c r="CB17" s="277">
        <v>56.995754590000004</v>
      </c>
      <c r="CC17" s="277">
        <v>59.587161999999999</v>
      </c>
      <c r="CD17" s="277">
        <v>60.143474630000007</v>
      </c>
      <c r="CE17" s="277">
        <v>65.191193610000013</v>
      </c>
      <c r="CF17" s="277">
        <v>64.730327529999997</v>
      </c>
      <c r="CG17" s="277">
        <v>67.68981399089094</v>
      </c>
      <c r="CH17" s="277">
        <v>69.15978677999999</v>
      </c>
      <c r="CI17" s="277">
        <v>70.780676820000011</v>
      </c>
      <c r="CJ17" s="277">
        <v>75.549212319999995</v>
      </c>
      <c r="CK17" s="277">
        <v>70.020565820000002</v>
      </c>
      <c r="CL17" s="277">
        <v>68.593982969999999</v>
      </c>
      <c r="CM17" s="277">
        <v>90.851896629999999</v>
      </c>
      <c r="CN17" s="277">
        <v>61.974237349999989</v>
      </c>
      <c r="CO17" s="277">
        <v>66.139727322100001</v>
      </c>
      <c r="CP17" s="277">
        <v>67.82670014</v>
      </c>
      <c r="CQ17" s="277">
        <v>60.282218659999998</v>
      </c>
      <c r="CR17" s="277">
        <v>73.184453230000003</v>
      </c>
      <c r="CS17" s="277">
        <v>117.51248132000002</v>
      </c>
      <c r="CT17" s="277">
        <v>63.903900369999995</v>
      </c>
      <c r="CU17" s="277">
        <v>58.806418390000005</v>
      </c>
      <c r="CV17" s="277">
        <v>59.661314485200002</v>
      </c>
      <c r="CW17" s="277">
        <v>65.33031957</v>
      </c>
      <c r="CX17" s="277">
        <v>60.269768000000006</v>
      </c>
      <c r="CY17" s="277">
        <v>83.645505799999995</v>
      </c>
      <c r="CZ17" s="277">
        <v>52.282146320000003</v>
      </c>
      <c r="DA17" s="277">
        <v>49.251528780000008</v>
      </c>
      <c r="DB17" s="277">
        <v>60.318892480000017</v>
      </c>
      <c r="DC17" s="277">
        <v>56.578706919999988</v>
      </c>
      <c r="DD17" s="277">
        <v>59.809219809999995</v>
      </c>
      <c r="DE17" s="277">
        <v>77.113597889978024</v>
      </c>
      <c r="DF17" s="277">
        <v>66.871872139999994</v>
      </c>
      <c r="DG17" s="277">
        <v>67.755179530000007</v>
      </c>
      <c r="DH17" s="277">
        <v>85.479687960000007</v>
      </c>
      <c r="DI17" s="277">
        <v>73.485748290000004</v>
      </c>
      <c r="DJ17" s="277">
        <v>65.737593052397031</v>
      </c>
      <c r="DK17" s="277">
        <v>93.366265800000036</v>
      </c>
      <c r="DL17" s="277">
        <v>67.943489920000005</v>
      </c>
      <c r="DM17" s="277">
        <v>64.181259080000004</v>
      </c>
      <c r="DN17" s="277">
        <v>73.967615760000029</v>
      </c>
      <c r="DO17" s="277">
        <v>73.656080770000017</v>
      </c>
      <c r="DP17" s="277">
        <v>81.030909789999981</v>
      </c>
      <c r="DQ17" s="277">
        <v>81.887642180000014</v>
      </c>
      <c r="DR17" s="277">
        <v>79.713303719999999</v>
      </c>
      <c r="DS17" s="277">
        <v>80.899974640000011</v>
      </c>
      <c r="DT17" s="277">
        <v>77.589201299999999</v>
      </c>
      <c r="DU17" s="277">
        <v>92.555302930000025</v>
      </c>
      <c r="DV17" s="277">
        <v>82.611080639999983</v>
      </c>
      <c r="DW17" s="277">
        <v>96.496510499999999</v>
      </c>
      <c r="DX17" s="277">
        <v>78.125899060000023</v>
      </c>
      <c r="DY17" s="277">
        <v>81.036068239999977</v>
      </c>
      <c r="DZ17" s="277">
        <v>75.723250409999991</v>
      </c>
      <c r="EA17" s="277">
        <v>84.65495826999998</v>
      </c>
      <c r="EB17" s="277">
        <v>82.454988920000005</v>
      </c>
      <c r="EC17" s="277">
        <v>87.839340880000009</v>
      </c>
      <c r="ED17" s="277">
        <v>78.424829479999985</v>
      </c>
      <c r="EE17" s="277">
        <v>78.703839529999996</v>
      </c>
      <c r="EF17" s="277">
        <v>82.314215539999992</v>
      </c>
      <c r="EG17" s="277">
        <v>79.605979100000013</v>
      </c>
      <c r="EH17" s="277">
        <v>72.871012319999977</v>
      </c>
      <c r="EI17" s="277">
        <v>87.42677765000002</v>
      </c>
      <c r="EJ17" s="277">
        <v>68.485465879999978</v>
      </c>
      <c r="EK17" s="277">
        <v>70.677768140000012</v>
      </c>
      <c r="EL17" s="277">
        <v>71.249335540000004</v>
      </c>
      <c r="EM17" s="277">
        <v>77.265209220000031</v>
      </c>
      <c r="EN17" s="277">
        <v>76.752986829999955</v>
      </c>
      <c r="EO17" s="277">
        <v>78.911611190000002</v>
      </c>
      <c r="EP17" s="277">
        <v>74.75043385000005</v>
      </c>
      <c r="EQ17" s="277">
        <v>73.772498830000004</v>
      </c>
      <c r="ER17" s="277">
        <v>77.735661680000021</v>
      </c>
      <c r="ES17" s="277">
        <v>69.034820170000046</v>
      </c>
      <c r="ET17" s="277">
        <v>72.432037190000003</v>
      </c>
      <c r="EU17" s="277">
        <v>91.140610330000001</v>
      </c>
      <c r="EV17" s="277">
        <v>65.104965009999958</v>
      </c>
      <c r="EW17" s="277">
        <v>76.136839920000014</v>
      </c>
      <c r="EX17" s="277">
        <v>36.947875719999999</v>
      </c>
      <c r="EY17" s="277">
        <v>32.289112240000009</v>
      </c>
      <c r="EZ17" s="277">
        <v>50.062179970000003</v>
      </c>
      <c r="FA17" s="277">
        <v>55.272709290000009</v>
      </c>
      <c r="FB17" s="277">
        <v>59.124632459999965</v>
      </c>
      <c r="FC17" s="277">
        <v>57.303118609999963</v>
      </c>
      <c r="FD17" s="277">
        <v>68.47745879</v>
      </c>
      <c r="FE17" s="277">
        <v>69.565154730000017</v>
      </c>
      <c r="FF17" s="277">
        <v>76.090966299999977</v>
      </c>
      <c r="FG17" s="277">
        <v>77.351005440000023</v>
      </c>
      <c r="FH17" s="277">
        <v>60.805711809999991</v>
      </c>
      <c r="FI17" s="277">
        <v>63.705604479999991</v>
      </c>
      <c r="FJ17" s="277">
        <v>63.995600789999997</v>
      </c>
      <c r="FK17" s="277">
        <v>59.045876550000003</v>
      </c>
      <c r="FL17" s="277">
        <v>63.575529130000007</v>
      </c>
      <c r="FM17" s="277">
        <v>81.036755029999981</v>
      </c>
      <c r="FN17" s="277">
        <v>64.399635389999986</v>
      </c>
      <c r="FO17" s="277">
        <v>67.076204999999973</v>
      </c>
      <c r="FP17" s="277">
        <v>78.328088250000008</v>
      </c>
      <c r="FQ17" s="277">
        <v>67.762729369999988</v>
      </c>
      <c r="FR17" s="277">
        <v>74.347308909999981</v>
      </c>
      <c r="FS17" s="277">
        <v>90.64065396999996</v>
      </c>
      <c r="FT17" s="277">
        <v>52.462303219999995</v>
      </c>
      <c r="FU17" s="277">
        <v>77.008486009999984</v>
      </c>
      <c r="FV17" s="277">
        <v>68.127158530000003</v>
      </c>
      <c r="FW17" s="277">
        <v>67.281953009999953</v>
      </c>
      <c r="FX17" s="277">
        <v>64.861853689999975</v>
      </c>
      <c r="FY17" s="277">
        <v>58.948907230000003</v>
      </c>
      <c r="FZ17" s="277">
        <v>76.192849930000008</v>
      </c>
      <c r="GA17" s="277">
        <v>92.779686509999777</v>
      </c>
      <c r="GB17" s="277">
        <v>71.750347779999942</v>
      </c>
      <c r="GC17" s="277">
        <v>65.735439009999979</v>
      </c>
      <c r="GD17" s="277">
        <v>65.85628277999993</v>
      </c>
      <c r="GE17" s="277">
        <v>94.340343109999992</v>
      </c>
      <c r="GF17" s="277">
        <v>46.878237680000012</v>
      </c>
      <c r="GG17" s="277">
        <v>67.925705440000016</v>
      </c>
      <c r="GH17" s="277">
        <v>68.703057309999977</v>
      </c>
      <c r="GI17" s="277">
        <v>69.675715289999999</v>
      </c>
      <c r="GJ17" s="277">
        <v>67.842830750000005</v>
      </c>
      <c r="GK17" s="277">
        <v>65.53686587</v>
      </c>
      <c r="GL17" s="277">
        <v>74.066965299999964</v>
      </c>
      <c r="GM17" s="277">
        <v>70.847901180000008</v>
      </c>
      <c r="GN17" s="277">
        <v>68.496354840000009</v>
      </c>
      <c r="GO17" s="277">
        <v>57.990168089999955</v>
      </c>
      <c r="GP17" s="277">
        <v>60.348527090000005</v>
      </c>
      <c r="GQ17" s="277">
        <v>100.75138145</v>
      </c>
      <c r="GR17" s="277">
        <v>57.096002059999975</v>
      </c>
      <c r="GS17" s="277">
        <v>61.304890580000013</v>
      </c>
      <c r="GT17" s="277">
        <v>63.707840009999956</v>
      </c>
      <c r="GU17" s="277">
        <v>64.377557919999973</v>
      </c>
      <c r="GV17" s="277">
        <v>59.674955240000038</v>
      </c>
      <c r="GW17" s="277">
        <v>65.039336179999964</v>
      </c>
      <c r="GX17" s="277">
        <v>58.334037979999977</v>
      </c>
      <c r="GY17" s="277">
        <v>52.719864000000001</v>
      </c>
      <c r="GZ17" s="277">
        <v>57.652165190000034</v>
      </c>
      <c r="HA17" s="277">
        <v>47.735201760000066</v>
      </c>
      <c r="HB17" s="277">
        <v>62.754928349999943</v>
      </c>
      <c r="HC17" s="277">
        <v>89.48882215000009</v>
      </c>
      <c r="HD17" s="277">
        <v>55.794554240000018</v>
      </c>
      <c r="HE17" s="277">
        <v>55.580012140000001</v>
      </c>
      <c r="HF17" s="277">
        <v>57.608685870000016</v>
      </c>
      <c r="HG17" s="277">
        <v>57.459897829999989</v>
      </c>
      <c r="HH17" s="277">
        <v>64.725977459999953</v>
      </c>
      <c r="HI17" s="277">
        <v>55.522153749999987</v>
      </c>
      <c r="HJ17" s="277">
        <v>62.14628249999997</v>
      </c>
      <c r="HK17" s="277">
        <v>59.490791580000021</v>
      </c>
      <c r="HL17" s="277">
        <v>60.547637590000001</v>
      </c>
      <c r="HM17" s="277">
        <v>47.936925659999979</v>
      </c>
    </row>
    <row r="18" spans="2:221" x14ac:dyDescent="0.2">
      <c r="B18" s="282">
        <v>1214</v>
      </c>
      <c r="C18" s="304" t="s">
        <v>9</v>
      </c>
      <c r="D18" s="281">
        <v>1323.6914904623359</v>
      </c>
      <c r="E18" s="281">
        <v>1376.7298100111327</v>
      </c>
      <c r="F18" s="281">
        <v>2026.47470677</v>
      </c>
      <c r="G18" s="281">
        <v>1631.1040510000003</v>
      </c>
      <c r="H18" s="281">
        <v>1474.9826742400003</v>
      </c>
      <c r="I18" s="281">
        <v>1559.3529866400004</v>
      </c>
      <c r="J18" s="281">
        <v>1413.6195365900001</v>
      </c>
      <c r="K18" s="281">
        <v>944.45676290000017</v>
      </c>
      <c r="L18" s="281">
        <v>1207.1094484352341</v>
      </c>
      <c r="M18" s="281">
        <v>1266.97243787</v>
      </c>
      <c r="N18" s="281">
        <v>1180.36780598</v>
      </c>
      <c r="O18" s="281">
        <v>1117.2709290600001</v>
      </c>
      <c r="P18" s="281">
        <v>311.65307024544256</v>
      </c>
      <c r="Q18" s="281">
        <v>328.37939053629827</v>
      </c>
      <c r="R18" s="281">
        <v>333.93233269232155</v>
      </c>
      <c r="S18" s="281">
        <v>349.72669698827326</v>
      </c>
      <c r="T18" s="281">
        <v>290.62871417486139</v>
      </c>
      <c r="U18" s="281">
        <v>339.76849321568079</v>
      </c>
      <c r="V18" s="281">
        <v>359.3573288952216</v>
      </c>
      <c r="W18" s="281">
        <v>386.97527372536882</v>
      </c>
      <c r="X18" s="281">
        <v>409.69279824</v>
      </c>
      <c r="Y18" s="281">
        <v>549.53943956000001</v>
      </c>
      <c r="Z18" s="281">
        <v>560.49038092000001</v>
      </c>
      <c r="AA18" s="281">
        <v>506.75208805</v>
      </c>
      <c r="AB18" s="281">
        <v>377.33850900000004</v>
      </c>
      <c r="AC18" s="281">
        <v>367.68842099999995</v>
      </c>
      <c r="AD18" s="281">
        <v>415.14687800000002</v>
      </c>
      <c r="AE18" s="281">
        <v>470.93024300000002</v>
      </c>
      <c r="AF18" s="281">
        <v>393.49266017000002</v>
      </c>
      <c r="AG18" s="281">
        <v>344.95015597999986</v>
      </c>
      <c r="AH18" s="281">
        <v>354.74986209000019</v>
      </c>
      <c r="AI18" s="281">
        <v>381.78999599999986</v>
      </c>
      <c r="AJ18" s="281">
        <v>358.42011599999978</v>
      </c>
      <c r="AK18" s="281">
        <v>374.79309480000018</v>
      </c>
      <c r="AL18" s="281">
        <v>405.20209483000014</v>
      </c>
      <c r="AM18" s="281">
        <v>420.93768101000023</v>
      </c>
      <c r="AN18" s="281">
        <v>353.28629707000005</v>
      </c>
      <c r="AO18" s="281">
        <v>351.59379527000016</v>
      </c>
      <c r="AP18" s="281">
        <v>370.61157180999976</v>
      </c>
      <c r="AQ18" s="281">
        <v>338.12787244000003</v>
      </c>
      <c r="AR18" s="281">
        <v>274.16274791000012</v>
      </c>
      <c r="AS18" s="281">
        <v>162.88761441999992</v>
      </c>
      <c r="AT18" s="303">
        <v>217.27245504000007</v>
      </c>
      <c r="AU18" s="303">
        <v>290.13394553000001</v>
      </c>
      <c r="AV18" s="303">
        <v>272.78429239000002</v>
      </c>
      <c r="AW18" s="303">
        <v>294.92792258000003</v>
      </c>
      <c r="AX18" s="303">
        <v>319.71876903523412</v>
      </c>
      <c r="AY18" s="303">
        <v>319.67846443000002</v>
      </c>
      <c r="AZ18" s="303">
        <v>278.41552036000002</v>
      </c>
      <c r="BA18" s="303">
        <v>291.40433050000001</v>
      </c>
      <c r="BB18" s="303">
        <v>353.18717591000006</v>
      </c>
      <c r="BC18" s="303">
        <v>343.96541109999998</v>
      </c>
      <c r="BD18" s="303">
        <v>276.45097942999996</v>
      </c>
      <c r="BE18" s="303">
        <v>294.65097952000002</v>
      </c>
      <c r="BF18" s="303">
        <v>319.45711592999999</v>
      </c>
      <c r="BG18" s="303">
        <v>289.80873109999993</v>
      </c>
      <c r="BH18" s="303">
        <v>269.13424295999994</v>
      </c>
      <c r="BI18" s="303">
        <v>263.48550247000003</v>
      </c>
      <c r="BJ18" s="303">
        <v>278.71864943999998</v>
      </c>
      <c r="BK18" s="303">
        <v>305.93253419000001</v>
      </c>
      <c r="BL18" s="303">
        <v>246.48984976000003</v>
      </c>
      <c r="BM18" s="303">
        <v>264.29283744999998</v>
      </c>
      <c r="BN18" s="303">
        <v>338.57394920999997</v>
      </c>
      <c r="BO18" s="277">
        <v>115.50047403744964</v>
      </c>
      <c r="BP18" s="277">
        <v>95.05465429833437</v>
      </c>
      <c r="BQ18" s="277">
        <v>101.09794190965856</v>
      </c>
      <c r="BR18" s="277">
        <v>110.57733737448888</v>
      </c>
      <c r="BS18" s="277">
        <v>113.66448829889352</v>
      </c>
      <c r="BT18" s="277">
        <v>104.13756486291588</v>
      </c>
      <c r="BU18" s="277">
        <v>112.30017980154217</v>
      </c>
      <c r="BV18" s="277">
        <v>116.29767507782168</v>
      </c>
      <c r="BW18" s="277">
        <v>105.3344778129577</v>
      </c>
      <c r="BX18" s="277">
        <v>122.03480850331989</v>
      </c>
      <c r="BY18" s="277">
        <v>118.85043483497284</v>
      </c>
      <c r="BZ18" s="277">
        <v>108.84145364998052</v>
      </c>
      <c r="CA18" s="277">
        <v>100.24429131954142</v>
      </c>
      <c r="CB18" s="277">
        <v>96.482735219021691</v>
      </c>
      <c r="CC18" s="277">
        <v>93.901687636298277</v>
      </c>
      <c r="CD18" s="277">
        <v>107.34283525966922</v>
      </c>
      <c r="CE18" s="277">
        <v>120.90350670195082</v>
      </c>
      <c r="CF18" s="277">
        <v>111.52215125406076</v>
      </c>
      <c r="CG18" s="277">
        <v>113.81037539989897</v>
      </c>
      <c r="CH18" s="277">
        <v>121.38865973255392</v>
      </c>
      <c r="CI18" s="277">
        <v>124.15829376276869</v>
      </c>
      <c r="CJ18" s="277">
        <v>126.66620855803333</v>
      </c>
      <c r="CK18" s="277">
        <v>128.37260326796849</v>
      </c>
      <c r="CL18" s="277">
        <v>131.936461899367</v>
      </c>
      <c r="CM18" s="277">
        <v>141.49126326999999</v>
      </c>
      <c r="CN18" s="277">
        <v>120.46300646</v>
      </c>
      <c r="CO18" s="277">
        <v>147.73852851000004</v>
      </c>
      <c r="CP18" s="277">
        <v>166.28510786000001</v>
      </c>
      <c r="CQ18" s="277">
        <v>191.77568137</v>
      </c>
      <c r="CR18" s="277">
        <v>191.47865032999999</v>
      </c>
      <c r="CS18" s="277">
        <v>194.28770459999996</v>
      </c>
      <c r="CT18" s="277">
        <v>178.24171144000002</v>
      </c>
      <c r="CU18" s="277">
        <v>187.96096488000001</v>
      </c>
      <c r="CV18" s="277">
        <v>175.78747989000001</v>
      </c>
      <c r="CW18" s="277">
        <v>166.97669441999997</v>
      </c>
      <c r="CX18" s="277">
        <v>163.98791373999998</v>
      </c>
      <c r="CY18" s="277">
        <v>136.515839</v>
      </c>
      <c r="CZ18" s="277">
        <v>116.152815</v>
      </c>
      <c r="DA18" s="277">
        <v>124.66985500000001</v>
      </c>
      <c r="DB18" s="277">
        <v>120.897913</v>
      </c>
      <c r="DC18" s="277">
        <v>130.669861</v>
      </c>
      <c r="DD18" s="277">
        <v>116.12064699999999</v>
      </c>
      <c r="DE18" s="277">
        <v>131.589719</v>
      </c>
      <c r="DF18" s="277">
        <v>149.21020300000001</v>
      </c>
      <c r="DG18" s="277">
        <v>134.34695600000001</v>
      </c>
      <c r="DH18" s="277">
        <v>167.62572700000001</v>
      </c>
      <c r="DI18" s="277">
        <v>155.65939</v>
      </c>
      <c r="DJ18" s="277">
        <v>147.64512599999998</v>
      </c>
      <c r="DK18" s="277">
        <v>143.18166692</v>
      </c>
      <c r="DL18" s="277">
        <v>118.92138323000007</v>
      </c>
      <c r="DM18" s="277">
        <v>131.38961001999996</v>
      </c>
      <c r="DN18" s="277">
        <v>116.18211405000007</v>
      </c>
      <c r="DO18" s="277">
        <v>109.52584430999998</v>
      </c>
      <c r="DP18" s="277">
        <v>119.24219761999983</v>
      </c>
      <c r="DQ18" s="277">
        <v>115.90942146000015</v>
      </c>
      <c r="DR18" s="277">
        <v>127.43355724000004</v>
      </c>
      <c r="DS18" s="277">
        <v>111.40688339</v>
      </c>
      <c r="DT18" s="277">
        <v>125.40577178999969</v>
      </c>
      <c r="DU18" s="277">
        <v>141.33939534000012</v>
      </c>
      <c r="DV18" s="277">
        <v>115.04482887000009</v>
      </c>
      <c r="DW18" s="277">
        <v>128.61224970000004</v>
      </c>
      <c r="DX18" s="277">
        <v>112.33673998999986</v>
      </c>
      <c r="DY18" s="277">
        <v>117.47112630999989</v>
      </c>
      <c r="DZ18" s="277">
        <v>120.03403996999999</v>
      </c>
      <c r="EA18" s="277">
        <v>129.69689621000001</v>
      </c>
      <c r="EB18" s="277">
        <v>125.06215862000018</v>
      </c>
      <c r="EC18" s="277">
        <v>140.11758988000008</v>
      </c>
      <c r="ED18" s="277">
        <v>142.58451462000002</v>
      </c>
      <c r="EE18" s="277">
        <v>122.49999033</v>
      </c>
      <c r="EF18" s="277">
        <v>155.7976436600002</v>
      </c>
      <c r="EG18" s="277">
        <v>144.75721018000007</v>
      </c>
      <c r="EH18" s="277">
        <v>120.38282716999996</v>
      </c>
      <c r="EI18" s="277">
        <v>131.28475924999989</v>
      </c>
      <c r="EJ18" s="277">
        <v>111.73364143000009</v>
      </c>
      <c r="EK18" s="277">
        <v>110.26789639000005</v>
      </c>
      <c r="EL18" s="277">
        <v>114.84042188000001</v>
      </c>
      <c r="EM18" s="277">
        <v>128.09400136000014</v>
      </c>
      <c r="EN18" s="277">
        <v>108.65937203000003</v>
      </c>
      <c r="EO18" s="277">
        <v>133.69995300999997</v>
      </c>
      <c r="EP18" s="277">
        <v>123.7295854499999</v>
      </c>
      <c r="EQ18" s="277">
        <v>113.18203334999986</v>
      </c>
      <c r="ER18" s="277">
        <v>126.74651210999993</v>
      </c>
      <c r="ES18" s="277">
        <v>112.91695990000005</v>
      </c>
      <c r="ET18" s="277">
        <v>98.464400430000055</v>
      </c>
      <c r="EU18" s="277">
        <v>116.48697939000009</v>
      </c>
      <c r="EV18" s="277">
        <v>80.789610300000092</v>
      </c>
      <c r="EW18" s="277">
        <v>76.886158219999942</v>
      </c>
      <c r="EX18" s="277">
        <v>40.971478579999946</v>
      </c>
      <c r="EY18" s="277">
        <v>51.998295889999952</v>
      </c>
      <c r="EZ18" s="277">
        <v>69.917839950000044</v>
      </c>
      <c r="FA18" s="277">
        <v>66.683807449999961</v>
      </c>
      <c r="FB18" s="277">
        <v>72.70442237999994</v>
      </c>
      <c r="FC18" s="277">
        <v>77.884225210000182</v>
      </c>
      <c r="FD18" s="277">
        <v>88.636729790000018</v>
      </c>
      <c r="FE18" s="277">
        <v>95.439837890000021</v>
      </c>
      <c r="FF18" s="277">
        <v>106.05737784999994</v>
      </c>
      <c r="FG18" s="277">
        <v>94.214292389999997</v>
      </c>
      <c r="FH18" s="277">
        <v>82.09</v>
      </c>
      <c r="FI18" s="277">
        <v>96.48</v>
      </c>
      <c r="FJ18" s="277">
        <v>90.55</v>
      </c>
      <c r="FK18" s="277">
        <v>93.58484476000001</v>
      </c>
      <c r="FL18" s="277">
        <v>110.79307782000001</v>
      </c>
      <c r="FM18" s="277">
        <v>114.04645246</v>
      </c>
      <c r="FN18" s="277">
        <v>101.82857951523411</v>
      </c>
      <c r="FO18" s="277">
        <v>103.84373706000002</v>
      </c>
      <c r="FP18" s="277">
        <v>101.53318267000002</v>
      </c>
      <c r="FQ18" s="277">
        <v>105.12277147</v>
      </c>
      <c r="FR18" s="277">
        <v>113.02251029</v>
      </c>
      <c r="FS18" s="277">
        <v>94.957842590000027</v>
      </c>
      <c r="FT18" s="277">
        <v>83.13314668000001</v>
      </c>
      <c r="FU18" s="277">
        <v>100.32453109000001</v>
      </c>
      <c r="FV18" s="277">
        <v>93.142257250000014</v>
      </c>
      <c r="FW18" s="277">
        <v>98.636124039999999</v>
      </c>
      <c r="FX18" s="277">
        <v>99.625949209999987</v>
      </c>
      <c r="FY18" s="277">
        <v>101.40818596000001</v>
      </c>
      <c r="FZ18" s="277">
        <v>122.01460863</v>
      </c>
      <c r="GA18" s="277">
        <v>129.76438132000001</v>
      </c>
      <c r="GB18" s="277">
        <v>113.11247149</v>
      </c>
      <c r="GC18" s="277">
        <v>116.18002607000001</v>
      </c>
      <c r="GD18" s="277">
        <v>114.67291354</v>
      </c>
      <c r="GE18" s="277">
        <v>96.200638639999966</v>
      </c>
      <c r="GF18" s="277">
        <v>77.983555059999986</v>
      </c>
      <c r="GG18" s="277">
        <v>102.26678573000001</v>
      </c>
      <c r="GH18" s="277">
        <v>88.831873250000015</v>
      </c>
      <c r="GI18" s="277">
        <v>105.70857061000002</v>
      </c>
      <c r="GJ18" s="277">
        <v>100.11053566</v>
      </c>
      <c r="GK18" s="277">
        <v>99.944467469999992</v>
      </c>
      <c r="GL18" s="277">
        <v>108.82149373999998</v>
      </c>
      <c r="GM18" s="277">
        <v>110.69115472</v>
      </c>
      <c r="GN18" s="277">
        <v>109.99858519</v>
      </c>
      <c r="GO18" s="277">
        <v>100.24977501999997</v>
      </c>
      <c r="GP18" s="277">
        <v>79.560370889999959</v>
      </c>
      <c r="GQ18" s="277">
        <v>99.006520339999966</v>
      </c>
      <c r="GR18" s="277">
        <v>84.048171879999998</v>
      </c>
      <c r="GS18" s="277">
        <v>86.079550740000002</v>
      </c>
      <c r="GT18" s="277">
        <v>87.127640060000004</v>
      </c>
      <c r="GU18" s="277">
        <v>99.974360669999996</v>
      </c>
      <c r="GV18" s="277">
        <v>76.383501740000014</v>
      </c>
      <c r="GW18" s="277">
        <v>93.763297410000007</v>
      </c>
      <c r="GX18" s="277">
        <v>98.843848899999969</v>
      </c>
      <c r="GY18" s="277">
        <v>86.111503130000017</v>
      </c>
      <c r="GZ18" s="277">
        <v>105.12460874000001</v>
      </c>
      <c r="HA18" s="277">
        <v>96.341957890000018</v>
      </c>
      <c r="HB18" s="277">
        <v>104.46596755999997</v>
      </c>
      <c r="HC18" s="277">
        <v>88.351164340000011</v>
      </c>
      <c r="HD18" s="277">
        <v>76.609520950000004</v>
      </c>
      <c r="HE18" s="277">
        <v>81.529164469999998</v>
      </c>
      <c r="HF18" s="277">
        <v>80.597163609999981</v>
      </c>
      <c r="HG18" s="277">
        <v>90.310581199999987</v>
      </c>
      <c r="HH18" s="277">
        <v>93.385092640000011</v>
      </c>
      <c r="HI18" s="277">
        <v>112.33548862999999</v>
      </c>
      <c r="HJ18" s="277">
        <v>108.40093319</v>
      </c>
      <c r="HK18" s="277">
        <v>117.83752739000001</v>
      </c>
      <c r="HL18" s="277">
        <v>128.40309071999997</v>
      </c>
      <c r="HM18" s="277">
        <v>127.68115531999997</v>
      </c>
    </row>
    <row r="19" spans="2:221" x14ac:dyDescent="0.2">
      <c r="B19" s="282">
        <v>1215</v>
      </c>
      <c r="C19" s="304" t="s">
        <v>10</v>
      </c>
      <c r="D19" s="281">
        <v>1799.4192497821289</v>
      </c>
      <c r="E19" s="281">
        <v>1835.7418970575245</v>
      </c>
      <c r="F19" s="281">
        <v>1732.2526188242327</v>
      </c>
      <c r="G19" s="281">
        <v>1591.3656711709186</v>
      </c>
      <c r="H19" s="281">
        <v>1651.7354824328065</v>
      </c>
      <c r="I19" s="281">
        <v>1684.805430188999</v>
      </c>
      <c r="J19" s="281">
        <v>1592.8936603495013</v>
      </c>
      <c r="K19" s="281">
        <v>1272.3435110064979</v>
      </c>
      <c r="L19" s="281">
        <v>1515.9421724350668</v>
      </c>
      <c r="M19" s="281">
        <v>1426.4089501950091</v>
      </c>
      <c r="N19" s="281">
        <v>1121.1674527800155</v>
      </c>
      <c r="O19" s="281">
        <v>1206.0406234500133</v>
      </c>
      <c r="P19" s="281">
        <v>474.45893774963838</v>
      </c>
      <c r="Q19" s="281">
        <v>446.81444761584476</v>
      </c>
      <c r="R19" s="281">
        <v>452.76080424643436</v>
      </c>
      <c r="S19" s="281">
        <v>425.38506017021143</v>
      </c>
      <c r="T19" s="281">
        <v>467.32018521319242</v>
      </c>
      <c r="U19" s="281">
        <v>424.70725273071662</v>
      </c>
      <c r="V19" s="281">
        <v>446.38625464711811</v>
      </c>
      <c r="W19" s="281">
        <v>497.32820446649743</v>
      </c>
      <c r="X19" s="281">
        <v>501.87951686703599</v>
      </c>
      <c r="Y19" s="281">
        <v>420.38470048021657</v>
      </c>
      <c r="Z19" s="281">
        <v>440.57544397420133</v>
      </c>
      <c r="AA19" s="281">
        <v>369.41295750277936</v>
      </c>
      <c r="AB19" s="281">
        <v>449.25760534357329</v>
      </c>
      <c r="AC19" s="281">
        <v>369.9134494149983</v>
      </c>
      <c r="AD19" s="281">
        <v>367.06620977496834</v>
      </c>
      <c r="AE19" s="281">
        <v>405.12840663737876</v>
      </c>
      <c r="AF19" s="281">
        <v>401.81228420242644</v>
      </c>
      <c r="AG19" s="281">
        <v>415.03750200301585</v>
      </c>
      <c r="AH19" s="281">
        <v>410.56699727072908</v>
      </c>
      <c r="AI19" s="281">
        <v>424.3186989566351</v>
      </c>
      <c r="AJ19" s="281">
        <v>429.85418932299956</v>
      </c>
      <c r="AK19" s="281">
        <v>410.91613638599972</v>
      </c>
      <c r="AL19" s="281">
        <v>398.91056928800015</v>
      </c>
      <c r="AM19" s="281">
        <v>445.12453519199937</v>
      </c>
      <c r="AN19" s="281">
        <v>414.12703685800091</v>
      </c>
      <c r="AO19" s="281">
        <v>398.44335044400032</v>
      </c>
      <c r="AP19" s="281">
        <v>404.27853287750008</v>
      </c>
      <c r="AQ19" s="281">
        <v>376.04474016999984</v>
      </c>
      <c r="AR19" s="281">
        <v>370.87787291599932</v>
      </c>
      <c r="AS19" s="281">
        <v>253.66765119999909</v>
      </c>
      <c r="AT19" s="303">
        <v>322.14259125049944</v>
      </c>
      <c r="AU19" s="303">
        <v>325.65539563999999</v>
      </c>
      <c r="AV19" s="303">
        <v>340.1603742900013</v>
      </c>
      <c r="AW19" s="303">
        <v>354.87240842000142</v>
      </c>
      <c r="AX19" s="303">
        <v>407.29649523000091</v>
      </c>
      <c r="AY19" s="303">
        <v>413.61289449506296</v>
      </c>
      <c r="AZ19" s="303">
        <v>394.46832946500211</v>
      </c>
      <c r="BA19" s="303">
        <v>345.9359420700024</v>
      </c>
      <c r="BB19" s="303">
        <v>358.68987153500285</v>
      </c>
      <c r="BC19" s="303">
        <v>327.31480712500166</v>
      </c>
      <c r="BD19" s="303">
        <v>323.02967980500591</v>
      </c>
      <c r="BE19" s="303">
        <v>303.66903643500382</v>
      </c>
      <c r="BF19" s="303">
        <v>263.056348830003</v>
      </c>
      <c r="BG19" s="303">
        <v>231.41238771000275</v>
      </c>
      <c r="BH19" s="303">
        <v>247.95529424500563</v>
      </c>
      <c r="BI19" s="303">
        <v>320.00996824500265</v>
      </c>
      <c r="BJ19" s="303">
        <v>347.63976918500339</v>
      </c>
      <c r="BK19" s="303">
        <v>290.43559177500163</v>
      </c>
      <c r="BL19" s="303">
        <v>292.36625583500432</v>
      </c>
      <c r="BM19" s="303">
        <v>351.27911488500217</v>
      </c>
      <c r="BN19" s="303">
        <v>364.414879100002</v>
      </c>
      <c r="BO19" s="277">
        <v>156.5061986019567</v>
      </c>
      <c r="BP19" s="277">
        <v>159.66105606807454</v>
      </c>
      <c r="BQ19" s="277">
        <v>158.29168307960717</v>
      </c>
      <c r="BR19" s="277">
        <v>147.60559186525617</v>
      </c>
      <c r="BS19" s="277">
        <v>148.34647389169996</v>
      </c>
      <c r="BT19" s="277">
        <v>150.86238185888865</v>
      </c>
      <c r="BU19" s="277">
        <v>150.71477134190204</v>
      </c>
      <c r="BV19" s="277">
        <v>151.98003124866517</v>
      </c>
      <c r="BW19" s="277">
        <v>150.06600165586718</v>
      </c>
      <c r="BX19" s="277">
        <v>141.2217488902553</v>
      </c>
      <c r="BY19" s="277">
        <v>142.77130928797163</v>
      </c>
      <c r="BZ19" s="277">
        <v>141.39200199198453</v>
      </c>
      <c r="CA19" s="277">
        <v>162.29620225860214</v>
      </c>
      <c r="CB19" s="277">
        <v>150.35364862945784</v>
      </c>
      <c r="CC19" s="277">
        <v>154.67033432513242</v>
      </c>
      <c r="CD19" s="277">
        <v>147.76495330452087</v>
      </c>
      <c r="CE19" s="277">
        <v>136.31785584774491</v>
      </c>
      <c r="CF19" s="277">
        <v>140.62444357845084</v>
      </c>
      <c r="CG19" s="277">
        <v>152.02455111652247</v>
      </c>
      <c r="CH19" s="277">
        <v>149.98521785677784</v>
      </c>
      <c r="CI19" s="277">
        <v>144.37648567381783</v>
      </c>
      <c r="CJ19" s="277">
        <v>149.52086139774326</v>
      </c>
      <c r="CK19" s="277">
        <v>190.83791892023169</v>
      </c>
      <c r="CL19" s="277">
        <v>156.96942414852248</v>
      </c>
      <c r="CM19" s="277">
        <v>175.47501343610134</v>
      </c>
      <c r="CN19" s="277">
        <v>163.09558504126906</v>
      </c>
      <c r="CO19" s="277">
        <v>163.30891838966562</v>
      </c>
      <c r="CP19" s="277">
        <v>149.57481586388411</v>
      </c>
      <c r="CQ19" s="277">
        <v>138.72262735470395</v>
      </c>
      <c r="CR19" s="277">
        <v>132.08725726162854</v>
      </c>
      <c r="CS19" s="277">
        <v>174.20242470042032</v>
      </c>
      <c r="CT19" s="277">
        <v>135.16672744511209</v>
      </c>
      <c r="CU19" s="277">
        <v>131.2062918286689</v>
      </c>
      <c r="CV19" s="277">
        <v>129.66449246104006</v>
      </c>
      <c r="CW19" s="277">
        <v>119.2144113646917</v>
      </c>
      <c r="CX19" s="277">
        <v>120.53405367704759</v>
      </c>
      <c r="CY19" s="277">
        <v>182.31431662185517</v>
      </c>
      <c r="CZ19" s="277">
        <v>131.60880441562688</v>
      </c>
      <c r="DA19" s="277">
        <v>135.33448430609127</v>
      </c>
      <c r="DB19" s="277">
        <v>127.3721079654412</v>
      </c>
      <c r="DC19" s="277">
        <v>115.45141686739281</v>
      </c>
      <c r="DD19" s="277">
        <v>127.08992458216427</v>
      </c>
      <c r="DE19" s="277">
        <v>124.02541099091005</v>
      </c>
      <c r="DF19" s="277">
        <v>116.6269555321328</v>
      </c>
      <c r="DG19" s="277">
        <v>126.41384325192548</v>
      </c>
      <c r="DH19" s="277">
        <v>126.01543199255291</v>
      </c>
      <c r="DI19" s="277">
        <v>116.14169382442833</v>
      </c>
      <c r="DJ19" s="277">
        <v>162.97128082039751</v>
      </c>
      <c r="DK19" s="277">
        <v>135.316166734718</v>
      </c>
      <c r="DL19" s="277">
        <v>131.83117857799857</v>
      </c>
      <c r="DM19" s="277">
        <v>134.66493888970987</v>
      </c>
      <c r="DN19" s="277">
        <v>137.15466412708747</v>
      </c>
      <c r="DO19" s="277">
        <v>131.66199684519691</v>
      </c>
      <c r="DP19" s="277">
        <v>146.22084103073149</v>
      </c>
      <c r="DQ19" s="277">
        <v>135.52303155041048</v>
      </c>
      <c r="DR19" s="277">
        <v>136.34945187074561</v>
      </c>
      <c r="DS19" s="277">
        <v>138.69451384957304</v>
      </c>
      <c r="DT19" s="277">
        <v>133.7676752775302</v>
      </c>
      <c r="DU19" s="277">
        <v>132.11190560877165</v>
      </c>
      <c r="DV19" s="277">
        <v>158.43911807033331</v>
      </c>
      <c r="DW19" s="277">
        <v>140.10788047599974</v>
      </c>
      <c r="DX19" s="277">
        <v>139.7901885389999</v>
      </c>
      <c r="DY19" s="277">
        <v>149.95612030799995</v>
      </c>
      <c r="DZ19" s="277">
        <v>140.41920471799995</v>
      </c>
      <c r="EA19" s="277">
        <v>139.33953132599996</v>
      </c>
      <c r="EB19" s="277">
        <v>131.15740034199987</v>
      </c>
      <c r="EC19" s="277">
        <v>141.72563993200012</v>
      </c>
      <c r="ED19" s="277">
        <v>125.04554858600001</v>
      </c>
      <c r="EE19" s="277">
        <v>132.13938077000003</v>
      </c>
      <c r="EF19" s="277">
        <v>115.94498976599984</v>
      </c>
      <c r="EG19" s="277">
        <v>122.33608754999968</v>
      </c>
      <c r="EH19" s="277">
        <v>206.84345787599983</v>
      </c>
      <c r="EI19" s="277">
        <v>135.91212876200035</v>
      </c>
      <c r="EJ19" s="277">
        <v>139.09451390800038</v>
      </c>
      <c r="EK19" s="277">
        <v>139.12039418800023</v>
      </c>
      <c r="EL19" s="277">
        <v>131.01778649600016</v>
      </c>
      <c r="EM19" s="277">
        <v>130.79829339999989</v>
      </c>
      <c r="EN19" s="277">
        <v>136.62727054800033</v>
      </c>
      <c r="EO19" s="277">
        <v>135.03305211399996</v>
      </c>
      <c r="EP19" s="277">
        <v>132.29684411200006</v>
      </c>
      <c r="EQ19" s="277">
        <v>136.94863665150004</v>
      </c>
      <c r="ER19" s="277">
        <v>124.05315004599997</v>
      </c>
      <c r="ES19" s="277">
        <v>119.82525531399986</v>
      </c>
      <c r="ET19" s="277">
        <v>132.16633481000005</v>
      </c>
      <c r="EU19" s="277">
        <v>130.08110295399979</v>
      </c>
      <c r="EV19" s="277">
        <v>120.98147832799999</v>
      </c>
      <c r="EW19" s="277">
        <v>119.81529163399952</v>
      </c>
      <c r="EX19" s="277">
        <v>86.782706799999914</v>
      </c>
      <c r="EY19" s="277">
        <v>68.643813549999862</v>
      </c>
      <c r="EZ19" s="277">
        <v>98.241130849999308</v>
      </c>
      <c r="FA19" s="277">
        <v>112.03065247999955</v>
      </c>
      <c r="FB19" s="277">
        <v>106.85733024999998</v>
      </c>
      <c r="FC19" s="277">
        <v>103.25460852049993</v>
      </c>
      <c r="FD19" s="277">
        <v>102.57969880999991</v>
      </c>
      <c r="FE19" s="277">
        <v>112.15628811999999</v>
      </c>
      <c r="FF19" s="277">
        <v>110.91940871000008</v>
      </c>
      <c r="FG19" s="277">
        <v>116.45206954000025</v>
      </c>
      <c r="FH19" s="277">
        <v>104.05292084000037</v>
      </c>
      <c r="FI19" s="277">
        <v>119.65538391000072</v>
      </c>
      <c r="FJ19" s="277">
        <v>122.3968326800005</v>
      </c>
      <c r="FK19" s="277">
        <v>100.15501840000061</v>
      </c>
      <c r="FL19" s="277">
        <v>132.32055734000033</v>
      </c>
      <c r="FM19" s="277">
        <v>136.47176721000068</v>
      </c>
      <c r="FN19" s="277">
        <v>131.2002801500002</v>
      </c>
      <c r="FO19" s="277">
        <v>139.62444787000004</v>
      </c>
      <c r="FP19" s="277">
        <v>127.41974937999996</v>
      </c>
      <c r="FQ19" s="277">
        <v>139.73868624000013</v>
      </c>
      <c r="FR19" s="277">
        <v>146.4544588750629</v>
      </c>
      <c r="FS19" s="277">
        <v>133.77267623500032</v>
      </c>
      <c r="FT19" s="277">
        <v>132.91123896500113</v>
      </c>
      <c r="FU19" s="277">
        <v>127.78441426500062</v>
      </c>
      <c r="FV19" s="277">
        <v>118.95435976500087</v>
      </c>
      <c r="FW19" s="277">
        <v>116.54612918500057</v>
      </c>
      <c r="FX19" s="277">
        <v>110.43545312000093</v>
      </c>
      <c r="FY19" s="277">
        <v>123.01346347500095</v>
      </c>
      <c r="FZ19" s="277">
        <v>116.87589322500058</v>
      </c>
      <c r="GA19" s="277">
        <v>118.80051483500132</v>
      </c>
      <c r="GB19" s="277">
        <v>127.80878269000081</v>
      </c>
      <c r="GC19" s="277">
        <v>109.92610157000003</v>
      </c>
      <c r="GD19" s="277">
        <v>89.579922865000825</v>
      </c>
      <c r="GE19" s="277">
        <v>106.83233682500085</v>
      </c>
      <c r="GF19" s="277">
        <v>111.95603460500297</v>
      </c>
      <c r="GG19" s="277">
        <v>104.24130837500208</v>
      </c>
      <c r="GH19" s="277">
        <v>106.32095517500103</v>
      </c>
      <c r="GI19" s="277">
        <v>91.679763360001289</v>
      </c>
      <c r="GJ19" s="277">
        <v>105.66831790000151</v>
      </c>
      <c r="GK19" s="277">
        <v>93.225032275000956</v>
      </c>
      <c r="GL19" s="277">
        <v>78.272714305001131</v>
      </c>
      <c r="GM19" s="277">
        <v>91.558602250000916</v>
      </c>
      <c r="GN19" s="277">
        <v>94.249214805000918</v>
      </c>
      <c r="GO19" s="277">
        <v>72.846490735000927</v>
      </c>
      <c r="GP19" s="277">
        <v>64.316682170000888</v>
      </c>
      <c r="GQ19" s="277">
        <v>77.796886310001582</v>
      </c>
      <c r="GR19" s="277">
        <v>84.385525125002616</v>
      </c>
      <c r="GS19" s="277">
        <v>85.77288281000142</v>
      </c>
      <c r="GT19" s="277">
        <v>96.493529335001369</v>
      </c>
      <c r="GU19" s="277">
        <v>92.150224915000635</v>
      </c>
      <c r="GV19" s="277">
        <v>131.36621399500063</v>
      </c>
      <c r="GW19" s="277">
        <v>117.77661107000125</v>
      </c>
      <c r="GX19" s="277">
        <v>122.84201910500093</v>
      </c>
      <c r="GY19" s="277">
        <v>107.02113901000119</v>
      </c>
      <c r="GZ19" s="277">
        <v>107.77957135000069</v>
      </c>
      <c r="HA19" s="277">
        <v>96.743291425000464</v>
      </c>
      <c r="HB19" s="277">
        <v>85.912729000000482</v>
      </c>
      <c r="HC19" s="277">
        <v>105.1457012750014</v>
      </c>
      <c r="HD19" s="277">
        <v>99.174297510002162</v>
      </c>
      <c r="HE19" s="277">
        <v>88.046257050000733</v>
      </c>
      <c r="HF19" s="277">
        <v>110.76851425500092</v>
      </c>
      <c r="HG19" s="277">
        <v>105.6124568900007</v>
      </c>
      <c r="HH19" s="277">
        <v>134.89814374000051</v>
      </c>
      <c r="HI19" s="277">
        <v>117.54341423500074</v>
      </c>
      <c r="HJ19" s="277">
        <v>127.9464367800006</v>
      </c>
      <c r="HK19" s="277">
        <v>118.92502808500065</v>
      </c>
      <c r="HL19" s="277">
        <v>108.82526095500072</v>
      </c>
      <c r="HM19" s="277">
        <v>83.696372370000319</v>
      </c>
    </row>
    <row r="20" spans="2:221" x14ac:dyDescent="0.2">
      <c r="B20" s="282">
        <v>1216</v>
      </c>
      <c r="C20" s="304" t="s">
        <v>11</v>
      </c>
      <c r="D20" s="281">
        <v>0</v>
      </c>
      <c r="E20" s="281">
        <v>0</v>
      </c>
      <c r="F20" s="281">
        <v>0</v>
      </c>
      <c r="G20" s="281">
        <v>758.30309800300006</v>
      </c>
      <c r="H20" s="281">
        <v>42.385197460000001</v>
      </c>
      <c r="I20" s="281">
        <v>11.090494320000001</v>
      </c>
      <c r="J20" s="281">
        <v>0</v>
      </c>
      <c r="K20" s="281">
        <v>176.67145431000003</v>
      </c>
      <c r="L20" s="281">
        <v>164.85219341027511</v>
      </c>
      <c r="M20" s="281">
        <v>664.58186813999998</v>
      </c>
      <c r="N20" s="281">
        <v>315.31287841000005</v>
      </c>
      <c r="O20" s="281">
        <v>441.44279815000027</v>
      </c>
      <c r="P20" s="281">
        <v>0</v>
      </c>
      <c r="Q20" s="281">
        <v>0</v>
      </c>
      <c r="R20" s="281">
        <v>0</v>
      </c>
      <c r="S20" s="281">
        <v>0</v>
      </c>
      <c r="T20" s="281">
        <v>0</v>
      </c>
      <c r="U20" s="281">
        <v>0</v>
      </c>
      <c r="V20" s="281">
        <v>0</v>
      </c>
      <c r="W20" s="281">
        <v>0</v>
      </c>
      <c r="X20" s="281">
        <v>0</v>
      </c>
      <c r="Y20" s="281">
        <v>0</v>
      </c>
      <c r="Z20" s="281">
        <v>0</v>
      </c>
      <c r="AA20" s="281">
        <v>0</v>
      </c>
      <c r="AB20" s="281">
        <v>0</v>
      </c>
      <c r="AC20" s="281">
        <v>200.741892393</v>
      </c>
      <c r="AD20" s="281">
        <v>490.18404217</v>
      </c>
      <c r="AE20" s="281">
        <v>67.377163440000004</v>
      </c>
      <c r="AF20" s="281">
        <v>18.12932923</v>
      </c>
      <c r="AG20" s="281">
        <v>11.467679340000002</v>
      </c>
      <c r="AH20" s="281">
        <v>8.1341657200000004</v>
      </c>
      <c r="AI20" s="281">
        <v>4.6540231700000003</v>
      </c>
      <c r="AJ20" s="281">
        <v>2.4861615300000004</v>
      </c>
      <c r="AK20" s="281">
        <v>0.6867209700000001</v>
      </c>
      <c r="AL20" s="281">
        <v>0.81855792000000005</v>
      </c>
      <c r="AM20" s="281">
        <v>7.0990538999999995</v>
      </c>
      <c r="AN20" s="281">
        <v>0</v>
      </c>
      <c r="AO20" s="281">
        <v>0</v>
      </c>
      <c r="AP20" s="281">
        <v>0</v>
      </c>
      <c r="AQ20" s="281">
        <v>0</v>
      </c>
      <c r="AR20" s="281">
        <v>140.02655256000006</v>
      </c>
      <c r="AS20" s="281">
        <v>24.181938869999989</v>
      </c>
      <c r="AT20" s="303">
        <v>11.822923739999995</v>
      </c>
      <c r="AU20" s="303">
        <v>0.64003913999999351</v>
      </c>
      <c r="AV20" s="303">
        <v>135.70762784000001</v>
      </c>
      <c r="AW20" s="303">
        <v>21.186548559999999</v>
      </c>
      <c r="AX20" s="303">
        <v>6.8887889599999994</v>
      </c>
      <c r="AY20" s="303">
        <v>1.0692280502750999</v>
      </c>
      <c r="AZ20" s="303">
        <v>491.1223891800002</v>
      </c>
      <c r="BA20" s="303">
        <v>80.642679369999996</v>
      </c>
      <c r="BB20" s="303">
        <v>60.99109267</v>
      </c>
      <c r="BC20" s="303">
        <v>31.825706920000002</v>
      </c>
      <c r="BD20" s="303">
        <v>256.99379881000004</v>
      </c>
      <c r="BE20" s="303">
        <v>22.678037969999998</v>
      </c>
      <c r="BF20" s="303">
        <v>25.692225580000006</v>
      </c>
      <c r="BG20" s="303">
        <v>9.9488160499999978</v>
      </c>
      <c r="BH20" s="303">
        <v>174.66370301000009</v>
      </c>
      <c r="BI20" s="303">
        <v>256.36914875000014</v>
      </c>
      <c r="BJ20" s="303">
        <v>8.9811831500000014</v>
      </c>
      <c r="BK20" s="303">
        <v>1.4287632400000001</v>
      </c>
      <c r="BL20" s="303">
        <v>281.95784111000012</v>
      </c>
      <c r="BM20" s="303">
        <v>16.532869180000009</v>
      </c>
      <c r="BN20" s="303">
        <v>4.3286438999999994</v>
      </c>
      <c r="BO20" s="277">
        <v>0</v>
      </c>
      <c r="BP20" s="277">
        <v>0</v>
      </c>
      <c r="BQ20" s="277">
        <v>0</v>
      </c>
      <c r="BR20" s="277">
        <v>0</v>
      </c>
      <c r="BS20" s="277">
        <v>0</v>
      </c>
      <c r="BT20" s="277">
        <v>0</v>
      </c>
      <c r="BU20" s="277">
        <v>0</v>
      </c>
      <c r="BV20" s="277">
        <v>0</v>
      </c>
      <c r="BW20" s="277">
        <v>0</v>
      </c>
      <c r="BX20" s="277">
        <v>0</v>
      </c>
      <c r="BY20" s="277">
        <v>0</v>
      </c>
      <c r="BZ20" s="277">
        <v>0</v>
      </c>
      <c r="CA20" s="277">
        <v>0</v>
      </c>
      <c r="CB20" s="277">
        <v>0</v>
      </c>
      <c r="CC20" s="277">
        <v>0</v>
      </c>
      <c r="CD20" s="277">
        <v>0</v>
      </c>
      <c r="CE20" s="277">
        <v>0</v>
      </c>
      <c r="CF20" s="277">
        <v>0</v>
      </c>
      <c r="CG20" s="277">
        <v>0</v>
      </c>
      <c r="CH20" s="277">
        <v>0</v>
      </c>
      <c r="CI20" s="277">
        <v>0</v>
      </c>
      <c r="CJ20" s="277">
        <v>0</v>
      </c>
      <c r="CK20" s="277">
        <v>0</v>
      </c>
      <c r="CL20" s="277">
        <v>0</v>
      </c>
      <c r="CM20" s="277">
        <v>0</v>
      </c>
      <c r="CN20" s="277">
        <v>0</v>
      </c>
      <c r="CO20" s="277">
        <v>0</v>
      </c>
      <c r="CP20" s="277">
        <v>0</v>
      </c>
      <c r="CQ20" s="277">
        <v>0</v>
      </c>
      <c r="CR20" s="277">
        <v>0</v>
      </c>
      <c r="CS20" s="277">
        <v>0</v>
      </c>
      <c r="CT20" s="277">
        <v>0</v>
      </c>
      <c r="CU20" s="277">
        <v>0</v>
      </c>
      <c r="CV20" s="277">
        <v>0</v>
      </c>
      <c r="CW20" s="277">
        <v>0</v>
      </c>
      <c r="CX20" s="277">
        <v>0</v>
      </c>
      <c r="CY20" s="277">
        <v>0</v>
      </c>
      <c r="CZ20" s="277">
        <v>0</v>
      </c>
      <c r="DA20" s="277">
        <v>0</v>
      </c>
      <c r="DB20" s="277">
        <v>0</v>
      </c>
      <c r="DC20" s="277">
        <v>0</v>
      </c>
      <c r="DD20" s="277">
        <v>200.741892393</v>
      </c>
      <c r="DE20" s="277">
        <v>220.02190404000001</v>
      </c>
      <c r="DF20" s="277">
        <v>227.58629815999998</v>
      </c>
      <c r="DG20" s="277">
        <v>42.575839970000004</v>
      </c>
      <c r="DH20" s="277">
        <v>24.121086730000002</v>
      </c>
      <c r="DI20" s="277">
        <v>24.854514130000002</v>
      </c>
      <c r="DJ20" s="277">
        <v>18.40156258</v>
      </c>
      <c r="DK20" s="277">
        <v>8.1484248000000026</v>
      </c>
      <c r="DL20" s="277">
        <v>6.434868709999999</v>
      </c>
      <c r="DM20" s="277">
        <v>3.5460357200000003</v>
      </c>
      <c r="DN20" s="277">
        <v>3.3868914599999993</v>
      </c>
      <c r="DO20" s="277">
        <v>5.0523797100000012</v>
      </c>
      <c r="DP20" s="277">
        <v>3.0284081700000005</v>
      </c>
      <c r="DQ20" s="277">
        <v>2.0073156599999993</v>
      </c>
      <c r="DR20" s="277">
        <v>1.5405561800000003</v>
      </c>
      <c r="DS20" s="277">
        <v>4.5862938800000004</v>
      </c>
      <c r="DT20" s="277">
        <v>1.9475804900000002</v>
      </c>
      <c r="DU20" s="277">
        <v>1.2651655900000001</v>
      </c>
      <c r="DV20" s="277">
        <v>1.44127709</v>
      </c>
      <c r="DW20" s="277">
        <v>1.1026375500000003</v>
      </c>
      <c r="DX20" s="277">
        <v>0.7493310900000002</v>
      </c>
      <c r="DY20" s="277">
        <v>0.63419289000000012</v>
      </c>
      <c r="DZ20" s="277">
        <v>0.27052959000000004</v>
      </c>
      <c r="EA20" s="277">
        <v>0.25230403000000001</v>
      </c>
      <c r="EB20" s="277">
        <v>0.16388735000000004</v>
      </c>
      <c r="EC20" s="277">
        <v>0.17287113999999995</v>
      </c>
      <c r="ED20" s="277">
        <v>0.30433099000000002</v>
      </c>
      <c r="EE20" s="277">
        <v>0.34135579000000005</v>
      </c>
      <c r="EF20" s="277">
        <v>0.29604064000000002</v>
      </c>
      <c r="EG20" s="277">
        <v>1.0267998500000002</v>
      </c>
      <c r="EH20" s="277">
        <v>5.7762134099999995</v>
      </c>
      <c r="EI20" s="277">
        <v>0</v>
      </c>
      <c r="EJ20" s="277">
        <v>0</v>
      </c>
      <c r="EK20" s="277">
        <v>0</v>
      </c>
      <c r="EL20" s="277">
        <v>0</v>
      </c>
      <c r="EM20" s="277">
        <v>0</v>
      </c>
      <c r="EN20" s="277">
        <v>0</v>
      </c>
      <c r="EO20" s="277">
        <v>0</v>
      </c>
      <c r="EP20" s="277">
        <v>0</v>
      </c>
      <c r="EQ20" s="277">
        <v>0</v>
      </c>
      <c r="ER20" s="277">
        <v>0</v>
      </c>
      <c r="ES20" s="277">
        <v>0</v>
      </c>
      <c r="ET20" s="277">
        <v>0</v>
      </c>
      <c r="EU20" s="277">
        <v>0</v>
      </c>
      <c r="EV20" s="277">
        <v>2.1223457900000002</v>
      </c>
      <c r="EW20" s="277">
        <v>137.90420677000006</v>
      </c>
      <c r="EX20" s="277">
        <v>2.9685736300000007</v>
      </c>
      <c r="EY20" s="277">
        <v>10.646920279999994</v>
      </c>
      <c r="EZ20" s="277">
        <v>10.566444959999997</v>
      </c>
      <c r="FA20" s="277">
        <v>10.277978529999995</v>
      </c>
      <c r="FB20" s="277">
        <v>1.0232736899999995</v>
      </c>
      <c r="FC20" s="277">
        <v>0.52167151999999994</v>
      </c>
      <c r="FD20" s="277">
        <v>0.22484375000000001</v>
      </c>
      <c r="FE20" s="277">
        <v>0.26700288</v>
      </c>
      <c r="FF20" s="277">
        <v>0.14819250999999348</v>
      </c>
      <c r="FG20" s="277">
        <v>2.07978094</v>
      </c>
      <c r="FH20" s="277">
        <v>3.1843205200000004</v>
      </c>
      <c r="FI20" s="277">
        <v>130.44352638000001</v>
      </c>
      <c r="FJ20" s="277">
        <v>8.7654484299999993</v>
      </c>
      <c r="FK20" s="277">
        <v>6.4189903199999998</v>
      </c>
      <c r="FL20" s="277">
        <v>6.0021098100000003</v>
      </c>
      <c r="FM20" s="277">
        <v>5.9223069099999996</v>
      </c>
      <c r="FN20" s="277">
        <v>0.65243110999999998</v>
      </c>
      <c r="FO20" s="277">
        <v>0.31405094</v>
      </c>
      <c r="FP20" s="277">
        <v>0.36948744</v>
      </c>
      <c r="FQ20" s="277">
        <v>0.24624697000000001</v>
      </c>
      <c r="FR20" s="277">
        <v>0.45349364027510003</v>
      </c>
      <c r="FS20" s="277">
        <v>2.7058100300000003</v>
      </c>
      <c r="FT20" s="277">
        <v>2.50737429</v>
      </c>
      <c r="FU20" s="277">
        <v>485.90920486000022</v>
      </c>
      <c r="FV20" s="277">
        <v>24.585761099999999</v>
      </c>
      <c r="FW20" s="277">
        <v>27.410102879999997</v>
      </c>
      <c r="FX20" s="277">
        <v>28.646815389999997</v>
      </c>
      <c r="FY20" s="277">
        <v>24.59194179</v>
      </c>
      <c r="FZ20" s="277">
        <v>18.452805410000003</v>
      </c>
      <c r="GA20" s="277">
        <v>17.946345469999997</v>
      </c>
      <c r="GB20" s="277">
        <v>16.915716539999998</v>
      </c>
      <c r="GC20" s="277">
        <v>4.1553404799999987</v>
      </c>
      <c r="GD20" s="277">
        <v>10.754649900000002</v>
      </c>
      <c r="GE20" s="277">
        <v>5.0486431399999994</v>
      </c>
      <c r="GF20" s="277">
        <v>3.23262187</v>
      </c>
      <c r="GG20" s="277">
        <v>248.71253380000002</v>
      </c>
      <c r="GH20" s="277">
        <v>4.3811808799999996</v>
      </c>
      <c r="GI20" s="277">
        <v>9.067376160000002</v>
      </c>
      <c r="GJ20" s="277">
        <v>9.2294809299999976</v>
      </c>
      <c r="GK20" s="277">
        <v>9.0433329400000044</v>
      </c>
      <c r="GL20" s="277">
        <v>8.5005349100000007</v>
      </c>
      <c r="GM20" s="277">
        <v>8.1483577300000007</v>
      </c>
      <c r="GN20" s="277">
        <v>8.1816240799999989</v>
      </c>
      <c r="GO20" s="277">
        <v>0.94198237000000007</v>
      </c>
      <c r="GP20" s="277">
        <v>0.82520959999999999</v>
      </c>
      <c r="GQ20" s="277">
        <v>2.2276917200000002</v>
      </c>
      <c r="GR20" s="277">
        <v>0.86667172999999997</v>
      </c>
      <c r="GS20" s="277">
        <v>171.56933956000009</v>
      </c>
      <c r="GT20" s="277">
        <v>102.4958048000001</v>
      </c>
      <c r="GU20" s="277">
        <v>149.83276656000001</v>
      </c>
      <c r="GV20" s="277">
        <v>4.0405773900000002</v>
      </c>
      <c r="GW20" s="277">
        <v>8.2121669500000003</v>
      </c>
      <c r="GX20" s="277">
        <v>0.37820458000000001</v>
      </c>
      <c r="GY20" s="277">
        <v>0.39081162000000008</v>
      </c>
      <c r="GZ20" s="277">
        <v>0.75203224000000002</v>
      </c>
      <c r="HA20" s="277">
        <v>0.26180175999999999</v>
      </c>
      <c r="HB20" s="277">
        <v>0.41492923999999998</v>
      </c>
      <c r="HC20" s="277">
        <v>1.14797807</v>
      </c>
      <c r="HD20" s="277">
        <v>3.6390846799999998</v>
      </c>
      <c r="HE20" s="277">
        <v>277.1707783600001</v>
      </c>
      <c r="HF20" s="277">
        <v>13.423086170000008</v>
      </c>
      <c r="HG20" s="277">
        <v>1.5940631199999999</v>
      </c>
      <c r="HH20" s="277">
        <v>1.5157198900000004</v>
      </c>
      <c r="HI20" s="277">
        <v>1.5153983600000001</v>
      </c>
      <c r="HJ20" s="277">
        <v>0.66500642999999993</v>
      </c>
      <c r="HK20" s="277">
        <v>2.14823911</v>
      </c>
      <c r="HL20" s="277">
        <v>0</v>
      </c>
      <c r="HM20" s="277">
        <v>0</v>
      </c>
    </row>
    <row r="21" spans="2:221" x14ac:dyDescent="0.2">
      <c r="B21" s="282">
        <v>122</v>
      </c>
      <c r="C21" s="288" t="s">
        <v>12</v>
      </c>
      <c r="D21" s="277">
        <v>4067.3038276300008</v>
      </c>
      <c r="E21" s="277">
        <v>4643.2956001700004</v>
      </c>
      <c r="F21" s="277">
        <v>5131.0992007600007</v>
      </c>
      <c r="G21" s="277">
        <v>4714.0599285300013</v>
      </c>
      <c r="H21" s="277">
        <v>5698.5065440600001</v>
      </c>
      <c r="I21" s="277">
        <v>5908.9059615700007</v>
      </c>
      <c r="J21" s="277">
        <v>5703.5036020799998</v>
      </c>
      <c r="K21" s="277">
        <v>5078.7308864699999</v>
      </c>
      <c r="L21" s="277">
        <v>5305.40342719</v>
      </c>
      <c r="M21" s="277">
        <v>5773.3578370300011</v>
      </c>
      <c r="N21" s="277">
        <v>6051.1005786999995</v>
      </c>
      <c r="O21" s="277">
        <v>6061.7098877200006</v>
      </c>
      <c r="P21" s="277">
        <v>1013.95250866</v>
      </c>
      <c r="Q21" s="277">
        <v>1095.3278620700003</v>
      </c>
      <c r="R21" s="277">
        <v>990.35669312999994</v>
      </c>
      <c r="S21" s="277">
        <v>967.6667637700001</v>
      </c>
      <c r="T21" s="277">
        <v>1144.4297819800001</v>
      </c>
      <c r="U21" s="277">
        <v>1263.92591872</v>
      </c>
      <c r="V21" s="277">
        <v>1003.5135365200003</v>
      </c>
      <c r="W21" s="277">
        <v>1231.4263629500001</v>
      </c>
      <c r="X21" s="277">
        <v>1170.5826645899999</v>
      </c>
      <c r="Y21" s="277">
        <v>1462.80552074</v>
      </c>
      <c r="Z21" s="277">
        <v>1217.4216628700001</v>
      </c>
      <c r="AA21" s="277">
        <v>1280.2893525600002</v>
      </c>
      <c r="AB21" s="277">
        <v>1297.6692851999999</v>
      </c>
      <c r="AC21" s="277">
        <v>1014.0809603900001</v>
      </c>
      <c r="AD21" s="277">
        <v>1184.1723644200001</v>
      </c>
      <c r="AE21" s="277">
        <v>1218.1373185200007</v>
      </c>
      <c r="AF21" s="277">
        <v>1473.70277384</v>
      </c>
      <c r="AG21" s="277">
        <v>1310.63867837</v>
      </c>
      <c r="AH21" s="277">
        <v>1528.5459117499997</v>
      </c>
      <c r="AI21" s="277">
        <v>1385.6191801000004</v>
      </c>
      <c r="AJ21" s="277">
        <v>1635.0096798499999</v>
      </c>
      <c r="AK21" s="277">
        <v>1408.4781878199999</v>
      </c>
      <c r="AL21" s="277">
        <v>1428.7954290600001</v>
      </c>
      <c r="AM21" s="277">
        <v>1436.6226648400002</v>
      </c>
      <c r="AN21" s="277">
        <v>1526.26935746</v>
      </c>
      <c r="AO21" s="277">
        <v>1509.9196308200001</v>
      </c>
      <c r="AP21" s="277">
        <v>1506.9283570099999</v>
      </c>
      <c r="AQ21" s="277">
        <v>1160.3862567900001</v>
      </c>
      <c r="AR21" s="277">
        <v>1373.6637287700003</v>
      </c>
      <c r="AS21" s="277">
        <v>1206.3532020999999</v>
      </c>
      <c r="AT21" s="277">
        <v>1238.2554496400001</v>
      </c>
      <c r="AU21" s="277">
        <v>1260.4585059600001</v>
      </c>
      <c r="AV21" s="303">
        <v>1279.08868981</v>
      </c>
      <c r="AW21" s="303">
        <v>1271.8041094800001</v>
      </c>
      <c r="AX21" s="303">
        <v>1292.3588357799999</v>
      </c>
      <c r="AY21" s="303">
        <v>1462.1517921200002</v>
      </c>
      <c r="AZ21" s="303">
        <v>1380.0817098100001</v>
      </c>
      <c r="BA21" s="303">
        <v>1416.7238656099998</v>
      </c>
      <c r="BB21" s="303">
        <v>1588.0896471800002</v>
      </c>
      <c r="BC21" s="303">
        <v>1388.46261443</v>
      </c>
      <c r="BD21" s="303">
        <v>1462.60342743</v>
      </c>
      <c r="BE21" s="303">
        <v>1554.3069189599998</v>
      </c>
      <c r="BF21" s="303">
        <v>1510.83004463</v>
      </c>
      <c r="BG21" s="303">
        <v>1523.3601876799999</v>
      </c>
      <c r="BH21" s="303">
        <v>1601.0473901300011</v>
      </c>
      <c r="BI21" s="303">
        <v>1487.0250402099998</v>
      </c>
      <c r="BJ21" s="303">
        <v>1424.1638671799999</v>
      </c>
      <c r="BK21" s="303">
        <v>1549.4735901999998</v>
      </c>
      <c r="BL21" s="303">
        <v>1486.7240998600003</v>
      </c>
      <c r="BM21" s="303">
        <v>1626.3905175099999</v>
      </c>
      <c r="BN21" s="303">
        <v>1566.8499389099998</v>
      </c>
      <c r="BO21" s="277">
        <f t="shared" ref="BO21:DJ21" si="210">+SUM(BO22:BO24)</f>
        <v>318.54187614</v>
      </c>
      <c r="BP21" s="277">
        <f t="shared" si="210"/>
        <v>215.64338475000005</v>
      </c>
      <c r="BQ21" s="277">
        <f t="shared" si="210"/>
        <v>479.76724776999993</v>
      </c>
      <c r="BR21" s="277">
        <f t="shared" si="210"/>
        <v>412.31983246000027</v>
      </c>
      <c r="BS21" s="277">
        <f t="shared" si="210"/>
        <v>343.99327697999996</v>
      </c>
      <c r="BT21" s="277">
        <f t="shared" si="210"/>
        <v>339.01475262999992</v>
      </c>
      <c r="BU21" s="277">
        <f t="shared" si="210"/>
        <v>305.39813075999996</v>
      </c>
      <c r="BV21" s="277">
        <f t="shared" si="210"/>
        <v>319.48693961999993</v>
      </c>
      <c r="BW21" s="277">
        <f t="shared" si="210"/>
        <v>365.47162275000005</v>
      </c>
      <c r="BX21" s="277">
        <f t="shared" si="210"/>
        <v>362.76348195999992</v>
      </c>
      <c r="BY21" s="277">
        <f t="shared" si="210"/>
        <v>360.52241227000025</v>
      </c>
      <c r="BZ21" s="277">
        <f t="shared" si="210"/>
        <v>244.38086953999994</v>
      </c>
      <c r="CA21" s="277">
        <f t="shared" si="210"/>
        <v>369.11669196000003</v>
      </c>
      <c r="CB21" s="277">
        <f t="shared" si="210"/>
        <v>335.81170738000003</v>
      </c>
      <c r="CC21" s="277">
        <f t="shared" si="210"/>
        <v>439.50138264000003</v>
      </c>
      <c r="CD21" s="277">
        <f t="shared" si="210"/>
        <v>354.93449614999992</v>
      </c>
      <c r="CE21" s="277">
        <f t="shared" si="210"/>
        <v>396.55808979000011</v>
      </c>
      <c r="CF21" s="277">
        <f t="shared" si="210"/>
        <v>512.43333277999989</v>
      </c>
      <c r="CG21" s="277">
        <f t="shared" si="210"/>
        <v>362.86383499000016</v>
      </c>
      <c r="CH21" s="277">
        <f t="shared" si="210"/>
        <v>396.04789840000012</v>
      </c>
      <c r="CI21" s="277">
        <f t="shared" si="210"/>
        <v>244.60180312999995</v>
      </c>
      <c r="CJ21" s="277">
        <f t="shared" si="210"/>
        <v>499.59175634999991</v>
      </c>
      <c r="CK21" s="277">
        <f t="shared" si="210"/>
        <v>483.51339920000009</v>
      </c>
      <c r="CL21" s="277">
        <f t="shared" si="210"/>
        <v>248.32120739999999</v>
      </c>
      <c r="CM21" s="277">
        <f t="shared" si="210"/>
        <v>405.89282772999996</v>
      </c>
      <c r="CN21" s="277">
        <f t="shared" si="210"/>
        <v>386.18192009999996</v>
      </c>
      <c r="CO21" s="277">
        <f t="shared" si="210"/>
        <v>378.50791676</v>
      </c>
      <c r="CP21" s="277">
        <f t="shared" si="210"/>
        <v>419.47962813999993</v>
      </c>
      <c r="CQ21" s="277">
        <f t="shared" si="210"/>
        <v>408.78401613999995</v>
      </c>
      <c r="CR21" s="277">
        <f t="shared" si="210"/>
        <v>634.54187646000014</v>
      </c>
      <c r="CS21" s="277">
        <f t="shared" si="210"/>
        <v>408.04915844999999</v>
      </c>
      <c r="CT21" s="277">
        <f t="shared" si="210"/>
        <v>403.65059588999998</v>
      </c>
      <c r="CU21" s="277">
        <f t="shared" si="210"/>
        <v>405.72190853000006</v>
      </c>
      <c r="CV21" s="277">
        <f t="shared" si="210"/>
        <v>423.27744460000002</v>
      </c>
      <c r="CW21" s="277">
        <f t="shared" si="210"/>
        <v>412.2589503399999</v>
      </c>
      <c r="CX21" s="277">
        <f t="shared" si="210"/>
        <v>444.75295762000036</v>
      </c>
      <c r="CY21" s="277">
        <f t="shared" si="210"/>
        <v>399.72877265099999</v>
      </c>
      <c r="CZ21" s="277">
        <f t="shared" si="210"/>
        <v>400.21062723899996</v>
      </c>
      <c r="DA21" s="277">
        <f t="shared" si="210"/>
        <v>497.72988530999987</v>
      </c>
      <c r="DB21" s="277">
        <f t="shared" si="210"/>
        <v>405.13816702000008</v>
      </c>
      <c r="DC21" s="277">
        <f t="shared" si="210"/>
        <v>289.82007536000003</v>
      </c>
      <c r="DD21" s="277">
        <f t="shared" si="210"/>
        <v>319.12271800999997</v>
      </c>
      <c r="DE21" s="277">
        <f t="shared" si="210"/>
        <v>375.32604292000008</v>
      </c>
      <c r="DF21" s="277">
        <f t="shared" si="210"/>
        <v>406.22012741000003</v>
      </c>
      <c r="DG21" s="277">
        <f t="shared" si="210"/>
        <v>402.62619408999996</v>
      </c>
      <c r="DH21" s="277">
        <f t="shared" si="210"/>
        <v>369.47250402999993</v>
      </c>
      <c r="DI21" s="277">
        <f t="shared" si="210"/>
        <v>354.52101555000007</v>
      </c>
      <c r="DJ21" s="277">
        <f t="shared" si="210"/>
        <v>494.14379894000069</v>
      </c>
      <c r="DK21" s="277">
        <f t="shared" ref="DK21:DO21" si="211">+SUM(DK22:DK24)</f>
        <v>500.90511048000002</v>
      </c>
      <c r="DL21" s="277">
        <f t="shared" si="211"/>
        <v>444.01912752999993</v>
      </c>
      <c r="DM21" s="277">
        <f t="shared" si="211"/>
        <v>528.77853583000001</v>
      </c>
      <c r="DN21" s="277">
        <f t="shared" si="211"/>
        <v>477.25355968999992</v>
      </c>
      <c r="DO21" s="277">
        <f t="shared" si="211"/>
        <v>438.40128044999989</v>
      </c>
      <c r="DP21" s="277">
        <f t="shared" ref="DP21:FE21" si="212">+SUM(DP22:DP24)</f>
        <v>394.98383823000012</v>
      </c>
      <c r="DQ21" s="277">
        <f t="shared" si="212"/>
        <v>295.93214100999995</v>
      </c>
      <c r="DR21" s="277">
        <f t="shared" si="212"/>
        <v>341.83322620999979</v>
      </c>
      <c r="DS21" s="277">
        <f t="shared" si="212"/>
        <v>890.78054453000027</v>
      </c>
      <c r="DT21" s="277">
        <f t="shared" si="212"/>
        <v>543.39673375000052</v>
      </c>
      <c r="DU21" s="277">
        <f t="shared" si="212"/>
        <v>475.90435061999972</v>
      </c>
      <c r="DV21" s="277">
        <f t="shared" si="212"/>
        <v>366.31809573000038</v>
      </c>
      <c r="DW21" s="277">
        <f t="shared" si="212"/>
        <v>476.26480461000006</v>
      </c>
      <c r="DX21" s="277">
        <f t="shared" si="212"/>
        <v>598.60769500000004</v>
      </c>
      <c r="DY21" s="277">
        <f t="shared" si="212"/>
        <v>560.13718024000002</v>
      </c>
      <c r="DZ21" s="277">
        <f t="shared" si="212"/>
        <v>506.35688015000017</v>
      </c>
      <c r="EA21" s="277">
        <f t="shared" si="212"/>
        <v>378.52559585000006</v>
      </c>
      <c r="EB21" s="277">
        <f t="shared" si="212"/>
        <v>523.59571182000002</v>
      </c>
      <c r="EC21" s="277">
        <f t="shared" si="212"/>
        <v>431.61164669999982</v>
      </c>
      <c r="ED21" s="277">
        <f t="shared" si="212"/>
        <v>503.25110267000059</v>
      </c>
      <c r="EE21" s="277">
        <f t="shared" si="212"/>
        <v>493.93267968999953</v>
      </c>
      <c r="EF21" s="277">
        <f t="shared" si="212"/>
        <v>498.75897747999994</v>
      </c>
      <c r="EG21" s="277">
        <f t="shared" si="212"/>
        <v>486.14333425000041</v>
      </c>
      <c r="EH21" s="277">
        <f t="shared" si="212"/>
        <v>451.72035310999973</v>
      </c>
      <c r="EI21" s="277">
        <f t="shared" si="212"/>
        <v>578.89053393999984</v>
      </c>
      <c r="EJ21" s="277">
        <f t="shared" si="212"/>
        <v>488.11679175000017</v>
      </c>
      <c r="EK21" s="277">
        <f t="shared" si="212"/>
        <v>459.26203176999996</v>
      </c>
      <c r="EL21" s="277">
        <f t="shared" si="212"/>
        <v>558.26031437999995</v>
      </c>
      <c r="EM21" s="277">
        <f t="shared" si="212"/>
        <v>464.56708129000003</v>
      </c>
      <c r="EN21" s="277">
        <f t="shared" si="212"/>
        <v>487.09223515000002</v>
      </c>
      <c r="EO21" s="277">
        <f t="shared" si="212"/>
        <v>494.58268539000005</v>
      </c>
      <c r="EP21" s="277">
        <f t="shared" si="212"/>
        <v>528.41002974999992</v>
      </c>
      <c r="EQ21" s="277">
        <f t="shared" si="212"/>
        <v>483.93564186999987</v>
      </c>
      <c r="ER21" s="277">
        <f t="shared" si="212"/>
        <v>368.08590254000006</v>
      </c>
      <c r="ES21" s="277">
        <f t="shared" si="212"/>
        <v>-34.42947255000005</v>
      </c>
      <c r="ET21" s="277">
        <f t="shared" si="212"/>
        <v>826.72982680000018</v>
      </c>
      <c r="EU21" s="277">
        <f t="shared" si="212"/>
        <v>461.84265725999995</v>
      </c>
      <c r="EV21" s="277">
        <f t="shared" si="212"/>
        <v>394.50717435000001</v>
      </c>
      <c r="EW21" s="277">
        <f t="shared" si="212"/>
        <v>517.31389716000012</v>
      </c>
      <c r="EX21" s="277">
        <f t="shared" si="212"/>
        <v>407.24173478</v>
      </c>
      <c r="EY21" s="277">
        <f t="shared" si="212"/>
        <v>409.71782966000001</v>
      </c>
      <c r="EZ21" s="277">
        <f t="shared" si="212"/>
        <v>389.39363765999997</v>
      </c>
      <c r="FA21" s="277">
        <f t="shared" si="212"/>
        <v>423.26955175000006</v>
      </c>
      <c r="FB21" s="277">
        <f t="shared" si="212"/>
        <v>403.64127835000005</v>
      </c>
      <c r="FC21" s="277">
        <f t="shared" si="212"/>
        <v>411.34461954000011</v>
      </c>
      <c r="FD21" s="277">
        <f t="shared" si="212"/>
        <v>392.42629676000001</v>
      </c>
      <c r="FE21" s="277">
        <f t="shared" si="212"/>
        <v>418.37683789000005</v>
      </c>
      <c r="FF21" s="277">
        <f t="shared" ref="FF21:FR21" si="213">+SUM(FF22:FF24)</f>
        <v>449.65537131000008</v>
      </c>
      <c r="FG21" s="277">
        <f t="shared" si="213"/>
        <v>382.46400905000007</v>
      </c>
      <c r="FH21" s="277">
        <f t="shared" si="213"/>
        <v>497.45183659000003</v>
      </c>
      <c r="FI21" s="277">
        <f t="shared" si="213"/>
        <v>399.17284416999996</v>
      </c>
      <c r="FJ21" s="277">
        <f t="shared" si="213"/>
        <v>469.83922214</v>
      </c>
      <c r="FK21" s="277">
        <f t="shared" si="213"/>
        <v>313.97975716999997</v>
      </c>
      <c r="FL21" s="277">
        <f t="shared" si="213"/>
        <v>487.9851301700001</v>
      </c>
      <c r="FM21" s="277">
        <f t="shared" si="213"/>
        <v>452.48164748999994</v>
      </c>
      <c r="FN21" s="277">
        <f t="shared" si="213"/>
        <v>385.70348107000007</v>
      </c>
      <c r="FO21" s="277">
        <f t="shared" si="213"/>
        <v>454.17370721999976</v>
      </c>
      <c r="FP21" s="277">
        <f t="shared" si="213"/>
        <v>558.68070445000012</v>
      </c>
      <c r="FQ21" s="277">
        <f t="shared" si="213"/>
        <v>453.37087046999989</v>
      </c>
      <c r="FR21" s="277">
        <f t="shared" si="213"/>
        <v>450.10021720000015</v>
      </c>
      <c r="FS21" s="277">
        <f t="shared" ref="FS21:FU21" si="214">+SUM(FS22:FS24)</f>
        <v>454.80411609999999</v>
      </c>
      <c r="FT21" s="277">
        <f t="shared" si="214"/>
        <v>450.60612345999999</v>
      </c>
      <c r="FU21" s="277">
        <f t="shared" si="214"/>
        <v>474.67147024999997</v>
      </c>
      <c r="FV21" s="277">
        <f t="shared" ref="FV21:FW21" si="215">+SUM(FV22:FV24)</f>
        <v>427.19410705999996</v>
      </c>
      <c r="FW21" s="277">
        <f t="shared" si="215"/>
        <v>526.14898977999997</v>
      </c>
      <c r="FX21" s="277">
        <f t="shared" ref="FX21" si="216">+SUM(FX22:FX24)</f>
        <v>463.38076877000003</v>
      </c>
      <c r="FY21" s="277">
        <f t="shared" ref="FY21" si="217">+SUM(FY22:FY24)</f>
        <v>435.90697159999996</v>
      </c>
      <c r="FZ21" s="277">
        <f t="shared" ref="FZ21" si="218">+SUM(FZ22:FZ24)</f>
        <v>474.13171463000003</v>
      </c>
      <c r="GA21" s="277">
        <f t="shared" ref="GA21" si="219">+SUM(GA22:GA24)</f>
        <v>678.0509609500001</v>
      </c>
      <c r="GB21" s="277">
        <f t="shared" ref="GB21" si="220">+SUM(GB22:GB24)</f>
        <v>477.18411199000002</v>
      </c>
      <c r="GC21" s="277">
        <f t="shared" ref="GC21" si="221">+SUM(GC22:GC24)</f>
        <v>481.19351572999994</v>
      </c>
      <c r="GD21" s="277">
        <f t="shared" ref="GD21:GE21" si="222">+SUM(GD22:GD24)</f>
        <v>430.08498670999995</v>
      </c>
      <c r="GE21" s="277">
        <f t="shared" si="222"/>
        <v>470.83637239999996</v>
      </c>
      <c r="GF21" s="277">
        <f t="shared" ref="GF21:GG21" si="223">+SUM(GF22:GF24)</f>
        <v>508.97591257999994</v>
      </c>
      <c r="GG21" s="277">
        <f t="shared" si="223"/>
        <v>482.79114245</v>
      </c>
      <c r="GH21" s="277">
        <f t="shared" ref="GH21" si="224">+SUM(GH22:GH24)</f>
        <v>614.45230260000017</v>
      </c>
      <c r="GI21" s="277">
        <f t="shared" ref="GI21:GJ21" si="225">+SUM(GI22:GI24)</f>
        <v>522.95847771999991</v>
      </c>
      <c r="GJ21" s="277">
        <f t="shared" si="225"/>
        <v>416.89613863999989</v>
      </c>
      <c r="GK21" s="277">
        <f t="shared" ref="GK21" si="226">+SUM(GK22:GK24)</f>
        <v>523.94354871999997</v>
      </c>
      <c r="GL21" s="277">
        <f t="shared" ref="GL21" si="227">+SUM(GL22:GL24)</f>
        <v>511.73089968999989</v>
      </c>
      <c r="GM21" s="277">
        <f t="shared" ref="GM21" si="228">+SUM(GM22:GM24)</f>
        <v>475.15559621999989</v>
      </c>
      <c r="GN21" s="277">
        <f t="shared" ref="GN21:GO21" si="229">+SUM(GN22:GN24)</f>
        <v>538.90736924999999</v>
      </c>
      <c r="GO21" s="277">
        <f t="shared" si="229"/>
        <v>520.75882181999998</v>
      </c>
      <c r="GP21" s="277">
        <f t="shared" ref="GP21" si="230">+SUM(GP22:GP24)</f>
        <v>463.69399660999989</v>
      </c>
      <c r="GQ21" s="277">
        <f t="shared" ref="GQ21" si="231">+SUM(GQ22:GQ24)</f>
        <v>555.14532328000041</v>
      </c>
      <c r="GR21" s="277">
        <f t="shared" ref="GR21" si="232">+SUM(GR22:GR24)</f>
        <v>549.51591526000027</v>
      </c>
      <c r="GS21" s="277">
        <f t="shared" ref="GS21" si="233">+SUM(GS22:GS24)</f>
        <v>496.38615159000028</v>
      </c>
      <c r="GT21" s="277">
        <f t="shared" ref="GT21" si="234">+SUM(GT22:GT24)</f>
        <v>441.51558297999969</v>
      </c>
      <c r="GU21" s="277">
        <f t="shared" ref="GU21" si="235">+SUM(GU22:GU24)</f>
        <v>554.13836933000005</v>
      </c>
      <c r="GV21" s="277">
        <f t="shared" ref="GV21" si="236">+SUM(GV22:GV24)</f>
        <v>491.37108790000002</v>
      </c>
      <c r="GW21" s="277">
        <f t="shared" ref="GW21" si="237">+SUM(GW22:GW24)</f>
        <v>405.08106368</v>
      </c>
      <c r="GX21" s="277">
        <f t="shared" ref="GX21" si="238">+SUM(GX22:GX24)</f>
        <v>516.22262652000006</v>
      </c>
      <c r="GY21" s="277">
        <f t="shared" ref="GY21" si="239">+SUM(GY22:GY24)</f>
        <v>502.86017697999978</v>
      </c>
      <c r="GZ21" s="277">
        <f t="shared" ref="GZ21" si="240">+SUM(GZ22:GZ24)</f>
        <v>515.65022162000002</v>
      </c>
      <c r="HA21" s="277">
        <f t="shared" ref="HA21:HB21" si="241">+SUM(HA22:HA24)</f>
        <v>538.55296842999985</v>
      </c>
      <c r="HB21" s="277">
        <f t="shared" si="241"/>
        <v>495.27040014999989</v>
      </c>
      <c r="HC21" s="277">
        <f t="shared" ref="HC21:HD21" si="242">+SUM(HC22:HC24)</f>
        <v>523.53876388000037</v>
      </c>
      <c r="HD21" s="277">
        <f t="shared" si="242"/>
        <v>516.90062497000008</v>
      </c>
      <c r="HE21" s="277">
        <f t="shared" ref="HE21:HF21" si="243">+SUM(HE22:HE24)</f>
        <v>446.28471100999997</v>
      </c>
      <c r="HF21" s="277">
        <f t="shared" si="243"/>
        <v>541.39273978999995</v>
      </c>
      <c r="HG21" s="277">
        <f t="shared" ref="HG21:HH21" si="244">+SUM(HG22:HG24)</f>
        <v>554.85461800000007</v>
      </c>
      <c r="HH21" s="277">
        <f t="shared" si="244"/>
        <v>530.14315971999986</v>
      </c>
      <c r="HI21" s="277">
        <f t="shared" ref="HI21:HJ21" si="245">+SUM(HI22:HI24)</f>
        <v>484.12027217000025</v>
      </c>
      <c r="HJ21" s="277">
        <f t="shared" si="245"/>
        <v>516.20080200999962</v>
      </c>
      <c r="HK21" s="277">
        <f t="shared" ref="HK21:HL21" si="246">+SUM(HK22:HK24)</f>
        <v>566.5288647299999</v>
      </c>
      <c r="HL21" s="277">
        <f t="shared" si="246"/>
        <v>515.0070429299999</v>
      </c>
      <c r="HM21" s="277">
        <f t="shared" ref="HM21" si="247">+SUM(HM22:HM24)</f>
        <v>504.39949175999999</v>
      </c>
    </row>
    <row r="22" spans="2:221" x14ac:dyDescent="0.2">
      <c r="B22" s="282">
        <v>1221</v>
      </c>
      <c r="C22" s="283" t="s">
        <v>33</v>
      </c>
      <c r="D22" s="281">
        <v>3359.12089767</v>
      </c>
      <c r="E22" s="281">
        <v>3921.2750413100002</v>
      </c>
      <c r="F22" s="281">
        <v>4405.6977818600008</v>
      </c>
      <c r="G22" s="281">
        <v>4043.8716849200005</v>
      </c>
      <c r="H22" s="281">
        <v>5041.1422614100002</v>
      </c>
      <c r="I22" s="281">
        <v>5235.1913196000005</v>
      </c>
      <c r="J22" s="281">
        <v>5076.8373530499994</v>
      </c>
      <c r="K22" s="281">
        <v>4462.07669025</v>
      </c>
      <c r="L22" s="281">
        <v>4626.4738228300002</v>
      </c>
      <c r="M22" s="281">
        <v>5074.0151452999999</v>
      </c>
      <c r="N22" s="281">
        <v>5345.3123965599998</v>
      </c>
      <c r="O22" s="281">
        <v>5323.5313691199999</v>
      </c>
      <c r="P22" s="281">
        <v>805.12325334000002</v>
      </c>
      <c r="Q22" s="281">
        <v>936.65438513000026</v>
      </c>
      <c r="R22" s="281">
        <v>816.19538250999994</v>
      </c>
      <c r="S22" s="281">
        <v>801.14787668999998</v>
      </c>
      <c r="T22" s="281">
        <v>976.79307732999996</v>
      </c>
      <c r="U22" s="281">
        <v>1047.21237436</v>
      </c>
      <c r="V22" s="281">
        <v>834.93938960000014</v>
      </c>
      <c r="W22" s="281">
        <v>1062.3302000200001</v>
      </c>
      <c r="X22" s="281">
        <v>1001.37245037</v>
      </c>
      <c r="Y22" s="281">
        <v>1246.4930978800001</v>
      </c>
      <c r="Z22" s="281">
        <v>1049.10263863</v>
      </c>
      <c r="AA22" s="281">
        <v>1108.7295949800002</v>
      </c>
      <c r="AB22" s="281">
        <v>1128.5366085499998</v>
      </c>
      <c r="AC22" s="281">
        <v>845.73123811999994</v>
      </c>
      <c r="AD22" s="281">
        <v>1014.5304805700001</v>
      </c>
      <c r="AE22" s="281">
        <v>1055.0733576800008</v>
      </c>
      <c r="AF22" s="281">
        <v>1314.8832653299999</v>
      </c>
      <c r="AG22" s="281">
        <v>1155.7967077200001</v>
      </c>
      <c r="AH22" s="281">
        <v>1328.0462458399998</v>
      </c>
      <c r="AI22" s="281">
        <v>1242.4160425200005</v>
      </c>
      <c r="AJ22" s="281">
        <v>1484.0004762799999</v>
      </c>
      <c r="AK22" s="281">
        <v>1198.7104471800001</v>
      </c>
      <c r="AL22" s="281">
        <v>1273.04167553</v>
      </c>
      <c r="AM22" s="281">
        <v>1279.43872061</v>
      </c>
      <c r="AN22" s="281">
        <v>1370.0658628399999</v>
      </c>
      <c r="AO22" s="281">
        <v>1353.2578712700001</v>
      </c>
      <c r="AP22" s="281">
        <v>1353.8789991799999</v>
      </c>
      <c r="AQ22" s="281">
        <v>999.63461976000008</v>
      </c>
      <c r="AR22" s="281">
        <v>1223.9584154500001</v>
      </c>
      <c r="AS22" s="281">
        <v>1062.12872717</v>
      </c>
      <c r="AT22" s="303">
        <v>1095.7327151000002</v>
      </c>
      <c r="AU22" s="303">
        <v>1080.2568325300001</v>
      </c>
      <c r="AV22" s="303">
        <v>1130.1748139399999</v>
      </c>
      <c r="AW22" s="303">
        <v>1101.2875883500001</v>
      </c>
      <c r="AX22" s="303">
        <v>1111.8839486599998</v>
      </c>
      <c r="AY22" s="303">
        <v>1283.12747188</v>
      </c>
      <c r="AZ22" s="303">
        <v>1204.8635079999999</v>
      </c>
      <c r="BA22" s="303">
        <v>1240.34734</v>
      </c>
      <c r="BB22" s="303">
        <v>1417.4836599999999</v>
      </c>
      <c r="BC22" s="303">
        <v>1211.3206373</v>
      </c>
      <c r="BD22" s="303">
        <v>1294.1360059200001</v>
      </c>
      <c r="BE22" s="303">
        <v>1375.7617447799998</v>
      </c>
      <c r="BF22" s="303">
        <v>1327.6499227399997</v>
      </c>
      <c r="BG22" s="303">
        <v>1347.7647231199999</v>
      </c>
      <c r="BH22" s="303">
        <v>1418.6336967800009</v>
      </c>
      <c r="BI22" s="303">
        <v>1302.4059069699997</v>
      </c>
      <c r="BJ22" s="303">
        <v>1233.0338355499998</v>
      </c>
      <c r="BK22" s="303">
        <v>1369.4579298199999</v>
      </c>
      <c r="BL22" s="303">
        <v>1295.1747755300005</v>
      </c>
      <c r="BM22" s="303">
        <v>1436.6276974699999</v>
      </c>
      <c r="BN22" s="303">
        <v>1380.7638158</v>
      </c>
      <c r="BO22" s="277">
        <v>263.29038949</v>
      </c>
      <c r="BP22" s="277">
        <v>162.76804429000006</v>
      </c>
      <c r="BQ22" s="277">
        <v>379.06481955999993</v>
      </c>
      <c r="BR22" s="277">
        <v>358.27388556000028</v>
      </c>
      <c r="BS22" s="277">
        <v>309.32037581999992</v>
      </c>
      <c r="BT22" s="277">
        <v>269.06012374999995</v>
      </c>
      <c r="BU22" s="277">
        <v>250.46923586</v>
      </c>
      <c r="BV22" s="277">
        <v>269.89280395999992</v>
      </c>
      <c r="BW22" s="277">
        <v>295.83334269000005</v>
      </c>
      <c r="BX22" s="277">
        <v>307.31831077999988</v>
      </c>
      <c r="BY22" s="277">
        <v>305.0078224200002</v>
      </c>
      <c r="BZ22" s="277">
        <v>188.8217434899999</v>
      </c>
      <c r="CA22" s="277">
        <v>324.69177296000004</v>
      </c>
      <c r="CB22" s="277">
        <v>267.57110932000001</v>
      </c>
      <c r="CC22" s="277">
        <v>384.53019505000003</v>
      </c>
      <c r="CD22" s="277">
        <v>299.36765080999993</v>
      </c>
      <c r="CE22" s="277">
        <v>341.30883009000007</v>
      </c>
      <c r="CF22" s="277">
        <v>406.53589345999995</v>
      </c>
      <c r="CG22" s="277">
        <v>307.86690403000011</v>
      </c>
      <c r="CH22" s="277">
        <v>339.66545513</v>
      </c>
      <c r="CI22" s="277">
        <v>187.40703044000003</v>
      </c>
      <c r="CJ22" s="277">
        <v>443.67768983999997</v>
      </c>
      <c r="CK22" s="277">
        <v>427.42325306999999</v>
      </c>
      <c r="CL22" s="277">
        <v>191.22925711000008</v>
      </c>
      <c r="CM22" s="277">
        <v>349.52657349999998</v>
      </c>
      <c r="CN22" s="277">
        <v>329.26754968</v>
      </c>
      <c r="CO22" s="277">
        <v>322.57832718999998</v>
      </c>
      <c r="CP22" s="277">
        <v>363.91695921999997</v>
      </c>
      <c r="CQ22" s="277">
        <v>353.35415227999999</v>
      </c>
      <c r="CR22" s="277">
        <v>529.22198638000009</v>
      </c>
      <c r="CS22" s="277">
        <v>352.44213065999998</v>
      </c>
      <c r="CT22" s="277">
        <v>346.90511117</v>
      </c>
      <c r="CU22" s="277">
        <v>349.75539680000003</v>
      </c>
      <c r="CV22" s="277">
        <v>367.56267111000005</v>
      </c>
      <c r="CW22" s="277">
        <v>356.02396624999994</v>
      </c>
      <c r="CX22" s="277">
        <v>385.14295762000035</v>
      </c>
      <c r="CY22" s="277">
        <v>343.10572814</v>
      </c>
      <c r="CZ22" s="277">
        <v>343.83909226999998</v>
      </c>
      <c r="DA22" s="277">
        <v>441.59178813999989</v>
      </c>
      <c r="DB22" s="277">
        <v>348.63808827000008</v>
      </c>
      <c r="DC22" s="277">
        <v>233.73578509000004</v>
      </c>
      <c r="DD22" s="277">
        <v>263.35736475999994</v>
      </c>
      <c r="DE22" s="277">
        <v>319.35485716000005</v>
      </c>
      <c r="DF22" s="277">
        <v>349.35822988000001</v>
      </c>
      <c r="DG22" s="277">
        <v>345.81739353</v>
      </c>
      <c r="DH22" s="277">
        <v>313.13670569999994</v>
      </c>
      <c r="DI22" s="277">
        <v>301.29541579000005</v>
      </c>
      <c r="DJ22" s="277">
        <v>440.64123619000071</v>
      </c>
      <c r="DK22" s="277">
        <v>447.75192869</v>
      </c>
      <c r="DL22" s="277">
        <v>391.0408071899999</v>
      </c>
      <c r="DM22" s="277">
        <v>476.09052945000002</v>
      </c>
      <c r="DN22" s="277">
        <v>424.67386290999991</v>
      </c>
      <c r="DO22" s="277">
        <v>385.71885553999988</v>
      </c>
      <c r="DP22" s="277">
        <v>345.40398927000012</v>
      </c>
      <c r="DQ22" s="277">
        <v>191.40789117999989</v>
      </c>
      <c r="DR22" s="277">
        <v>293.6247586999998</v>
      </c>
      <c r="DS22" s="277">
        <v>843.0135959600002</v>
      </c>
      <c r="DT22" s="277">
        <v>495.88488064000046</v>
      </c>
      <c r="DU22" s="277">
        <v>428.37016966999971</v>
      </c>
      <c r="DV22" s="277">
        <v>318.16099221000036</v>
      </c>
      <c r="DW22" s="277">
        <v>428.49068422000005</v>
      </c>
      <c r="DX22" s="277">
        <v>546.91438612000002</v>
      </c>
      <c r="DY22" s="277">
        <v>508.59540593999998</v>
      </c>
      <c r="DZ22" s="277">
        <v>454.61491718000013</v>
      </c>
      <c r="EA22" s="277">
        <v>272.19033405000005</v>
      </c>
      <c r="EB22" s="277">
        <v>471.90519594999995</v>
      </c>
      <c r="EC22" s="277">
        <v>380.04822396999987</v>
      </c>
      <c r="ED22" s="277">
        <v>450.8976345800005</v>
      </c>
      <c r="EE22" s="277">
        <v>442.0958169799996</v>
      </c>
      <c r="EF22" s="277">
        <v>447.1015989199999</v>
      </c>
      <c r="EG22" s="277">
        <v>432.78039184000039</v>
      </c>
      <c r="EH22" s="277">
        <v>399.55672984999967</v>
      </c>
      <c r="EI22" s="277">
        <v>526.97486538999976</v>
      </c>
      <c r="EJ22" s="277">
        <v>440.30909771000017</v>
      </c>
      <c r="EK22" s="277">
        <v>402.78189973999997</v>
      </c>
      <c r="EL22" s="277">
        <v>505.77896612000001</v>
      </c>
      <c r="EM22" s="277">
        <v>412.26961846</v>
      </c>
      <c r="EN22" s="277">
        <v>435.20928669</v>
      </c>
      <c r="EO22" s="277">
        <v>442.28869785000006</v>
      </c>
      <c r="EP22" s="277">
        <v>475.68293586999994</v>
      </c>
      <c r="EQ22" s="277">
        <v>435.90736545999988</v>
      </c>
      <c r="ER22" s="277">
        <v>311.32590254000007</v>
      </c>
      <c r="ES22" s="277">
        <v>-86.141109580000048</v>
      </c>
      <c r="ET22" s="277">
        <v>774.4498268000001</v>
      </c>
      <c r="EU22" s="277">
        <v>410.35487406999994</v>
      </c>
      <c r="EV22" s="277">
        <v>343.17200754000004</v>
      </c>
      <c r="EW22" s="277">
        <v>470.4315338400001</v>
      </c>
      <c r="EX22" s="277">
        <v>358.66542693000002</v>
      </c>
      <c r="EY22" s="277">
        <v>361.44947440000004</v>
      </c>
      <c r="EZ22" s="277">
        <v>342.01382583999998</v>
      </c>
      <c r="FA22" s="277">
        <v>375.46921775000004</v>
      </c>
      <c r="FB22" s="277">
        <v>356.20848903000007</v>
      </c>
      <c r="FC22" s="277">
        <v>364.05500832000013</v>
      </c>
      <c r="FD22" s="277">
        <v>345.35250315999997</v>
      </c>
      <c r="FE22" s="277">
        <v>375.16305086000006</v>
      </c>
      <c r="FF22" s="277">
        <v>359.74127851000003</v>
      </c>
      <c r="FG22" s="277">
        <v>335.41249305000002</v>
      </c>
      <c r="FH22" s="277">
        <v>442.32452723000006</v>
      </c>
      <c r="FI22" s="277">
        <v>352.43779365999995</v>
      </c>
      <c r="FJ22" s="277">
        <v>423.01828012000004</v>
      </c>
      <c r="FK22" s="277">
        <v>263.67768126999999</v>
      </c>
      <c r="FL22" s="277">
        <v>414.5916269600001</v>
      </c>
      <c r="FM22" s="277">
        <v>388.73582798000001</v>
      </c>
      <c r="FN22" s="277">
        <v>328.17806878000005</v>
      </c>
      <c r="FO22" s="277">
        <v>394.9700518999997</v>
      </c>
      <c r="FP22" s="277">
        <v>499.46673762000006</v>
      </c>
      <c r="FQ22" s="277">
        <v>393.37430021</v>
      </c>
      <c r="FR22" s="277">
        <v>390.28643405000008</v>
      </c>
      <c r="FS22" s="277">
        <v>395.63416899999999</v>
      </c>
      <c r="FT22" s="277">
        <v>392.454859</v>
      </c>
      <c r="FU22" s="277">
        <v>416.77447999999998</v>
      </c>
      <c r="FV22" s="277">
        <v>369.08884999999998</v>
      </c>
      <c r="FW22" s="277">
        <v>468.33744999999999</v>
      </c>
      <c r="FX22" s="277">
        <v>402.92104</v>
      </c>
      <c r="FY22" s="277">
        <v>381.16229999999996</v>
      </c>
      <c r="FZ22" s="277">
        <v>416.12297999999998</v>
      </c>
      <c r="GA22" s="277">
        <v>620.19838000000004</v>
      </c>
      <c r="GB22" s="277">
        <v>419.57889</v>
      </c>
      <c r="GC22" s="277">
        <v>422.74174729999999</v>
      </c>
      <c r="GD22" s="277">
        <v>369</v>
      </c>
      <c r="GE22" s="277">
        <v>415.39629403999999</v>
      </c>
      <c r="GF22" s="277">
        <v>450.97291432999998</v>
      </c>
      <c r="GG22" s="277">
        <v>427.76679754999998</v>
      </c>
      <c r="GH22" s="277">
        <v>553.82064412000011</v>
      </c>
      <c r="GI22" s="277">
        <v>465.81601446999997</v>
      </c>
      <c r="GJ22" s="277">
        <v>356.12508618999988</v>
      </c>
      <c r="GK22" s="277">
        <v>466.17225972999989</v>
      </c>
      <c r="GL22" s="277">
        <v>447.7051676399999</v>
      </c>
      <c r="GM22" s="277">
        <v>413.77249536999989</v>
      </c>
      <c r="GN22" s="277">
        <v>480.81492048000001</v>
      </c>
      <c r="GO22" s="277">
        <v>462.33499503999997</v>
      </c>
      <c r="GP22" s="277">
        <v>404.61480759999989</v>
      </c>
      <c r="GQ22" s="277">
        <v>491.29472634000047</v>
      </c>
      <c r="GR22" s="277">
        <v>488.57223164000027</v>
      </c>
      <c r="GS22" s="277">
        <v>438.76673880000021</v>
      </c>
      <c r="GT22" s="277">
        <v>374.54194753999974</v>
      </c>
      <c r="GU22" s="277">
        <v>495.25997434000004</v>
      </c>
      <c r="GV22" s="277">
        <v>432.60398508999998</v>
      </c>
      <c r="GW22" s="277">
        <v>343.56124074000002</v>
      </c>
      <c r="GX22" s="277">
        <v>446.34849537000002</v>
      </c>
      <c r="GY22" s="277">
        <v>443.1240994399999</v>
      </c>
      <c r="GZ22" s="277">
        <v>456.49831203000008</v>
      </c>
      <c r="HA22" s="277">
        <v>476.63731820999976</v>
      </c>
      <c r="HB22" s="277">
        <v>436.32229958000005</v>
      </c>
      <c r="HC22" s="277">
        <v>460.90723264000036</v>
      </c>
      <c r="HD22" s="277">
        <v>454.91147207000006</v>
      </c>
      <c r="HE22" s="277">
        <v>379.35607081999996</v>
      </c>
      <c r="HF22" s="277">
        <v>476.41555820999992</v>
      </c>
      <c r="HG22" s="277">
        <v>495.26844974000005</v>
      </c>
      <c r="HH22" s="277">
        <v>464.94368951999991</v>
      </c>
      <c r="HI22" s="277">
        <v>424.35847237000024</v>
      </c>
      <c r="HJ22" s="277">
        <v>453.34926746999969</v>
      </c>
      <c r="HK22" s="277">
        <v>503.05607595999993</v>
      </c>
      <c r="HL22" s="277">
        <v>454.43687583999997</v>
      </c>
      <c r="HM22" s="277">
        <v>438.77492310000002</v>
      </c>
    </row>
    <row r="23" spans="2:221" x14ac:dyDescent="0.2">
      <c r="B23" s="282">
        <v>1222</v>
      </c>
      <c r="C23" s="283" t="s">
        <v>34</v>
      </c>
      <c r="D23" s="281">
        <v>276.270082</v>
      </c>
      <c r="E23" s="281">
        <v>286.96415927999999</v>
      </c>
      <c r="F23" s="281">
        <v>288.81217650000002</v>
      </c>
      <c r="G23" s="281">
        <v>244.10003778999999</v>
      </c>
      <c r="H23" s="281">
        <v>291.70327514000002</v>
      </c>
      <c r="I23" s="281">
        <v>340.81778013000002</v>
      </c>
      <c r="J23" s="281">
        <v>295.91342736000001</v>
      </c>
      <c r="K23" s="281">
        <v>294.35028846</v>
      </c>
      <c r="L23" s="281">
        <v>332.61726181</v>
      </c>
      <c r="M23" s="281">
        <v>341.50819919999992</v>
      </c>
      <c r="N23" s="281">
        <v>354.55751466999999</v>
      </c>
      <c r="O23" s="281">
        <v>383.57442480999993</v>
      </c>
      <c r="P23" s="281">
        <v>105.355576</v>
      </c>
      <c r="Q23" s="281">
        <v>57.289107999999999</v>
      </c>
      <c r="R23" s="281">
        <v>56.425636999999981</v>
      </c>
      <c r="S23" s="281">
        <v>57.199761000000052</v>
      </c>
      <c r="T23" s="281">
        <v>58.212932649999992</v>
      </c>
      <c r="U23" s="281">
        <v>109.68587633999998</v>
      </c>
      <c r="V23" s="281">
        <v>59.745132200000064</v>
      </c>
      <c r="W23" s="281">
        <v>59.320218089999983</v>
      </c>
      <c r="X23" s="281">
        <v>59.058206210000002</v>
      </c>
      <c r="Y23" s="281">
        <v>108.62779415999999</v>
      </c>
      <c r="Z23" s="281">
        <v>59.128259819999997</v>
      </c>
      <c r="AA23" s="281">
        <v>61.997916309999994</v>
      </c>
      <c r="AB23" s="281">
        <v>59.88102584</v>
      </c>
      <c r="AC23" s="281">
        <v>61.105443119999997</v>
      </c>
      <c r="AD23" s="281">
        <v>62.269999999999996</v>
      </c>
      <c r="AE23" s="281">
        <v>60.843568829999981</v>
      </c>
      <c r="AF23" s="281">
        <v>59.72034382999999</v>
      </c>
      <c r="AG23" s="281">
        <v>58.963333540000008</v>
      </c>
      <c r="AH23" s="281">
        <v>113.55537254000001</v>
      </c>
      <c r="AI23" s="281">
        <v>59.464225229999997</v>
      </c>
      <c r="AJ23" s="281">
        <v>67.237231529999988</v>
      </c>
      <c r="AK23" s="281">
        <v>126.97304793000001</v>
      </c>
      <c r="AL23" s="281">
        <v>72.654561799999939</v>
      </c>
      <c r="AM23" s="281">
        <v>73.952938870000153</v>
      </c>
      <c r="AN23" s="281">
        <v>72.95457682</v>
      </c>
      <c r="AO23" s="281">
        <v>73.740842550000011</v>
      </c>
      <c r="AP23" s="281">
        <v>70.318028659999982</v>
      </c>
      <c r="AQ23" s="281">
        <v>78.899979330000022</v>
      </c>
      <c r="AR23" s="281">
        <v>67.959072710000015</v>
      </c>
      <c r="AS23" s="281">
        <v>63.468447009999977</v>
      </c>
      <c r="AT23" s="303">
        <v>62.268656450000009</v>
      </c>
      <c r="AU23" s="303">
        <v>100.65411229000001</v>
      </c>
      <c r="AV23" s="303">
        <v>69.614542639999996</v>
      </c>
      <c r="AW23" s="303">
        <v>84.926978640000044</v>
      </c>
      <c r="AX23" s="303">
        <v>90.123212839999937</v>
      </c>
      <c r="AY23" s="303">
        <v>87.952527690000025</v>
      </c>
      <c r="AZ23" s="303">
        <v>84.358136079999994</v>
      </c>
      <c r="BA23" s="303">
        <v>86.941277499999984</v>
      </c>
      <c r="BB23" s="303">
        <v>81.859826010000035</v>
      </c>
      <c r="BC23" s="303">
        <v>88.348959609999952</v>
      </c>
      <c r="BD23" s="303">
        <v>80.228211639999998</v>
      </c>
      <c r="BE23" s="303">
        <v>91.658656360000009</v>
      </c>
      <c r="BF23" s="303">
        <v>95.556952049999978</v>
      </c>
      <c r="BG23" s="303">
        <v>87.11369461999999</v>
      </c>
      <c r="BH23" s="303">
        <v>94.01769942</v>
      </c>
      <c r="BI23" s="303">
        <v>96.739771589999989</v>
      </c>
      <c r="BJ23" s="303">
        <v>102.39400581999999</v>
      </c>
      <c r="BK23" s="303">
        <v>90.422947979999975</v>
      </c>
      <c r="BL23" s="303">
        <v>101.63310239</v>
      </c>
      <c r="BM23" s="303">
        <v>100.82171010000002</v>
      </c>
      <c r="BN23" s="303">
        <v>95.560599739999986</v>
      </c>
      <c r="BO23" s="277">
        <v>18.762176</v>
      </c>
      <c r="BP23" s="277">
        <v>20.208774999999999</v>
      </c>
      <c r="BQ23" s="277">
        <v>66.384625</v>
      </c>
      <c r="BR23" s="277">
        <v>19.729299999999995</v>
      </c>
      <c r="BS23" s="277">
        <v>1.0581240000000065</v>
      </c>
      <c r="BT23" s="277">
        <v>36.501683999999997</v>
      </c>
      <c r="BU23" s="277">
        <v>18.681623000000002</v>
      </c>
      <c r="BV23" s="277">
        <v>18.734428999999977</v>
      </c>
      <c r="BW23" s="277">
        <v>19.009585000000001</v>
      </c>
      <c r="BX23" s="277">
        <v>19.100339000000002</v>
      </c>
      <c r="BY23" s="277">
        <v>18.994654000000015</v>
      </c>
      <c r="BZ23" s="277">
        <v>19.104768000000035</v>
      </c>
      <c r="CA23" s="277">
        <v>19.102934000000001</v>
      </c>
      <c r="CB23" s="277">
        <v>19.565446000000001</v>
      </c>
      <c r="CC23" s="277">
        <v>19.544552649999993</v>
      </c>
      <c r="CD23" s="277">
        <v>19.699402750000004</v>
      </c>
      <c r="CE23" s="277">
        <v>19.640210230000008</v>
      </c>
      <c r="CF23" s="277">
        <v>70.346263359999966</v>
      </c>
      <c r="CG23" s="277">
        <v>19.505485680000032</v>
      </c>
      <c r="CH23" s="277">
        <v>19.70559647</v>
      </c>
      <c r="CI23" s="277">
        <v>20.534050050000033</v>
      </c>
      <c r="CJ23" s="277">
        <v>19.435697069999961</v>
      </c>
      <c r="CK23" s="277">
        <v>19.403753650000048</v>
      </c>
      <c r="CL23" s="277">
        <v>20.480767369999974</v>
      </c>
      <c r="CM23" s="277">
        <v>19.381265419999998</v>
      </c>
      <c r="CN23" s="277">
        <v>20.030092959999998</v>
      </c>
      <c r="CO23" s="277">
        <v>19.646847830000006</v>
      </c>
      <c r="CP23" s="277">
        <v>19.523204759999999</v>
      </c>
      <c r="CQ23" s="277">
        <v>19.570405339999994</v>
      </c>
      <c r="CR23" s="277">
        <v>69.534184060000001</v>
      </c>
      <c r="CS23" s="277">
        <v>19.747576170000006</v>
      </c>
      <c r="CT23" s="277">
        <v>20.091783899999996</v>
      </c>
      <c r="CU23" s="277">
        <v>19.288899750000002</v>
      </c>
      <c r="CV23" s="277">
        <v>19.228332120000008</v>
      </c>
      <c r="CW23" s="277">
        <v>19.539584189999985</v>
      </c>
      <c r="CX23" s="277">
        <v>23.23</v>
      </c>
      <c r="CY23" s="277">
        <v>20.011132940000003</v>
      </c>
      <c r="CZ23" s="277">
        <v>19.942380979999996</v>
      </c>
      <c r="DA23" s="277">
        <v>19.927511920000001</v>
      </c>
      <c r="DB23" s="277">
        <v>20.559409890000005</v>
      </c>
      <c r="DC23" s="277">
        <v>20.277108529999992</v>
      </c>
      <c r="DD23" s="277">
        <v>20.268924699999999</v>
      </c>
      <c r="DE23" s="277">
        <v>21.25</v>
      </c>
      <c r="DF23" s="277">
        <v>20.5</v>
      </c>
      <c r="DG23" s="277">
        <v>20.52</v>
      </c>
      <c r="DH23" s="277">
        <v>20.107614899999987</v>
      </c>
      <c r="DI23" s="277">
        <v>20.107568460000003</v>
      </c>
      <c r="DJ23" s="277">
        <v>20.628385469999991</v>
      </c>
      <c r="DK23" s="277">
        <v>19.969704969999999</v>
      </c>
      <c r="DL23" s="277">
        <v>19.900961100000004</v>
      </c>
      <c r="DM23" s="277">
        <v>19.849677759999995</v>
      </c>
      <c r="DN23" s="277">
        <v>19.842860130000005</v>
      </c>
      <c r="DO23" s="277">
        <v>20.003234620000004</v>
      </c>
      <c r="DP23" s="277">
        <v>19.117238789999998</v>
      </c>
      <c r="DQ23" s="277">
        <v>74.086378530000005</v>
      </c>
      <c r="DR23" s="277">
        <v>19.931499580000001</v>
      </c>
      <c r="DS23" s="277">
        <v>19.537494430000006</v>
      </c>
      <c r="DT23" s="277">
        <v>19.541165619999987</v>
      </c>
      <c r="DU23" s="277">
        <v>19.449902390000013</v>
      </c>
      <c r="DV23" s="277">
        <v>20.473157219999994</v>
      </c>
      <c r="DW23" s="277">
        <v>19.733924210000005</v>
      </c>
      <c r="DX23" s="277">
        <v>23.773238250000002</v>
      </c>
      <c r="DY23" s="277">
        <v>23.730069069999988</v>
      </c>
      <c r="DZ23" s="277">
        <v>23.906721350000016</v>
      </c>
      <c r="EA23" s="277">
        <v>78.824637510000017</v>
      </c>
      <c r="EB23" s="277">
        <v>24.241689069999982</v>
      </c>
      <c r="EC23" s="277">
        <v>24.177916369999977</v>
      </c>
      <c r="ED23" s="277">
        <v>24.410519760000049</v>
      </c>
      <c r="EE23" s="277">
        <v>24.066125669999913</v>
      </c>
      <c r="EF23" s="277">
        <v>23.997859000000084</v>
      </c>
      <c r="EG23" s="277">
        <v>25.55473932999999</v>
      </c>
      <c r="EH23" s="277">
        <v>24.40034054000008</v>
      </c>
      <c r="EI23" s="277">
        <v>24.059698319999999</v>
      </c>
      <c r="EJ23" s="277">
        <v>20.027667910000005</v>
      </c>
      <c r="EK23" s="277">
        <v>28.867210590000003</v>
      </c>
      <c r="EL23" s="277">
        <v>24.635526120000002</v>
      </c>
      <c r="EM23" s="277">
        <v>24.67</v>
      </c>
      <c r="EN23" s="277">
        <v>24.435316430000011</v>
      </c>
      <c r="EO23" s="277">
        <v>24.961566260000005</v>
      </c>
      <c r="EP23" s="277">
        <v>24.945367479999984</v>
      </c>
      <c r="EQ23" s="277">
        <v>20.411094919999996</v>
      </c>
      <c r="ER23" s="277">
        <v>29.369999999999997</v>
      </c>
      <c r="ES23" s="277">
        <v>24.449979330000026</v>
      </c>
      <c r="ET23" s="277">
        <v>25.080000000000002</v>
      </c>
      <c r="EU23" s="277">
        <v>24.073614039999999</v>
      </c>
      <c r="EV23" s="277">
        <v>24.047846300000003</v>
      </c>
      <c r="EW23" s="277">
        <v>19.837612370000009</v>
      </c>
      <c r="EX23" s="277">
        <v>21.587188689999991</v>
      </c>
      <c r="EY23" s="277">
        <v>21.234375779999997</v>
      </c>
      <c r="EZ23" s="277">
        <v>20.646882539999996</v>
      </c>
      <c r="FA23" s="277">
        <v>21.141507980000011</v>
      </c>
      <c r="FB23" s="277">
        <v>20.557078079999982</v>
      </c>
      <c r="FC23" s="277">
        <v>20.570070390000016</v>
      </c>
      <c r="FD23" s="277">
        <v>20.46895846</v>
      </c>
      <c r="FE23" s="277">
        <v>20.987556869999988</v>
      </c>
      <c r="FF23" s="277">
        <v>59.197596960000027</v>
      </c>
      <c r="FG23" s="277">
        <v>20.485372909999999</v>
      </c>
      <c r="FH23" s="277">
        <v>28.660670230000004</v>
      </c>
      <c r="FI23" s="277">
        <v>20.468499499999989</v>
      </c>
      <c r="FJ23" s="277">
        <v>20.705314679999987</v>
      </c>
      <c r="FK23" s="277">
        <v>20.736181830000024</v>
      </c>
      <c r="FL23" s="277">
        <v>43.48548213000003</v>
      </c>
      <c r="FM23" s="277">
        <v>33.956681389999943</v>
      </c>
      <c r="FN23" s="277">
        <v>27.26926537000001</v>
      </c>
      <c r="FO23" s="277">
        <v>28.897266079999984</v>
      </c>
      <c r="FP23" s="277">
        <v>29.025948220000068</v>
      </c>
      <c r="FQ23" s="277">
        <v>29.54155290999989</v>
      </c>
      <c r="FR23" s="277">
        <v>29.385026560000071</v>
      </c>
      <c r="FS23" s="277">
        <v>28.669736270000001</v>
      </c>
      <c r="FT23" s="277">
        <v>27.827616939999999</v>
      </c>
      <c r="FU23" s="277">
        <v>27.860782869999991</v>
      </c>
      <c r="FV23" s="277">
        <v>28.002444410000003</v>
      </c>
      <c r="FW23" s="277">
        <v>27.940875579999975</v>
      </c>
      <c r="FX23" s="277">
        <v>30.997957510000006</v>
      </c>
      <c r="FY23" s="277">
        <v>25.438447810000021</v>
      </c>
      <c r="FZ23" s="277">
        <v>28.321751209999988</v>
      </c>
      <c r="GA23" s="277">
        <v>28.099626990000026</v>
      </c>
      <c r="GB23" s="277">
        <v>28.017770350000017</v>
      </c>
      <c r="GC23" s="277">
        <v>28.733314349999951</v>
      </c>
      <c r="GD23" s="277">
        <v>31.597874909999987</v>
      </c>
      <c r="GE23" s="277">
        <v>25.838226879999993</v>
      </c>
      <c r="GF23" s="277">
        <v>28.56512051</v>
      </c>
      <c r="GG23" s="277">
        <v>25.824864250000005</v>
      </c>
      <c r="GH23" s="277">
        <v>31.55346565</v>
      </c>
      <c r="GI23" s="277">
        <v>28.227567680000007</v>
      </c>
      <c r="GJ23" s="277">
        <v>31.877623030000006</v>
      </c>
      <c r="GK23" s="277">
        <v>28.989965260000009</v>
      </c>
      <c r="GL23" s="277">
        <v>34.738365389999984</v>
      </c>
      <c r="GM23" s="277">
        <v>31.828621399999985</v>
      </c>
      <c r="GN23" s="277">
        <v>28.66165041999998</v>
      </c>
      <c r="GO23" s="277">
        <v>28.767378210000007</v>
      </c>
      <c r="GP23" s="277">
        <v>29.684665990000006</v>
      </c>
      <c r="GQ23" s="277">
        <v>34.262644760000001</v>
      </c>
      <c r="GR23" s="277">
        <v>31.341802920000003</v>
      </c>
      <c r="GS23" s="277">
        <v>28.413251739999996</v>
      </c>
      <c r="GT23" s="277">
        <v>37.734205249999974</v>
      </c>
      <c r="GU23" s="277">
        <v>29.62713400000003</v>
      </c>
      <c r="GV23" s="277">
        <v>29.378432339999993</v>
      </c>
      <c r="GW23" s="277">
        <v>32.230787409999984</v>
      </c>
      <c r="GX23" s="277">
        <v>40.312048540000021</v>
      </c>
      <c r="GY23" s="277">
        <v>29.851169869999978</v>
      </c>
      <c r="GZ23" s="277">
        <v>29.280561559999938</v>
      </c>
      <c r="HA23" s="277">
        <v>32.061762040000069</v>
      </c>
      <c r="HB23" s="277">
        <v>29.080624379999961</v>
      </c>
      <c r="HC23" s="277">
        <v>32.357553109999998</v>
      </c>
      <c r="HD23" s="277">
        <v>32.204622630000003</v>
      </c>
      <c r="HE23" s="277">
        <v>37.070926650000004</v>
      </c>
      <c r="HF23" s="277">
        <v>35.200891289999987</v>
      </c>
      <c r="HG23" s="277">
        <v>30.091098550000041</v>
      </c>
      <c r="HH23" s="277">
        <v>35.529720259999984</v>
      </c>
      <c r="HI23" s="277">
        <v>30.174401520000032</v>
      </c>
      <c r="HJ23" s="277">
        <v>32.620753079999972</v>
      </c>
      <c r="HK23" s="277">
        <v>32.76544513999999</v>
      </c>
      <c r="HL23" s="277">
        <v>30.180924389999994</v>
      </c>
      <c r="HM23" s="277">
        <v>34.963141469999997</v>
      </c>
    </row>
    <row r="24" spans="2:221" x14ac:dyDescent="0.2">
      <c r="B24" s="282">
        <v>1223</v>
      </c>
      <c r="C24" s="283" t="s">
        <v>35</v>
      </c>
      <c r="D24" s="281">
        <v>431.91284796000002</v>
      </c>
      <c r="E24" s="281">
        <v>435.05639958</v>
      </c>
      <c r="F24" s="281">
        <v>436.58924239999999</v>
      </c>
      <c r="G24" s="281">
        <v>426.08820581999998</v>
      </c>
      <c r="H24" s="281">
        <v>365.66100750999999</v>
      </c>
      <c r="I24" s="281">
        <v>332.89686183999999</v>
      </c>
      <c r="J24" s="281">
        <v>330.75282166999995</v>
      </c>
      <c r="K24" s="281">
        <v>322.30390776000002</v>
      </c>
      <c r="L24" s="281">
        <v>346.31234254999998</v>
      </c>
      <c r="M24" s="281">
        <v>357.83449252999998</v>
      </c>
      <c r="N24" s="281">
        <v>351.23066747000001</v>
      </c>
      <c r="O24" s="281">
        <v>354.60409378999987</v>
      </c>
      <c r="P24" s="281">
        <v>103.47367932</v>
      </c>
      <c r="Q24" s="281">
        <v>101.38436893999999</v>
      </c>
      <c r="R24" s="281">
        <v>117.73567362</v>
      </c>
      <c r="S24" s="281">
        <v>109.31912608000005</v>
      </c>
      <c r="T24" s="281">
        <v>109.423772</v>
      </c>
      <c r="U24" s="281">
        <v>107.02766801999999</v>
      </c>
      <c r="V24" s="281">
        <v>108.82901472000002</v>
      </c>
      <c r="W24" s="281">
        <v>109.77594484000002</v>
      </c>
      <c r="X24" s="281">
        <v>110.15200801000002</v>
      </c>
      <c r="Y24" s="281">
        <v>107.68462869999998</v>
      </c>
      <c r="Z24" s="281">
        <v>109.19076441999999</v>
      </c>
      <c r="AA24" s="281">
        <v>109.56184126999997</v>
      </c>
      <c r="AB24" s="281">
        <v>109.25165081</v>
      </c>
      <c r="AC24" s="281">
        <v>107.24427915000003</v>
      </c>
      <c r="AD24" s="281">
        <v>107.37188384999993</v>
      </c>
      <c r="AE24" s="281">
        <v>102.22039201000004</v>
      </c>
      <c r="AF24" s="281">
        <v>99.099164680000001</v>
      </c>
      <c r="AG24" s="281">
        <v>95.878637110000014</v>
      </c>
      <c r="AH24" s="281">
        <v>86.944293369999997</v>
      </c>
      <c r="AI24" s="281">
        <v>83.738912349999993</v>
      </c>
      <c r="AJ24" s="281">
        <v>83.771972039999994</v>
      </c>
      <c r="AK24" s="281">
        <v>82.794692710000021</v>
      </c>
      <c r="AL24" s="281">
        <v>83.099191730000001</v>
      </c>
      <c r="AM24" s="281">
        <v>83.231005359999983</v>
      </c>
      <c r="AN24" s="281">
        <v>83.248917800000001</v>
      </c>
      <c r="AO24" s="281">
        <v>82.920917000000003</v>
      </c>
      <c r="AP24" s="281">
        <v>82.731329169999981</v>
      </c>
      <c r="AQ24" s="281">
        <v>81.851657699999976</v>
      </c>
      <c r="AR24" s="281">
        <v>81.746240610000001</v>
      </c>
      <c r="AS24" s="281">
        <v>80.756027920000008</v>
      </c>
      <c r="AT24" s="303">
        <v>80.254078089999979</v>
      </c>
      <c r="AU24" s="303">
        <v>79.547561139999999</v>
      </c>
      <c r="AV24" s="303">
        <v>79.299333230000002</v>
      </c>
      <c r="AW24" s="303">
        <v>85.589542489999971</v>
      </c>
      <c r="AX24" s="303">
        <v>90.35167428000004</v>
      </c>
      <c r="AY24" s="303">
        <v>91.071792549999984</v>
      </c>
      <c r="AZ24" s="303">
        <v>90.860065730000002</v>
      </c>
      <c r="BA24" s="303">
        <v>89.435248110000003</v>
      </c>
      <c r="BB24" s="303">
        <v>88.746161169999993</v>
      </c>
      <c r="BC24" s="303">
        <v>88.793017519999978</v>
      </c>
      <c r="BD24" s="303">
        <v>88.239209869999996</v>
      </c>
      <c r="BE24" s="303">
        <v>86.886517819999995</v>
      </c>
      <c r="BF24" s="303">
        <v>87.623169840000031</v>
      </c>
      <c r="BG24" s="303">
        <v>88.481769939999978</v>
      </c>
      <c r="BH24" s="303">
        <v>88.395993930000003</v>
      </c>
      <c r="BI24" s="303">
        <v>87.879361650000007</v>
      </c>
      <c r="BJ24" s="303">
        <v>88.73602580999993</v>
      </c>
      <c r="BK24" s="303">
        <v>89.592712399999897</v>
      </c>
      <c r="BL24" s="303">
        <v>89.91622194</v>
      </c>
      <c r="BM24" s="303">
        <v>88.94110993999999</v>
      </c>
      <c r="BN24" s="303">
        <v>90.525523369999959</v>
      </c>
      <c r="BO24" s="277">
        <v>36.48931065</v>
      </c>
      <c r="BP24" s="277">
        <v>32.666565460000001</v>
      </c>
      <c r="BQ24" s="277">
        <v>34.317803209999987</v>
      </c>
      <c r="BR24" s="277">
        <v>34.316646899999995</v>
      </c>
      <c r="BS24" s="277">
        <v>33.614777160000017</v>
      </c>
      <c r="BT24" s="277">
        <v>33.452944879999976</v>
      </c>
      <c r="BU24" s="277">
        <v>36.247271900000001</v>
      </c>
      <c r="BV24" s="277">
        <v>30.859706660000036</v>
      </c>
      <c r="BW24" s="277">
        <v>50.628695059999963</v>
      </c>
      <c r="BX24" s="277">
        <v>36.344832180000033</v>
      </c>
      <c r="BY24" s="277">
        <v>36.51993585000001</v>
      </c>
      <c r="BZ24" s="277">
        <v>36.454358049999989</v>
      </c>
      <c r="CA24" s="277">
        <v>25.321985000000002</v>
      </c>
      <c r="CB24" s="277">
        <v>48.675152060000002</v>
      </c>
      <c r="CC24" s="277">
        <v>35.42663494</v>
      </c>
      <c r="CD24" s="277">
        <v>35.86744259000001</v>
      </c>
      <c r="CE24" s="277">
        <v>35.609049470000016</v>
      </c>
      <c r="CF24" s="277">
        <v>35.551175959999973</v>
      </c>
      <c r="CG24" s="277">
        <v>35.491445279999994</v>
      </c>
      <c r="CH24" s="277">
        <v>36.676846800000106</v>
      </c>
      <c r="CI24" s="277">
        <v>36.660722639999918</v>
      </c>
      <c r="CJ24" s="277">
        <v>36.478369440000009</v>
      </c>
      <c r="CK24" s="277">
        <v>36.686392480000052</v>
      </c>
      <c r="CL24" s="277">
        <v>36.611182919999962</v>
      </c>
      <c r="CM24" s="277">
        <v>36.984988809999997</v>
      </c>
      <c r="CN24" s="277">
        <v>36.884277459999993</v>
      </c>
      <c r="CO24" s="277">
        <v>36.28274174000002</v>
      </c>
      <c r="CP24" s="277">
        <v>36.03946415999998</v>
      </c>
      <c r="CQ24" s="277">
        <v>35.859458520000004</v>
      </c>
      <c r="CR24" s="277">
        <v>35.785706019999992</v>
      </c>
      <c r="CS24" s="277">
        <v>35.859451620000002</v>
      </c>
      <c r="CT24" s="277">
        <v>36.653700819999976</v>
      </c>
      <c r="CU24" s="277">
        <v>36.677611980000023</v>
      </c>
      <c r="CV24" s="277">
        <v>36.48644136999998</v>
      </c>
      <c r="CW24" s="277">
        <v>36.695399899999984</v>
      </c>
      <c r="CX24" s="277">
        <v>36.380000000000003</v>
      </c>
      <c r="CY24" s="277">
        <v>36.611911571</v>
      </c>
      <c r="CZ24" s="277">
        <v>36.429153989000007</v>
      </c>
      <c r="DA24" s="277">
        <v>36.210585250000001</v>
      </c>
      <c r="DB24" s="277">
        <v>35.940668859999988</v>
      </c>
      <c r="DC24" s="277">
        <v>35.807181740000019</v>
      </c>
      <c r="DD24" s="277">
        <v>35.496428550000019</v>
      </c>
      <c r="DE24" s="277">
        <v>34.721185759999997</v>
      </c>
      <c r="DF24" s="277">
        <v>36.361897529999993</v>
      </c>
      <c r="DG24" s="277">
        <v>36.288800559999949</v>
      </c>
      <c r="DH24" s="277">
        <v>36.228183430000001</v>
      </c>
      <c r="DI24" s="277">
        <v>33.118031300000055</v>
      </c>
      <c r="DJ24" s="277">
        <v>32.874177279999984</v>
      </c>
      <c r="DK24" s="277">
        <v>33.183476820000003</v>
      </c>
      <c r="DL24" s="277">
        <v>33.07735924</v>
      </c>
      <c r="DM24" s="277">
        <v>32.838328619999992</v>
      </c>
      <c r="DN24" s="277">
        <v>32.736836649999987</v>
      </c>
      <c r="DO24" s="277">
        <v>32.679190290000008</v>
      </c>
      <c r="DP24" s="277">
        <v>30.462610170000016</v>
      </c>
      <c r="DQ24" s="277">
        <v>30.437871300000015</v>
      </c>
      <c r="DR24" s="277">
        <v>28.276967929999987</v>
      </c>
      <c r="DS24" s="277">
        <v>28.229454140000001</v>
      </c>
      <c r="DT24" s="277">
        <v>27.97068749000001</v>
      </c>
      <c r="DU24" s="277">
        <v>28.084278559999948</v>
      </c>
      <c r="DV24" s="277">
        <v>27.683946300000027</v>
      </c>
      <c r="DW24" s="277">
        <v>28.040196179999999</v>
      </c>
      <c r="DX24" s="277">
        <v>27.920070630000001</v>
      </c>
      <c r="DY24" s="277">
        <v>27.811705229999994</v>
      </c>
      <c r="DZ24" s="277">
        <v>27.835241620000009</v>
      </c>
      <c r="EA24" s="277">
        <v>27.510624289999988</v>
      </c>
      <c r="EB24" s="277">
        <v>27.448826800000013</v>
      </c>
      <c r="EC24" s="277">
        <v>27.38550635999998</v>
      </c>
      <c r="ED24" s="277">
        <v>27.942948330000014</v>
      </c>
      <c r="EE24" s="277">
        <v>27.770737040000014</v>
      </c>
      <c r="EF24" s="277">
        <v>27.659519559999968</v>
      </c>
      <c r="EG24" s="277">
        <v>27.808203079999998</v>
      </c>
      <c r="EH24" s="277">
        <v>27.763282720000028</v>
      </c>
      <c r="EI24" s="277">
        <v>27.85597023</v>
      </c>
      <c r="EJ24" s="277">
        <v>27.78002613</v>
      </c>
      <c r="EK24" s="277">
        <v>27.612921440000004</v>
      </c>
      <c r="EL24" s="277">
        <v>27.845822139999989</v>
      </c>
      <c r="EM24" s="277">
        <v>27.627462830000017</v>
      </c>
      <c r="EN24" s="277">
        <v>27.447632029999998</v>
      </c>
      <c r="EO24" s="277">
        <v>27.332421279999995</v>
      </c>
      <c r="EP24" s="277">
        <v>27.781726399999993</v>
      </c>
      <c r="EQ24" s="277">
        <v>27.617181489999993</v>
      </c>
      <c r="ER24" s="277">
        <v>27.39</v>
      </c>
      <c r="ES24" s="277">
        <v>27.261657699999972</v>
      </c>
      <c r="ET24" s="277">
        <v>27.2</v>
      </c>
      <c r="EU24" s="277">
        <v>27.414169149999999</v>
      </c>
      <c r="EV24" s="277">
        <v>27.287320510000001</v>
      </c>
      <c r="EW24" s="277">
        <v>27.044750950000005</v>
      </c>
      <c r="EX24" s="277">
        <v>26.989119159999998</v>
      </c>
      <c r="EY24" s="277">
        <v>27.033979479999992</v>
      </c>
      <c r="EZ24" s="277">
        <v>26.732929280000018</v>
      </c>
      <c r="FA24" s="277">
        <v>26.658826019999996</v>
      </c>
      <c r="FB24" s="277">
        <v>26.875711239999998</v>
      </c>
      <c r="FC24" s="277">
        <v>26.719540829999985</v>
      </c>
      <c r="FD24" s="277">
        <v>26.604835140000027</v>
      </c>
      <c r="FE24" s="277">
        <v>22.22623016</v>
      </c>
      <c r="FF24" s="277">
        <v>30.716495839999968</v>
      </c>
      <c r="FG24" s="277">
        <v>26.566143090000001</v>
      </c>
      <c r="FH24" s="277">
        <v>26.466639130000001</v>
      </c>
      <c r="FI24" s="277">
        <v>26.266551009999997</v>
      </c>
      <c r="FJ24" s="277">
        <v>26.11562734000001</v>
      </c>
      <c r="FK24" s="277">
        <v>29.56589406999997</v>
      </c>
      <c r="FL24" s="277">
        <v>29.90802107999999</v>
      </c>
      <c r="FM24" s="277">
        <v>29.789138120000008</v>
      </c>
      <c r="FN24" s="277">
        <v>30.256146919999988</v>
      </c>
      <c r="FO24" s="277">
        <v>30.306389240000048</v>
      </c>
      <c r="FP24" s="277">
        <v>30.188018609999997</v>
      </c>
      <c r="FQ24" s="277">
        <v>30.455017350000013</v>
      </c>
      <c r="FR24" s="277">
        <v>30.428756589999974</v>
      </c>
      <c r="FS24" s="277">
        <v>30.50021083</v>
      </c>
      <c r="FT24" s="277">
        <v>30.323647519999998</v>
      </c>
      <c r="FU24" s="277">
        <v>30.036207380000004</v>
      </c>
      <c r="FV24" s="277">
        <v>30.102812650000001</v>
      </c>
      <c r="FW24" s="277">
        <v>29.870664199999993</v>
      </c>
      <c r="FX24" s="277">
        <v>29.461771260000013</v>
      </c>
      <c r="FY24" s="277">
        <v>29.306223789999986</v>
      </c>
      <c r="FZ24" s="277">
        <v>29.686983420000022</v>
      </c>
      <c r="GA24" s="277">
        <v>29.752953959999989</v>
      </c>
      <c r="GB24" s="277">
        <v>29.587451639999987</v>
      </c>
      <c r="GC24" s="277">
        <v>29.718454080000015</v>
      </c>
      <c r="GD24" s="277">
        <v>29.487111799999983</v>
      </c>
      <c r="GE24" s="277">
        <v>29.601851480000001</v>
      </c>
      <c r="GF24" s="277">
        <v>29.437877740000001</v>
      </c>
      <c r="GG24" s="277">
        <v>29.199480650000005</v>
      </c>
      <c r="GH24" s="277">
        <v>29.078192829999992</v>
      </c>
      <c r="GI24" s="277">
        <v>28.914895569999977</v>
      </c>
      <c r="GJ24" s="277">
        <v>28.893429420000032</v>
      </c>
      <c r="GK24" s="277">
        <v>28.78132373</v>
      </c>
      <c r="GL24" s="277">
        <v>29.287366659999993</v>
      </c>
      <c r="GM24" s="277">
        <v>29.554479450000038</v>
      </c>
      <c r="GN24" s="277">
        <v>29.430798349999932</v>
      </c>
      <c r="GO24" s="277">
        <v>29.656448570000023</v>
      </c>
      <c r="GP24" s="277">
        <v>29.394523020000019</v>
      </c>
      <c r="GQ24" s="277">
        <v>29.587952179999998</v>
      </c>
      <c r="GR24" s="277">
        <v>29.601880699999992</v>
      </c>
      <c r="GS24" s="277">
        <v>29.20616105000002</v>
      </c>
      <c r="GT24" s="277">
        <v>29.239430189999975</v>
      </c>
      <c r="GU24" s="277">
        <v>29.251260990000009</v>
      </c>
      <c r="GV24" s="277">
        <v>29.388670470000022</v>
      </c>
      <c r="GW24" s="277">
        <v>29.289035529999992</v>
      </c>
      <c r="GX24" s="277">
        <v>29.562082610000012</v>
      </c>
      <c r="GY24" s="277">
        <v>29.884907669999922</v>
      </c>
      <c r="GZ24" s="277">
        <v>29.871348030000025</v>
      </c>
      <c r="HA24" s="277">
        <v>29.853888179999998</v>
      </c>
      <c r="HB24" s="277">
        <v>29.867476189999881</v>
      </c>
      <c r="HC24" s="277">
        <v>30.27397813</v>
      </c>
      <c r="HD24" s="277">
        <v>29.784530270000001</v>
      </c>
      <c r="HE24" s="277">
        <v>29.857713539999999</v>
      </c>
      <c r="HF24" s="277">
        <v>29.776290290000009</v>
      </c>
      <c r="HG24" s="277">
        <v>29.495069709999996</v>
      </c>
      <c r="HH24" s="277">
        <v>29.669749939999996</v>
      </c>
      <c r="HI24" s="277">
        <v>29.587398279999992</v>
      </c>
      <c r="HJ24" s="277">
        <v>30.230781459999989</v>
      </c>
      <c r="HK24" s="277">
        <v>30.707343629999983</v>
      </c>
      <c r="HL24" s="277">
        <v>30.38924269999999</v>
      </c>
      <c r="HM24" s="277">
        <v>30.661427189999969</v>
      </c>
    </row>
    <row r="25" spans="2:221" x14ac:dyDescent="0.2">
      <c r="B25" s="282">
        <v>123</v>
      </c>
      <c r="C25" s="288" t="s">
        <v>24</v>
      </c>
      <c r="D25" s="281">
        <v>95.128120640329655</v>
      </c>
      <c r="E25" s="281">
        <v>94.995522859999994</v>
      </c>
      <c r="F25" s="281">
        <v>471.31818535000014</v>
      </c>
      <c r="G25" s="281">
        <v>382.9881458280525</v>
      </c>
      <c r="H25" s="281">
        <v>317.69131174</v>
      </c>
      <c r="I25" s="281">
        <v>559.97372065000002</v>
      </c>
      <c r="J25" s="281">
        <v>439.58404658601506</v>
      </c>
      <c r="K25" s="281">
        <v>493.01870694852431</v>
      </c>
      <c r="L25" s="281">
        <v>537.91930733000038</v>
      </c>
      <c r="M25" s="281">
        <v>455.57332069999939</v>
      </c>
      <c r="N25" s="281">
        <v>1071.5741709671424</v>
      </c>
      <c r="O25" s="281">
        <v>1370.8346125269409</v>
      </c>
      <c r="P25" s="281">
        <v>0</v>
      </c>
      <c r="Q25" s="281">
        <v>64.957790969999991</v>
      </c>
      <c r="R25" s="281">
        <v>30.170329670329668</v>
      </c>
      <c r="S25" s="281">
        <v>0</v>
      </c>
      <c r="T25" s="281">
        <v>81.945522859999997</v>
      </c>
      <c r="U25" s="281">
        <v>0</v>
      </c>
      <c r="V25" s="281">
        <v>0</v>
      </c>
      <c r="W25" s="281">
        <v>13.05</v>
      </c>
      <c r="X25" s="281">
        <v>292.29579883000002</v>
      </c>
      <c r="Y25" s="281">
        <v>111.72811799999999</v>
      </c>
      <c r="Z25" s="281">
        <v>37.926117909999995</v>
      </c>
      <c r="AA25" s="281">
        <v>29.368150610000001</v>
      </c>
      <c r="AB25" s="281">
        <v>75.249818349999998</v>
      </c>
      <c r="AC25" s="281">
        <v>133.75258955000001</v>
      </c>
      <c r="AD25" s="281">
        <v>40.700000000000003</v>
      </c>
      <c r="AE25" s="281">
        <v>133.2857379280525</v>
      </c>
      <c r="AF25" s="281">
        <v>42.5</v>
      </c>
      <c r="AG25" s="281">
        <v>88.350703740000014</v>
      </c>
      <c r="AH25" s="281">
        <v>128.18255300000001</v>
      </c>
      <c r="AI25" s="281">
        <v>58.658055000000004</v>
      </c>
      <c r="AJ25" s="281">
        <v>10</v>
      </c>
      <c r="AK25" s="281">
        <v>212.41266003999999</v>
      </c>
      <c r="AL25" s="281">
        <v>148.93560335000001</v>
      </c>
      <c r="AM25" s="281">
        <v>188.62545725999999</v>
      </c>
      <c r="AN25" s="281">
        <v>73</v>
      </c>
      <c r="AO25" s="281">
        <v>251.45072508601501</v>
      </c>
      <c r="AP25" s="281">
        <v>30</v>
      </c>
      <c r="AQ25" s="281">
        <v>85.133321499999994</v>
      </c>
      <c r="AR25" s="281">
        <v>333.05631376999997</v>
      </c>
      <c r="AS25" s="281">
        <v>108.7493315892622</v>
      </c>
      <c r="AT25" s="303">
        <v>51.213061589262189</v>
      </c>
      <c r="AU25" s="303">
        <v>0</v>
      </c>
      <c r="AV25" s="303">
        <v>186.68647988000001</v>
      </c>
      <c r="AW25" s="303">
        <v>190.62</v>
      </c>
      <c r="AX25" s="303">
        <v>20.94</v>
      </c>
      <c r="AY25" s="303">
        <v>139.67282745000037</v>
      </c>
      <c r="AZ25" s="303">
        <v>117.48622107999995</v>
      </c>
      <c r="BA25" s="303">
        <v>171.37588425999979</v>
      </c>
      <c r="BB25" s="303">
        <v>83.013996159999834</v>
      </c>
      <c r="BC25" s="303">
        <v>83.697219199999807</v>
      </c>
      <c r="BD25" s="303">
        <v>354.80451270714241</v>
      </c>
      <c r="BE25" s="303">
        <v>308.72281446</v>
      </c>
      <c r="BF25" s="303">
        <v>81.249440370000002</v>
      </c>
      <c r="BG25" s="303">
        <v>326.79740343000003</v>
      </c>
      <c r="BH25" s="303">
        <v>1051.5935411200001</v>
      </c>
      <c r="BI25" s="303">
        <v>138.17541704694042</v>
      </c>
      <c r="BJ25" s="303">
        <v>83.908147510000063</v>
      </c>
      <c r="BK25" s="303">
        <v>97.157506849999976</v>
      </c>
      <c r="BL25" s="303">
        <v>651.47218823999992</v>
      </c>
      <c r="BM25" s="303">
        <v>125.41003447999998</v>
      </c>
      <c r="BN25" s="303">
        <v>382.13948225000007</v>
      </c>
      <c r="BO25" s="277">
        <v>0</v>
      </c>
      <c r="BP25" s="277">
        <v>0</v>
      </c>
      <c r="BQ25" s="277">
        <v>0</v>
      </c>
      <c r="BR25" s="277">
        <v>0</v>
      </c>
      <c r="BS25" s="277">
        <v>52.452223229999994</v>
      </c>
      <c r="BT25" s="277">
        <v>12.50556774</v>
      </c>
      <c r="BU25" s="277">
        <v>0</v>
      </c>
      <c r="BV25" s="277">
        <v>30.170329670329668</v>
      </c>
      <c r="BW25" s="277">
        <v>0</v>
      </c>
      <c r="BX25" s="277">
        <v>0</v>
      </c>
      <c r="BY25" s="277">
        <v>0</v>
      </c>
      <c r="BZ25" s="277">
        <v>0</v>
      </c>
      <c r="CA25" s="277">
        <v>24.950502409999999</v>
      </c>
      <c r="CB25" s="277">
        <v>56.995020449999998</v>
      </c>
      <c r="CC25" s="277">
        <v>0</v>
      </c>
      <c r="CD25" s="277">
        <v>0</v>
      </c>
      <c r="CE25" s="277">
        <v>0</v>
      </c>
      <c r="CF25" s="277">
        <v>0</v>
      </c>
      <c r="CG25" s="277">
        <v>0</v>
      </c>
      <c r="CH25" s="277">
        <v>0</v>
      </c>
      <c r="CI25" s="277">
        <v>0</v>
      </c>
      <c r="CJ25" s="277">
        <v>13.05</v>
      </c>
      <c r="CK25" s="277">
        <v>0</v>
      </c>
      <c r="CL25" s="277">
        <v>0</v>
      </c>
      <c r="CM25" s="277">
        <v>0</v>
      </c>
      <c r="CN25" s="277">
        <v>210.28902400000001</v>
      </c>
      <c r="CO25" s="277">
        <v>82.006774829999998</v>
      </c>
      <c r="CP25" s="277">
        <v>60.990511999999995</v>
      </c>
      <c r="CQ25" s="277">
        <v>50.593093999999994</v>
      </c>
      <c r="CR25" s="277">
        <v>0.144512</v>
      </c>
      <c r="CS25" s="277">
        <v>18.640511999999998</v>
      </c>
      <c r="CT25" s="277">
        <v>5.6445119999999998</v>
      </c>
      <c r="CU25" s="277">
        <v>13.64109391</v>
      </c>
      <c r="CV25" s="277">
        <v>0.144512</v>
      </c>
      <c r="CW25" s="277">
        <v>8.6405120000000011</v>
      </c>
      <c r="CX25" s="277">
        <v>20.583126610000001</v>
      </c>
      <c r="CY25" s="277">
        <v>15.349</v>
      </c>
      <c r="CZ25" s="277">
        <v>43.954000000000001</v>
      </c>
      <c r="DA25" s="277">
        <v>15.946818349999999</v>
      </c>
      <c r="DB25" s="277">
        <v>70.175810560000002</v>
      </c>
      <c r="DC25" s="277">
        <v>48.506778990000001</v>
      </c>
      <c r="DD25" s="277">
        <v>15.07</v>
      </c>
      <c r="DE25" s="277">
        <v>15</v>
      </c>
      <c r="DF25" s="277">
        <v>10.7</v>
      </c>
      <c r="DG25" s="277">
        <v>15</v>
      </c>
      <c r="DH25" s="277">
        <v>15.696837</v>
      </c>
      <c r="DI25" s="277">
        <v>47.5</v>
      </c>
      <c r="DJ25" s="277">
        <v>70.088900928052496</v>
      </c>
      <c r="DK25" s="277">
        <v>0</v>
      </c>
      <c r="DL25" s="277">
        <v>30</v>
      </c>
      <c r="DM25" s="277">
        <v>12.5</v>
      </c>
      <c r="DN25" s="277">
        <v>63.239703740000003</v>
      </c>
      <c r="DO25" s="277">
        <v>12.5</v>
      </c>
      <c r="DP25" s="277">
        <v>12.611000000000001</v>
      </c>
      <c r="DQ25" s="277">
        <v>103.07012400000001</v>
      </c>
      <c r="DR25" s="277">
        <v>12.5</v>
      </c>
      <c r="DS25" s="277">
        <v>12.612429000000001</v>
      </c>
      <c r="DT25" s="277">
        <v>12.5</v>
      </c>
      <c r="DU25" s="277">
        <v>12.5</v>
      </c>
      <c r="DV25" s="277">
        <v>33.658055000000004</v>
      </c>
      <c r="DW25" s="277">
        <v>0</v>
      </c>
      <c r="DX25" s="277">
        <v>0</v>
      </c>
      <c r="DY25" s="277">
        <v>10</v>
      </c>
      <c r="DZ25" s="277">
        <v>65.991864480000004</v>
      </c>
      <c r="EA25" s="277">
        <v>116.42079556</v>
      </c>
      <c r="EB25" s="277">
        <v>30</v>
      </c>
      <c r="EC25" s="277">
        <v>60</v>
      </c>
      <c r="ED25" s="277">
        <v>68.935603350000008</v>
      </c>
      <c r="EE25" s="277">
        <v>20</v>
      </c>
      <c r="EF25" s="277">
        <v>0</v>
      </c>
      <c r="EG25" s="277">
        <v>85.736642259999996</v>
      </c>
      <c r="EH25" s="277">
        <v>102.88881499999999</v>
      </c>
      <c r="EI25" s="277">
        <v>13</v>
      </c>
      <c r="EJ25" s="277">
        <v>45</v>
      </c>
      <c r="EK25" s="277">
        <v>15</v>
      </c>
      <c r="EL25" s="277">
        <v>14.971596086015015</v>
      </c>
      <c r="EM25" s="277">
        <v>194.479129</v>
      </c>
      <c r="EN25" s="277">
        <v>42</v>
      </c>
      <c r="EO25" s="277">
        <v>10</v>
      </c>
      <c r="EP25" s="277">
        <v>10</v>
      </c>
      <c r="EQ25" s="277">
        <v>10</v>
      </c>
      <c r="ER25" s="277">
        <v>10.133321499999999</v>
      </c>
      <c r="ES25" s="277">
        <v>10</v>
      </c>
      <c r="ET25" s="277">
        <v>65</v>
      </c>
      <c r="EU25" s="277">
        <v>0</v>
      </c>
      <c r="EV25" s="277">
        <v>10</v>
      </c>
      <c r="EW25" s="277">
        <v>323.05631376999997</v>
      </c>
      <c r="EX25" s="277">
        <v>88.7</v>
      </c>
      <c r="EY25" s="277">
        <v>10</v>
      </c>
      <c r="EZ25" s="277">
        <v>10.049331589262188</v>
      </c>
      <c r="FA25" s="277">
        <v>10.049331589262188</v>
      </c>
      <c r="FB25" s="277">
        <v>10</v>
      </c>
      <c r="FC25" s="277">
        <v>31.163730000000001</v>
      </c>
      <c r="FD25" s="277">
        <v>0</v>
      </c>
      <c r="FE25" s="277">
        <v>0</v>
      </c>
      <c r="FF25" s="277">
        <v>0</v>
      </c>
      <c r="FG25" s="277">
        <v>3.92221441</v>
      </c>
      <c r="FH25" s="277">
        <v>11.909143160000006</v>
      </c>
      <c r="FI25" s="277">
        <v>170.85512231000001</v>
      </c>
      <c r="FJ25" s="277">
        <v>166.9</v>
      </c>
      <c r="FK25" s="277">
        <v>11.24</v>
      </c>
      <c r="FL25" s="277">
        <v>12.479999999999999</v>
      </c>
      <c r="FM25" s="277">
        <v>8.629999999999999</v>
      </c>
      <c r="FN25" s="277">
        <v>1.0300000000000002</v>
      </c>
      <c r="FO25" s="277">
        <v>11.280000000000001</v>
      </c>
      <c r="FP25" s="277">
        <v>9.0299999999999994</v>
      </c>
      <c r="FQ25" s="277">
        <v>10</v>
      </c>
      <c r="FR25" s="277">
        <v>120.64282745000037</v>
      </c>
      <c r="FS25" s="277">
        <v>12.265321649999976</v>
      </c>
      <c r="FT25" s="277">
        <v>82.480453660000038</v>
      </c>
      <c r="FU25" s="277">
        <v>22.74044576999994</v>
      </c>
      <c r="FV25" s="277">
        <v>16.811207810000255</v>
      </c>
      <c r="FW25" s="277">
        <v>18.466571059999524</v>
      </c>
      <c r="FX25" s="277">
        <v>136.09810539</v>
      </c>
      <c r="FY25" s="277">
        <v>45.604326769999744</v>
      </c>
      <c r="FZ25" s="277">
        <v>13.545740010000371</v>
      </c>
      <c r="GA25" s="277">
        <v>23.863929379999711</v>
      </c>
      <c r="GB25" s="277">
        <v>33.258856500000562</v>
      </c>
      <c r="GC25" s="277">
        <v>23.66108124999991</v>
      </c>
      <c r="GD25" s="277">
        <v>26.777281449999343</v>
      </c>
      <c r="GE25" s="277">
        <v>303.55794829714239</v>
      </c>
      <c r="GF25" s="277">
        <v>28.849852720000001</v>
      </c>
      <c r="GG25" s="277">
        <v>22.39671169</v>
      </c>
      <c r="GH25" s="277">
        <v>230.09169142000002</v>
      </c>
      <c r="GI25" s="277">
        <v>52.445479229999997</v>
      </c>
      <c r="GJ25" s="277">
        <v>26.185643810000009</v>
      </c>
      <c r="GK25" s="277">
        <v>16.874322609999989</v>
      </c>
      <c r="GL25" s="277">
        <v>26.789899460000015</v>
      </c>
      <c r="GM25" s="277">
        <v>37.585218300000001</v>
      </c>
      <c r="GN25" s="277">
        <v>83.952702929999987</v>
      </c>
      <c r="GO25" s="277">
        <v>83.308782899999983</v>
      </c>
      <c r="GP25" s="277">
        <v>159.53591760000006</v>
      </c>
      <c r="GQ25" s="277">
        <v>18.999895659999993</v>
      </c>
      <c r="GR25" s="277">
        <v>710.10306075000005</v>
      </c>
      <c r="GS25" s="277">
        <v>322.49058470999995</v>
      </c>
      <c r="GT25" s="277">
        <v>63.975909846940397</v>
      </c>
      <c r="GU25" s="277">
        <v>42.836660630000011</v>
      </c>
      <c r="GV25" s="277">
        <v>31.36284657000002</v>
      </c>
      <c r="GW25" s="277">
        <v>16.936151979999998</v>
      </c>
      <c r="GX25" s="277">
        <v>37.194493630000025</v>
      </c>
      <c r="GY25" s="277">
        <v>29.777501900000043</v>
      </c>
      <c r="GZ25" s="277">
        <v>30.107869599999908</v>
      </c>
      <c r="HA25" s="277">
        <v>30.884983240000011</v>
      </c>
      <c r="HB25" s="277">
        <v>36.164654010000064</v>
      </c>
      <c r="HC25" s="277">
        <v>230.16443543</v>
      </c>
      <c r="HD25" s="277">
        <v>53.812178200000005</v>
      </c>
      <c r="HE25" s="277">
        <v>367.49557461000001</v>
      </c>
      <c r="HF25" s="277">
        <v>28.636177419999971</v>
      </c>
      <c r="HG25" s="277">
        <v>64.639917470000043</v>
      </c>
      <c r="HH25" s="277">
        <v>32.133939589999962</v>
      </c>
      <c r="HI25" s="277">
        <v>86.549864420000034</v>
      </c>
      <c r="HJ25" s="277">
        <v>275.88508973000006</v>
      </c>
      <c r="HK25" s="277">
        <v>19.704528099999997</v>
      </c>
      <c r="HL25" s="277">
        <v>58.755582940000011</v>
      </c>
      <c r="HM25" s="277">
        <v>17.498717600000131</v>
      </c>
    </row>
    <row r="26" spans="2:221" x14ac:dyDescent="0.2">
      <c r="B26" s="282">
        <v>124</v>
      </c>
      <c r="C26" s="288" t="s">
        <v>51</v>
      </c>
      <c r="D26" s="281">
        <v>617.011715249389</v>
      </c>
      <c r="E26" s="281">
        <v>736.49176052005805</v>
      </c>
      <c r="F26" s="281">
        <v>853.03838809999968</v>
      </c>
      <c r="G26" s="281">
        <v>910.96878019459496</v>
      </c>
      <c r="H26" s="281">
        <v>995.64871949000019</v>
      </c>
      <c r="I26" s="281">
        <v>1138.3824657489995</v>
      </c>
      <c r="J26" s="281">
        <v>1249.1474244753992</v>
      </c>
      <c r="K26" s="281">
        <v>1216.602780514</v>
      </c>
      <c r="L26" s="281">
        <v>1159.6417784700004</v>
      </c>
      <c r="M26" s="281">
        <v>1282.8270451599997</v>
      </c>
      <c r="N26" s="281">
        <v>1548.3340708399999</v>
      </c>
      <c r="O26" s="281">
        <v>1489.8557713799999</v>
      </c>
      <c r="P26" s="281">
        <v>122.91172670938889</v>
      </c>
      <c r="Q26" s="281">
        <v>167.18606383000014</v>
      </c>
      <c r="R26" s="281">
        <v>137.1703804199999</v>
      </c>
      <c r="S26" s="281">
        <v>189.74354429000016</v>
      </c>
      <c r="T26" s="281">
        <v>159.24493874338012</v>
      </c>
      <c r="U26" s="281">
        <v>186.35374451667803</v>
      </c>
      <c r="V26" s="281">
        <v>187.05056155999995</v>
      </c>
      <c r="W26" s="281">
        <v>203.84251569999986</v>
      </c>
      <c r="X26" s="281">
        <v>190.58483545000007</v>
      </c>
      <c r="Y26" s="281">
        <v>209.47013234999966</v>
      </c>
      <c r="Z26" s="281">
        <v>227.48795573999979</v>
      </c>
      <c r="AA26" s="281">
        <v>225.4954645600003</v>
      </c>
      <c r="AB26" s="281">
        <v>220.52512568945028</v>
      </c>
      <c r="AC26" s="281">
        <v>220.90682445324083</v>
      </c>
      <c r="AD26" s="281">
        <v>234.15162519190432</v>
      </c>
      <c r="AE26" s="281">
        <v>235.38520485999948</v>
      </c>
      <c r="AF26" s="281">
        <v>236.38956710000014</v>
      </c>
      <c r="AG26" s="281">
        <v>251.58176314999986</v>
      </c>
      <c r="AH26" s="281">
        <v>244.76148656999936</v>
      </c>
      <c r="AI26" s="281">
        <v>262.91590267000072</v>
      </c>
      <c r="AJ26" s="281">
        <v>267.96600321000011</v>
      </c>
      <c r="AK26" s="281">
        <v>306.12123716900044</v>
      </c>
      <c r="AL26" s="281">
        <v>277.61614161999961</v>
      </c>
      <c r="AM26" s="281">
        <v>286.67908374999939</v>
      </c>
      <c r="AN26" s="281">
        <v>289.66430227999939</v>
      </c>
      <c r="AO26" s="281">
        <v>301.96594563999986</v>
      </c>
      <c r="AP26" s="281">
        <v>302.87914889000012</v>
      </c>
      <c r="AQ26" s="281">
        <v>354.63802766539999</v>
      </c>
      <c r="AR26" s="281">
        <v>323.31621083000005</v>
      </c>
      <c r="AS26" s="281">
        <v>291.63483602999997</v>
      </c>
      <c r="AT26" s="303">
        <v>295.61031001399999</v>
      </c>
      <c r="AU26" s="303">
        <v>306.04142363999995</v>
      </c>
      <c r="AV26" s="303">
        <v>283.26349144000062</v>
      </c>
      <c r="AW26" s="303">
        <v>296.07216886999936</v>
      </c>
      <c r="AX26" s="303">
        <v>290.63058664000033</v>
      </c>
      <c r="AY26" s="303">
        <v>289.67553152000022</v>
      </c>
      <c r="AZ26" s="303">
        <v>297.18169843999965</v>
      </c>
      <c r="BA26" s="303">
        <v>318.74667913999963</v>
      </c>
      <c r="BB26" s="303">
        <v>337.04008044</v>
      </c>
      <c r="BC26" s="303">
        <v>329.8585871400004</v>
      </c>
      <c r="BD26" s="303">
        <v>382.39497820000008</v>
      </c>
      <c r="BE26" s="303">
        <v>397.80215312000001</v>
      </c>
      <c r="BF26" s="303">
        <v>367.58911873999995</v>
      </c>
      <c r="BG26" s="303">
        <v>400.54782078000017</v>
      </c>
      <c r="BH26" s="303">
        <v>362.98223270000005</v>
      </c>
      <c r="BI26" s="303">
        <v>386.47370736999994</v>
      </c>
      <c r="BJ26" s="303">
        <v>376.02913723999995</v>
      </c>
      <c r="BK26" s="303">
        <v>364.37069406999996</v>
      </c>
      <c r="BL26" s="303">
        <v>385.65282301000002</v>
      </c>
      <c r="BM26" s="303">
        <v>389.69058253999998</v>
      </c>
      <c r="BN26" s="303">
        <v>372.57650803999991</v>
      </c>
      <c r="BO26" s="281">
        <v>37.659225220000025</v>
      </c>
      <c r="BP26" s="281">
        <v>41.304557410000001</v>
      </c>
      <c r="BQ26" s="281">
        <v>43.947944079388861</v>
      </c>
      <c r="BR26" s="281">
        <v>46.58280823000004</v>
      </c>
      <c r="BS26" s="281">
        <v>46.399705730000058</v>
      </c>
      <c r="BT26" s="281">
        <v>74.203549870000046</v>
      </c>
      <c r="BU26" s="281">
        <v>50.06692999000002</v>
      </c>
      <c r="BV26" s="281">
        <v>51.754714069999991</v>
      </c>
      <c r="BW26" s="281">
        <v>35.348736359999876</v>
      </c>
      <c r="BX26" s="281">
        <v>65.097891940000082</v>
      </c>
      <c r="BY26" s="281">
        <v>50.982465450000028</v>
      </c>
      <c r="BZ26" s="281">
        <v>73.663186900000056</v>
      </c>
      <c r="CA26" s="281">
        <v>53.036801430000118</v>
      </c>
      <c r="CB26" s="281">
        <v>56.690724890000013</v>
      </c>
      <c r="CC26" s="281">
        <v>49.517412423379994</v>
      </c>
      <c r="CD26" s="281">
        <v>54.795065069999929</v>
      </c>
      <c r="CE26" s="281">
        <v>60.226337956678094</v>
      </c>
      <c r="CF26" s="281">
        <v>71.33234148999999</v>
      </c>
      <c r="CG26" s="281">
        <v>64.003976120000161</v>
      </c>
      <c r="CH26" s="281">
        <v>64.143923119999855</v>
      </c>
      <c r="CI26" s="281">
        <v>58.902662319999934</v>
      </c>
      <c r="CJ26" s="281">
        <v>65.898504189999883</v>
      </c>
      <c r="CK26" s="281">
        <v>61.430483389999992</v>
      </c>
      <c r="CL26" s="281">
        <v>76.513528120000004</v>
      </c>
      <c r="CM26" s="281">
        <v>61.925184369999926</v>
      </c>
      <c r="CN26" s="281">
        <v>64.617298510000097</v>
      </c>
      <c r="CO26" s="281">
        <v>64.042352570000048</v>
      </c>
      <c r="CP26" s="281">
        <v>66.394432029999763</v>
      </c>
      <c r="CQ26" s="281">
        <v>71.293187799999885</v>
      </c>
      <c r="CR26" s="281">
        <v>71.782512520000012</v>
      </c>
      <c r="CS26" s="281">
        <v>88.236562500000005</v>
      </c>
      <c r="CT26" s="281">
        <v>68.479612749999816</v>
      </c>
      <c r="CU26" s="281">
        <v>70.771780489999969</v>
      </c>
      <c r="CV26" s="281">
        <v>71.753200189999703</v>
      </c>
      <c r="CW26" s="281">
        <v>73.566500790000561</v>
      </c>
      <c r="CX26" s="281">
        <v>80.175763580000009</v>
      </c>
      <c r="CY26" s="281">
        <v>70.063994980000004</v>
      </c>
      <c r="CZ26" s="281">
        <v>69.163022069450676</v>
      </c>
      <c r="DA26" s="281">
        <v>81.298108639999583</v>
      </c>
      <c r="DB26" s="281">
        <v>73.673285013240871</v>
      </c>
      <c r="DC26" s="281">
        <v>64.797148829999998</v>
      </c>
      <c r="DD26" s="281">
        <v>82.436390609999961</v>
      </c>
      <c r="DE26" s="281">
        <v>69.031310981904412</v>
      </c>
      <c r="DF26" s="281">
        <v>84.624699809999868</v>
      </c>
      <c r="DG26" s="281">
        <v>80.495614400000008</v>
      </c>
      <c r="DH26" s="281">
        <v>76.647516559999701</v>
      </c>
      <c r="DI26" s="281">
        <v>77.02784241000009</v>
      </c>
      <c r="DJ26" s="281">
        <v>81.709845889999684</v>
      </c>
      <c r="DK26" s="281">
        <v>79.26666985</v>
      </c>
      <c r="DL26" s="281">
        <v>76.194306490000002</v>
      </c>
      <c r="DM26" s="281">
        <v>80.92859076000012</v>
      </c>
      <c r="DN26" s="281">
        <v>84.726651259999755</v>
      </c>
      <c r="DO26" s="281">
        <v>81.977938919999872</v>
      </c>
      <c r="DP26" s="281">
        <v>84.877172970000217</v>
      </c>
      <c r="DQ26" s="281">
        <v>85.316752219999927</v>
      </c>
      <c r="DR26" s="281">
        <v>79.251684989999617</v>
      </c>
      <c r="DS26" s="281">
        <v>80.193049359999804</v>
      </c>
      <c r="DT26" s="281">
        <v>88.365509189999884</v>
      </c>
      <c r="DU26" s="281">
        <v>86.040682420000465</v>
      </c>
      <c r="DV26" s="281">
        <v>88.509711060000399</v>
      </c>
      <c r="DW26" s="281">
        <v>96.115003819999785</v>
      </c>
      <c r="DX26" s="281">
        <v>87.824699640000233</v>
      </c>
      <c r="DY26" s="281">
        <v>84.026299750000092</v>
      </c>
      <c r="DZ26" s="281">
        <v>90.510979619000111</v>
      </c>
      <c r="EA26" s="281">
        <v>116.58053193000019</v>
      </c>
      <c r="EB26" s="281">
        <v>99.029725620000107</v>
      </c>
      <c r="EC26" s="281">
        <v>96.392843100000121</v>
      </c>
      <c r="ED26" s="281">
        <v>94.515187689999678</v>
      </c>
      <c r="EE26" s="281">
        <v>86.708110829999811</v>
      </c>
      <c r="EF26" s="281">
        <v>95.336616309999457</v>
      </c>
      <c r="EG26" s="281">
        <v>95.980417729999985</v>
      </c>
      <c r="EH26" s="281">
        <v>95.362049709999951</v>
      </c>
      <c r="EI26" s="281">
        <v>99.984346529999982</v>
      </c>
      <c r="EJ26" s="281">
        <v>98.329665229999449</v>
      </c>
      <c r="EK26" s="281">
        <v>91.350290519999945</v>
      </c>
      <c r="EL26" s="281">
        <v>99.078088210000104</v>
      </c>
      <c r="EM26" s="281">
        <v>121.08153440999996</v>
      </c>
      <c r="EN26" s="281">
        <v>81.806323019999837</v>
      </c>
      <c r="EO26" s="281">
        <v>102.65474300000004</v>
      </c>
      <c r="EP26" s="281">
        <v>103.14995287999972</v>
      </c>
      <c r="EQ26" s="281">
        <v>97.07445301000034</v>
      </c>
      <c r="ER26" s="281">
        <v>117.91737602540009</v>
      </c>
      <c r="ES26" s="281">
        <v>119.7960722499999</v>
      </c>
      <c r="ET26" s="281">
        <v>116.92457939000003</v>
      </c>
      <c r="EU26" s="281">
        <v>108.67784664999998</v>
      </c>
      <c r="EV26" s="281">
        <v>110.15778507000005</v>
      </c>
      <c r="EW26" s="281">
        <v>104.48057910999999</v>
      </c>
      <c r="EX26" s="281">
        <v>87.428966230000015</v>
      </c>
      <c r="EY26" s="281">
        <v>102.44965609999998</v>
      </c>
      <c r="EZ26" s="281">
        <v>101.7562137</v>
      </c>
      <c r="FA26" s="281">
        <v>99.708681620000007</v>
      </c>
      <c r="FB26" s="281">
        <v>96.752462780000002</v>
      </c>
      <c r="FC26" s="281">
        <v>99.149165613999941</v>
      </c>
      <c r="FD26" s="281">
        <v>101.29943654999998</v>
      </c>
      <c r="FE26" s="281">
        <v>101.29037523999992</v>
      </c>
      <c r="FF26" s="281">
        <v>103.45161185000003</v>
      </c>
      <c r="FG26" s="281">
        <v>92.381413609999697</v>
      </c>
      <c r="FH26" s="281">
        <v>95.073790530000522</v>
      </c>
      <c r="FI26" s="281">
        <v>95.808287300000416</v>
      </c>
      <c r="FJ26" s="281">
        <v>94.178855619999865</v>
      </c>
      <c r="FK26" s="281">
        <v>104.17714452999982</v>
      </c>
      <c r="FL26" s="281">
        <v>97.7161687199997</v>
      </c>
      <c r="FM26" s="281">
        <v>94.291356020000279</v>
      </c>
      <c r="FN26" s="281">
        <v>98.263855000000177</v>
      </c>
      <c r="FO26" s="281">
        <v>98.075375619999875</v>
      </c>
      <c r="FP26" s="281">
        <v>96.043966170000232</v>
      </c>
      <c r="FQ26" s="281">
        <v>95.470236729999726</v>
      </c>
      <c r="FR26" s="281">
        <v>98.161328620000262</v>
      </c>
      <c r="FS26" s="281">
        <v>94.876443399999673</v>
      </c>
      <c r="FT26" s="281">
        <v>98.280070429999853</v>
      </c>
      <c r="FU26" s="281">
        <v>104.02518461000008</v>
      </c>
      <c r="FV26" s="281">
        <v>98.36970887999999</v>
      </c>
      <c r="FW26" s="281">
        <v>109.79979861999995</v>
      </c>
      <c r="FX26" s="281">
        <v>110.57717163999965</v>
      </c>
      <c r="FY26" s="281">
        <v>104.8153431600001</v>
      </c>
      <c r="FZ26" s="281">
        <v>108.92969506999984</v>
      </c>
      <c r="GA26" s="281">
        <v>123.29504221000008</v>
      </c>
      <c r="GB26" s="281">
        <v>102.09488610000014</v>
      </c>
      <c r="GC26" s="281">
        <v>116.35320629000024</v>
      </c>
      <c r="GD26" s="281">
        <v>111.41049475000001</v>
      </c>
      <c r="GE26" s="281">
        <v>141.12716460000001</v>
      </c>
      <c r="GF26" s="281">
        <v>119.30406506000001</v>
      </c>
      <c r="GG26" s="281">
        <v>121.96374854000001</v>
      </c>
      <c r="GH26" s="281">
        <v>126.86113453000002</v>
      </c>
      <c r="GI26" s="281">
        <v>131.57971078</v>
      </c>
      <c r="GJ26" s="281">
        <v>139.36130781000003</v>
      </c>
      <c r="GK26" s="281">
        <v>124.12860950999998</v>
      </c>
      <c r="GL26" s="281">
        <v>125.90605786</v>
      </c>
      <c r="GM26" s="281">
        <v>117.55445136999997</v>
      </c>
      <c r="GN26" s="281">
        <v>117.12462052000001</v>
      </c>
      <c r="GO26" s="281">
        <v>154.68807746000004</v>
      </c>
      <c r="GP26" s="281">
        <v>128.73512280000008</v>
      </c>
      <c r="GQ26" s="281">
        <v>125.32515294000001</v>
      </c>
      <c r="GR26" s="281">
        <v>118.34690855000002</v>
      </c>
      <c r="GS26" s="281">
        <v>119.31017121000002</v>
      </c>
      <c r="GT26" s="281">
        <v>134.23643116</v>
      </c>
      <c r="GU26" s="281">
        <v>129.54986031999994</v>
      </c>
      <c r="GV26" s="281">
        <v>122.68741588999998</v>
      </c>
      <c r="GW26" s="281">
        <v>126.63945742999998</v>
      </c>
      <c r="GX26" s="281">
        <v>127.20718083999999</v>
      </c>
      <c r="GY26" s="281">
        <v>122.18249897000001</v>
      </c>
      <c r="GZ26" s="281">
        <v>123.20690518000002</v>
      </c>
      <c r="HA26" s="281">
        <v>129.69268269</v>
      </c>
      <c r="HB26" s="281">
        <v>111.47110619999997</v>
      </c>
      <c r="HC26" s="281">
        <v>125.33709945</v>
      </c>
      <c r="HD26" s="281">
        <v>130.95869748000001</v>
      </c>
      <c r="HE26" s="281">
        <v>129.35702608000003</v>
      </c>
      <c r="HF26" s="281">
        <v>128.45708444999997</v>
      </c>
      <c r="HG26" s="281">
        <v>133.33061714000002</v>
      </c>
      <c r="HH26" s="281">
        <v>127.90288095000001</v>
      </c>
      <c r="HI26" s="281">
        <v>133.10443888</v>
      </c>
      <c r="HJ26" s="281">
        <v>125.78065840999999</v>
      </c>
      <c r="HK26" s="281">
        <v>113.69141074999996</v>
      </c>
      <c r="HL26" s="281">
        <v>123.06979354000003</v>
      </c>
      <c r="HM26" s="281">
        <v>123.76229139000003</v>
      </c>
    </row>
    <row r="27" spans="2:221" x14ac:dyDescent="0.2">
      <c r="B27" s="282">
        <v>125</v>
      </c>
      <c r="C27" s="288" t="s">
        <v>52</v>
      </c>
      <c r="D27" s="281">
        <v>3359.1209614550371</v>
      </c>
      <c r="E27" s="281">
        <v>3687.5864502699978</v>
      </c>
      <c r="F27" s="281">
        <v>3889.3010522113486</v>
      </c>
      <c r="G27" s="281">
        <v>4144.5091141932353</v>
      </c>
      <c r="H27" s="281">
        <v>4198.9680210399993</v>
      </c>
      <c r="I27" s="281">
        <v>4216.3044613899992</v>
      </c>
      <c r="J27" s="281">
        <v>4075.5365985487097</v>
      </c>
      <c r="K27" s="281">
        <v>3501.4446293200076</v>
      </c>
      <c r="L27" s="281">
        <v>3940.729931536202</v>
      </c>
      <c r="M27" s="281">
        <v>4434.236524106007</v>
      </c>
      <c r="N27" s="281">
        <v>4480.7881809412438</v>
      </c>
      <c r="O27" s="281">
        <v>4665.9657272576587</v>
      </c>
      <c r="P27" s="281">
        <v>735.04873699000029</v>
      </c>
      <c r="Q27" s="281">
        <v>924.49634850503708</v>
      </c>
      <c r="R27" s="281">
        <v>760.71448844000008</v>
      </c>
      <c r="S27" s="281">
        <v>938.86138752000033</v>
      </c>
      <c r="T27" s="281">
        <v>783.63992308000002</v>
      </c>
      <c r="U27" s="281">
        <v>978.45527674000004</v>
      </c>
      <c r="V27" s="281">
        <v>899.47844303000056</v>
      </c>
      <c r="W27" s="281">
        <v>1026.0128074199974</v>
      </c>
      <c r="X27" s="281">
        <v>993.90574663134942</v>
      </c>
      <c r="Y27" s="281">
        <v>1022.9241251799998</v>
      </c>
      <c r="Z27" s="281">
        <v>807.19770289000019</v>
      </c>
      <c r="AA27" s="281">
        <v>1065.2734775099993</v>
      </c>
      <c r="AB27" s="281">
        <v>999.42853843999944</v>
      </c>
      <c r="AC27" s="281">
        <v>1008.0039735300004</v>
      </c>
      <c r="AD27" s="281">
        <v>794.98393978999979</v>
      </c>
      <c r="AE27" s="281">
        <v>1342.0926624332351</v>
      </c>
      <c r="AF27" s="281">
        <v>913.78910647999987</v>
      </c>
      <c r="AG27" s="281">
        <v>1130.2909631300004</v>
      </c>
      <c r="AH27" s="281">
        <v>1041.3231915100005</v>
      </c>
      <c r="AI27" s="281">
        <v>1113.5647599199986</v>
      </c>
      <c r="AJ27" s="281">
        <v>945.05615455000054</v>
      </c>
      <c r="AK27" s="281">
        <v>1279.8162464499994</v>
      </c>
      <c r="AL27" s="281">
        <v>980.7337726599992</v>
      </c>
      <c r="AM27" s="281">
        <v>1010.6982877300003</v>
      </c>
      <c r="AN27" s="281">
        <v>994.68600832967718</v>
      </c>
      <c r="AO27" s="281">
        <v>1023.8201620396783</v>
      </c>
      <c r="AP27" s="281">
        <v>942.06050909967644</v>
      </c>
      <c r="AQ27" s="281">
        <v>1114.969919079678</v>
      </c>
      <c r="AR27" s="281">
        <v>1172.955723590002</v>
      </c>
      <c r="AS27" s="281">
        <v>561.47345575000031</v>
      </c>
      <c r="AT27" s="303">
        <v>947.19296835000193</v>
      </c>
      <c r="AU27" s="303">
        <v>819.82248163000315</v>
      </c>
      <c r="AV27" s="303">
        <v>870.04653514999973</v>
      </c>
      <c r="AW27" s="303">
        <v>916.94213167999794</v>
      </c>
      <c r="AX27" s="303">
        <v>998.03656632000343</v>
      </c>
      <c r="AY27" s="303">
        <v>1155.7046983862008</v>
      </c>
      <c r="AZ27" s="303">
        <v>878.01574046000201</v>
      </c>
      <c r="BA27" s="303">
        <v>1179.9558597159998</v>
      </c>
      <c r="BB27" s="303">
        <v>1091.020235110002</v>
      </c>
      <c r="BC27" s="303">
        <v>1285.2446888200034</v>
      </c>
      <c r="BD27" s="303">
        <v>1050.4470383800026</v>
      </c>
      <c r="BE27" s="303">
        <v>1334.0225745699986</v>
      </c>
      <c r="BF27" s="303">
        <v>1060.6658021900034</v>
      </c>
      <c r="BG27" s="303">
        <v>1035.652765801239</v>
      </c>
      <c r="BH27" s="303">
        <v>968.52323985898033</v>
      </c>
      <c r="BI27" s="303">
        <v>1410.7205298093409</v>
      </c>
      <c r="BJ27" s="303">
        <v>1170.9729420434473</v>
      </c>
      <c r="BK27" s="303">
        <v>1115.7490155458895</v>
      </c>
      <c r="BL27" s="303">
        <v>1551.9800591203052</v>
      </c>
      <c r="BM27" s="303">
        <v>1508.3374022806438</v>
      </c>
      <c r="BN27" s="303">
        <v>1213.9932301883855</v>
      </c>
      <c r="BO27" s="281">
        <v>294.00170913333329</v>
      </c>
      <c r="BP27" s="281">
        <v>216.54736399333373</v>
      </c>
      <c r="BQ27" s="281">
        <v>224.49966386333321</v>
      </c>
      <c r="BR27" s="281">
        <v>286.80264994333334</v>
      </c>
      <c r="BS27" s="281">
        <v>371.54455458837083</v>
      </c>
      <c r="BT27" s="281">
        <v>266.14914397333291</v>
      </c>
      <c r="BU27" s="281">
        <v>284.89857839333354</v>
      </c>
      <c r="BV27" s="281">
        <v>249.20525806333345</v>
      </c>
      <c r="BW27" s="281">
        <v>226.6106519833331</v>
      </c>
      <c r="BX27" s="281">
        <v>313.4565742233346</v>
      </c>
      <c r="BY27" s="281">
        <v>284.28018895333258</v>
      </c>
      <c r="BZ27" s="281">
        <v>341.12462434333315</v>
      </c>
      <c r="CA27" s="281">
        <v>257.28708590666673</v>
      </c>
      <c r="CB27" s="281">
        <v>260.02448873666685</v>
      </c>
      <c r="CC27" s="281">
        <v>266.32834843666637</v>
      </c>
      <c r="CD27" s="281">
        <v>284.27968003666706</v>
      </c>
      <c r="CE27" s="281">
        <v>379.31728776666625</v>
      </c>
      <c r="CF27" s="281">
        <v>314.85830893666673</v>
      </c>
      <c r="CG27" s="281">
        <v>343.74266466666654</v>
      </c>
      <c r="CH27" s="281">
        <v>285.60143446666649</v>
      </c>
      <c r="CI27" s="281">
        <v>270.13434389666759</v>
      </c>
      <c r="CJ27" s="281">
        <v>291.87645856666609</v>
      </c>
      <c r="CK27" s="281">
        <v>332.667803846666</v>
      </c>
      <c r="CL27" s="281">
        <v>401.46854500666529</v>
      </c>
      <c r="CM27" s="281">
        <v>233.27655874000004</v>
      </c>
      <c r="CN27" s="281">
        <v>455.52242959134952</v>
      </c>
      <c r="CO27" s="281">
        <v>305.1067582999998</v>
      </c>
      <c r="CP27" s="281">
        <v>260.00498434999935</v>
      </c>
      <c r="CQ27" s="281">
        <v>426.31355991999999</v>
      </c>
      <c r="CR27" s="281">
        <v>336.60558091000041</v>
      </c>
      <c r="CS27" s="281">
        <v>297.43180266000093</v>
      </c>
      <c r="CT27" s="281">
        <v>254.97145249999841</v>
      </c>
      <c r="CU27" s="281">
        <v>254.79444773000077</v>
      </c>
      <c r="CV27" s="281">
        <v>316.88909372999967</v>
      </c>
      <c r="CW27" s="281">
        <v>276.48455047000067</v>
      </c>
      <c r="CX27" s="281">
        <v>471.89983330999883</v>
      </c>
      <c r="CY27" s="281">
        <v>319.15565541999996</v>
      </c>
      <c r="CZ27" s="281">
        <v>327.33314811999958</v>
      </c>
      <c r="DA27" s="281">
        <v>352.93973489999996</v>
      </c>
      <c r="DB27" s="281">
        <v>287.99295803999991</v>
      </c>
      <c r="DC27" s="281">
        <v>370.56698912999968</v>
      </c>
      <c r="DD27" s="281">
        <v>349.44402636000092</v>
      </c>
      <c r="DE27" s="281">
        <v>211.36437595000001</v>
      </c>
      <c r="DF27" s="281">
        <v>323.3206205999993</v>
      </c>
      <c r="DG27" s="281">
        <v>260.29894324000037</v>
      </c>
      <c r="DH27" s="281">
        <v>385.33867933999852</v>
      </c>
      <c r="DI27" s="281">
        <v>173.23040657000013</v>
      </c>
      <c r="DJ27" s="281">
        <v>783.52357652323644</v>
      </c>
      <c r="DK27" s="281">
        <v>228.92486214000027</v>
      </c>
      <c r="DL27" s="281">
        <v>289.39466104999968</v>
      </c>
      <c r="DM27" s="281">
        <v>395.46958329</v>
      </c>
      <c r="DN27" s="281">
        <v>301.67790639000032</v>
      </c>
      <c r="DO27" s="281">
        <v>488.52214423000032</v>
      </c>
      <c r="DP27" s="281">
        <v>340.09091250999984</v>
      </c>
      <c r="DQ27" s="281">
        <v>452.61114306000002</v>
      </c>
      <c r="DR27" s="281">
        <v>308.15853228999975</v>
      </c>
      <c r="DS27" s="281">
        <v>280.55351616000075</v>
      </c>
      <c r="DT27" s="281">
        <v>315.09964986999984</v>
      </c>
      <c r="DU27" s="281">
        <v>280.89465858000057</v>
      </c>
      <c r="DV27" s="281">
        <v>517.57045146999815</v>
      </c>
      <c r="DW27" s="281">
        <v>296.21267367999997</v>
      </c>
      <c r="DX27" s="281">
        <v>325.85924835000003</v>
      </c>
      <c r="DY27" s="281">
        <v>322.98423252000055</v>
      </c>
      <c r="DZ27" s="281">
        <v>348.74356051999956</v>
      </c>
      <c r="EA27" s="281">
        <v>592.28228501000024</v>
      </c>
      <c r="EB27" s="281">
        <v>338.79040091999974</v>
      </c>
      <c r="EC27" s="281">
        <v>240.40330796999888</v>
      </c>
      <c r="ED27" s="281">
        <v>348.58696054000063</v>
      </c>
      <c r="EE27" s="281">
        <v>391.74350414999964</v>
      </c>
      <c r="EF27" s="281">
        <v>342.95984853999897</v>
      </c>
      <c r="EG27" s="281">
        <v>330.2405094600017</v>
      </c>
      <c r="EH27" s="281">
        <v>337.49792972999956</v>
      </c>
      <c r="EI27" s="281">
        <v>404.98436950322582</v>
      </c>
      <c r="EJ27" s="281">
        <v>289.37388165322591</v>
      </c>
      <c r="EK27" s="281">
        <v>300.32775717322545</v>
      </c>
      <c r="EL27" s="281">
        <v>310.44593242322662</v>
      </c>
      <c r="EM27" s="281">
        <v>430.74349035322524</v>
      </c>
      <c r="EN27" s="281">
        <v>282.63073926322642</v>
      </c>
      <c r="EO27" s="281">
        <v>262.03931935322521</v>
      </c>
      <c r="EP27" s="281">
        <v>175.83650688322558</v>
      </c>
      <c r="EQ27" s="281">
        <v>504.18468286322559</v>
      </c>
      <c r="ER27" s="281">
        <v>607.12839727322819</v>
      </c>
      <c r="ES27" s="281">
        <v>216.65578192322494</v>
      </c>
      <c r="ET27" s="281">
        <v>291.18573988322493</v>
      </c>
      <c r="EU27" s="281">
        <v>367.24634611000056</v>
      </c>
      <c r="EV27" s="281">
        <v>403.35907400000178</v>
      </c>
      <c r="EW27" s="281">
        <v>402.35030347999964</v>
      </c>
      <c r="EX27" s="281">
        <v>148.11527675000028</v>
      </c>
      <c r="EY27" s="281">
        <v>208.24270112999943</v>
      </c>
      <c r="EZ27" s="281">
        <v>205.11547787000057</v>
      </c>
      <c r="FA27" s="281">
        <v>245.37124617000018</v>
      </c>
      <c r="FB27" s="281">
        <v>492.27318691000141</v>
      </c>
      <c r="FC27" s="281">
        <v>209.54853527000034</v>
      </c>
      <c r="FD27" s="281">
        <v>232.70289682999913</v>
      </c>
      <c r="FE27" s="281">
        <v>313.47288918000311</v>
      </c>
      <c r="FF27" s="281">
        <v>273.64669562000097</v>
      </c>
      <c r="FG27" s="281">
        <v>315.02519208666655</v>
      </c>
      <c r="FH27" s="281">
        <v>234.84691594666657</v>
      </c>
      <c r="FI27" s="281">
        <v>320.17442711666661</v>
      </c>
      <c r="FJ27" s="281">
        <v>268.39097434666598</v>
      </c>
      <c r="FK27" s="281">
        <v>265.65966020666724</v>
      </c>
      <c r="FL27" s="281">
        <v>382.89149712666472</v>
      </c>
      <c r="FM27" s="281">
        <v>345.46067988666789</v>
      </c>
      <c r="FN27" s="281">
        <v>299.23283143666742</v>
      </c>
      <c r="FO27" s="281">
        <v>353.34305499666812</v>
      </c>
      <c r="FP27" s="281">
        <v>362.08720866666323</v>
      </c>
      <c r="FQ27" s="281">
        <v>415.06160062166475</v>
      </c>
      <c r="FR27" s="281">
        <v>378.55588909787275</v>
      </c>
      <c r="FS27" s="281">
        <v>284.28696660000082</v>
      </c>
      <c r="FT27" s="281">
        <v>261.92068715000073</v>
      </c>
      <c r="FU27" s="281">
        <v>331.8080867100004</v>
      </c>
      <c r="FV27" s="281">
        <v>386.36330650600064</v>
      </c>
      <c r="FW27" s="281">
        <v>447.48704122000083</v>
      </c>
      <c r="FX27" s="281">
        <v>346.10551198999849</v>
      </c>
      <c r="FY27" s="281">
        <v>326.54783722000235</v>
      </c>
      <c r="FZ27" s="281">
        <v>337.96693454000018</v>
      </c>
      <c r="GA27" s="281">
        <v>426.50546334999939</v>
      </c>
      <c r="GB27" s="281">
        <v>375.71212928000102</v>
      </c>
      <c r="GC27" s="281">
        <v>271.4938197500021</v>
      </c>
      <c r="GD27" s="281">
        <v>638.03873979000014</v>
      </c>
      <c r="GE27" s="281">
        <v>302.04124058000099</v>
      </c>
      <c r="GF27" s="281">
        <v>310.4523286900004</v>
      </c>
      <c r="GG27" s="281">
        <v>437.95346911000127</v>
      </c>
      <c r="GH27" s="281">
        <v>463.75350560999959</v>
      </c>
      <c r="GI27" s="281">
        <v>479.44019430999913</v>
      </c>
      <c r="GJ27" s="281">
        <v>390.82887464999988</v>
      </c>
      <c r="GK27" s="281">
        <v>368.92088225000305</v>
      </c>
      <c r="GL27" s="281">
        <v>336.057909569998</v>
      </c>
      <c r="GM27" s="281">
        <v>355.68701037000233</v>
      </c>
      <c r="GN27" s="281">
        <v>322.71916776999916</v>
      </c>
      <c r="GO27" s="281">
        <v>288.57754187999802</v>
      </c>
      <c r="GP27" s="281">
        <v>424.35605615124177</v>
      </c>
      <c r="GQ27" s="281">
        <v>368.28981786001361</v>
      </c>
      <c r="GR27" s="281">
        <v>307.07447764952155</v>
      </c>
      <c r="GS27" s="281">
        <v>293.15894434944511</v>
      </c>
      <c r="GT27" s="281">
        <v>420.88704566128229</v>
      </c>
      <c r="GU27" s="281">
        <v>502.44250178698007</v>
      </c>
      <c r="GV27" s="281">
        <v>487.39098236107839</v>
      </c>
      <c r="GW27" s="281">
        <v>409.91038304928566</v>
      </c>
      <c r="GX27" s="281">
        <v>353.50269118671196</v>
      </c>
      <c r="GY27" s="281">
        <v>407.55986780744968</v>
      </c>
      <c r="GZ27" s="281">
        <v>371.10943366365404</v>
      </c>
      <c r="HA27" s="281">
        <v>322.44078866477241</v>
      </c>
      <c r="HB27" s="281">
        <v>422.19879321746293</v>
      </c>
      <c r="HC27" s="281">
        <v>705.18408386957708</v>
      </c>
      <c r="HD27" s="281">
        <v>320.96156529984353</v>
      </c>
      <c r="HE27" s="281">
        <v>525.83440995088438</v>
      </c>
      <c r="HF27" s="281">
        <v>469.17890515916866</v>
      </c>
      <c r="HG27" s="281">
        <v>532.58201559303291</v>
      </c>
      <c r="HH27" s="281">
        <v>506.57648152844217</v>
      </c>
      <c r="HI27" s="281">
        <v>393.5923082762489</v>
      </c>
      <c r="HJ27" s="281">
        <v>370.92925799935972</v>
      </c>
      <c r="HK27" s="281">
        <v>449.47166391277699</v>
      </c>
      <c r="HL27" s="281">
        <v>446.96684653509186</v>
      </c>
      <c r="HM27" s="281">
        <v>489.14816541128903</v>
      </c>
    </row>
    <row r="28" spans="2:221" x14ac:dyDescent="0.2">
      <c r="B28" s="275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</row>
    <row r="29" spans="2:221" s="88" customFormat="1" x14ac:dyDescent="0.2">
      <c r="B29" s="272">
        <v>2</v>
      </c>
      <c r="C29" s="273" t="s">
        <v>222</v>
      </c>
      <c r="D29" s="274">
        <v>38061.751758205522</v>
      </c>
      <c r="E29" s="274">
        <v>39784.03530889636</v>
      </c>
      <c r="F29" s="274">
        <v>37065.154651271245</v>
      </c>
      <c r="G29" s="274">
        <v>37816.436189121727</v>
      </c>
      <c r="H29" s="274">
        <v>37995.275534720575</v>
      </c>
      <c r="I29" s="274">
        <v>39478.419661314154</v>
      </c>
      <c r="J29" s="274">
        <v>38176.870615256659</v>
      </c>
      <c r="K29" s="274">
        <v>34656.528185662901</v>
      </c>
      <c r="L29" s="274">
        <v>36283.498316402518</v>
      </c>
      <c r="M29" s="274">
        <v>37607.160223080122</v>
      </c>
      <c r="N29" s="274">
        <v>35405.077761683584</v>
      </c>
      <c r="O29" s="274">
        <v>36125.347401807514</v>
      </c>
      <c r="P29" s="274">
        <v>7913.6712877093923</v>
      </c>
      <c r="Q29" s="274">
        <v>8807.3487558987072</v>
      </c>
      <c r="R29" s="274">
        <v>9121.4339966359294</v>
      </c>
      <c r="S29" s="274">
        <v>12219.297717961494</v>
      </c>
      <c r="T29" s="274">
        <v>8234.3380433081329</v>
      </c>
      <c r="U29" s="274">
        <v>9276.1564920073324</v>
      </c>
      <c r="V29" s="274">
        <v>9837.0743638347412</v>
      </c>
      <c r="W29" s="274">
        <v>12436.466409746161</v>
      </c>
      <c r="X29" s="274">
        <v>7809.9792247416435</v>
      </c>
      <c r="Y29" s="274">
        <v>9145.1801109105509</v>
      </c>
      <c r="Z29" s="274">
        <v>8923.3290059197279</v>
      </c>
      <c r="AA29" s="274">
        <v>11186.666309699318</v>
      </c>
      <c r="AB29" s="274">
        <v>8156.7187222056473</v>
      </c>
      <c r="AC29" s="274">
        <v>8271.9947213839878</v>
      </c>
      <c r="AD29" s="274">
        <v>9035.6895569533099</v>
      </c>
      <c r="AE29" s="274">
        <v>12352.03318857878</v>
      </c>
      <c r="AF29" s="274">
        <v>8500.8069651717597</v>
      </c>
      <c r="AG29" s="274">
        <v>8863.5053578711268</v>
      </c>
      <c r="AH29" s="274">
        <v>8575.5217079014874</v>
      </c>
      <c r="AI29" s="274">
        <v>12055.441503776201</v>
      </c>
      <c r="AJ29" s="274">
        <v>8363.3166879107484</v>
      </c>
      <c r="AK29" s="274">
        <v>9278.8332271404506</v>
      </c>
      <c r="AL29" s="274">
        <v>9729.205109535189</v>
      </c>
      <c r="AM29" s="274">
        <v>12107.064636727766</v>
      </c>
      <c r="AN29" s="274">
        <v>8457.3548825802936</v>
      </c>
      <c r="AO29" s="274">
        <v>9341.8146327101167</v>
      </c>
      <c r="AP29" s="274">
        <v>9380.0052461186297</v>
      </c>
      <c r="AQ29" s="274">
        <v>10997.695853847621</v>
      </c>
      <c r="AR29" s="274">
        <v>8385.2339528150114</v>
      </c>
      <c r="AS29" s="274">
        <v>7747.296249751852</v>
      </c>
      <c r="AT29" s="274">
        <v>7999.9546489317709</v>
      </c>
      <c r="AU29" s="274">
        <v>10524.043334164266</v>
      </c>
      <c r="AV29" s="274">
        <v>7716.0499345030112</v>
      </c>
      <c r="AW29" s="274">
        <v>8573.5297787176696</v>
      </c>
      <c r="AX29" s="274">
        <v>8821.0388252161847</v>
      </c>
      <c r="AY29" s="274">
        <v>11172.879777965649</v>
      </c>
      <c r="AZ29" s="274">
        <v>8664.8587135335929</v>
      </c>
      <c r="BA29" s="274">
        <v>9571.6786574386679</v>
      </c>
      <c r="BB29" s="274">
        <v>9218.2935167848882</v>
      </c>
      <c r="BC29" s="274">
        <v>10152.329335322976</v>
      </c>
      <c r="BD29" s="274">
        <v>7805.0526456680182</v>
      </c>
      <c r="BE29" s="274">
        <v>8342.6843182934444</v>
      </c>
      <c r="BF29" s="274">
        <v>8716.1752294743565</v>
      </c>
      <c r="BG29" s="274">
        <v>10541.165568247769</v>
      </c>
      <c r="BH29" s="274">
        <v>7537.6506955885525</v>
      </c>
      <c r="BI29" s="274">
        <v>8149.3911505489023</v>
      </c>
      <c r="BJ29" s="274">
        <v>9564.2225889475922</v>
      </c>
      <c r="BK29" s="274">
        <v>10874.082966722466</v>
      </c>
      <c r="BL29" s="274">
        <v>8619.4309290558522</v>
      </c>
      <c r="BM29" s="274">
        <v>9139.9129766163715</v>
      </c>
      <c r="BN29" s="274">
        <v>9588.095292785385</v>
      </c>
      <c r="BO29" s="274">
        <f t="shared" ref="BO29:DJ29" si="248">BO31+BO45+BO53</f>
        <v>2082.4236522511428</v>
      </c>
      <c r="BP29" s="274">
        <f t="shared" si="248"/>
        <v>2791.7431279069037</v>
      </c>
      <c r="BQ29" s="274">
        <f t="shared" si="248"/>
        <v>3039.5045075513463</v>
      </c>
      <c r="BR29" s="274">
        <f t="shared" si="248"/>
        <v>3031.9837566554538</v>
      </c>
      <c r="BS29" s="274">
        <f t="shared" si="248"/>
        <v>2765.8000866384546</v>
      </c>
      <c r="BT29" s="274">
        <f t="shared" si="248"/>
        <v>3009.5649126048002</v>
      </c>
      <c r="BU29" s="274">
        <f t="shared" si="248"/>
        <v>2834.1930852627956</v>
      </c>
      <c r="BV29" s="274">
        <f t="shared" si="248"/>
        <v>3231.037227254802</v>
      </c>
      <c r="BW29" s="274">
        <f t="shared" si="248"/>
        <v>3056.2036841183317</v>
      </c>
      <c r="BX29" s="274">
        <f t="shared" si="248"/>
        <v>3417.1992948737766</v>
      </c>
      <c r="BY29" s="274">
        <f t="shared" si="248"/>
        <v>3559.3805279881358</v>
      </c>
      <c r="BZ29" s="274">
        <f t="shared" si="248"/>
        <v>5242.7178950995813</v>
      </c>
      <c r="CA29" s="274">
        <f t="shared" si="248"/>
        <v>2317.5056031570698</v>
      </c>
      <c r="CB29" s="274">
        <f t="shared" si="248"/>
        <v>2894.0175081213938</v>
      </c>
      <c r="CC29" s="274">
        <f t="shared" si="248"/>
        <v>3022.8149320296684</v>
      </c>
      <c r="CD29" s="274">
        <f t="shared" si="248"/>
        <v>3379.8405806833161</v>
      </c>
      <c r="CE29" s="274">
        <f t="shared" si="248"/>
        <v>2788.8532194007284</v>
      </c>
      <c r="CF29" s="274">
        <f t="shared" si="248"/>
        <v>3107.4626919232869</v>
      </c>
      <c r="CG29" s="274">
        <f t="shared" si="248"/>
        <v>3202.1564110623276</v>
      </c>
      <c r="CH29" s="274">
        <f t="shared" si="248"/>
        <v>3204.2061210954021</v>
      </c>
      <c r="CI29" s="274">
        <f t="shared" si="248"/>
        <v>3430.711831677012</v>
      </c>
      <c r="CJ29" s="274">
        <f t="shared" si="248"/>
        <v>3501.0326951920606</v>
      </c>
      <c r="CK29" s="274">
        <f t="shared" si="248"/>
        <v>3457.2676257303383</v>
      </c>
      <c r="CL29" s="274">
        <f t="shared" si="248"/>
        <v>5478.1660888237629</v>
      </c>
      <c r="CM29" s="274">
        <f t="shared" si="248"/>
        <v>1888.586072522487</v>
      </c>
      <c r="CN29" s="274">
        <f t="shared" si="248"/>
        <v>2720.5553459193061</v>
      </c>
      <c r="CO29" s="274">
        <f t="shared" si="248"/>
        <v>3200.8378062998499</v>
      </c>
      <c r="CP29" s="274">
        <f t="shared" si="248"/>
        <v>2678.3179112144062</v>
      </c>
      <c r="CQ29" s="274">
        <f t="shared" si="248"/>
        <v>3141.6465077573025</v>
      </c>
      <c r="CR29" s="274">
        <f t="shared" si="248"/>
        <v>3325.2156919388426</v>
      </c>
      <c r="CS29" s="274">
        <f t="shared" si="248"/>
        <v>3120.7626638772699</v>
      </c>
      <c r="CT29" s="274">
        <f t="shared" si="248"/>
        <v>2872.3739624337686</v>
      </c>
      <c r="CU29" s="274">
        <f t="shared" si="248"/>
        <v>2930.192379608689</v>
      </c>
      <c r="CV29" s="274">
        <f t="shared" si="248"/>
        <v>3011.6159813260729</v>
      </c>
      <c r="CW29" s="274">
        <f t="shared" si="248"/>
        <v>2808.9069555792162</v>
      </c>
      <c r="CX29" s="274">
        <f t="shared" si="248"/>
        <v>5366.1433727940293</v>
      </c>
      <c r="CY29" s="274">
        <f t="shared" si="248"/>
        <v>2061.0618913123403</v>
      </c>
      <c r="CZ29" s="274">
        <f t="shared" si="248"/>
        <v>2855.709839394588</v>
      </c>
      <c r="DA29" s="274">
        <f t="shared" si="248"/>
        <v>3239.9469914987185</v>
      </c>
      <c r="DB29" s="274">
        <f t="shared" si="248"/>
        <v>2679.1570548344007</v>
      </c>
      <c r="DC29" s="274">
        <f t="shared" si="248"/>
        <v>2552.1975131763807</v>
      </c>
      <c r="DD29" s="274">
        <f t="shared" si="248"/>
        <v>3040.6401533732064</v>
      </c>
      <c r="DE29" s="274">
        <f t="shared" si="248"/>
        <v>2601.9289832380027</v>
      </c>
      <c r="DF29" s="274">
        <f t="shared" si="248"/>
        <v>3194.1464052491619</v>
      </c>
      <c r="DG29" s="274">
        <f t="shared" si="248"/>
        <v>3239.6141684661447</v>
      </c>
      <c r="DH29" s="274">
        <f t="shared" si="248"/>
        <v>3002.4189659373437</v>
      </c>
      <c r="DI29" s="274">
        <f t="shared" si="248"/>
        <v>3325.5585599659917</v>
      </c>
      <c r="DJ29" s="274">
        <f t="shared" si="248"/>
        <v>6024.0556626754442</v>
      </c>
      <c r="DK29" s="274">
        <f t="shared" ref="DK29:EH29" si="249">DK31+DK45+DK53</f>
        <v>2062.4854190645901</v>
      </c>
      <c r="DL29" s="274">
        <f t="shared" si="249"/>
        <v>2719.3047247832428</v>
      </c>
      <c r="DM29" s="274">
        <f t="shared" si="249"/>
        <v>3719.0168213239267</v>
      </c>
      <c r="DN29" s="274">
        <f t="shared" si="249"/>
        <v>3042.7573065763668</v>
      </c>
      <c r="DO29" s="274">
        <f t="shared" si="249"/>
        <v>2791.7534988180528</v>
      </c>
      <c r="DP29" s="274">
        <f t="shared" si="249"/>
        <v>3028.9945524767081</v>
      </c>
      <c r="DQ29" s="274">
        <f t="shared" si="249"/>
        <v>2564.3673547251533</v>
      </c>
      <c r="DR29" s="274">
        <f t="shared" si="249"/>
        <v>2962.881368733867</v>
      </c>
      <c r="DS29" s="274">
        <f t="shared" si="249"/>
        <v>3048.2729844424671</v>
      </c>
      <c r="DT29" s="274">
        <f t="shared" si="249"/>
        <v>2842.0135354814647</v>
      </c>
      <c r="DU29" s="274">
        <f t="shared" si="249"/>
        <v>3217.8763632264686</v>
      </c>
      <c r="DV29" s="274">
        <f t="shared" si="249"/>
        <v>5995.5516050682672</v>
      </c>
      <c r="DW29" s="274">
        <f t="shared" si="249"/>
        <v>2131.3265606165437</v>
      </c>
      <c r="DX29" s="274">
        <f t="shared" si="249"/>
        <v>2632.4108696618077</v>
      </c>
      <c r="DY29" s="274">
        <f t="shared" si="249"/>
        <v>3599.5792576323965</v>
      </c>
      <c r="DZ29" s="274">
        <f t="shared" si="249"/>
        <v>3155.0066411526386</v>
      </c>
      <c r="EA29" s="274">
        <f t="shared" si="249"/>
        <v>2929.2386233194065</v>
      </c>
      <c r="EB29" s="274">
        <f t="shared" si="249"/>
        <v>3194.5879626684064</v>
      </c>
      <c r="EC29" s="274">
        <f t="shared" si="249"/>
        <v>3059.2231079281541</v>
      </c>
      <c r="ED29" s="274">
        <f t="shared" si="249"/>
        <v>3152.1075412378291</v>
      </c>
      <c r="EE29" s="274">
        <f t="shared" si="249"/>
        <v>3517.8744603692057</v>
      </c>
      <c r="EF29" s="274">
        <f t="shared" si="249"/>
        <v>3127.0247270896066</v>
      </c>
      <c r="EG29" s="274">
        <f t="shared" si="249"/>
        <v>3055.0937301921126</v>
      </c>
      <c r="EH29" s="274">
        <f t="shared" si="249"/>
        <v>5924.9461794460458</v>
      </c>
      <c r="EI29" s="274">
        <f t="shared" ref="EI29:FE29" si="250">EI31+EI45+EI53</f>
        <v>2557.5489744428423</v>
      </c>
      <c r="EJ29" s="274">
        <f t="shared" si="250"/>
        <v>2724.823198656758</v>
      </c>
      <c r="EK29" s="274">
        <f t="shared" si="250"/>
        <v>3174.9827094806947</v>
      </c>
      <c r="EL29" s="274">
        <f t="shared" si="250"/>
        <v>3194.5018111974528</v>
      </c>
      <c r="EM29" s="274">
        <f t="shared" si="250"/>
        <v>3217.8494791279059</v>
      </c>
      <c r="EN29" s="274">
        <f t="shared" si="250"/>
        <v>2929.4633423847581</v>
      </c>
      <c r="EO29" s="274">
        <f t="shared" si="250"/>
        <v>3236.6840713883466</v>
      </c>
      <c r="EP29" s="274">
        <f t="shared" si="250"/>
        <v>3011.6523594665991</v>
      </c>
      <c r="EQ29" s="274">
        <f t="shared" si="250"/>
        <v>3131.6688152636834</v>
      </c>
      <c r="ER29" s="274">
        <f t="shared" si="250"/>
        <v>2999.7163532483382</v>
      </c>
      <c r="ES29" s="274">
        <f t="shared" si="250"/>
        <v>3052.9163231592725</v>
      </c>
      <c r="ET29" s="274">
        <f t="shared" si="250"/>
        <v>4945.0631774400099</v>
      </c>
      <c r="EU29" s="274">
        <f t="shared" si="250"/>
        <v>2696.8482832394711</v>
      </c>
      <c r="EV29" s="274">
        <f t="shared" si="250"/>
        <v>2641.5645089621539</v>
      </c>
      <c r="EW29" s="274">
        <f t="shared" si="250"/>
        <v>3046.8211606133846</v>
      </c>
      <c r="EX29" s="274">
        <f t="shared" si="250"/>
        <v>2655.2796807591399</v>
      </c>
      <c r="EY29" s="274">
        <f t="shared" si="250"/>
        <v>2450.5193313804666</v>
      </c>
      <c r="EZ29" s="274">
        <f t="shared" si="250"/>
        <v>2641.4972376122446</v>
      </c>
      <c r="FA29" s="274">
        <f t="shared" si="250"/>
        <v>2680.1607041343723</v>
      </c>
      <c r="FB29" s="274">
        <f t="shared" si="250"/>
        <v>2943.4959501768385</v>
      </c>
      <c r="FC29" s="274">
        <f t="shared" si="250"/>
        <v>2376.2979946205614</v>
      </c>
      <c r="FD29" s="274">
        <f t="shared" si="250"/>
        <v>2832.8601834309006</v>
      </c>
      <c r="FE29" s="274">
        <f t="shared" si="250"/>
        <v>2780.5360077014302</v>
      </c>
      <c r="FF29" s="274">
        <f t="shared" ref="FF29:FR29" si="251">FF31+FF45+FF53</f>
        <v>4910.6471430319352</v>
      </c>
      <c r="FG29" s="274">
        <f t="shared" si="251"/>
        <v>2295.25312556987</v>
      </c>
      <c r="FH29" s="274">
        <f t="shared" si="251"/>
        <v>2336.4175709348733</v>
      </c>
      <c r="FI29" s="274">
        <f t="shared" si="251"/>
        <v>3084.3792379982688</v>
      </c>
      <c r="FJ29" s="274">
        <f t="shared" si="251"/>
        <v>2654.1246764115172</v>
      </c>
      <c r="FK29" s="274">
        <f t="shared" si="251"/>
        <v>3012.6923610657277</v>
      </c>
      <c r="FL29" s="274">
        <f t="shared" si="251"/>
        <v>2906.7127412404252</v>
      </c>
      <c r="FM29" s="274">
        <f t="shared" si="251"/>
        <v>2973.597764604644</v>
      </c>
      <c r="FN29" s="274">
        <f t="shared" si="251"/>
        <v>3114.7851331123011</v>
      </c>
      <c r="FO29" s="274">
        <f t="shared" si="251"/>
        <v>2732.6559274992396</v>
      </c>
      <c r="FP29" s="274">
        <f t="shared" si="251"/>
        <v>2772.2012794484272</v>
      </c>
      <c r="FQ29" s="274">
        <f t="shared" si="251"/>
        <v>2995.6289823241364</v>
      </c>
      <c r="FR29" s="274">
        <f t="shared" si="251"/>
        <v>5405.0495161930867</v>
      </c>
      <c r="FS29" s="274">
        <f t="shared" ref="FS29:FU29" si="252">FS31+FS45+FS53</f>
        <v>2483.2647662301565</v>
      </c>
      <c r="FT29" s="274">
        <f t="shared" si="252"/>
        <v>2882.4548868306315</v>
      </c>
      <c r="FU29" s="274">
        <f t="shared" si="252"/>
        <v>3299.1390604728031</v>
      </c>
      <c r="FV29" s="274">
        <f t="shared" ref="FV29:FW29" si="253">FV31+FV45+FV53</f>
        <v>3195.7525371919151</v>
      </c>
      <c r="FW29" s="274">
        <f t="shared" si="253"/>
        <v>3010.8935497248945</v>
      </c>
      <c r="FX29" s="274">
        <f t="shared" ref="FX29" si="254">FX31+FX45+FX53</f>
        <v>3365.0325705218588</v>
      </c>
      <c r="FY29" s="274">
        <f t="shared" ref="FY29" si="255">FY31+FY45+FY53</f>
        <v>3225.948036548059</v>
      </c>
      <c r="FZ29" s="274">
        <f t="shared" ref="FZ29" si="256">FZ31+FZ45+FZ53</f>
        <v>3421.163685074875</v>
      </c>
      <c r="GA29" s="274">
        <f t="shared" ref="GA29" si="257">GA31+GA45+GA53</f>
        <v>2571.1817951619532</v>
      </c>
      <c r="GB29" s="274">
        <f t="shared" ref="GB29" si="258">GB31+GB45+GB53</f>
        <v>2628.3662502737625</v>
      </c>
      <c r="GC29" s="274">
        <f t="shared" ref="GC29" si="259">GC31+GC45+GC53</f>
        <v>2884.6279989566328</v>
      </c>
      <c r="GD29" s="274">
        <f t="shared" ref="GD29:GE29" si="260">GD31+GD45+GD53</f>
        <v>4639.3350860925812</v>
      </c>
      <c r="GE29" s="274">
        <f t="shared" si="260"/>
        <v>2319.8040980120254</v>
      </c>
      <c r="GF29" s="274">
        <f t="shared" ref="GF29:GG29" si="261">GF31+GF45+GF53</f>
        <v>2512.5864069750346</v>
      </c>
      <c r="GG29" s="274">
        <f t="shared" si="261"/>
        <v>2972.6621406809586</v>
      </c>
      <c r="GH29" s="274">
        <f t="shared" ref="GH29" si="262">GH31+GH45+GH53</f>
        <v>2690.9415131853848</v>
      </c>
      <c r="GI29" s="274">
        <f t="shared" ref="GI29:GJ29" si="263">GI31+GI45+GI53</f>
        <v>2991.3195472271709</v>
      </c>
      <c r="GJ29" s="274">
        <f t="shared" si="263"/>
        <v>2660.4232578808883</v>
      </c>
      <c r="GK29" s="274">
        <f t="shared" ref="GK29" si="264">GK31+GK45+GK53</f>
        <v>2869.5479302118019</v>
      </c>
      <c r="GL29" s="274">
        <f t="shared" ref="GL29" si="265">GL31+GL45+GL53</f>
        <v>3131.3203585676947</v>
      </c>
      <c r="GM29" s="274">
        <f t="shared" ref="GM29" si="266">GM31+GM45+GM53</f>
        <v>2715.3069406948593</v>
      </c>
      <c r="GN29" s="274">
        <f t="shared" ref="GN29:GO29" si="267">GN31+GN45+GN53</f>
        <v>2826.8584132363267</v>
      </c>
      <c r="GO29" s="274">
        <f t="shared" si="267"/>
        <v>3314.6853552260545</v>
      </c>
      <c r="GP29" s="274">
        <f t="shared" ref="GP29" si="268">GP31+GP45+GP53</f>
        <v>4399.6217997853873</v>
      </c>
      <c r="GQ29" s="274">
        <f t="shared" ref="GQ29" si="269">GQ31+GQ45+GQ53</f>
        <v>2343.878445171104</v>
      </c>
      <c r="GR29" s="274">
        <f t="shared" ref="GR29" si="270">GR31+GR45+GR53</f>
        <v>2373.0772486109422</v>
      </c>
      <c r="GS29" s="274">
        <f t="shared" ref="GS29" si="271">GS31+GS45+GS53</f>
        <v>2820.6950018065058</v>
      </c>
      <c r="GT29" s="274">
        <f t="shared" ref="GT29" si="272">GT31+GT45+GT53</f>
        <v>2597.2149369806707</v>
      </c>
      <c r="GU29" s="274">
        <f t="shared" ref="GU29" si="273">GU31+GU45+GU53</f>
        <v>2891.9183951985387</v>
      </c>
      <c r="GV29" s="274">
        <f t="shared" ref="GV29" si="274">GV31+GV45+GV53</f>
        <v>2660.2578183696924</v>
      </c>
      <c r="GW29" s="274">
        <f t="shared" ref="GW29" si="275">GW31+GW45+GW53</f>
        <v>3527.9439325195749</v>
      </c>
      <c r="GX29" s="274">
        <f t="shared" ref="GX29" si="276">GX31+GX45+GX53</f>
        <v>3160.2920978526627</v>
      </c>
      <c r="GY29" s="274">
        <f t="shared" ref="GY29" si="277">GY31+GY45+GY53</f>
        <v>2875.9865585753541</v>
      </c>
      <c r="GZ29" s="274">
        <f t="shared" ref="GZ29" si="278">GZ31+GZ45+GZ53</f>
        <v>2817.9605002512685</v>
      </c>
      <c r="HA29" s="274">
        <f t="shared" ref="HA29:HB29" si="279">HA31+HA45+HA53</f>
        <v>3348.1237643664135</v>
      </c>
      <c r="HB29" s="274">
        <f t="shared" si="279"/>
        <v>4707.9987021047837</v>
      </c>
      <c r="HC29" s="274">
        <f t="shared" ref="HC29:HD29" si="280">HC31+HC45+HC53</f>
        <v>2681.3131387504354</v>
      </c>
      <c r="HD29" s="274">
        <f t="shared" si="280"/>
        <v>2853.1918519099368</v>
      </c>
      <c r="HE29" s="274">
        <f t="shared" ref="HE29:HF29" si="281">HE31+HE45+HE53</f>
        <v>3084.9259383954795</v>
      </c>
      <c r="HF29" s="274">
        <f t="shared" si="281"/>
        <v>3004.1628061908918</v>
      </c>
      <c r="HG29" s="274">
        <f t="shared" ref="HG29:HH29" si="282">HG31+HG45+HG53</f>
        <v>3309.6786106235081</v>
      </c>
      <c r="HH29" s="274">
        <f t="shared" si="282"/>
        <v>2826.0715598019724</v>
      </c>
      <c r="HI29" s="274">
        <f t="shared" ref="HI29:HJ29" si="283">HI31+HI45+HI53</f>
        <v>3228.4533049652423</v>
      </c>
      <c r="HJ29" s="274">
        <f t="shared" si="283"/>
        <v>3261.0289061161907</v>
      </c>
      <c r="HK29" s="274">
        <f t="shared" ref="HK29:HL29" si="284">HK31+HK45+HK53</f>
        <v>3098.613081703952</v>
      </c>
      <c r="HL29" s="274">
        <f t="shared" si="284"/>
        <v>2944.021970744363</v>
      </c>
      <c r="HM29" s="274">
        <f t="shared" ref="HM29" si="285">HM31+HM45+HM53</f>
        <v>3789.5651157138636</v>
      </c>
    </row>
    <row r="30" spans="2:221" x14ac:dyDescent="0.2">
      <c r="B30" s="275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</row>
    <row r="31" spans="2:221" x14ac:dyDescent="0.2">
      <c r="B31" s="287">
        <v>21</v>
      </c>
      <c r="C31" s="279" t="s">
        <v>215</v>
      </c>
      <c r="D31" s="280">
        <v>25974.295433095529</v>
      </c>
      <c r="E31" s="280">
        <v>27456.76239103877</v>
      </c>
      <c r="F31" s="280">
        <v>26101.23087901124</v>
      </c>
      <c r="G31" s="280">
        <v>25750.816187183365</v>
      </c>
      <c r="H31" s="280">
        <v>27720.024262630574</v>
      </c>
      <c r="I31" s="280">
        <v>30660.646636504152</v>
      </c>
      <c r="J31" s="280">
        <v>31835.835945528663</v>
      </c>
      <c r="K31" s="280">
        <v>29108.786467142902</v>
      </c>
      <c r="L31" s="280">
        <v>28721.045753403992</v>
      </c>
      <c r="M31" s="280">
        <v>31971.797315770127</v>
      </c>
      <c r="N31" s="280">
        <v>29726.72717039796</v>
      </c>
      <c r="O31" s="280">
        <v>30752.535506881432</v>
      </c>
      <c r="P31" s="280">
        <v>5726.1294725300349</v>
      </c>
      <c r="Q31" s="280">
        <v>6177.4688495999289</v>
      </c>
      <c r="R31" s="280">
        <v>6364.5719071215735</v>
      </c>
      <c r="S31" s="280">
        <v>7706.125203843987</v>
      </c>
      <c r="T31" s="280">
        <v>5921.5683241099123</v>
      </c>
      <c r="U31" s="280">
        <v>6623.2409306894588</v>
      </c>
      <c r="V31" s="280">
        <v>6682.7893886005877</v>
      </c>
      <c r="W31" s="280">
        <v>8229.1637476388096</v>
      </c>
      <c r="X31" s="280">
        <v>5754.0983375666356</v>
      </c>
      <c r="Y31" s="280">
        <v>6400.5221646405244</v>
      </c>
      <c r="Z31" s="280">
        <v>6581.9701677303037</v>
      </c>
      <c r="AA31" s="280">
        <v>7364.6402090737756</v>
      </c>
      <c r="AB31" s="280">
        <v>5998.2866754956467</v>
      </c>
      <c r="AC31" s="280">
        <v>6052.1375006239887</v>
      </c>
      <c r="AD31" s="280">
        <v>6149.2593884449525</v>
      </c>
      <c r="AE31" s="280">
        <v>7551.1326226187821</v>
      </c>
      <c r="AF31" s="280">
        <v>6269.8128852317595</v>
      </c>
      <c r="AG31" s="280">
        <v>6634.2105909211277</v>
      </c>
      <c r="AH31" s="280">
        <v>6813.4423723914879</v>
      </c>
      <c r="AI31" s="280">
        <v>8002.5584140862002</v>
      </c>
      <c r="AJ31" s="280">
        <v>6696.9927215807475</v>
      </c>
      <c r="AK31" s="280">
        <v>7323.272501810452</v>
      </c>
      <c r="AL31" s="280">
        <v>7741.6626841351899</v>
      </c>
      <c r="AM31" s="280">
        <v>8898.7187289777667</v>
      </c>
      <c r="AN31" s="280">
        <v>7341.0080680902947</v>
      </c>
      <c r="AO31" s="280">
        <v>7763.7120594801163</v>
      </c>
      <c r="AP31" s="280">
        <v>7856.7325123406308</v>
      </c>
      <c r="AQ31" s="280">
        <v>8874.3833056176227</v>
      </c>
      <c r="AR31" s="280">
        <v>7455.9438539250114</v>
      </c>
      <c r="AS31" s="280">
        <v>6866.4941220918527</v>
      </c>
      <c r="AT31" s="280">
        <v>6790.7191869117714</v>
      </c>
      <c r="AU31" s="280">
        <v>7995.6293042142652</v>
      </c>
      <c r="AV31" s="280">
        <v>6642.8771676744745</v>
      </c>
      <c r="AW31" s="280">
        <v>6940.2361815576696</v>
      </c>
      <c r="AX31" s="280">
        <v>7115.312094119934</v>
      </c>
      <c r="AY31" s="280">
        <v>8022.6203100519124</v>
      </c>
      <c r="AZ31" s="280">
        <v>7849.5963099535929</v>
      </c>
      <c r="BA31" s="280">
        <v>8362.100092088669</v>
      </c>
      <c r="BB31" s="280">
        <v>7807.9832802882211</v>
      </c>
      <c r="BC31" s="280">
        <v>7952.1176334396423</v>
      </c>
      <c r="BD31" s="280">
        <v>6746.1640165680183</v>
      </c>
      <c r="BE31" s="280">
        <v>6909.535830357443</v>
      </c>
      <c r="BF31" s="280">
        <v>7434.0520830003552</v>
      </c>
      <c r="BG31" s="280">
        <v>8636.9752404721421</v>
      </c>
      <c r="BH31" s="280">
        <v>6795.7121038145724</v>
      </c>
      <c r="BI31" s="280">
        <v>7049.4981315246951</v>
      </c>
      <c r="BJ31" s="280">
        <v>8089.2591951469585</v>
      </c>
      <c r="BK31" s="280">
        <v>8818.0660763952019</v>
      </c>
      <c r="BL31" s="280">
        <v>7684.6787399708564</v>
      </c>
      <c r="BM31" s="280">
        <v>7740.263700202242</v>
      </c>
      <c r="BN31" s="280">
        <v>8115.5823847705578</v>
      </c>
      <c r="BO31" s="280">
        <f t="shared" ref="BO31:DJ31" si="286">+BO32+BO33+BO34+BO37+BO38+BO42</f>
        <v>1582.4780679899457</v>
      </c>
      <c r="BP31" s="280">
        <f t="shared" si="286"/>
        <v>1943.2533174034781</v>
      </c>
      <c r="BQ31" s="280">
        <f t="shared" si="286"/>
        <v>2200.3980871366111</v>
      </c>
      <c r="BR31" s="280">
        <f t="shared" si="286"/>
        <v>2043.4570017248495</v>
      </c>
      <c r="BS31" s="280">
        <f t="shared" si="286"/>
        <v>1970.0237332037416</v>
      </c>
      <c r="BT31" s="280">
        <f t="shared" si="286"/>
        <v>2163.9881146713374</v>
      </c>
      <c r="BU31" s="280">
        <f t="shared" si="286"/>
        <v>1974.6397853540284</v>
      </c>
      <c r="BV31" s="280">
        <f t="shared" si="286"/>
        <v>2299.6621671886355</v>
      </c>
      <c r="BW31" s="280">
        <f t="shared" si="286"/>
        <v>2090.2699545789092</v>
      </c>
      <c r="BX31" s="280">
        <f t="shared" si="286"/>
        <v>2132.2331156085456</v>
      </c>
      <c r="BY31" s="280">
        <f t="shared" si="286"/>
        <v>2128.1384638160257</v>
      </c>
      <c r="BZ31" s="280">
        <f t="shared" si="286"/>
        <v>3445.7536244194162</v>
      </c>
      <c r="CA31" s="280">
        <f t="shared" si="286"/>
        <v>1847.0559983503456</v>
      </c>
      <c r="CB31" s="280">
        <f t="shared" si="286"/>
        <v>1939.197606039924</v>
      </c>
      <c r="CC31" s="280">
        <f t="shared" si="286"/>
        <v>2135.3147197196422</v>
      </c>
      <c r="CD31" s="280">
        <f t="shared" si="286"/>
        <v>2427.7251429544608</v>
      </c>
      <c r="CE31" s="280">
        <f t="shared" si="286"/>
        <v>1999.0681593142865</v>
      </c>
      <c r="CF31" s="280">
        <f t="shared" si="286"/>
        <v>2196.4476284207117</v>
      </c>
      <c r="CG31" s="280">
        <f t="shared" si="286"/>
        <v>2222.756989290579</v>
      </c>
      <c r="CH31" s="280">
        <f t="shared" si="286"/>
        <v>2282.2458379392392</v>
      </c>
      <c r="CI31" s="280">
        <f t="shared" si="286"/>
        <v>2177.786561370769</v>
      </c>
      <c r="CJ31" s="280">
        <f t="shared" si="286"/>
        <v>2269.640406795244</v>
      </c>
      <c r="CK31" s="280">
        <f t="shared" si="286"/>
        <v>2185.4530064790583</v>
      </c>
      <c r="CL31" s="280">
        <f t="shared" si="286"/>
        <v>3774.0703343645064</v>
      </c>
      <c r="CM31" s="280">
        <f t="shared" si="286"/>
        <v>1472.9489548913177</v>
      </c>
      <c r="CN31" s="280">
        <f t="shared" si="286"/>
        <v>1949.0869086053276</v>
      </c>
      <c r="CO31" s="280">
        <f t="shared" si="286"/>
        <v>2332.0624740699905</v>
      </c>
      <c r="CP31" s="280">
        <f t="shared" si="286"/>
        <v>2048.05623809604</v>
      </c>
      <c r="CQ31" s="280">
        <f t="shared" si="286"/>
        <v>2025.1394812656449</v>
      </c>
      <c r="CR31" s="280">
        <f t="shared" si="286"/>
        <v>2327.3264452788389</v>
      </c>
      <c r="CS31" s="280">
        <f t="shared" si="286"/>
        <v>2179.3496724399988</v>
      </c>
      <c r="CT31" s="280">
        <f t="shared" si="286"/>
        <v>2179.7945516782365</v>
      </c>
      <c r="CU31" s="280">
        <f t="shared" si="286"/>
        <v>2222.8259436120684</v>
      </c>
      <c r="CV31" s="280">
        <f t="shared" si="286"/>
        <v>2046.0654460435353</v>
      </c>
      <c r="CW31" s="280">
        <f t="shared" si="286"/>
        <v>2096.6139908703144</v>
      </c>
      <c r="CX31" s="280">
        <f t="shared" si="286"/>
        <v>3221.9607721599255</v>
      </c>
      <c r="CY31" s="280">
        <f t="shared" si="286"/>
        <v>1586.9571072923404</v>
      </c>
      <c r="CZ31" s="280">
        <f t="shared" si="286"/>
        <v>2147.3201374045884</v>
      </c>
      <c r="DA31" s="280">
        <f t="shared" si="286"/>
        <v>2264.0094307987183</v>
      </c>
      <c r="DB31" s="280">
        <f t="shared" si="286"/>
        <v>1949.4777044644006</v>
      </c>
      <c r="DC31" s="280">
        <f t="shared" si="286"/>
        <v>1909.9552252363808</v>
      </c>
      <c r="DD31" s="280">
        <f t="shared" si="286"/>
        <v>2192.7045709232066</v>
      </c>
      <c r="DE31" s="280">
        <f t="shared" si="286"/>
        <v>1782.6501799780024</v>
      </c>
      <c r="DF31" s="280">
        <f t="shared" si="286"/>
        <v>2222.5394054408066</v>
      </c>
      <c r="DG31" s="280">
        <f t="shared" si="286"/>
        <v>2144.0698030261433</v>
      </c>
      <c r="DH31" s="280">
        <f t="shared" si="286"/>
        <v>2030.545256357346</v>
      </c>
      <c r="DI31" s="280">
        <f t="shared" si="286"/>
        <v>2006.3417179959904</v>
      </c>
      <c r="DJ31" s="280">
        <f t="shared" si="286"/>
        <v>3514.2456482654457</v>
      </c>
      <c r="DK31" s="280">
        <f t="shared" ref="DK31" si="287">+DK32+DK33+DK34+DK37+DK38+DK42</f>
        <v>1693.3746151445903</v>
      </c>
      <c r="DL31" s="280">
        <f t="shared" ref="DL31" si="288">+DL32+DL33+DL34+DL37+DL38+DL42</f>
        <v>1897.2191630532427</v>
      </c>
      <c r="DM31" s="280">
        <f t="shared" ref="DM31" si="289">+DM32+DM33+DM34+DM37+DM38+DM42</f>
        <v>2679.2191070339268</v>
      </c>
      <c r="DN31" s="280">
        <f t="shared" ref="DN31" si="290">+DN32+DN33+DN34+DN37+DN38+DN42</f>
        <v>2143.9067570663669</v>
      </c>
      <c r="DO31" s="280">
        <f t="shared" ref="DO31:DP31" si="291">+DO32+DO33+DO34+DO37+DO38+DO42</f>
        <v>2116.5811340580522</v>
      </c>
      <c r="DP31" s="280">
        <f t="shared" si="291"/>
        <v>2373.7226997967086</v>
      </c>
      <c r="DQ31" s="280">
        <f t="shared" ref="DQ31" si="292">+DQ32+DQ33+DQ34+DQ37+DQ38+DQ42</f>
        <v>2058.9490300751536</v>
      </c>
      <c r="DR31" s="280">
        <f t="shared" ref="DR31" si="293">+DR32+DR33+DR34+DR37+DR38+DR42</f>
        <v>2360.6489179838668</v>
      </c>
      <c r="DS31" s="280">
        <f t="shared" ref="DS31" si="294">+DS32+DS33+DS34+DS37+DS38+DS42</f>
        <v>2393.844424332467</v>
      </c>
      <c r="DT31" s="280">
        <f t="shared" ref="DT31:DU31" si="295">+DT32+DT33+DT34+DT37+DT38+DT42</f>
        <v>2119.758392111466</v>
      </c>
      <c r="DU31" s="280">
        <f t="shared" si="295"/>
        <v>2185.9202104664669</v>
      </c>
      <c r="DV31" s="280">
        <f t="shared" ref="DV31" si="296">+DV32+DV33+DV34+DV37+DV38+DV42</f>
        <v>3696.8798115082673</v>
      </c>
      <c r="DW31" s="280">
        <f t="shared" ref="DW31" si="297">+DW32+DW33+DW34+DW37+DW38+DW42</f>
        <v>1894.5441594065437</v>
      </c>
      <c r="DX31" s="280">
        <f t="shared" ref="DX31" si="298">+DX32+DX33+DX34+DX37+DX38+DX42</f>
        <v>2120.3257377218074</v>
      </c>
      <c r="DY31" s="280">
        <f t="shared" ref="DY31:DZ31" si="299">+DY32+DY33+DY34+DY37+DY38+DY42</f>
        <v>2682.1228244523968</v>
      </c>
      <c r="DZ31" s="280">
        <f t="shared" si="299"/>
        <v>2387.0201090726382</v>
      </c>
      <c r="EA31" s="280">
        <f t="shared" ref="EA31" si="300">+EA32+EA33+EA34+EA37+EA38+EA42</f>
        <v>2396.980539359407</v>
      </c>
      <c r="EB31" s="280">
        <f t="shared" ref="EB31" si="301">+EB32+EB33+EB34+EB37+EB38+EB42</f>
        <v>2539.2718533784073</v>
      </c>
      <c r="EC31" s="280">
        <f t="shared" ref="EC31" si="302">+EC32+EC33+EC34+EC37+EC38+EC42</f>
        <v>2498.5398473781547</v>
      </c>
      <c r="ED31" s="280">
        <f t="shared" ref="ED31:EE31" si="303">+ED32+ED33+ED34+ED37+ED38+ED42</f>
        <v>2641.5423378378277</v>
      </c>
      <c r="EE31" s="280">
        <f t="shared" si="303"/>
        <v>2601.580498919207</v>
      </c>
      <c r="EF31" s="280">
        <f t="shared" ref="EF31" si="304">+EF32+EF33+EF34+EF37+EF38+EF42</f>
        <v>2544.4601678196068</v>
      </c>
      <c r="EG31" s="280">
        <f t="shared" ref="EG31" si="305">+EG32+EG33+EG34+EG37+EG38+EG42</f>
        <v>2470.7002898721121</v>
      </c>
      <c r="EH31" s="280">
        <f t="shared" ref="EH31" si="306">+EH32+EH33+EH34+EH37+EH38+EH42</f>
        <v>3883.5582712860464</v>
      </c>
      <c r="EI31" s="280">
        <f t="shared" ref="EI31:EJ31" si="307">+EI32+EI33+EI34+EI37+EI38+EI42</f>
        <v>2237.7604332828423</v>
      </c>
      <c r="EJ31" s="280">
        <f t="shared" si="307"/>
        <v>2313.539540716758</v>
      </c>
      <c r="EK31" s="280">
        <f t="shared" ref="EK31" si="308">+EK32+EK33+EK34+EK37+EK38+EK42</f>
        <v>2789.7080940906949</v>
      </c>
      <c r="EL31" s="280">
        <f t="shared" ref="EL31" si="309">+EL32+EL33+EL34+EL37+EL38+EL42</f>
        <v>2636.183172987453</v>
      </c>
      <c r="EM31" s="280">
        <f t="shared" ref="EM31" si="310">+EM32+EM33+EM34+EM37+EM38+EM42</f>
        <v>2637.7814428679058</v>
      </c>
      <c r="EN31" s="280">
        <f t="shared" ref="EN31:EO31" si="311">+EN32+EN33+EN34+EN37+EN38+EN42</f>
        <v>2489.747443624758</v>
      </c>
      <c r="EO31" s="280">
        <f t="shared" si="311"/>
        <v>2749.4764517583467</v>
      </c>
      <c r="EP31" s="280">
        <f t="shared" ref="EP31" si="312">+EP32+EP33+EP34+EP37+EP38+EP42</f>
        <v>2537.1373797366</v>
      </c>
      <c r="EQ31" s="280">
        <f t="shared" ref="EQ31" si="313">+EQ32+EQ33+EQ34+EQ37+EQ38+EQ42</f>
        <v>2570.1186808456841</v>
      </c>
      <c r="ER31" s="280">
        <f t="shared" ref="ER31" si="314">+ER32+ER33+ER34+ER37+ER38+ER42</f>
        <v>2493.9930461683371</v>
      </c>
      <c r="ES31" s="280">
        <f t="shared" ref="ES31:ET31" si="315">+ES32+ES33+ES34+ES37+ES38+ES42</f>
        <v>2571.6527449292739</v>
      </c>
      <c r="ET31" s="280">
        <f t="shared" si="315"/>
        <v>3808.7375145200112</v>
      </c>
      <c r="EU31" s="280">
        <f t="shared" ref="EU31" si="316">+EU32+EU33+EU34+EU37+EU38+EU42</f>
        <v>2428.2494922294713</v>
      </c>
      <c r="EV31" s="280">
        <f t="shared" ref="EV31" si="317">+EV32+EV33+EV34+EV37+EV38+EV42</f>
        <v>2280.6065224421541</v>
      </c>
      <c r="EW31" s="280">
        <f t="shared" ref="EW31" si="318">+EW32+EW33+EW34+EW37+EW38+EW42</f>
        <v>2747.087839253385</v>
      </c>
      <c r="EX31" s="280">
        <f t="shared" ref="EX31:EY31" si="319">+EX32+EX33+EX34+EX37+EX38+EX42</f>
        <v>2423.8399650491397</v>
      </c>
      <c r="EY31" s="280">
        <f t="shared" si="319"/>
        <v>2104.2344661504681</v>
      </c>
      <c r="EZ31" s="280">
        <f t="shared" ref="EZ31" si="320">+EZ32+EZ33+EZ34+EZ37+EZ38+EZ42</f>
        <v>2338.4196908922445</v>
      </c>
      <c r="FA31" s="280">
        <f t="shared" ref="FA31" si="321">+FA32+FA33+FA34+FA37+FA38+FA42</f>
        <v>2273.3008061843716</v>
      </c>
      <c r="FB31" s="280">
        <f t="shared" ref="FB31" si="322">+FB32+FB33+FB34+FB37+FB38+FB42</f>
        <v>2600.1319102468378</v>
      </c>
      <c r="FC31" s="280">
        <f t="shared" ref="FC31:FD31" si="323">+FC32+FC33+FC34+FC37+FC38+FC42</f>
        <v>1917.2864704805627</v>
      </c>
      <c r="FD31" s="280">
        <f t="shared" si="323"/>
        <v>2278.2662417586803</v>
      </c>
      <c r="FE31" s="280">
        <f t="shared" ref="FE31:FR31" si="324">+FE32+FE33+FE34+FE37+FE38+FE42</f>
        <v>2127.6318906636529</v>
      </c>
      <c r="FF31" s="280">
        <f t="shared" si="324"/>
        <v>3589.7311717919324</v>
      </c>
      <c r="FG31" s="280">
        <f t="shared" si="324"/>
        <v>2085.1036621113335</v>
      </c>
      <c r="FH31" s="280">
        <f t="shared" si="324"/>
        <v>2014.3035958548733</v>
      </c>
      <c r="FI31" s="280">
        <f t="shared" si="324"/>
        <v>2543.4699097082694</v>
      </c>
      <c r="FJ31" s="280">
        <f t="shared" si="324"/>
        <v>2224.8863098515162</v>
      </c>
      <c r="FK31" s="280">
        <f t="shared" si="324"/>
        <v>2389.6523843757282</v>
      </c>
      <c r="FL31" s="280">
        <f t="shared" si="324"/>
        <v>2325.6974873304252</v>
      </c>
      <c r="FM31" s="280">
        <f t="shared" si="324"/>
        <v>2401.1091640179779</v>
      </c>
      <c r="FN31" s="280">
        <f t="shared" si="324"/>
        <v>2513.777318448967</v>
      </c>
      <c r="FO31" s="280">
        <f t="shared" si="324"/>
        <v>2200.42561165299</v>
      </c>
      <c r="FP31" s="280">
        <f t="shared" si="324"/>
        <v>2194.9958958046777</v>
      </c>
      <c r="FQ31" s="280">
        <f t="shared" si="324"/>
        <v>2341.7469695541367</v>
      </c>
      <c r="FR31" s="280">
        <f t="shared" si="324"/>
        <v>3485.8774446930988</v>
      </c>
      <c r="FS31" s="280">
        <f t="shared" ref="FS31:FU31" si="325">+FS32+FS33+FS34+FS37+FS38+FS42</f>
        <v>2345.0401291101566</v>
      </c>
      <c r="FT31" s="280">
        <f t="shared" si="325"/>
        <v>2585.5392293506316</v>
      </c>
      <c r="FU31" s="280">
        <f t="shared" si="325"/>
        <v>2919.0169514928029</v>
      </c>
      <c r="FV31" s="280">
        <f t="shared" ref="FV31:FW31" si="326">+FV32+FV33+FV34+FV37+FV38+FV42</f>
        <v>2850.0096200519151</v>
      </c>
      <c r="FW31" s="280">
        <f t="shared" si="326"/>
        <v>2605.4871828548944</v>
      </c>
      <c r="FX31" s="280">
        <f t="shared" ref="FX31" si="327">+FX32+FX33+FX34+FX37+FX38+FX42</f>
        <v>2906.6032891818586</v>
      </c>
      <c r="FY31" s="280">
        <f t="shared" ref="FY31" si="328">+FY32+FY33+FY34+FY37+FY38+FY42</f>
        <v>2742.2185304180589</v>
      </c>
      <c r="FZ31" s="280">
        <f t="shared" ref="FZ31" si="329">+FZ32+FZ33+FZ34+FZ37+FZ38+FZ42</f>
        <v>2948.3099677848763</v>
      </c>
      <c r="GA31" s="280">
        <f t="shared" ref="GA31" si="330">+GA32+GA33+GA34+GA37+GA38+GA42</f>
        <v>2117.4547820852863</v>
      </c>
      <c r="GB31" s="280">
        <f t="shared" ref="GB31" si="331">+GB32+GB33+GB34+GB37+GB38+GB42</f>
        <v>2123.8606422204284</v>
      </c>
      <c r="GC31" s="280">
        <f t="shared" ref="GC31" si="332">+GC32+GC33+GC34+GC37+GC38+GC42</f>
        <v>2349.0086536366325</v>
      </c>
      <c r="GD31" s="280">
        <f t="shared" ref="GD31:GE31" si="333">+GD32+GD33+GD34+GD37+GD38+GD42</f>
        <v>3479.2483375825814</v>
      </c>
      <c r="GE31" s="280">
        <f t="shared" si="333"/>
        <v>2085.4452295520255</v>
      </c>
      <c r="GF31" s="280">
        <f t="shared" ref="GF31:GG31" si="334">+GF32+GF33+GF34+GF37+GF38+GF42</f>
        <v>2174.8843061150346</v>
      </c>
      <c r="GG31" s="280">
        <f t="shared" si="334"/>
        <v>2485.8344809009582</v>
      </c>
      <c r="GH31" s="280">
        <f t="shared" ref="GH31" si="335">+GH32+GH33+GH34+GH37+GH38+GH42</f>
        <v>2112.7990218153855</v>
      </c>
      <c r="GI31" s="280">
        <f t="shared" ref="GI31:GJ31" si="336">+GI32+GI33+GI34+GI37+GI38+GI42</f>
        <v>2522.7239287871707</v>
      </c>
      <c r="GJ31" s="280">
        <f t="shared" si="336"/>
        <v>2274.0128797548873</v>
      </c>
      <c r="GK31" s="280">
        <f t="shared" ref="GK31" si="337">+GK32+GK33+GK34+GK37+GK38+GK42</f>
        <v>2475.9093372378015</v>
      </c>
      <c r="GL31" s="280">
        <f t="shared" ref="GL31" si="338">+GL32+GL33+GL34+GL37+GL38+GL42</f>
        <v>2694.6713511676953</v>
      </c>
      <c r="GM31" s="280">
        <f t="shared" ref="GM31" si="339">+GM32+GM33+GM34+GM37+GM38+GM42</f>
        <v>2263.4713945948588</v>
      </c>
      <c r="GN31" s="280">
        <f t="shared" ref="GN31:GO31" si="340">+GN32+GN33+GN34+GN37+GN38+GN42</f>
        <v>2332.7272332963266</v>
      </c>
      <c r="GO31" s="280">
        <f t="shared" si="340"/>
        <v>2756.7120036175547</v>
      </c>
      <c r="GP31" s="280">
        <f t="shared" ref="GP31" si="341">+GP32+GP33+GP34+GP37+GP38+GP42</f>
        <v>3547.5360035582612</v>
      </c>
      <c r="GQ31" s="280">
        <f t="shared" ref="GQ31" si="342">+GQ32+GQ33+GQ34+GQ37+GQ38+GQ42</f>
        <v>2196.0463979700417</v>
      </c>
      <c r="GR31" s="280">
        <f t="shared" ref="GR31" si="343">+GR32+GR33+GR34+GR37+GR38+GR42</f>
        <v>2105.4031358375869</v>
      </c>
      <c r="GS31" s="280">
        <f t="shared" ref="GS31" si="344">+GS32+GS33+GS34+GS37+GS38+GS42</f>
        <v>2494.2625700069439</v>
      </c>
      <c r="GT31" s="280">
        <f t="shared" ref="GT31" si="345">+GT32+GT33+GT34+GT37+GT38+GT42</f>
        <v>2269.9884228957485</v>
      </c>
      <c r="GU31" s="280">
        <f t="shared" ref="GU31" si="346">+GU32+GU33+GU34+GU37+GU38+GU42</f>
        <v>2516.7222490988843</v>
      </c>
      <c r="GV31" s="280">
        <f t="shared" ref="GV31" si="347">+GV32+GV33+GV34+GV37+GV38+GV42</f>
        <v>2262.7874595300618</v>
      </c>
      <c r="GW31" s="280">
        <f t="shared" ref="GW31" si="348">+GW32+GW33+GW34+GW37+GW38+GW42</f>
        <v>3043.1993773212785</v>
      </c>
      <c r="GX31" s="280">
        <f t="shared" ref="GX31" si="349">+GX32+GX33+GX34+GX37+GX38+GX42</f>
        <v>2671.915532349688</v>
      </c>
      <c r="GY31" s="280">
        <f t="shared" ref="GY31" si="350">+GY32+GY33+GY34+GY37+GY38+GY42</f>
        <v>2374.1442854759912</v>
      </c>
      <c r="GZ31" s="280">
        <f t="shared" ref="GZ31" si="351">+GZ32+GZ33+GZ34+GZ37+GZ38+GZ42</f>
        <v>2370.3433082498364</v>
      </c>
      <c r="HA31" s="280">
        <f t="shared" ref="HA31:HB31" si="352">+HA32+HA33+HA34+HA37+HA38+HA42</f>
        <v>2783.5409337330402</v>
      </c>
      <c r="HB31" s="280">
        <f t="shared" si="352"/>
        <v>3664.1818344123258</v>
      </c>
      <c r="HC31" s="280">
        <f t="shared" ref="HC31:HD31" si="353">+HC32+HC33+HC34+HC37+HC38+HC42</f>
        <v>2485.8151889895876</v>
      </c>
      <c r="HD31" s="280">
        <f t="shared" si="353"/>
        <v>2499.9678218028653</v>
      </c>
      <c r="HE31" s="280">
        <f t="shared" ref="HE31:HF31" si="354">+HE32+HE33+HE34+HE37+HE38+HE42</f>
        <v>2698.8957291784036</v>
      </c>
      <c r="HF31" s="280">
        <f t="shared" si="354"/>
        <v>2538.4337427744481</v>
      </c>
      <c r="HG31" s="280">
        <f t="shared" ref="HG31:HH31" si="355">+HG32+HG33+HG34+HG37+HG38+HG42</f>
        <v>2828.7732258842138</v>
      </c>
      <c r="HH31" s="280">
        <f t="shared" si="355"/>
        <v>2373.0567315435796</v>
      </c>
      <c r="HI31" s="280">
        <f t="shared" ref="HI31:HJ31" si="356">+HI32+HI33+HI34+HI37+HI38+HI42</f>
        <v>2783.3969282652752</v>
      </c>
      <c r="HJ31" s="280">
        <f t="shared" si="356"/>
        <v>2816.1849824071064</v>
      </c>
      <c r="HK31" s="280">
        <f t="shared" ref="HK31:HL31" si="357">+HK32+HK33+HK34+HK37+HK38+HK42</f>
        <v>2516.0004740981767</v>
      </c>
      <c r="HL31" s="280">
        <f t="shared" si="357"/>
        <v>2442.0940802943196</v>
      </c>
      <c r="HM31" s="280">
        <f t="shared" ref="HM31" si="358">+HM32+HM33+HM34+HM37+HM38+HM42</f>
        <v>3085.8179130772128</v>
      </c>
    </row>
    <row r="32" spans="2:221" x14ac:dyDescent="0.2">
      <c r="B32" s="282">
        <v>211</v>
      </c>
      <c r="C32" s="288" t="s">
        <v>28</v>
      </c>
      <c r="D32" s="281">
        <v>9002.1836401799992</v>
      </c>
      <c r="E32" s="281">
        <v>9570.3156960333363</v>
      </c>
      <c r="F32" s="281">
        <v>10088.20859826</v>
      </c>
      <c r="G32" s="281">
        <v>10243.55152753</v>
      </c>
      <c r="H32" s="281">
        <v>10730.769506569999</v>
      </c>
      <c r="I32" s="281">
        <v>11130.26756674</v>
      </c>
      <c r="J32" s="281">
        <v>11006.29600065</v>
      </c>
      <c r="K32" s="281">
        <v>10427.713410018998</v>
      </c>
      <c r="L32" s="281">
        <v>10069.914341069978</v>
      </c>
      <c r="M32" s="281">
        <v>11005.519352690035</v>
      </c>
      <c r="N32" s="281">
        <v>11607.554292710012</v>
      </c>
      <c r="O32" s="281">
        <v>11743.801565961996</v>
      </c>
      <c r="P32" s="281">
        <v>2052.4869751880224</v>
      </c>
      <c r="Q32" s="281">
        <v>2033.8737613614601</v>
      </c>
      <c r="R32" s="281">
        <v>2193.4596353963589</v>
      </c>
      <c r="S32" s="281">
        <v>2722.3632682341572</v>
      </c>
      <c r="T32" s="281">
        <v>2089.1010538236478</v>
      </c>
      <c r="U32" s="281">
        <v>2130.7131732987955</v>
      </c>
      <c r="V32" s="281">
        <v>2382.9322709607895</v>
      </c>
      <c r="W32" s="281">
        <v>2967.5691979501016</v>
      </c>
      <c r="X32" s="281">
        <v>2270.9387665930835</v>
      </c>
      <c r="Y32" s="281">
        <v>2353.3375347786186</v>
      </c>
      <c r="Z32" s="281">
        <v>2495.5009773815373</v>
      </c>
      <c r="AA32" s="281">
        <v>2968.4313195067598</v>
      </c>
      <c r="AB32" s="281">
        <v>2395.9587408899997</v>
      </c>
      <c r="AC32" s="281">
        <v>2394.9196483300002</v>
      </c>
      <c r="AD32" s="281">
        <v>2489.83377458</v>
      </c>
      <c r="AE32" s="281">
        <v>2962.8393637299991</v>
      </c>
      <c r="AF32" s="281">
        <v>2462.0937987499997</v>
      </c>
      <c r="AG32" s="281">
        <v>2522.3667318600001</v>
      </c>
      <c r="AH32" s="281">
        <v>2627.0733304600003</v>
      </c>
      <c r="AI32" s="281">
        <v>3119.2356454999999</v>
      </c>
      <c r="AJ32" s="281">
        <v>2566.2370689500003</v>
      </c>
      <c r="AK32" s="281">
        <v>2634.4447710699997</v>
      </c>
      <c r="AL32" s="281">
        <v>2711.39841424</v>
      </c>
      <c r="AM32" s="281">
        <v>3218.1873124799999</v>
      </c>
      <c r="AN32" s="281">
        <v>2575.4557111400004</v>
      </c>
      <c r="AO32" s="281">
        <v>2581.7860063920002</v>
      </c>
      <c r="AP32" s="281">
        <v>2699.5456339479997</v>
      </c>
      <c r="AQ32" s="281">
        <v>3149.5086491700004</v>
      </c>
      <c r="AR32" s="281">
        <v>2588.508824579998</v>
      </c>
      <c r="AS32" s="281">
        <v>2441.6014974300028</v>
      </c>
      <c r="AT32" s="303">
        <v>2526.3823905889985</v>
      </c>
      <c r="AU32" s="303">
        <v>2871.2206974199999</v>
      </c>
      <c r="AV32" s="303">
        <v>2312.5878793800098</v>
      </c>
      <c r="AW32" s="303">
        <v>2364.88668938003</v>
      </c>
      <c r="AX32" s="303">
        <v>2483.7081032999499</v>
      </c>
      <c r="AY32" s="303">
        <v>2908.7316690099888</v>
      </c>
      <c r="AZ32" s="303">
        <v>2553.0034303700045</v>
      </c>
      <c r="BA32" s="303">
        <v>2541.3786531900205</v>
      </c>
      <c r="BB32" s="303">
        <v>2680.8434686999831</v>
      </c>
      <c r="BC32" s="303">
        <v>3230.2938004300258</v>
      </c>
      <c r="BD32" s="303">
        <v>2701.6195512299864</v>
      </c>
      <c r="BE32" s="303">
        <v>2695.3074226800272</v>
      </c>
      <c r="BF32" s="303">
        <v>2870.65551942003</v>
      </c>
      <c r="BG32" s="303">
        <v>3339.9717993799659</v>
      </c>
      <c r="BH32" s="303">
        <v>2724.7997957518492</v>
      </c>
      <c r="BI32" s="303">
        <v>2754.9908655046365</v>
      </c>
      <c r="BJ32" s="303">
        <v>2889.4014227647549</v>
      </c>
      <c r="BK32" s="303">
        <v>3374.6094819407567</v>
      </c>
      <c r="BL32" s="303">
        <v>2821.8746419093463</v>
      </c>
      <c r="BM32" s="303">
        <v>2778.9073580632403</v>
      </c>
      <c r="BN32" s="303">
        <v>2940.2411145643405</v>
      </c>
      <c r="BO32" s="277">
        <v>591.17121157841746</v>
      </c>
      <c r="BP32" s="277">
        <v>678.13963242477075</v>
      </c>
      <c r="BQ32" s="277">
        <v>783.17613118483428</v>
      </c>
      <c r="BR32" s="277">
        <v>686.33573766066991</v>
      </c>
      <c r="BS32" s="277">
        <v>679.6050644616281</v>
      </c>
      <c r="BT32" s="277">
        <v>667.93295923916207</v>
      </c>
      <c r="BU32" s="277">
        <v>710.15547251452062</v>
      </c>
      <c r="BV32" s="277">
        <v>800.91363809551638</v>
      </c>
      <c r="BW32" s="277">
        <v>682.39052478632198</v>
      </c>
      <c r="BX32" s="277">
        <v>710.75334307326864</v>
      </c>
      <c r="BY32" s="277">
        <v>730.12496147847844</v>
      </c>
      <c r="BZ32" s="277">
        <v>1281.4849636824101</v>
      </c>
      <c r="CA32" s="277">
        <v>553.09790826490928</v>
      </c>
      <c r="CB32" s="277">
        <v>776.03721318373164</v>
      </c>
      <c r="CC32" s="277">
        <v>759.96593237500701</v>
      </c>
      <c r="CD32" s="277">
        <v>764.96163140854594</v>
      </c>
      <c r="CE32" s="277">
        <v>720.93895838206879</v>
      </c>
      <c r="CF32" s="277">
        <v>644.81258350818086</v>
      </c>
      <c r="CG32" s="277">
        <v>827.58189876762742</v>
      </c>
      <c r="CH32" s="277">
        <v>857.89173655703553</v>
      </c>
      <c r="CI32" s="277">
        <v>697.4586356361267</v>
      </c>
      <c r="CJ32" s="277">
        <v>820.3239040824235</v>
      </c>
      <c r="CK32" s="277">
        <v>771.9942335379784</v>
      </c>
      <c r="CL32" s="277">
        <v>1375.2510603296994</v>
      </c>
      <c r="CM32" s="277">
        <v>564.61011342780535</v>
      </c>
      <c r="CN32" s="277">
        <v>845.93280239396461</v>
      </c>
      <c r="CO32" s="277">
        <v>860.39585077131346</v>
      </c>
      <c r="CP32" s="277">
        <v>807.15260790245293</v>
      </c>
      <c r="CQ32" s="277">
        <v>761.50016021083593</v>
      </c>
      <c r="CR32" s="277">
        <v>784.68476666532956</v>
      </c>
      <c r="CS32" s="277">
        <v>799.70986101691085</v>
      </c>
      <c r="CT32" s="277">
        <v>907.31599551570355</v>
      </c>
      <c r="CU32" s="277">
        <v>788.47512084892298</v>
      </c>
      <c r="CV32" s="277">
        <v>809.65770767951369</v>
      </c>
      <c r="CW32" s="277">
        <v>792.2527358069068</v>
      </c>
      <c r="CX32" s="277">
        <v>1366.5208760203395</v>
      </c>
      <c r="CY32" s="277">
        <v>670.07966143999988</v>
      </c>
      <c r="CZ32" s="277">
        <v>852.50337643000012</v>
      </c>
      <c r="DA32" s="277">
        <v>873.37570301999983</v>
      </c>
      <c r="DB32" s="277">
        <v>811.32377626000005</v>
      </c>
      <c r="DC32" s="277">
        <v>787.14110414000004</v>
      </c>
      <c r="DD32" s="277">
        <v>796.45476793</v>
      </c>
      <c r="DE32" s="277">
        <v>783.04337137999983</v>
      </c>
      <c r="DF32" s="277">
        <v>921.39190697000026</v>
      </c>
      <c r="DG32" s="277">
        <v>785.39849622999998</v>
      </c>
      <c r="DH32" s="277">
        <v>831.49605616999986</v>
      </c>
      <c r="DI32" s="277">
        <v>803.42514766999932</v>
      </c>
      <c r="DJ32" s="277">
        <v>1327.91815989</v>
      </c>
      <c r="DK32" s="277">
        <v>739.69089013000007</v>
      </c>
      <c r="DL32" s="277">
        <v>837.59135548999984</v>
      </c>
      <c r="DM32" s="277">
        <v>884.81155312999988</v>
      </c>
      <c r="DN32" s="277">
        <v>873.52897214999996</v>
      </c>
      <c r="DO32" s="277">
        <v>818.02829998000027</v>
      </c>
      <c r="DP32" s="277">
        <v>830.80945972999973</v>
      </c>
      <c r="DQ32" s="277">
        <v>829.25580427</v>
      </c>
      <c r="DR32" s="277">
        <v>969.98368591000008</v>
      </c>
      <c r="DS32" s="277">
        <v>827.83384028000035</v>
      </c>
      <c r="DT32" s="277">
        <v>853.76510140999972</v>
      </c>
      <c r="DU32" s="277">
        <v>842.67851478999989</v>
      </c>
      <c r="DV32" s="277">
        <v>1422.7920293000004</v>
      </c>
      <c r="DW32" s="277">
        <v>774.54633901</v>
      </c>
      <c r="DX32" s="277">
        <v>870.52389603000006</v>
      </c>
      <c r="DY32" s="277">
        <v>921.16683391000026</v>
      </c>
      <c r="DZ32" s="277">
        <v>859.04513487999998</v>
      </c>
      <c r="EA32" s="277">
        <v>911.09624422999991</v>
      </c>
      <c r="EB32" s="277">
        <v>864.30339195999977</v>
      </c>
      <c r="EC32" s="277">
        <v>871.48986219999983</v>
      </c>
      <c r="ED32" s="277">
        <v>985.60150638000005</v>
      </c>
      <c r="EE32" s="277">
        <v>854.30704566000009</v>
      </c>
      <c r="EF32" s="277">
        <v>888.4705100000001</v>
      </c>
      <c r="EG32" s="277">
        <v>871.98742872999992</v>
      </c>
      <c r="EH32" s="277">
        <v>1457.7293737499999</v>
      </c>
      <c r="EI32" s="277">
        <v>740.04435077000016</v>
      </c>
      <c r="EJ32" s="277">
        <v>926.13587614000016</v>
      </c>
      <c r="EK32" s="277">
        <v>909.27548422999996</v>
      </c>
      <c r="EL32" s="277">
        <v>875.54742871999997</v>
      </c>
      <c r="EM32" s="277">
        <v>852.67403058000048</v>
      </c>
      <c r="EN32" s="277">
        <v>853.564547092</v>
      </c>
      <c r="EO32" s="277">
        <v>855.59556788799966</v>
      </c>
      <c r="EP32" s="277">
        <v>983.41323847000001</v>
      </c>
      <c r="EQ32" s="277">
        <v>860.53682758999992</v>
      </c>
      <c r="ER32" s="277">
        <v>867.68717246000028</v>
      </c>
      <c r="ES32" s="277">
        <v>857.54996242999971</v>
      </c>
      <c r="ET32" s="277">
        <v>1424.2715142800002</v>
      </c>
      <c r="EU32" s="277">
        <v>775.12245297000027</v>
      </c>
      <c r="EV32" s="277">
        <v>885.66601520999973</v>
      </c>
      <c r="EW32" s="277">
        <v>927.72035639999785</v>
      </c>
      <c r="EX32" s="277">
        <v>840.86498644000187</v>
      </c>
      <c r="EY32" s="277">
        <v>789.76749092</v>
      </c>
      <c r="EZ32" s="277">
        <v>810.96902007000097</v>
      </c>
      <c r="FA32" s="277">
        <v>831.90240699000253</v>
      </c>
      <c r="FB32" s="277">
        <v>961.53060184999697</v>
      </c>
      <c r="FC32" s="277">
        <v>732.9493817489988</v>
      </c>
      <c r="FD32" s="277">
        <v>822.00572962000263</v>
      </c>
      <c r="FE32" s="277">
        <v>744.64548525999692</v>
      </c>
      <c r="FF32" s="277">
        <v>1304.5694825400005</v>
      </c>
      <c r="FG32" s="277">
        <v>699.11937355798898</v>
      </c>
      <c r="FH32" s="277">
        <v>723.59053611201102</v>
      </c>
      <c r="FI32" s="277">
        <v>889.87796971001001</v>
      </c>
      <c r="FJ32" s="277">
        <v>782.60189316998981</v>
      </c>
      <c r="FK32" s="277">
        <v>817.37121459000025</v>
      </c>
      <c r="FL32" s="277">
        <v>764.91358162004008</v>
      </c>
      <c r="FM32" s="277">
        <v>799.4634313599496</v>
      </c>
      <c r="FN32" s="277">
        <v>890.88947797999981</v>
      </c>
      <c r="FO32" s="277">
        <v>793.35519396000052</v>
      </c>
      <c r="FP32" s="277">
        <v>793.97686184998838</v>
      </c>
      <c r="FQ32" s="277">
        <v>783.0471649599998</v>
      </c>
      <c r="FR32" s="277">
        <v>1331.7076422000005</v>
      </c>
      <c r="FS32" s="277">
        <v>720.57136305999938</v>
      </c>
      <c r="FT32" s="277">
        <v>913.76273291000382</v>
      </c>
      <c r="FU32" s="277">
        <v>918.66933440000128</v>
      </c>
      <c r="FV32" s="277">
        <v>842.36531566001076</v>
      </c>
      <c r="FW32" s="277">
        <v>852.51734328999078</v>
      </c>
      <c r="FX32" s="277">
        <v>846.49599424001883</v>
      </c>
      <c r="FY32" s="277">
        <v>846.40213972997594</v>
      </c>
      <c r="FZ32" s="277">
        <v>980.63491189001127</v>
      </c>
      <c r="GA32" s="277">
        <v>853.80641707999587</v>
      </c>
      <c r="GB32" s="277">
        <v>873.12864995999917</v>
      </c>
      <c r="GC32" s="277">
        <v>889.30857486001901</v>
      </c>
      <c r="GD32" s="277">
        <v>1467.8565756100074</v>
      </c>
      <c r="GE32" s="277">
        <v>805.03348802999949</v>
      </c>
      <c r="GF32" s="277">
        <v>910.59115293999378</v>
      </c>
      <c r="GG32" s="277">
        <v>985.99491025999316</v>
      </c>
      <c r="GH32" s="277">
        <v>893.80924718003052</v>
      </c>
      <c r="GI32" s="277">
        <v>882.94155768999008</v>
      </c>
      <c r="GJ32" s="277">
        <v>918.55661781000686</v>
      </c>
      <c r="GK32" s="277">
        <v>908.16572098998222</v>
      </c>
      <c r="GL32" s="277">
        <v>1036.8601993000525</v>
      </c>
      <c r="GM32" s="277">
        <v>925.62959912999509</v>
      </c>
      <c r="GN32" s="277">
        <v>912.4130712799863</v>
      </c>
      <c r="GO32" s="277">
        <v>915.15015495003479</v>
      </c>
      <c r="GP32" s="277">
        <v>1512.4085731499451</v>
      </c>
      <c r="GQ32" s="277">
        <v>818.00991169678662</v>
      </c>
      <c r="GR32" s="277">
        <v>911.6232969146522</v>
      </c>
      <c r="GS32" s="277">
        <v>995.16658714041046</v>
      </c>
      <c r="GT32" s="277">
        <v>920.7377614191621</v>
      </c>
      <c r="GU32" s="277">
        <v>916.51638095266867</v>
      </c>
      <c r="GV32" s="277">
        <v>917.73672313280565</v>
      </c>
      <c r="GW32" s="277">
        <v>922.98284305977199</v>
      </c>
      <c r="GX32" s="277">
        <v>1049.1928372757729</v>
      </c>
      <c r="GY32" s="277">
        <v>917.22574242920973</v>
      </c>
      <c r="GZ32" s="277">
        <v>937.52031245018429</v>
      </c>
      <c r="HA32" s="277">
        <v>937.82066125695121</v>
      </c>
      <c r="HB32" s="277">
        <v>1499.2685082336211</v>
      </c>
      <c r="HC32" s="277">
        <v>838.311170561994</v>
      </c>
      <c r="HD32" s="277">
        <v>933.28799199314813</v>
      </c>
      <c r="HE32" s="277">
        <v>1050.2754793542042</v>
      </c>
      <c r="HF32" s="277">
        <v>935.33575790577663</v>
      </c>
      <c r="HG32" s="277">
        <v>920.88206578432482</v>
      </c>
      <c r="HH32" s="277">
        <v>922.68953437313905</v>
      </c>
      <c r="HI32" s="277">
        <v>954.84460529295859</v>
      </c>
      <c r="HJ32" s="277">
        <v>1056.3881301928011</v>
      </c>
      <c r="HK32" s="277">
        <v>929.00837907858056</v>
      </c>
      <c r="HL32" s="277">
        <v>930.45457707034882</v>
      </c>
      <c r="HM32" s="277">
        <v>1353.0394152807678</v>
      </c>
    </row>
    <row r="33" spans="2:221" x14ac:dyDescent="0.2">
      <c r="B33" s="282">
        <v>212</v>
      </c>
      <c r="C33" s="288" t="s">
        <v>27</v>
      </c>
      <c r="D33" s="281">
        <v>10201.151360849695</v>
      </c>
      <c r="E33" s="281">
        <v>11028.42983886422</v>
      </c>
      <c r="F33" s="281">
        <v>8556.6645966119995</v>
      </c>
      <c r="G33" s="281">
        <v>6836.3486224299986</v>
      </c>
      <c r="H33" s="281">
        <v>7358.6988702476092</v>
      </c>
      <c r="I33" s="281">
        <v>8932.2441031131566</v>
      </c>
      <c r="J33" s="281">
        <v>8966.7684240608633</v>
      </c>
      <c r="K33" s="281">
        <v>6728.6951376392517</v>
      </c>
      <c r="L33" s="281">
        <v>8080.6665844278723</v>
      </c>
      <c r="M33" s="281">
        <v>8774.4107649920279</v>
      </c>
      <c r="N33" s="281">
        <v>4001.890594352677</v>
      </c>
      <c r="O33" s="281">
        <v>4178.6995645252628</v>
      </c>
      <c r="P33" s="281">
        <v>2316.5326297943611</v>
      </c>
      <c r="Q33" s="281">
        <v>2512.386944479736</v>
      </c>
      <c r="R33" s="281">
        <v>2511.1891907498348</v>
      </c>
      <c r="S33" s="281">
        <v>2861.0425958257624</v>
      </c>
      <c r="T33" s="281">
        <v>2282.9895915252637</v>
      </c>
      <c r="U33" s="281">
        <v>2867.3650243583102</v>
      </c>
      <c r="V33" s="281">
        <v>2698.0332141720983</v>
      </c>
      <c r="W33" s="281">
        <v>3180.0420088085489</v>
      </c>
      <c r="X33" s="281">
        <v>1892.6472547049477</v>
      </c>
      <c r="Y33" s="281">
        <v>2171.3727105452308</v>
      </c>
      <c r="Z33" s="281">
        <v>2243.1408892490526</v>
      </c>
      <c r="AA33" s="281">
        <v>2249.5037421127681</v>
      </c>
      <c r="AB33" s="281">
        <v>1676.46518427</v>
      </c>
      <c r="AC33" s="281">
        <v>1636.7125225</v>
      </c>
      <c r="AD33" s="281">
        <v>1585.1329071600003</v>
      </c>
      <c r="AE33" s="281">
        <v>1938.0380084999993</v>
      </c>
      <c r="AF33" s="281">
        <v>1543.4016778100481</v>
      </c>
      <c r="AG33" s="281">
        <v>1893.9206240775602</v>
      </c>
      <c r="AH33" s="281">
        <v>1762.6905707600004</v>
      </c>
      <c r="AI33" s="281">
        <v>2158.6859976000001</v>
      </c>
      <c r="AJ33" s="281">
        <v>1769.3282647489473</v>
      </c>
      <c r="AK33" s="281">
        <v>2130.5245595010524</v>
      </c>
      <c r="AL33" s="281">
        <v>2409.0285039757896</v>
      </c>
      <c r="AM33" s="281">
        <v>2623.3627748873687</v>
      </c>
      <c r="AN33" s="281">
        <v>2037.7659852478951</v>
      </c>
      <c r="AO33" s="281">
        <v>2229.3119878163161</v>
      </c>
      <c r="AP33" s="281">
        <v>2249.5031901202315</v>
      </c>
      <c r="AQ33" s="281">
        <v>2450.1872608764215</v>
      </c>
      <c r="AR33" s="281">
        <v>1925.3121591694949</v>
      </c>
      <c r="AS33" s="281">
        <v>1639.0716625934315</v>
      </c>
      <c r="AT33" s="303">
        <v>1132.4918691794528</v>
      </c>
      <c r="AU33" s="303">
        <v>2031.8194466968719</v>
      </c>
      <c r="AV33" s="303">
        <v>1689.043382821581</v>
      </c>
      <c r="AW33" s="303">
        <v>1907.6470554785787</v>
      </c>
      <c r="AX33" s="303">
        <v>2215.3115013221559</v>
      </c>
      <c r="AY33" s="303">
        <v>2268.6646448055567</v>
      </c>
      <c r="AZ33" s="303">
        <v>2413.0969132747359</v>
      </c>
      <c r="BA33" s="303">
        <v>2983.0575494715818</v>
      </c>
      <c r="BB33" s="303">
        <v>2081.8372684788633</v>
      </c>
      <c r="BC33" s="303">
        <v>1296.4190337668479</v>
      </c>
      <c r="BD33" s="303">
        <v>706.64025503684297</v>
      </c>
      <c r="BE33" s="303">
        <v>1001.2933102973718</v>
      </c>
      <c r="BF33" s="303">
        <v>1025.7869715752699</v>
      </c>
      <c r="BG33" s="303">
        <v>1268.1700574431925</v>
      </c>
      <c r="BH33" s="303">
        <v>675.11401172784474</v>
      </c>
      <c r="BI33" s="303">
        <v>901.40500346718704</v>
      </c>
      <c r="BJ33" s="303">
        <v>1292.774241333082</v>
      </c>
      <c r="BK33" s="303">
        <v>1309.4063079971493</v>
      </c>
      <c r="BL33" s="303">
        <v>897.64684505630999</v>
      </c>
      <c r="BM33" s="303">
        <v>1024.4876844658488</v>
      </c>
      <c r="BN33" s="303">
        <v>1038.0403646384323</v>
      </c>
      <c r="BO33" s="277">
        <v>623.90920033191082</v>
      </c>
      <c r="BP33" s="277">
        <v>819.00005348323384</v>
      </c>
      <c r="BQ33" s="277">
        <v>873.62337597921658</v>
      </c>
      <c r="BR33" s="277">
        <v>807.69225489108248</v>
      </c>
      <c r="BS33" s="277">
        <v>805.72603666111536</v>
      </c>
      <c r="BT33" s="277">
        <v>898.96865292753807</v>
      </c>
      <c r="BU33" s="277">
        <v>751.05351405060878</v>
      </c>
      <c r="BV33" s="277">
        <v>924.84007274166618</v>
      </c>
      <c r="BW33" s="277">
        <v>835.29560395755993</v>
      </c>
      <c r="BX33" s="277">
        <v>918.84484265980677</v>
      </c>
      <c r="BY33" s="277">
        <v>888.58657110197896</v>
      </c>
      <c r="BZ33" s="277">
        <v>1053.6111820639767</v>
      </c>
      <c r="CA33" s="277">
        <v>818.51247583418512</v>
      </c>
      <c r="CB33" s="277">
        <v>730.55942208327281</v>
      </c>
      <c r="CC33" s="277">
        <v>733.91769360780563</v>
      </c>
      <c r="CD33" s="277">
        <v>1142.7043639374829</v>
      </c>
      <c r="CE33" s="277">
        <v>821.21831259091414</v>
      </c>
      <c r="CF33" s="277">
        <v>903.44234782991305</v>
      </c>
      <c r="CG33" s="277">
        <v>934.99878082242708</v>
      </c>
      <c r="CH33" s="277">
        <v>856.58612464051748</v>
      </c>
      <c r="CI33" s="277">
        <v>906.44830870915371</v>
      </c>
      <c r="CJ33" s="277">
        <v>964.70592716698638</v>
      </c>
      <c r="CK33" s="277">
        <v>962.79764071335819</v>
      </c>
      <c r="CL33" s="277">
        <v>1252.5384409282042</v>
      </c>
      <c r="CM33" s="277">
        <v>554.36733652603539</v>
      </c>
      <c r="CN33" s="277">
        <v>644.16390523563985</v>
      </c>
      <c r="CO33" s="277">
        <v>694.11601294327261</v>
      </c>
      <c r="CP33" s="277">
        <v>689.74475173961059</v>
      </c>
      <c r="CQ33" s="277">
        <v>726.51260259867581</v>
      </c>
      <c r="CR33" s="277">
        <v>755.11535620694451</v>
      </c>
      <c r="CS33" s="277">
        <v>824.25133070936693</v>
      </c>
      <c r="CT33" s="277">
        <v>666.17038962119091</v>
      </c>
      <c r="CU33" s="277">
        <v>752.7191689184948</v>
      </c>
      <c r="CV33" s="277">
        <v>692.34006445028626</v>
      </c>
      <c r="CW33" s="277">
        <v>757.18677644210538</v>
      </c>
      <c r="CX33" s="277">
        <v>799.97690122037648</v>
      </c>
      <c r="CY33" s="277">
        <v>429.97503484999999</v>
      </c>
      <c r="CZ33" s="277">
        <v>686.99500179999995</v>
      </c>
      <c r="DA33" s="277">
        <v>559.49514762000013</v>
      </c>
      <c r="DB33" s="277">
        <v>547.08786369999996</v>
      </c>
      <c r="DC33" s="277">
        <v>543.56632124999999</v>
      </c>
      <c r="DD33" s="277">
        <v>546.05833755000015</v>
      </c>
      <c r="DE33" s="277">
        <v>442.25170966999997</v>
      </c>
      <c r="DF33" s="277">
        <v>562.87369863999982</v>
      </c>
      <c r="DG33" s="277">
        <v>580.00749885000039</v>
      </c>
      <c r="DH33" s="277">
        <v>570.44867716999988</v>
      </c>
      <c r="DI33" s="277">
        <v>644.17726998999956</v>
      </c>
      <c r="DJ33" s="277">
        <v>723.41206133999992</v>
      </c>
      <c r="DK33" s="277">
        <v>381.49420726468804</v>
      </c>
      <c r="DL33" s="277">
        <v>458.54528163707994</v>
      </c>
      <c r="DM33" s="277">
        <v>703.36218890828013</v>
      </c>
      <c r="DN33" s="277">
        <v>642.50643122596</v>
      </c>
      <c r="DO33" s="277">
        <v>638.90469941400011</v>
      </c>
      <c r="DP33" s="277">
        <v>612.5094934376001</v>
      </c>
      <c r="DQ33" s="277">
        <v>570.85006909000003</v>
      </c>
      <c r="DR33" s="277">
        <v>622.92886712000006</v>
      </c>
      <c r="DS33" s="277">
        <v>568.91163455000003</v>
      </c>
      <c r="DT33" s="277">
        <v>594.16758707999998</v>
      </c>
      <c r="DU33" s="277">
        <v>656.53587372000004</v>
      </c>
      <c r="DV33" s="277">
        <v>907.98253680000005</v>
      </c>
      <c r="DW33" s="277">
        <v>507.00480690421045</v>
      </c>
      <c r="DX33" s="277">
        <v>581.06037966947372</v>
      </c>
      <c r="DY33" s="277">
        <v>681.26307817526322</v>
      </c>
      <c r="DZ33" s="277">
        <v>734.15957087210506</v>
      </c>
      <c r="EA33" s="277">
        <v>747.06713055947364</v>
      </c>
      <c r="EB33" s="277">
        <v>649.2978580694737</v>
      </c>
      <c r="EC33" s="277">
        <v>756.7233325184211</v>
      </c>
      <c r="ED33" s="277">
        <v>912.95333435789462</v>
      </c>
      <c r="EE33" s="277">
        <v>739.35183709947376</v>
      </c>
      <c r="EF33" s="277">
        <v>794.49866305947364</v>
      </c>
      <c r="EG33" s="277">
        <v>756.60850521157886</v>
      </c>
      <c r="EH33" s="277">
        <v>1072.2556066163161</v>
      </c>
      <c r="EI33" s="277">
        <v>707.25716435684205</v>
      </c>
      <c r="EJ33" s="277">
        <v>658.5451233231579</v>
      </c>
      <c r="EK33" s="277">
        <v>671.96369756789488</v>
      </c>
      <c r="EL33" s="277">
        <v>735.99453613105266</v>
      </c>
      <c r="EM33" s="277">
        <v>794.72724769210527</v>
      </c>
      <c r="EN33" s="277">
        <v>698.59020399315807</v>
      </c>
      <c r="EO33" s="277">
        <v>838.74436637894723</v>
      </c>
      <c r="EP33" s="277">
        <v>685.35760977999996</v>
      </c>
      <c r="EQ33" s="277">
        <v>725.40121396128427</v>
      </c>
      <c r="ER33" s="277">
        <v>732.01936479473693</v>
      </c>
      <c r="ES33" s="277">
        <v>790.22898559315774</v>
      </c>
      <c r="ET33" s="277">
        <v>927.93891048852652</v>
      </c>
      <c r="EU33" s="277">
        <v>712.1577266384212</v>
      </c>
      <c r="EV33" s="277">
        <v>604.25581105368406</v>
      </c>
      <c r="EW33" s="277">
        <v>608.8986214773895</v>
      </c>
      <c r="EX33" s="277">
        <v>625.14942913545281</v>
      </c>
      <c r="EY33" s="277">
        <v>527.73874118408401</v>
      </c>
      <c r="EZ33" s="277">
        <v>486.18349227389473</v>
      </c>
      <c r="FA33" s="277">
        <v>419.13203421555778</v>
      </c>
      <c r="FB33" s="277">
        <v>340.21004451661076</v>
      </c>
      <c r="FC33" s="277">
        <v>373.14979044728409</v>
      </c>
      <c r="FD33" s="277">
        <v>586.52899142315778</v>
      </c>
      <c r="FE33" s="277">
        <v>563.95066510596564</v>
      </c>
      <c r="FF33" s="277">
        <v>881.33979016774833</v>
      </c>
      <c r="FG33" s="277">
        <v>514.61564025473695</v>
      </c>
      <c r="FH33" s="277">
        <v>503.56901616473681</v>
      </c>
      <c r="FI33" s="277">
        <v>670.85872640210732</v>
      </c>
      <c r="FJ33" s="277">
        <v>664.731172623156</v>
      </c>
      <c r="FK33" s="277">
        <v>605.01895233526818</v>
      </c>
      <c r="FL33" s="277">
        <v>637.89693052015457</v>
      </c>
      <c r="FM33" s="277">
        <v>822.77849749790551</v>
      </c>
      <c r="FN33" s="277">
        <v>768.13102302473692</v>
      </c>
      <c r="FO33" s="277">
        <v>624.40198079951358</v>
      </c>
      <c r="FP33" s="277">
        <v>638.70962387845111</v>
      </c>
      <c r="FQ33" s="277">
        <v>691.82327404421062</v>
      </c>
      <c r="FR33" s="277">
        <v>938.13174688289496</v>
      </c>
      <c r="FS33" s="277">
        <v>629.22899796789466</v>
      </c>
      <c r="FT33" s="277">
        <v>811.19439122473625</v>
      </c>
      <c r="FU33" s="277">
        <v>972.67352408210468</v>
      </c>
      <c r="FV33" s="277">
        <v>1027.1978135521056</v>
      </c>
      <c r="FW33" s="277">
        <v>784.63357534421095</v>
      </c>
      <c r="FX33" s="277">
        <v>1171.2261605752651</v>
      </c>
      <c r="FY33" s="277">
        <v>853.87560935367515</v>
      </c>
      <c r="FZ33" s="277">
        <v>908.29969364202464</v>
      </c>
      <c r="GA33" s="277">
        <v>319.66196548316327</v>
      </c>
      <c r="GB33" s="277">
        <v>334.56946267316215</v>
      </c>
      <c r="GC33" s="277">
        <v>371.78704869158082</v>
      </c>
      <c r="GD33" s="277">
        <v>590.06252240210495</v>
      </c>
      <c r="GE33" s="277">
        <v>159.16722733105269</v>
      </c>
      <c r="GF33" s="277">
        <v>230.32113696789406</v>
      </c>
      <c r="GG33" s="277">
        <v>317.15189073789617</v>
      </c>
      <c r="GH33" s="277">
        <v>296.83897242315567</v>
      </c>
      <c r="GI33" s="277">
        <v>341.97531170894786</v>
      </c>
      <c r="GJ33" s="277">
        <v>362.47902616526835</v>
      </c>
      <c r="GK33" s="277">
        <v>332.07812826894042</v>
      </c>
      <c r="GL33" s="277">
        <v>342.83106298684856</v>
      </c>
      <c r="GM33" s="277">
        <v>350.87778031948091</v>
      </c>
      <c r="GN33" s="277">
        <v>358.43528845367757</v>
      </c>
      <c r="GO33" s="277">
        <v>410.66447650635598</v>
      </c>
      <c r="GP33" s="277">
        <v>499.07029248315894</v>
      </c>
      <c r="GQ33" s="277">
        <v>154.79026667117358</v>
      </c>
      <c r="GR33" s="277">
        <v>229.1674853053795</v>
      </c>
      <c r="GS33" s="277">
        <v>291.15625975129166</v>
      </c>
      <c r="GT33" s="277">
        <v>277.32934125658915</v>
      </c>
      <c r="GU33" s="277">
        <v>327.37204787330478</v>
      </c>
      <c r="GV33" s="277">
        <v>296.70361433729312</v>
      </c>
      <c r="GW33" s="277">
        <v>645.20671052981243</v>
      </c>
      <c r="GX33" s="277">
        <v>312.40790612453537</v>
      </c>
      <c r="GY33" s="277">
        <v>335.15962467873419</v>
      </c>
      <c r="GZ33" s="277">
        <v>330.00561360046765</v>
      </c>
      <c r="HA33" s="277">
        <v>462.18215280939</v>
      </c>
      <c r="HB33" s="277">
        <v>517.21854158729161</v>
      </c>
      <c r="HC33" s="277">
        <v>226.04694254811551</v>
      </c>
      <c r="HD33" s="277">
        <v>334.66459588729072</v>
      </c>
      <c r="HE33" s="277">
        <v>336.93530662090376</v>
      </c>
      <c r="HF33" s="277">
        <v>318.45116636261821</v>
      </c>
      <c r="HG33" s="277">
        <v>356.99370632012563</v>
      </c>
      <c r="HH33" s="277">
        <v>349.04281178310498</v>
      </c>
      <c r="HI33" s="277">
        <v>344.25207470675326</v>
      </c>
      <c r="HJ33" s="277">
        <v>354.87063565813389</v>
      </c>
      <c r="HK33" s="277">
        <v>338.91765427354511</v>
      </c>
      <c r="HL33" s="277">
        <v>347.41303530838013</v>
      </c>
      <c r="HM33" s="277">
        <v>394.96121218543374</v>
      </c>
    </row>
    <row r="34" spans="2:221" x14ac:dyDescent="0.2">
      <c r="B34" s="282">
        <v>213</v>
      </c>
      <c r="C34" s="288" t="s">
        <v>29</v>
      </c>
      <c r="D34" s="277">
        <v>836.38005200786074</v>
      </c>
      <c r="E34" s="277">
        <v>940.67690596571981</v>
      </c>
      <c r="F34" s="277">
        <v>1229.8911220462403</v>
      </c>
      <c r="G34" s="277">
        <v>1430.7296638333703</v>
      </c>
      <c r="H34" s="277">
        <v>2011.4840810829676</v>
      </c>
      <c r="I34" s="277">
        <v>2520.6226847509975</v>
      </c>
      <c r="J34" s="277">
        <v>2863.0560591318008</v>
      </c>
      <c r="K34" s="277">
        <v>2807.0545058946504</v>
      </c>
      <c r="L34" s="277">
        <v>1438.847899746142</v>
      </c>
      <c r="M34" s="277">
        <v>1855.2390142580664</v>
      </c>
      <c r="N34" s="277">
        <v>2663.7972318252732</v>
      </c>
      <c r="O34" s="277">
        <v>2932.5727049659636</v>
      </c>
      <c r="P34" s="277">
        <v>166.06803573207719</v>
      </c>
      <c r="Q34" s="277">
        <v>251.46864034215426</v>
      </c>
      <c r="R34" s="277">
        <v>175.18653500483583</v>
      </c>
      <c r="S34" s="277">
        <v>243.6568409287934</v>
      </c>
      <c r="T34" s="277">
        <v>228.7958208943671</v>
      </c>
      <c r="U34" s="277">
        <v>208.52663250500052</v>
      </c>
      <c r="V34" s="277">
        <v>200.85589832185906</v>
      </c>
      <c r="W34" s="277">
        <v>302.49855424449316</v>
      </c>
      <c r="X34" s="277">
        <v>289.51924596406678</v>
      </c>
      <c r="Y34" s="277">
        <v>309.56337011258506</v>
      </c>
      <c r="Z34" s="277">
        <v>319.34523975833065</v>
      </c>
      <c r="AA34" s="277">
        <v>311.46326621125752</v>
      </c>
      <c r="AB34" s="277">
        <v>340.29674018564725</v>
      </c>
      <c r="AC34" s="277">
        <v>329.27126800398798</v>
      </c>
      <c r="AD34" s="277">
        <v>359.24198403495228</v>
      </c>
      <c r="AE34" s="277">
        <v>401.91967160878278</v>
      </c>
      <c r="AF34" s="277">
        <v>537.50223234171199</v>
      </c>
      <c r="AG34" s="277">
        <v>418.3645874025683</v>
      </c>
      <c r="AH34" s="277">
        <v>549.04580045248713</v>
      </c>
      <c r="AI34" s="277">
        <v>506.57146088620004</v>
      </c>
      <c r="AJ34" s="277">
        <v>548.54277409180008</v>
      </c>
      <c r="AK34" s="277">
        <v>616.84542266940002</v>
      </c>
      <c r="AL34" s="277">
        <v>668.97644940939995</v>
      </c>
      <c r="AM34" s="277">
        <v>686.2580385803974</v>
      </c>
      <c r="AN34" s="277">
        <v>697.2888142843999</v>
      </c>
      <c r="AO34" s="277">
        <v>714.85550397380007</v>
      </c>
      <c r="AP34" s="277">
        <v>733.7888681024001</v>
      </c>
      <c r="AQ34" s="277">
        <v>717.12287277120049</v>
      </c>
      <c r="AR34" s="277">
        <v>812.82332173551811</v>
      </c>
      <c r="AS34" s="277">
        <v>711.68081070841754</v>
      </c>
      <c r="AT34" s="277">
        <v>974.58412492332047</v>
      </c>
      <c r="AU34" s="277">
        <v>307.96624852739433</v>
      </c>
      <c r="AV34" s="303">
        <v>401.99416946288511</v>
      </c>
      <c r="AW34" s="303">
        <v>304.73158708905885</v>
      </c>
      <c r="AX34" s="303">
        <v>395.0311243878316</v>
      </c>
      <c r="AY34" s="303">
        <v>337.09101880636649</v>
      </c>
      <c r="AZ34" s="303">
        <v>511.39518763885201</v>
      </c>
      <c r="BA34" s="303">
        <v>379.93522659706633</v>
      </c>
      <c r="BB34" s="303">
        <v>497.76969060937978</v>
      </c>
      <c r="BC34" s="303">
        <v>466.13890941276821</v>
      </c>
      <c r="BD34" s="303">
        <v>690.6268825711893</v>
      </c>
      <c r="BE34" s="303">
        <v>623.03389896004376</v>
      </c>
      <c r="BF34" s="303">
        <v>733.78865368505592</v>
      </c>
      <c r="BG34" s="303">
        <v>616.34779660898403</v>
      </c>
      <c r="BH34" s="303">
        <v>818.01232994539055</v>
      </c>
      <c r="BI34" s="303">
        <v>594.72045922485756</v>
      </c>
      <c r="BJ34" s="303">
        <v>841.63685400500572</v>
      </c>
      <c r="BK34" s="303">
        <v>678.20306179070985</v>
      </c>
      <c r="BL34" s="303">
        <v>973.63973936087245</v>
      </c>
      <c r="BM34" s="303">
        <v>618.60252168205216</v>
      </c>
      <c r="BN34" s="303">
        <v>956.2514915535171</v>
      </c>
      <c r="BO34" s="277">
        <f t="shared" ref="BO34:DJ34" si="359">SUM(BO35:BO36)</f>
        <v>26.497941762034323</v>
      </c>
      <c r="BP34" s="277">
        <f t="shared" si="359"/>
        <v>33.192161423358506</v>
      </c>
      <c r="BQ34" s="277">
        <f t="shared" si="359"/>
        <v>106.37793254668438</v>
      </c>
      <c r="BR34" s="277">
        <f t="shared" si="359"/>
        <v>32.591775886594547</v>
      </c>
      <c r="BS34" s="277">
        <f t="shared" si="359"/>
        <v>34.192127664017399</v>
      </c>
      <c r="BT34" s="277">
        <f t="shared" si="359"/>
        <v>184.68473679154232</v>
      </c>
      <c r="BU34" s="277">
        <f t="shared" si="359"/>
        <v>12.40683509792083</v>
      </c>
      <c r="BV34" s="277">
        <f t="shared" si="359"/>
        <v>39.442891936343116</v>
      </c>
      <c r="BW34" s="277">
        <f t="shared" si="359"/>
        <v>123.33680797057187</v>
      </c>
      <c r="BX34" s="277">
        <f t="shared" si="359"/>
        <v>32.938708935425268</v>
      </c>
      <c r="BY34" s="277">
        <f t="shared" si="359"/>
        <v>25.416023445159826</v>
      </c>
      <c r="BZ34" s="277">
        <f t="shared" si="359"/>
        <v>185.30210854820831</v>
      </c>
      <c r="CA34" s="277">
        <f t="shared" si="359"/>
        <v>33.051854403888569</v>
      </c>
      <c r="CB34" s="277">
        <f t="shared" si="359"/>
        <v>45.801644022493093</v>
      </c>
      <c r="CC34" s="277">
        <f t="shared" si="359"/>
        <v>149.94232246798543</v>
      </c>
      <c r="CD34" s="277">
        <f t="shared" si="359"/>
        <v>39.733670119288576</v>
      </c>
      <c r="CE34" s="277">
        <f t="shared" si="359"/>
        <v>32.733888350774251</v>
      </c>
      <c r="CF34" s="277">
        <f t="shared" si="359"/>
        <v>136.05907403493768</v>
      </c>
      <c r="CG34" s="277">
        <f t="shared" si="359"/>
        <v>24.158642356659847</v>
      </c>
      <c r="CH34" s="277">
        <f t="shared" si="359"/>
        <v>36.405804561467235</v>
      </c>
      <c r="CI34" s="277">
        <f t="shared" si="359"/>
        <v>140.29145140373197</v>
      </c>
      <c r="CJ34" s="277">
        <f t="shared" si="359"/>
        <v>35.024361229527663</v>
      </c>
      <c r="CK34" s="277">
        <f t="shared" si="359"/>
        <v>37.473720539978416</v>
      </c>
      <c r="CL34" s="277">
        <f t="shared" si="359"/>
        <v>230.00047247498708</v>
      </c>
      <c r="CM34" s="277">
        <f t="shared" si="359"/>
        <v>28.8756520416743</v>
      </c>
      <c r="CN34" s="277">
        <f t="shared" si="359"/>
        <v>41.576470217409891</v>
      </c>
      <c r="CO34" s="277">
        <f t="shared" si="359"/>
        <v>219.06712370498258</v>
      </c>
      <c r="CP34" s="277">
        <f t="shared" si="359"/>
        <v>33.793979667241679</v>
      </c>
      <c r="CQ34" s="277">
        <f t="shared" si="359"/>
        <v>44.104030523443782</v>
      </c>
      <c r="CR34" s="277">
        <f t="shared" si="359"/>
        <v>231.66535992189961</v>
      </c>
      <c r="CS34" s="277">
        <f t="shared" si="359"/>
        <v>28.534065980625847</v>
      </c>
      <c r="CT34" s="277">
        <f t="shared" si="359"/>
        <v>44.866981169538064</v>
      </c>
      <c r="CU34" s="277">
        <f t="shared" si="359"/>
        <v>245.9441926081667</v>
      </c>
      <c r="CV34" s="277">
        <f t="shared" si="359"/>
        <v>36.914388767169328</v>
      </c>
      <c r="CW34" s="277">
        <f t="shared" si="359"/>
        <v>42.529058448317599</v>
      </c>
      <c r="CX34" s="277">
        <f t="shared" si="359"/>
        <v>232.01981899577058</v>
      </c>
      <c r="CY34" s="277">
        <f t="shared" si="359"/>
        <v>47.271254255673782</v>
      </c>
      <c r="CZ34" s="277">
        <f t="shared" si="359"/>
        <v>45.438714947921369</v>
      </c>
      <c r="DA34" s="277">
        <f t="shared" si="359"/>
        <v>247.58677098205212</v>
      </c>
      <c r="DB34" s="277">
        <f t="shared" si="359"/>
        <v>35.554878177733997</v>
      </c>
      <c r="DC34" s="277">
        <f t="shared" si="359"/>
        <v>56.773799909714256</v>
      </c>
      <c r="DD34" s="277">
        <f t="shared" si="359"/>
        <v>236.94258991653976</v>
      </c>
      <c r="DE34" s="277">
        <f t="shared" si="359"/>
        <v>57.183330251335988</v>
      </c>
      <c r="DF34" s="277">
        <f t="shared" si="359"/>
        <v>48.05286628414008</v>
      </c>
      <c r="DG34" s="277">
        <f t="shared" si="359"/>
        <v>254.00578749947621</v>
      </c>
      <c r="DH34" s="277">
        <f t="shared" si="359"/>
        <v>70.602487390679485</v>
      </c>
      <c r="DI34" s="277">
        <f t="shared" si="359"/>
        <v>49.87021367932482</v>
      </c>
      <c r="DJ34" s="277">
        <f t="shared" si="359"/>
        <v>281.44697053877849</v>
      </c>
      <c r="DK34" s="277">
        <f t="shared" ref="DK34" si="360">SUM(DK35:DK36)</f>
        <v>85.164821563235833</v>
      </c>
      <c r="DL34" s="277">
        <f t="shared" ref="DL34" si="361">SUM(DL35:DL36)</f>
        <v>50.279910529496334</v>
      </c>
      <c r="DM34" s="277">
        <f t="shared" ref="DM34" si="362">SUM(DM35:DM36)</f>
        <v>402.05750024897981</v>
      </c>
      <c r="DN34" s="277">
        <f t="shared" ref="DN34" si="363">SUM(DN35:DN36)</f>
        <v>67.238356963740728</v>
      </c>
      <c r="DO34" s="277">
        <f t="shared" ref="DO34:DP34" si="364">SUM(DO35:DO36)</f>
        <v>71.805312287384993</v>
      </c>
      <c r="DP34" s="277">
        <f t="shared" si="364"/>
        <v>279.32091815144264</v>
      </c>
      <c r="DQ34" s="277">
        <f t="shared" ref="DQ34" si="365">SUM(DQ35:DQ36)</f>
        <v>80.855921939487189</v>
      </c>
      <c r="DR34" s="277">
        <f t="shared" ref="DR34" si="366">SUM(DR35:DR36)</f>
        <v>72.935763737199977</v>
      </c>
      <c r="DS34" s="277">
        <f t="shared" ref="DS34" si="367">SUM(DS35:DS36)</f>
        <v>395.25411477580002</v>
      </c>
      <c r="DT34" s="277">
        <f t="shared" ref="DT34:DU34" si="368">SUM(DT35:DT36)</f>
        <v>73.914317404799974</v>
      </c>
      <c r="DU34" s="277">
        <f t="shared" si="368"/>
        <v>65.840090629799988</v>
      </c>
      <c r="DV34" s="277">
        <f t="shared" ref="DV34" si="369">SUM(DV35:DV36)</f>
        <v>366.81705285160007</v>
      </c>
      <c r="DW34" s="277">
        <f t="shared" ref="DW34" si="370">SUM(DW35:DW36)</f>
        <v>105.53082934900003</v>
      </c>
      <c r="DX34" s="277">
        <f t="shared" ref="DX34" si="371">SUM(DX35:DX36)</f>
        <v>75.583006338999994</v>
      </c>
      <c r="DY34" s="277">
        <f t="shared" ref="DY34:DZ34" si="372">SUM(DY35:DY36)</f>
        <v>367.42893840380009</v>
      </c>
      <c r="DZ34" s="277">
        <f t="shared" si="372"/>
        <v>191.50505418720002</v>
      </c>
      <c r="EA34" s="277">
        <f t="shared" ref="EA34" si="373">SUM(EA35:EA36)</f>
        <v>165.50631036659996</v>
      </c>
      <c r="EB34" s="277">
        <f t="shared" ref="EB34" si="374">SUM(EB35:EB36)</f>
        <v>259.83405811560004</v>
      </c>
      <c r="EC34" s="277">
        <f t="shared" ref="EC34" si="375">SUM(EC35:EC36)</f>
        <v>218.16560317640003</v>
      </c>
      <c r="ED34" s="277">
        <f t="shared" ref="ED34:EE34" si="376">SUM(ED35:ED36)</f>
        <v>86.115497646599977</v>
      </c>
      <c r="EE34" s="277">
        <f t="shared" si="376"/>
        <v>364.69534858640003</v>
      </c>
      <c r="EF34" s="277">
        <f t="shared" ref="EF34" si="377">SUM(EF35:EF36)</f>
        <v>208.10671110679999</v>
      </c>
      <c r="EG34" s="277">
        <f t="shared" ref="EG34" si="378">SUM(EG35:EG36)</f>
        <v>185.05382701719998</v>
      </c>
      <c r="EH34" s="277">
        <f t="shared" ref="EH34" si="379">SUM(EH35:EH36)</f>
        <v>293.09750045639748</v>
      </c>
      <c r="EI34" s="277">
        <f t="shared" ref="EI34:EJ34" si="380">SUM(EI35:EI36)</f>
        <v>244.20975161599998</v>
      </c>
      <c r="EJ34" s="277">
        <f t="shared" si="380"/>
        <v>89.74042612960001</v>
      </c>
      <c r="EK34" s="277">
        <f t="shared" ref="EK34" si="381">SUM(EK35:EK36)</f>
        <v>363.33863653879996</v>
      </c>
      <c r="EL34" s="277">
        <f t="shared" ref="EL34" si="382">SUM(EL35:EL36)</f>
        <v>209.20874996240002</v>
      </c>
      <c r="EM34" s="277">
        <f t="shared" ref="EM34" si="383">SUM(EM35:EM36)</f>
        <v>204.64854780179996</v>
      </c>
      <c r="EN34" s="277">
        <f t="shared" ref="EN34:EO34" si="384">SUM(EN35:EN36)</f>
        <v>300.99820620960008</v>
      </c>
      <c r="EO34" s="277">
        <f t="shared" si="384"/>
        <v>347.60024505140007</v>
      </c>
      <c r="EP34" s="277">
        <f t="shared" ref="EP34" si="385">SUM(EP35:EP36)</f>
        <v>91.173410866600022</v>
      </c>
      <c r="EQ34" s="277">
        <f t="shared" ref="EQ34" si="386">SUM(EQ35:EQ36)</f>
        <v>295.01521218439996</v>
      </c>
      <c r="ER34" s="277">
        <f t="shared" ref="ER34" si="387">SUM(ER35:ER36)</f>
        <v>218.49462292360005</v>
      </c>
      <c r="ES34" s="277">
        <f t="shared" ref="ES34:ET34" si="388">SUM(ES35:ES36)</f>
        <v>202.35320643611618</v>
      </c>
      <c r="ET34" s="277">
        <f t="shared" si="388"/>
        <v>296.27504341148415</v>
      </c>
      <c r="EU34" s="277">
        <f t="shared" ref="EU34" si="389">SUM(EU35:EU36)</f>
        <v>345.3393556310503</v>
      </c>
      <c r="EV34" s="277">
        <f t="shared" ref="EV34" si="390">SUM(EV35:EV36)</f>
        <v>98.789917108470277</v>
      </c>
      <c r="EW34" s="277">
        <f t="shared" ref="EW34" si="391">SUM(EW35:EW36)</f>
        <v>368.6940489959976</v>
      </c>
      <c r="EX34" s="277">
        <f t="shared" ref="EX34:EY34" si="392">SUM(EX35:EX36)</f>
        <v>262.44693164368482</v>
      </c>
      <c r="EY34" s="277">
        <f t="shared" si="392"/>
        <v>98.862924976383667</v>
      </c>
      <c r="EZ34" s="277">
        <f t="shared" ref="EZ34" si="393">SUM(EZ35:EZ36)</f>
        <v>350.37095408834915</v>
      </c>
      <c r="FA34" s="277">
        <f t="shared" ref="FA34" si="394">SUM(FA35:FA36)</f>
        <v>343.5079059088111</v>
      </c>
      <c r="FB34" s="277">
        <f t="shared" ref="FB34" si="395">SUM(FB35:FB36)</f>
        <v>492.78601301022951</v>
      </c>
      <c r="FC34" s="277">
        <f t="shared" ref="FC34:FD34" si="396">SUM(FC35:FC36)</f>
        <v>138.2902060042799</v>
      </c>
      <c r="FD34" s="277">
        <f t="shared" si="396"/>
        <v>96.273996565520008</v>
      </c>
      <c r="FE34" s="277">
        <f t="shared" ref="FE34:FR34" si="397">SUM(FE35:FE36)</f>
        <v>95.554436687690398</v>
      </c>
      <c r="FF34" s="277">
        <f t="shared" si="397"/>
        <v>116.13781527418386</v>
      </c>
      <c r="FG34" s="277">
        <f t="shared" si="397"/>
        <v>155.81266334860774</v>
      </c>
      <c r="FH34" s="277">
        <f t="shared" si="397"/>
        <v>105.90514577812561</v>
      </c>
      <c r="FI34" s="277">
        <f t="shared" si="397"/>
        <v>140.27636033615175</v>
      </c>
      <c r="FJ34" s="277">
        <f t="shared" si="397"/>
        <v>79.412280798370034</v>
      </c>
      <c r="FK34" s="277">
        <f t="shared" si="397"/>
        <v>131.83422886046009</v>
      </c>
      <c r="FL34" s="277">
        <f t="shared" si="397"/>
        <v>93.485077430228728</v>
      </c>
      <c r="FM34" s="277">
        <f t="shared" si="397"/>
        <v>141.60902452012553</v>
      </c>
      <c r="FN34" s="277">
        <f t="shared" si="397"/>
        <v>115.84623579423049</v>
      </c>
      <c r="FO34" s="277">
        <f t="shared" si="397"/>
        <v>137.57586407347557</v>
      </c>
      <c r="FP34" s="277">
        <f t="shared" si="397"/>
        <v>111.115099066238</v>
      </c>
      <c r="FQ34" s="277">
        <f t="shared" si="397"/>
        <v>131.65330436992582</v>
      </c>
      <c r="FR34" s="277">
        <f t="shared" si="397"/>
        <v>94.322615370202698</v>
      </c>
      <c r="FS34" s="277">
        <f t="shared" ref="FS34:FU34" si="398">SUM(FS35:FS36)</f>
        <v>252.05665974226275</v>
      </c>
      <c r="FT34" s="277">
        <f t="shared" si="398"/>
        <v>120.27799235589163</v>
      </c>
      <c r="FU34" s="277">
        <f t="shared" si="398"/>
        <v>139.06053554069763</v>
      </c>
      <c r="FV34" s="277">
        <f t="shared" ref="FV34:FW34" si="399">SUM(FV35:FV36)</f>
        <v>103.69668159979813</v>
      </c>
      <c r="FW34" s="277">
        <f t="shared" si="399"/>
        <v>149.39266776069312</v>
      </c>
      <c r="FX34" s="277">
        <f t="shared" ref="FX34" si="400">SUM(FX35:FX36)</f>
        <v>126.84587723657509</v>
      </c>
      <c r="FY34" s="277">
        <f t="shared" ref="FY34" si="401">SUM(FY35:FY36)</f>
        <v>210.83919270441237</v>
      </c>
      <c r="FZ34" s="277">
        <f t="shared" ref="FZ34" si="402">SUM(FZ35:FZ36)</f>
        <v>148.94921686284067</v>
      </c>
      <c r="GA34" s="277">
        <f t="shared" ref="GA34" si="403">SUM(GA35:GA36)</f>
        <v>137.98128104212674</v>
      </c>
      <c r="GB34" s="277">
        <f t="shared" ref="GB34" si="404">SUM(GB35:GB36)</f>
        <v>108.95265846726642</v>
      </c>
      <c r="GC34" s="277">
        <f t="shared" ref="GC34" si="405">SUM(GC35:GC36)</f>
        <v>252.81445295503383</v>
      </c>
      <c r="GD34" s="277">
        <f t="shared" ref="GD34:GE34" si="406">SUM(GD35:GD36)</f>
        <v>104.37179799046798</v>
      </c>
      <c r="GE34" s="277">
        <f t="shared" si="406"/>
        <v>334.50867822097337</v>
      </c>
      <c r="GF34" s="277">
        <f t="shared" ref="GF34:GG34" si="407">SUM(GF35:GF36)</f>
        <v>190.18958717714696</v>
      </c>
      <c r="GG34" s="277">
        <f t="shared" si="407"/>
        <v>165.92861717306891</v>
      </c>
      <c r="GH34" s="277">
        <f t="shared" ref="GH34" si="408">SUM(GH35:GH36)</f>
        <v>113.89375019219889</v>
      </c>
      <c r="GI34" s="277">
        <f t="shared" ref="GI34:GJ34" si="409">SUM(GI35:GI36)</f>
        <v>349.22188797823299</v>
      </c>
      <c r="GJ34" s="277">
        <f t="shared" si="409"/>
        <v>159.91826078961182</v>
      </c>
      <c r="GK34" s="277">
        <f t="shared" ref="GK34" si="410">SUM(GK35:GK36)</f>
        <v>317.77668519887834</v>
      </c>
      <c r="GL34" s="277">
        <f t="shared" ref="GL34" si="411">SUM(GL35:GL36)</f>
        <v>237.52391284079437</v>
      </c>
      <c r="GM34" s="277">
        <f t="shared" ref="GM34" si="412">SUM(GM35:GM36)</f>
        <v>178.48805564538327</v>
      </c>
      <c r="GN34" s="277">
        <f t="shared" ref="GN34:GO34" si="413">SUM(GN35:GN36)</f>
        <v>112.03292612266256</v>
      </c>
      <c r="GO34" s="277">
        <f t="shared" si="413"/>
        <v>364.17531921116364</v>
      </c>
      <c r="GP34" s="277">
        <f t="shared" ref="GP34" si="414">SUM(GP35:GP36)</f>
        <v>140.13955127515783</v>
      </c>
      <c r="GQ34" s="277">
        <f t="shared" ref="GQ34" si="415">SUM(GQ35:GQ36)</f>
        <v>436.45821379017832</v>
      </c>
      <c r="GR34" s="277">
        <f t="shared" ref="GR34" si="416">SUM(GR35:GR36)</f>
        <v>212.83509270242422</v>
      </c>
      <c r="GS34" s="277">
        <f t="shared" ref="GS34" si="417">SUM(GS35:GS36)</f>
        <v>168.71902345278801</v>
      </c>
      <c r="GT34" s="277">
        <f t="shared" ref="GT34" si="418">SUM(GT35:GT36)</f>
        <v>110.24364012027698</v>
      </c>
      <c r="GU34" s="277">
        <f t="shared" ref="GU34" si="419">SUM(GU35:GU36)</f>
        <v>361.74401705026895</v>
      </c>
      <c r="GV34" s="277">
        <f t="shared" ref="GV34" si="420">SUM(GV35:GV36)</f>
        <v>122.73280205431158</v>
      </c>
      <c r="GW34" s="277">
        <f t="shared" ref="GW34" si="421">SUM(GW35:GW36)</f>
        <v>433.85352226169402</v>
      </c>
      <c r="GX34" s="277">
        <f t="shared" ref="GX34" si="422">SUM(GX35:GX36)</f>
        <v>224.33511091937964</v>
      </c>
      <c r="GY34" s="277">
        <f t="shared" ref="GY34" si="423">SUM(GY35:GY36)</f>
        <v>183.4482208239321</v>
      </c>
      <c r="GZ34" s="277">
        <f t="shared" ref="GZ34" si="424">SUM(GZ35:GZ36)</f>
        <v>115.25111304644308</v>
      </c>
      <c r="HA34" s="277">
        <f t="shared" ref="HA34:HB34" si="425">SUM(HA35:HA36)</f>
        <v>372.76517945075892</v>
      </c>
      <c r="HB34" s="277">
        <f t="shared" si="425"/>
        <v>190.18676929350789</v>
      </c>
      <c r="HC34" s="277">
        <f t="shared" ref="HC34:HD34" si="426">SUM(HC35:HC36)</f>
        <v>543.80897088947756</v>
      </c>
      <c r="HD34" s="277">
        <f t="shared" si="426"/>
        <v>213.40250243242639</v>
      </c>
      <c r="HE34" s="277">
        <f t="shared" ref="HE34:HF34" si="427">SUM(HE35:HE36)</f>
        <v>216.42826603896856</v>
      </c>
      <c r="HF34" s="277">
        <f t="shared" si="427"/>
        <v>144.87958090897786</v>
      </c>
      <c r="HG34" s="277">
        <f t="shared" ref="HG34:HH34" si="428">SUM(HG35:HG36)</f>
        <v>332.77396915165605</v>
      </c>
      <c r="HH34" s="277">
        <f t="shared" si="428"/>
        <v>140.9489716214182</v>
      </c>
      <c r="HI34" s="277">
        <f t="shared" ref="HI34:HJ34" si="429">SUM(HI35:HI36)</f>
        <v>528.77721261872409</v>
      </c>
      <c r="HJ34" s="277">
        <f t="shared" si="429"/>
        <v>199.64782052431147</v>
      </c>
      <c r="HK34" s="277">
        <f t="shared" ref="HK34:HL34" si="430">SUM(HK35:HK36)</f>
        <v>227.82645841048154</v>
      </c>
      <c r="HL34" s="277">
        <f t="shared" si="430"/>
        <v>138.28226586493039</v>
      </c>
      <c r="HM34" s="277">
        <f t="shared" ref="HM34" si="431">SUM(HM35:HM36)</f>
        <v>314.21002236320629</v>
      </c>
    </row>
    <row r="35" spans="2:221" x14ac:dyDescent="0.2">
      <c r="B35" s="282">
        <v>2131</v>
      </c>
      <c r="C35" s="289" t="s">
        <v>14</v>
      </c>
      <c r="D35" s="281">
        <v>664.57964264111797</v>
      </c>
      <c r="E35" s="281">
        <v>725.00607148999995</v>
      </c>
      <c r="F35" s="281">
        <v>982.99841560777827</v>
      </c>
      <c r="G35" s="281">
        <v>1163.6839359863602</v>
      </c>
      <c r="H35" s="281">
        <v>1637.3356315659998</v>
      </c>
      <c r="I35" s="281">
        <v>2108.1792293765975</v>
      </c>
      <c r="J35" s="281">
        <v>2451.2331127192715</v>
      </c>
      <c r="K35" s="281">
        <v>2367.6777311106662</v>
      </c>
      <c r="L35" s="281">
        <v>934.53222673399989</v>
      </c>
      <c r="M35" s="281">
        <v>1294.8751745879997</v>
      </c>
      <c r="N35" s="281">
        <v>2098.3256617698748</v>
      </c>
      <c r="O35" s="281">
        <v>2420.8519948692465</v>
      </c>
      <c r="P35" s="281">
        <v>128.85029556000001</v>
      </c>
      <c r="Q35" s="281">
        <v>205.4426827121606</v>
      </c>
      <c r="R35" s="281">
        <v>139.77099815895738</v>
      </c>
      <c r="S35" s="281">
        <v>190.51566621000001</v>
      </c>
      <c r="T35" s="281">
        <v>182.93606518999999</v>
      </c>
      <c r="U35" s="281">
        <v>150.34686146506002</v>
      </c>
      <c r="V35" s="281">
        <v>155.93785283494003</v>
      </c>
      <c r="W35" s="281">
        <v>235.785292</v>
      </c>
      <c r="X35" s="281">
        <v>233.85082703333921</v>
      </c>
      <c r="Y35" s="281">
        <v>244.11312148999997</v>
      </c>
      <c r="Z35" s="281">
        <v>264.71443773333817</v>
      </c>
      <c r="AA35" s="281">
        <v>240.32002935110074</v>
      </c>
      <c r="AB35" s="281">
        <v>280.09795380968802</v>
      </c>
      <c r="AC35" s="281">
        <v>262.69719007000003</v>
      </c>
      <c r="AD35" s="281">
        <v>296.00559987667219</v>
      </c>
      <c r="AE35" s="281">
        <v>324.88319223000002</v>
      </c>
      <c r="AF35" s="281">
        <v>457.02498498</v>
      </c>
      <c r="AG35" s="281">
        <v>342.93021768999995</v>
      </c>
      <c r="AH35" s="281">
        <v>421.82401539799997</v>
      </c>
      <c r="AI35" s="281">
        <v>415.55641349800004</v>
      </c>
      <c r="AJ35" s="281">
        <v>423.61161862000006</v>
      </c>
      <c r="AK35" s="281">
        <v>533.47056873400004</v>
      </c>
      <c r="AL35" s="281">
        <v>559.81829511299998</v>
      </c>
      <c r="AM35" s="281">
        <v>591.27874690959743</v>
      </c>
      <c r="AN35" s="281">
        <v>580.91948491299991</v>
      </c>
      <c r="AO35" s="281">
        <v>627.70871524900008</v>
      </c>
      <c r="AP35" s="281">
        <v>629.22310335000009</v>
      </c>
      <c r="AQ35" s="281">
        <v>613.3818092072712</v>
      </c>
      <c r="AR35" s="281">
        <v>688.60008110099989</v>
      </c>
      <c r="AS35" s="281">
        <v>635.96954378799978</v>
      </c>
      <c r="AT35" s="303">
        <v>850.64955059766658</v>
      </c>
      <c r="AU35" s="303">
        <v>192.45855562400004</v>
      </c>
      <c r="AV35" s="303">
        <v>263.909885481</v>
      </c>
      <c r="AW35" s="303">
        <v>196.44468689299998</v>
      </c>
      <c r="AX35" s="303">
        <v>268.40951292699998</v>
      </c>
      <c r="AY35" s="303">
        <v>205.76814143300001</v>
      </c>
      <c r="AZ35" s="303">
        <v>379.16823820499991</v>
      </c>
      <c r="BA35" s="303">
        <v>209.38732371899999</v>
      </c>
      <c r="BB35" s="303">
        <v>385.23044626799998</v>
      </c>
      <c r="BC35" s="303">
        <v>321.089166396</v>
      </c>
      <c r="BD35" s="303">
        <v>559.588801418</v>
      </c>
      <c r="BE35" s="303">
        <v>451.34191102787503</v>
      </c>
      <c r="BF35" s="303">
        <v>611.47145003500009</v>
      </c>
      <c r="BG35" s="303">
        <v>475.92349928900001</v>
      </c>
      <c r="BH35" s="303">
        <v>684.53166225000007</v>
      </c>
      <c r="BI35" s="303">
        <v>487.69850593299998</v>
      </c>
      <c r="BJ35" s="303">
        <v>688.6864684100002</v>
      </c>
      <c r="BK35" s="303">
        <v>559.93535827624646</v>
      </c>
      <c r="BL35" s="303">
        <v>780.19047172499995</v>
      </c>
      <c r="BM35" s="303">
        <v>495.80522369900001</v>
      </c>
      <c r="BN35" s="303">
        <v>772.33026936599981</v>
      </c>
      <c r="BO35" s="277">
        <v>15.792222169999999</v>
      </c>
      <c r="BP35" s="277">
        <v>23.776515020000001</v>
      </c>
      <c r="BQ35" s="277">
        <v>89.281558369999999</v>
      </c>
      <c r="BR35" s="277">
        <v>16.503621479999996</v>
      </c>
      <c r="BS35" s="277">
        <v>19.795848500000005</v>
      </c>
      <c r="BT35" s="277">
        <v>169.14321273216061</v>
      </c>
      <c r="BU35" s="277">
        <v>4.9313080300000003</v>
      </c>
      <c r="BV35" s="277">
        <v>27.90419002895738</v>
      </c>
      <c r="BW35" s="277">
        <v>106.9355001</v>
      </c>
      <c r="BX35" s="277">
        <v>18.993302070000006</v>
      </c>
      <c r="BY35" s="277">
        <v>13.960092170000006</v>
      </c>
      <c r="BZ35" s="277">
        <v>157.56227196999998</v>
      </c>
      <c r="CA35" s="277">
        <v>17.893915229999998</v>
      </c>
      <c r="CB35" s="277">
        <v>35.515909910000005</v>
      </c>
      <c r="CC35" s="277">
        <v>129.52624004999998</v>
      </c>
      <c r="CD35" s="277">
        <v>18.331357970000003</v>
      </c>
      <c r="CE35" s="277">
        <v>15.191956879999999</v>
      </c>
      <c r="CF35" s="277">
        <v>116.82354661506001</v>
      </c>
      <c r="CG35" s="277">
        <v>13.235418244940002</v>
      </c>
      <c r="CH35" s="277">
        <v>22.817057809999998</v>
      </c>
      <c r="CI35" s="277">
        <v>119.88537678000002</v>
      </c>
      <c r="CJ35" s="277">
        <v>13.99973213</v>
      </c>
      <c r="CK35" s="277">
        <v>19.040013729999977</v>
      </c>
      <c r="CL35" s="277">
        <v>202.74554614000002</v>
      </c>
      <c r="CM35" s="277">
        <v>11.607511423339204</v>
      </c>
      <c r="CN35" s="277">
        <v>25.917146659999993</v>
      </c>
      <c r="CO35" s="277">
        <v>196.32616895000001</v>
      </c>
      <c r="CP35" s="277">
        <v>12.650383310000008</v>
      </c>
      <c r="CQ35" s="277">
        <v>24.690245879999988</v>
      </c>
      <c r="CR35" s="277">
        <v>206.77249229999998</v>
      </c>
      <c r="CS35" s="277">
        <v>17.844507110000002</v>
      </c>
      <c r="CT35" s="277">
        <v>27.634548163322805</v>
      </c>
      <c r="CU35" s="277">
        <v>219.23538246001539</v>
      </c>
      <c r="CV35" s="277">
        <v>13.802514615563258</v>
      </c>
      <c r="CW35" s="277">
        <v>22.46510658331928</v>
      </c>
      <c r="CX35" s="277">
        <v>204.05240815221822</v>
      </c>
      <c r="CY35" s="277">
        <v>28.998743046688009</v>
      </c>
      <c r="CZ35" s="277">
        <v>27.930940713000002</v>
      </c>
      <c r="DA35" s="277">
        <v>223.16827004999999</v>
      </c>
      <c r="DB35" s="277">
        <v>13.611259690000004</v>
      </c>
      <c r="DC35" s="277">
        <v>40.37397773</v>
      </c>
      <c r="DD35" s="277">
        <v>208.71195265</v>
      </c>
      <c r="DE35" s="277">
        <v>40.769255666672208</v>
      </c>
      <c r="DF35" s="277">
        <v>28.529361230000003</v>
      </c>
      <c r="DG35" s="277">
        <v>226.70698297999999</v>
      </c>
      <c r="DH35" s="277">
        <v>43.966762889999998</v>
      </c>
      <c r="DI35" s="277">
        <v>29.759054550000002</v>
      </c>
      <c r="DJ35" s="277">
        <v>251.15737479000001</v>
      </c>
      <c r="DK35" s="277">
        <v>60.888155049999995</v>
      </c>
      <c r="DL35" s="277">
        <v>25.534427929999996</v>
      </c>
      <c r="DM35" s="277">
        <v>370.60240199999998</v>
      </c>
      <c r="DN35" s="277">
        <v>45.558661849999986</v>
      </c>
      <c r="DO35" s="277">
        <v>44.188974589999994</v>
      </c>
      <c r="DP35" s="277">
        <v>253.18258125</v>
      </c>
      <c r="DQ35" s="277">
        <v>61.698654056999999</v>
      </c>
      <c r="DR35" s="277">
        <v>26.215382421000008</v>
      </c>
      <c r="DS35" s="277">
        <v>333.90997891999996</v>
      </c>
      <c r="DT35" s="277">
        <v>47.973492380000003</v>
      </c>
      <c r="DU35" s="277">
        <v>31.385045979999997</v>
      </c>
      <c r="DV35" s="277">
        <v>336.19787513800003</v>
      </c>
      <c r="DW35" s="277">
        <v>73.616780500000004</v>
      </c>
      <c r="DX35" s="277">
        <v>29.768662560000006</v>
      </c>
      <c r="DY35" s="277">
        <v>320.22617556000006</v>
      </c>
      <c r="DZ35" s="277">
        <v>167.25087475000001</v>
      </c>
      <c r="EA35" s="277">
        <v>132.38909722</v>
      </c>
      <c r="EB35" s="277">
        <v>233.83059676400003</v>
      </c>
      <c r="EC35" s="277">
        <v>197.09422186800003</v>
      </c>
      <c r="ED35" s="277">
        <v>36.577938179999997</v>
      </c>
      <c r="EE35" s="277">
        <v>326.14613506500001</v>
      </c>
      <c r="EF35" s="277">
        <v>180.71130409999998</v>
      </c>
      <c r="EG35" s="277">
        <v>151.07401203000001</v>
      </c>
      <c r="EH35" s="277">
        <v>259.49343077959747</v>
      </c>
      <c r="EI35" s="277">
        <v>214.22546415299996</v>
      </c>
      <c r="EJ35" s="277">
        <v>45.196030240000013</v>
      </c>
      <c r="EK35" s="277">
        <v>321.49799051999997</v>
      </c>
      <c r="EL35" s="277">
        <v>184.95737142000002</v>
      </c>
      <c r="EM35" s="277">
        <v>167.46368832999997</v>
      </c>
      <c r="EN35" s="277">
        <v>275.28765549900004</v>
      </c>
      <c r="EO35" s="277">
        <v>323.89577539000004</v>
      </c>
      <c r="EP35" s="277">
        <v>50.607684630000001</v>
      </c>
      <c r="EQ35" s="277">
        <v>254.71964333000003</v>
      </c>
      <c r="ER35" s="277">
        <v>189.78833508699998</v>
      </c>
      <c r="ES35" s="277">
        <v>163.39405871000002</v>
      </c>
      <c r="ET35" s="277">
        <v>260.19941541027117</v>
      </c>
      <c r="EU35" s="277">
        <v>312.62261428299996</v>
      </c>
      <c r="EV35" s="277">
        <v>44.749397932000015</v>
      </c>
      <c r="EW35" s="277">
        <v>331.22806888599996</v>
      </c>
      <c r="EX35" s="277">
        <v>243.29138331799999</v>
      </c>
      <c r="EY35" s="277">
        <v>63.309157515999999</v>
      </c>
      <c r="EZ35" s="277">
        <v>329.36900295399988</v>
      </c>
      <c r="FA35" s="277">
        <v>306.56770636899995</v>
      </c>
      <c r="FB35" s="277">
        <v>442.43143596366662</v>
      </c>
      <c r="FC35" s="277">
        <v>101.65040826500002</v>
      </c>
      <c r="FD35" s="277">
        <v>68.781640750000022</v>
      </c>
      <c r="FE35" s="277">
        <v>55.269819588999994</v>
      </c>
      <c r="FF35" s="277">
        <v>68.407095285000011</v>
      </c>
      <c r="FG35" s="277">
        <v>114.580363366</v>
      </c>
      <c r="FH35" s="277">
        <v>55.889674302000003</v>
      </c>
      <c r="FI35" s="277">
        <v>93.439847813</v>
      </c>
      <c r="FJ35" s="277">
        <v>48.349411316999991</v>
      </c>
      <c r="FK35" s="277">
        <v>92.889592535999995</v>
      </c>
      <c r="FL35" s="277">
        <v>55.205683040000004</v>
      </c>
      <c r="FM35" s="277">
        <v>106.56325391</v>
      </c>
      <c r="FN35" s="277">
        <v>65.796012640000001</v>
      </c>
      <c r="FO35" s="277">
        <v>96.050246376999979</v>
      </c>
      <c r="FP35" s="277">
        <v>61.817439004000022</v>
      </c>
      <c r="FQ35" s="277">
        <v>91.861366158999985</v>
      </c>
      <c r="FR35" s="277">
        <v>52.089336270000011</v>
      </c>
      <c r="FS35" s="277">
        <v>212.77347226500001</v>
      </c>
      <c r="FT35" s="277">
        <v>73.347577489999964</v>
      </c>
      <c r="FU35" s="277">
        <v>93.047188449999979</v>
      </c>
      <c r="FV35" s="277">
        <v>52.553456219000005</v>
      </c>
      <c r="FW35" s="277">
        <v>107.35622295499999</v>
      </c>
      <c r="FX35" s="277">
        <v>49.477644544999997</v>
      </c>
      <c r="FY35" s="277">
        <v>190.55286849999999</v>
      </c>
      <c r="FZ35" s="277">
        <v>98.101562350000009</v>
      </c>
      <c r="GA35" s="277">
        <v>96.576015418000011</v>
      </c>
      <c r="GB35" s="277">
        <v>60.265719453999999</v>
      </c>
      <c r="GC35" s="277">
        <v>197.40905649200002</v>
      </c>
      <c r="GD35" s="277">
        <v>63.414390450000013</v>
      </c>
      <c r="GE35" s="277">
        <v>295.24353879800003</v>
      </c>
      <c r="GF35" s="277">
        <v>143.20182917000002</v>
      </c>
      <c r="GG35" s="277">
        <v>121.14343345</v>
      </c>
      <c r="GH35" s="277">
        <v>61.699242459999994</v>
      </c>
      <c r="GI35" s="277">
        <v>304.17273961487501</v>
      </c>
      <c r="GJ35" s="277">
        <v>85.469928953000021</v>
      </c>
      <c r="GK35" s="277">
        <v>290.25518436000004</v>
      </c>
      <c r="GL35" s="277">
        <v>194.22802904099998</v>
      </c>
      <c r="GM35" s="277">
        <v>126.98823663400002</v>
      </c>
      <c r="GN35" s="277">
        <v>62.263854299999998</v>
      </c>
      <c r="GO35" s="277">
        <v>315.58278603799999</v>
      </c>
      <c r="GP35" s="277">
        <v>98.076858951000006</v>
      </c>
      <c r="GQ35" s="277">
        <v>367.72629603000007</v>
      </c>
      <c r="GR35" s="277">
        <v>189.32707212</v>
      </c>
      <c r="GS35" s="277">
        <v>127.47829409999997</v>
      </c>
      <c r="GT35" s="277">
        <v>62.197916499999998</v>
      </c>
      <c r="GU35" s="277">
        <v>330.79380600999997</v>
      </c>
      <c r="GV35" s="277">
        <v>94.706783423000005</v>
      </c>
      <c r="GW35" s="277">
        <v>367.40911764000003</v>
      </c>
      <c r="GX35" s="277">
        <v>205.1667327800001</v>
      </c>
      <c r="GY35" s="277">
        <v>116.11061799000002</v>
      </c>
      <c r="GZ35" s="277">
        <v>74.535713670000021</v>
      </c>
      <c r="HA35" s="277">
        <v>329.26940017800001</v>
      </c>
      <c r="HB35" s="277">
        <v>156.13024442824639</v>
      </c>
      <c r="HC35" s="277">
        <v>458.12861156999998</v>
      </c>
      <c r="HD35" s="277">
        <v>189.834815295</v>
      </c>
      <c r="HE35" s="277">
        <v>132.22704485999998</v>
      </c>
      <c r="HF35" s="277">
        <v>104.93768211600002</v>
      </c>
      <c r="HG35" s="277">
        <v>284.41718980799999</v>
      </c>
      <c r="HH35" s="277">
        <v>106.450351775</v>
      </c>
      <c r="HI35" s="277">
        <v>454.32224437999992</v>
      </c>
      <c r="HJ35" s="277">
        <v>177.52596564599995</v>
      </c>
      <c r="HK35" s="277">
        <v>140.48205933999998</v>
      </c>
      <c r="HL35" s="277">
        <v>85.182929132999988</v>
      </c>
      <c r="HM35" s="277">
        <v>271.84028386052</v>
      </c>
    </row>
    <row r="36" spans="2:221" x14ac:dyDescent="0.2">
      <c r="B36" s="282">
        <v>2132</v>
      </c>
      <c r="C36" s="289" t="s">
        <v>15</v>
      </c>
      <c r="D36" s="281">
        <v>171.80040936674274</v>
      </c>
      <c r="E36" s="281">
        <v>215.67083447571977</v>
      </c>
      <c r="F36" s="281">
        <v>246.89270643846177</v>
      </c>
      <c r="G36" s="281">
        <v>267.04572784701008</v>
      </c>
      <c r="H36" s="281">
        <v>374.14844951696767</v>
      </c>
      <c r="I36" s="281">
        <v>412.4434553744</v>
      </c>
      <c r="J36" s="281">
        <v>411.82294641252918</v>
      </c>
      <c r="K36" s="281">
        <v>439.37677478398416</v>
      </c>
      <c r="L36" s="281">
        <v>504.3156730121421</v>
      </c>
      <c r="M36" s="281">
        <v>560.36383967006645</v>
      </c>
      <c r="N36" s="281">
        <v>565.47157005539782</v>
      </c>
      <c r="O36" s="281">
        <v>511.7207100967172</v>
      </c>
      <c r="P36" s="281">
        <v>37.217740172077207</v>
      </c>
      <c r="Q36" s="281">
        <v>46.025957629993655</v>
      </c>
      <c r="R36" s="281">
        <v>35.415536845878428</v>
      </c>
      <c r="S36" s="281">
        <v>53.141174718793415</v>
      </c>
      <c r="T36" s="281">
        <v>45.859755704367103</v>
      </c>
      <c r="U36" s="281">
        <v>58.179771039940483</v>
      </c>
      <c r="V36" s="281">
        <v>44.918045486919027</v>
      </c>
      <c r="W36" s="281">
        <v>66.713262244493166</v>
      </c>
      <c r="X36" s="281">
        <v>55.668418930727547</v>
      </c>
      <c r="Y36" s="281">
        <v>65.450248622585093</v>
      </c>
      <c r="Z36" s="281">
        <v>54.630802024992434</v>
      </c>
      <c r="AA36" s="281">
        <v>71.143236860156733</v>
      </c>
      <c r="AB36" s="281">
        <v>60.198786375959266</v>
      </c>
      <c r="AC36" s="281">
        <v>66.574077933988008</v>
      </c>
      <c r="AD36" s="281">
        <v>63.236384158280075</v>
      </c>
      <c r="AE36" s="281">
        <v>77.036479378782772</v>
      </c>
      <c r="AF36" s="281">
        <v>80.477247361712017</v>
      </c>
      <c r="AG36" s="281">
        <v>75.434369712568383</v>
      </c>
      <c r="AH36" s="281">
        <v>127.22178505448721</v>
      </c>
      <c r="AI36" s="281">
        <v>91.015047388199974</v>
      </c>
      <c r="AJ36" s="281">
        <v>124.93115547180003</v>
      </c>
      <c r="AK36" s="281">
        <v>83.374853935399983</v>
      </c>
      <c r="AL36" s="281">
        <v>109.15815429639997</v>
      </c>
      <c r="AM36" s="281">
        <v>94.979291670800023</v>
      </c>
      <c r="AN36" s="281">
        <v>116.36932937139999</v>
      </c>
      <c r="AO36" s="281">
        <v>87.146788724800032</v>
      </c>
      <c r="AP36" s="281">
        <v>104.56576475239999</v>
      </c>
      <c r="AQ36" s="281">
        <v>103.74106356392923</v>
      </c>
      <c r="AR36" s="281">
        <v>124.22324063451825</v>
      </c>
      <c r="AS36" s="281">
        <v>75.711266920417756</v>
      </c>
      <c r="AT36" s="303">
        <v>123.93457432565391</v>
      </c>
      <c r="AU36" s="303">
        <v>115.50769290339426</v>
      </c>
      <c r="AV36" s="303">
        <v>138.08428398188511</v>
      </c>
      <c r="AW36" s="303">
        <v>108.28690019605885</v>
      </c>
      <c r="AX36" s="303">
        <v>126.62161146083162</v>
      </c>
      <c r="AY36" s="303">
        <v>131.32287737336651</v>
      </c>
      <c r="AZ36" s="303">
        <v>132.22694943385204</v>
      </c>
      <c r="BA36" s="303">
        <v>170.54790287806634</v>
      </c>
      <c r="BB36" s="303">
        <v>112.53924434137977</v>
      </c>
      <c r="BC36" s="303">
        <v>145.04974301676822</v>
      </c>
      <c r="BD36" s="303">
        <v>131.03808115318921</v>
      </c>
      <c r="BE36" s="303">
        <v>171.69198793216867</v>
      </c>
      <c r="BF36" s="303">
        <v>122.31720365005596</v>
      </c>
      <c r="BG36" s="303">
        <v>140.42429731998405</v>
      </c>
      <c r="BH36" s="303">
        <v>133.48066769539048</v>
      </c>
      <c r="BI36" s="303">
        <v>107.02195329185757</v>
      </c>
      <c r="BJ36" s="303">
        <v>152.95038559500563</v>
      </c>
      <c r="BK36" s="303">
        <v>118.26770351446345</v>
      </c>
      <c r="BL36" s="303">
        <v>193.44926763587256</v>
      </c>
      <c r="BM36" s="303">
        <v>122.79729798305212</v>
      </c>
      <c r="BN36" s="303">
        <v>183.92122218751723</v>
      </c>
      <c r="BO36" s="277">
        <v>10.705719592034324</v>
      </c>
      <c r="BP36" s="277">
        <v>9.4156464033585046</v>
      </c>
      <c r="BQ36" s="277">
        <v>17.096374176684378</v>
      </c>
      <c r="BR36" s="277">
        <v>16.088154406594555</v>
      </c>
      <c r="BS36" s="277">
        <v>14.396279164017393</v>
      </c>
      <c r="BT36" s="277">
        <v>15.541524059381707</v>
      </c>
      <c r="BU36" s="277">
        <v>7.4755270679208294</v>
      </c>
      <c r="BV36" s="277">
        <v>11.538701907385738</v>
      </c>
      <c r="BW36" s="277">
        <v>16.401307870571863</v>
      </c>
      <c r="BX36" s="277">
        <v>13.945406865425261</v>
      </c>
      <c r="BY36" s="277">
        <v>11.45593127515982</v>
      </c>
      <c r="BZ36" s="277">
        <v>27.739836578208333</v>
      </c>
      <c r="CA36" s="277">
        <v>15.157939173888568</v>
      </c>
      <c r="CB36" s="277">
        <v>10.285734112493092</v>
      </c>
      <c r="CC36" s="277">
        <v>20.416082417985447</v>
      </c>
      <c r="CD36" s="277">
        <v>21.402312149288576</v>
      </c>
      <c r="CE36" s="277">
        <v>17.541931470774252</v>
      </c>
      <c r="CF36" s="277">
        <v>19.235527419877656</v>
      </c>
      <c r="CG36" s="277">
        <v>10.923224111719847</v>
      </c>
      <c r="CH36" s="277">
        <v>13.588746751467237</v>
      </c>
      <c r="CI36" s="277">
        <v>20.406074623731946</v>
      </c>
      <c r="CJ36" s="277">
        <v>21.024629099527662</v>
      </c>
      <c r="CK36" s="277">
        <v>18.433706809978442</v>
      </c>
      <c r="CL36" s="277">
        <v>27.254926334987069</v>
      </c>
      <c r="CM36" s="277">
        <v>17.268140618335096</v>
      </c>
      <c r="CN36" s="277">
        <v>15.659323557409898</v>
      </c>
      <c r="CO36" s="277">
        <v>22.740954754982553</v>
      </c>
      <c r="CP36" s="277">
        <v>21.14359635724167</v>
      </c>
      <c r="CQ36" s="277">
        <v>19.41378464344379</v>
      </c>
      <c r="CR36" s="277">
        <v>24.892867621899629</v>
      </c>
      <c r="CS36" s="277">
        <v>10.689558870625843</v>
      </c>
      <c r="CT36" s="277">
        <v>17.23243300621526</v>
      </c>
      <c r="CU36" s="277">
        <v>26.708810148151329</v>
      </c>
      <c r="CV36" s="277">
        <v>23.11187415160607</v>
      </c>
      <c r="CW36" s="277">
        <v>20.063951864998316</v>
      </c>
      <c r="CX36" s="277">
        <v>27.967410843552347</v>
      </c>
      <c r="CY36" s="277">
        <v>18.272511208985769</v>
      </c>
      <c r="CZ36" s="277">
        <v>17.507774234921367</v>
      </c>
      <c r="DA36" s="277">
        <v>24.418500932052133</v>
      </c>
      <c r="DB36" s="277">
        <v>21.943618487733989</v>
      </c>
      <c r="DC36" s="277">
        <v>16.399822179714253</v>
      </c>
      <c r="DD36" s="277">
        <v>28.230637266539759</v>
      </c>
      <c r="DE36" s="277">
        <v>16.414074584663776</v>
      </c>
      <c r="DF36" s="277">
        <v>19.523505054140074</v>
      </c>
      <c r="DG36" s="277">
        <v>27.298804519476224</v>
      </c>
      <c r="DH36" s="277">
        <v>26.635724500679483</v>
      </c>
      <c r="DI36" s="277">
        <v>20.111159129324818</v>
      </c>
      <c r="DJ36" s="277">
        <v>30.289595748778467</v>
      </c>
      <c r="DK36" s="277">
        <v>24.276666513235842</v>
      </c>
      <c r="DL36" s="277">
        <v>24.745482599496341</v>
      </c>
      <c r="DM36" s="277">
        <v>31.455098248979834</v>
      </c>
      <c r="DN36" s="277">
        <v>21.679695113740735</v>
      </c>
      <c r="DO36" s="277">
        <v>27.616337697384992</v>
      </c>
      <c r="DP36" s="277">
        <v>26.13833690144266</v>
      </c>
      <c r="DQ36" s="277">
        <v>19.157267882487186</v>
      </c>
      <c r="DR36" s="277">
        <v>46.720381316199962</v>
      </c>
      <c r="DS36" s="277">
        <v>61.344135855800062</v>
      </c>
      <c r="DT36" s="277">
        <v>25.940825024799974</v>
      </c>
      <c r="DU36" s="277">
        <v>34.455044649799994</v>
      </c>
      <c r="DV36" s="277">
        <v>30.619177713600017</v>
      </c>
      <c r="DW36" s="277">
        <v>31.914048849000025</v>
      </c>
      <c r="DX36" s="277">
        <v>45.814343778999991</v>
      </c>
      <c r="DY36" s="277">
        <v>47.202762843800002</v>
      </c>
      <c r="DZ36" s="277">
        <v>24.254179437200015</v>
      </c>
      <c r="EA36" s="277">
        <v>33.11721314659998</v>
      </c>
      <c r="EB36" s="277">
        <v>26.003461351599992</v>
      </c>
      <c r="EC36" s="277">
        <v>21.071381308399999</v>
      </c>
      <c r="ED36" s="277">
        <v>49.537559466599987</v>
      </c>
      <c r="EE36" s="277">
        <v>38.549213521399999</v>
      </c>
      <c r="EF36" s="277">
        <v>27.395407006800028</v>
      </c>
      <c r="EG36" s="277">
        <v>33.979814987199973</v>
      </c>
      <c r="EH36" s="277">
        <v>33.60406967680003</v>
      </c>
      <c r="EI36" s="277">
        <v>29.984287463000005</v>
      </c>
      <c r="EJ36" s="277">
        <v>44.544395889599997</v>
      </c>
      <c r="EK36" s="277">
        <v>41.840646018799987</v>
      </c>
      <c r="EL36" s="277">
        <v>24.251378542399998</v>
      </c>
      <c r="EM36" s="277">
        <v>37.18485947180001</v>
      </c>
      <c r="EN36" s="277">
        <v>25.710550710600021</v>
      </c>
      <c r="EO36" s="277">
        <v>23.704469661400001</v>
      </c>
      <c r="EP36" s="277">
        <v>40.565726236600021</v>
      </c>
      <c r="EQ36" s="277">
        <v>40.29556885439996</v>
      </c>
      <c r="ER36" s="277">
        <v>28.706287836600069</v>
      </c>
      <c r="ES36" s="277">
        <v>38.959147726116164</v>
      </c>
      <c r="ET36" s="277">
        <v>36.075628001213005</v>
      </c>
      <c r="EU36" s="277">
        <v>32.716741348050355</v>
      </c>
      <c r="EV36" s="277">
        <v>54.040519176470262</v>
      </c>
      <c r="EW36" s="277">
        <v>37.465980109997631</v>
      </c>
      <c r="EX36" s="277">
        <v>19.155548325684819</v>
      </c>
      <c r="EY36" s="277">
        <v>35.553767460383668</v>
      </c>
      <c r="EZ36" s="277">
        <v>21.00195113434927</v>
      </c>
      <c r="FA36" s="277">
        <v>36.940199539811132</v>
      </c>
      <c r="FB36" s="277">
        <v>50.354577046562909</v>
      </c>
      <c r="FC36" s="277">
        <v>36.639797739279871</v>
      </c>
      <c r="FD36" s="277">
        <v>27.492355815519993</v>
      </c>
      <c r="FE36" s="277">
        <v>40.284617098690404</v>
      </c>
      <c r="FF36" s="277">
        <v>47.730719989183854</v>
      </c>
      <c r="FG36" s="277">
        <v>41.232299982607742</v>
      </c>
      <c r="FH36" s="277">
        <v>50.015471476125612</v>
      </c>
      <c r="FI36" s="277">
        <v>46.836512523151747</v>
      </c>
      <c r="FJ36" s="277">
        <v>31.062869481370043</v>
      </c>
      <c r="FK36" s="277">
        <v>38.944636324460092</v>
      </c>
      <c r="FL36" s="277">
        <v>38.279394390228717</v>
      </c>
      <c r="FM36" s="277">
        <v>35.04577061012553</v>
      </c>
      <c r="FN36" s="277">
        <v>50.050223154230494</v>
      </c>
      <c r="FO36" s="277">
        <v>41.525617696475592</v>
      </c>
      <c r="FP36" s="277">
        <v>49.297660062237981</v>
      </c>
      <c r="FQ36" s="277">
        <v>39.791938210925821</v>
      </c>
      <c r="FR36" s="277">
        <v>42.233279100202694</v>
      </c>
      <c r="FS36" s="277">
        <v>39.283187477262743</v>
      </c>
      <c r="FT36" s="277">
        <v>46.930414865891656</v>
      </c>
      <c r="FU36" s="277">
        <v>46.013347090697643</v>
      </c>
      <c r="FV36" s="277">
        <v>51.143225380798121</v>
      </c>
      <c r="FW36" s="277">
        <v>42.036444805693122</v>
      </c>
      <c r="FX36" s="277">
        <v>77.368232691575102</v>
      </c>
      <c r="FY36" s="277">
        <v>20.286324204412388</v>
      </c>
      <c r="FZ36" s="277">
        <v>50.847654512840677</v>
      </c>
      <c r="GA36" s="277">
        <v>41.405265624126713</v>
      </c>
      <c r="GB36" s="277">
        <v>48.686939013266425</v>
      </c>
      <c r="GC36" s="277">
        <v>55.40539646303381</v>
      </c>
      <c r="GD36" s="277">
        <v>40.957407540467969</v>
      </c>
      <c r="GE36" s="277">
        <v>39.265139422973363</v>
      </c>
      <c r="GF36" s="277">
        <v>46.987758007146951</v>
      </c>
      <c r="GG36" s="277">
        <v>44.785183723068897</v>
      </c>
      <c r="GH36" s="277">
        <v>52.194507732198907</v>
      </c>
      <c r="GI36" s="277">
        <v>45.049148363357972</v>
      </c>
      <c r="GJ36" s="277">
        <v>74.4483318366118</v>
      </c>
      <c r="GK36" s="277">
        <v>27.521500838878325</v>
      </c>
      <c r="GL36" s="277">
        <v>43.295883799794368</v>
      </c>
      <c r="GM36" s="277">
        <v>51.499819011383266</v>
      </c>
      <c r="GN36" s="277">
        <v>49.769071822662568</v>
      </c>
      <c r="GO36" s="277">
        <v>48.592533173163638</v>
      </c>
      <c r="GP36" s="277">
        <v>42.06269232415783</v>
      </c>
      <c r="GQ36" s="277">
        <v>68.73191776017822</v>
      </c>
      <c r="GR36" s="277">
        <v>23.508020582424216</v>
      </c>
      <c r="GS36" s="277">
        <v>41.240729352788023</v>
      </c>
      <c r="GT36" s="277">
        <v>48.045723620276988</v>
      </c>
      <c r="GU36" s="277">
        <v>30.950211040269007</v>
      </c>
      <c r="GV36" s="277">
        <v>28.026018631311572</v>
      </c>
      <c r="GW36" s="277">
        <v>66.444404621693991</v>
      </c>
      <c r="GX36" s="277">
        <v>19.168378139379556</v>
      </c>
      <c r="GY36" s="277">
        <v>67.337602833932081</v>
      </c>
      <c r="GZ36" s="277">
        <v>40.71539937644306</v>
      </c>
      <c r="HA36" s="277">
        <v>43.495779272758888</v>
      </c>
      <c r="HB36" s="277">
        <v>34.056524865261501</v>
      </c>
      <c r="HC36" s="277">
        <v>85.680359319477574</v>
      </c>
      <c r="HD36" s="277">
        <v>23.56768713742639</v>
      </c>
      <c r="HE36" s="277">
        <v>84.201221178968581</v>
      </c>
      <c r="HF36" s="277">
        <v>39.941898792977845</v>
      </c>
      <c r="HG36" s="277">
        <v>48.356779343656086</v>
      </c>
      <c r="HH36" s="277">
        <v>34.498619846418187</v>
      </c>
      <c r="HI36" s="277">
        <v>74.454968238724135</v>
      </c>
      <c r="HJ36" s="277">
        <v>22.121854878311524</v>
      </c>
      <c r="HK36" s="277">
        <v>87.344399070481558</v>
      </c>
      <c r="HL36" s="277">
        <v>53.099336731930414</v>
      </c>
      <c r="HM36" s="277">
        <v>42.369738502686282</v>
      </c>
    </row>
    <row r="37" spans="2:221" x14ac:dyDescent="0.2">
      <c r="B37" s="282">
        <v>214</v>
      </c>
      <c r="C37" s="288" t="s">
        <v>24</v>
      </c>
      <c r="D37" s="281">
        <v>1842.8487169</v>
      </c>
      <c r="E37" s="281">
        <v>1052.6086317700001</v>
      </c>
      <c r="F37" s="281">
        <v>723.33722645</v>
      </c>
      <c r="G37" s="281">
        <v>1119.8958700600001</v>
      </c>
      <c r="H37" s="281">
        <v>1211.2657911299998</v>
      </c>
      <c r="I37" s="281">
        <v>1192.52050158</v>
      </c>
      <c r="J37" s="281">
        <v>1502.65141769</v>
      </c>
      <c r="K37" s="281">
        <v>1253.0666877600001</v>
      </c>
      <c r="L37" s="281">
        <v>1008.8820908700011</v>
      </c>
      <c r="M37" s="281">
        <v>1735.074471889995</v>
      </c>
      <c r="N37" s="281">
        <v>1813.47022978</v>
      </c>
      <c r="O37" s="281">
        <v>1928.8247024082023</v>
      </c>
      <c r="P37" s="281">
        <v>427.83844355658454</v>
      </c>
      <c r="Q37" s="281">
        <v>444.866383851705</v>
      </c>
      <c r="R37" s="281">
        <v>468.64378862179854</v>
      </c>
      <c r="S37" s="281">
        <v>501.50010086991182</v>
      </c>
      <c r="T37" s="281">
        <v>349.90371127073593</v>
      </c>
      <c r="U37" s="281">
        <v>265.35757850817907</v>
      </c>
      <c r="V37" s="281">
        <v>196.21187515199145</v>
      </c>
      <c r="W37" s="281">
        <v>241.13546683909345</v>
      </c>
      <c r="X37" s="281">
        <v>164.88963607817971</v>
      </c>
      <c r="Y37" s="281">
        <v>188.19624757423404</v>
      </c>
      <c r="Z37" s="281">
        <v>195.3370755030947</v>
      </c>
      <c r="AA37" s="281">
        <v>174.91426729449154</v>
      </c>
      <c r="AB37" s="281">
        <v>276.95099344000005</v>
      </c>
      <c r="AC37" s="281">
        <v>268.92882632000004</v>
      </c>
      <c r="AD37" s="281">
        <v>264.12612420000005</v>
      </c>
      <c r="AE37" s="281">
        <v>309.88992609999997</v>
      </c>
      <c r="AF37" s="281">
        <v>284.99421930999989</v>
      </c>
      <c r="AG37" s="281">
        <v>304.75098308999998</v>
      </c>
      <c r="AH37" s="281">
        <v>270.42118512000008</v>
      </c>
      <c r="AI37" s="281">
        <v>351.09940360999997</v>
      </c>
      <c r="AJ37" s="281">
        <v>309.10007582000003</v>
      </c>
      <c r="AK37" s="281">
        <v>267.24277691000003</v>
      </c>
      <c r="AL37" s="281">
        <v>283.94256114000001</v>
      </c>
      <c r="AM37" s="281">
        <v>332.23508770999996</v>
      </c>
      <c r="AN37" s="281">
        <v>291.67381316999996</v>
      </c>
      <c r="AO37" s="281">
        <v>358.87854782999995</v>
      </c>
      <c r="AP37" s="281">
        <v>346.43075765000003</v>
      </c>
      <c r="AQ37" s="281">
        <v>505.66829903999991</v>
      </c>
      <c r="AR37" s="281">
        <v>321.08675070999993</v>
      </c>
      <c r="AS37" s="281">
        <v>348.20868664000011</v>
      </c>
      <c r="AT37" s="303">
        <v>318.92474299999986</v>
      </c>
      <c r="AU37" s="303">
        <v>264.84650741000019</v>
      </c>
      <c r="AV37" s="303">
        <v>351.01984178999999</v>
      </c>
      <c r="AW37" s="303">
        <v>378.36060198000217</v>
      </c>
      <c r="AX37" s="303">
        <v>107.85337008999716</v>
      </c>
      <c r="AY37" s="303">
        <v>171.64827701000195</v>
      </c>
      <c r="AZ37" s="303">
        <v>389.4717906699999</v>
      </c>
      <c r="BA37" s="303">
        <v>442.57698080000011</v>
      </c>
      <c r="BB37" s="303">
        <v>446.01556524999501</v>
      </c>
      <c r="BC37" s="303">
        <v>457.01013517000007</v>
      </c>
      <c r="BD37" s="303">
        <v>436.66222404999991</v>
      </c>
      <c r="BE37" s="303">
        <v>451.66299150999998</v>
      </c>
      <c r="BF37" s="303">
        <v>460.79346314999987</v>
      </c>
      <c r="BG37" s="303">
        <v>464.35155107000037</v>
      </c>
      <c r="BH37" s="303">
        <v>389.12722929948808</v>
      </c>
      <c r="BI37" s="303">
        <v>493.98534214801339</v>
      </c>
      <c r="BJ37" s="303">
        <v>512.33719050411457</v>
      </c>
      <c r="BK37" s="303">
        <v>533.37494045658639</v>
      </c>
      <c r="BL37" s="303">
        <v>503.60757495432722</v>
      </c>
      <c r="BM37" s="303">
        <v>615.07783266645015</v>
      </c>
      <c r="BN37" s="303">
        <v>635.89539552921849</v>
      </c>
      <c r="BO37" s="277">
        <v>139.9549294021237</v>
      </c>
      <c r="BP37" s="277">
        <v>148.57623502315286</v>
      </c>
      <c r="BQ37" s="277">
        <v>139.30727913130801</v>
      </c>
      <c r="BR37" s="277">
        <v>174.72322847065607</v>
      </c>
      <c r="BS37" s="277">
        <v>145.52040881959044</v>
      </c>
      <c r="BT37" s="277">
        <v>124.62274656145848</v>
      </c>
      <c r="BU37" s="277">
        <v>152.42632736067949</v>
      </c>
      <c r="BV37" s="277">
        <v>162.36721553303505</v>
      </c>
      <c r="BW37" s="277">
        <v>153.85024572808405</v>
      </c>
      <c r="BX37" s="277">
        <v>182.53116379874876</v>
      </c>
      <c r="BY37" s="277">
        <v>157.89606226508423</v>
      </c>
      <c r="BZ37" s="277">
        <v>161.0728748060788</v>
      </c>
      <c r="CA37" s="277">
        <v>160.19940469908502</v>
      </c>
      <c r="CB37" s="277">
        <v>89.719883886207185</v>
      </c>
      <c r="CC37" s="277">
        <v>99.984422685443732</v>
      </c>
      <c r="CD37" s="277">
        <v>99.363305647905193</v>
      </c>
      <c r="CE37" s="277">
        <v>73.024644120030814</v>
      </c>
      <c r="CF37" s="277">
        <v>92.969628740243095</v>
      </c>
      <c r="CG37" s="277">
        <v>78.594202586752274</v>
      </c>
      <c r="CH37" s="277">
        <v>59.752338682372567</v>
      </c>
      <c r="CI37" s="277">
        <v>57.865333882866622</v>
      </c>
      <c r="CJ37" s="277">
        <v>96.746391736647524</v>
      </c>
      <c r="CK37" s="277">
        <v>78.517409341603496</v>
      </c>
      <c r="CL37" s="277">
        <v>65.871665760842433</v>
      </c>
      <c r="CM37" s="277">
        <v>24.081604563228851</v>
      </c>
      <c r="CN37" s="277">
        <v>59.878820942407486</v>
      </c>
      <c r="CO37" s="277">
        <v>80.929210572543354</v>
      </c>
      <c r="CP37" s="277">
        <v>56.938281816964555</v>
      </c>
      <c r="CQ37" s="277">
        <v>63.116553602169219</v>
      </c>
      <c r="CR37" s="277">
        <v>68.141412155100255</v>
      </c>
      <c r="CS37" s="277">
        <v>77.988302843907576</v>
      </c>
      <c r="CT37" s="277">
        <v>57.007158931840209</v>
      </c>
      <c r="CU37" s="277">
        <v>60.34161372734691</v>
      </c>
      <c r="CV37" s="277">
        <v>64.351189423370798</v>
      </c>
      <c r="CW37" s="277">
        <v>46.509055191243952</v>
      </c>
      <c r="CX37" s="277">
        <v>64.054022679876795</v>
      </c>
      <c r="CY37" s="277">
        <v>68.070243546666646</v>
      </c>
      <c r="CZ37" s="277">
        <v>108.34404788666669</v>
      </c>
      <c r="DA37" s="277">
        <v>100.53670200666667</v>
      </c>
      <c r="DB37" s="277">
        <v>98.975120486666697</v>
      </c>
      <c r="DC37" s="277">
        <v>81.914907196666633</v>
      </c>
      <c r="DD37" s="277">
        <v>88.038798636666698</v>
      </c>
      <c r="DE37" s="277">
        <v>80.762820576666599</v>
      </c>
      <c r="DF37" s="277">
        <v>99.070681566666792</v>
      </c>
      <c r="DG37" s="277">
        <v>84.292622056666659</v>
      </c>
      <c r="DH37" s="277">
        <v>89.12538855666665</v>
      </c>
      <c r="DI37" s="277">
        <v>88.609994616666626</v>
      </c>
      <c r="DJ37" s="277">
        <v>132.15454292666669</v>
      </c>
      <c r="DK37" s="277">
        <v>76.716188416666611</v>
      </c>
      <c r="DL37" s="277">
        <v>88.674383806666668</v>
      </c>
      <c r="DM37" s="277">
        <v>119.60364708666663</v>
      </c>
      <c r="DN37" s="277">
        <v>99.564271436666644</v>
      </c>
      <c r="DO37" s="277">
        <v>114.23270782666671</v>
      </c>
      <c r="DP37" s="277">
        <v>90.95400382666665</v>
      </c>
      <c r="DQ37" s="277">
        <v>90.887332146666665</v>
      </c>
      <c r="DR37" s="277">
        <v>93.484336366666668</v>
      </c>
      <c r="DS37" s="277">
        <v>86.049516606666757</v>
      </c>
      <c r="DT37" s="277">
        <v>103.0589560166666</v>
      </c>
      <c r="DU37" s="277">
        <v>109.62661962666667</v>
      </c>
      <c r="DV37" s="277">
        <v>138.4138279666667</v>
      </c>
      <c r="DW37" s="277">
        <v>87.428724063333348</v>
      </c>
      <c r="DX37" s="277">
        <v>93.096982443333346</v>
      </c>
      <c r="DY37" s="277">
        <v>128.57436931333334</v>
      </c>
      <c r="DZ37" s="277">
        <v>100.99184630333335</v>
      </c>
      <c r="EA37" s="277">
        <v>89.136588043333333</v>
      </c>
      <c r="EB37" s="277">
        <v>77.114342563333352</v>
      </c>
      <c r="EC37" s="277">
        <v>79.474814243333313</v>
      </c>
      <c r="ED37" s="277">
        <v>111.76071625333333</v>
      </c>
      <c r="EE37" s="277">
        <v>92.707030643333383</v>
      </c>
      <c r="EF37" s="277">
        <v>109.55950599333332</v>
      </c>
      <c r="EG37" s="277">
        <v>97.937264553333335</v>
      </c>
      <c r="EH37" s="277">
        <v>124.73831716333331</v>
      </c>
      <c r="EI37" s="277">
        <v>87.489889099999999</v>
      </c>
      <c r="EJ37" s="277">
        <v>93.999254319999977</v>
      </c>
      <c r="EK37" s="277">
        <v>110.18466975</v>
      </c>
      <c r="EL37" s="277">
        <v>156.77475921999999</v>
      </c>
      <c r="EM37" s="277">
        <v>117.30722610999999</v>
      </c>
      <c r="EN37" s="277">
        <v>84.796562500000007</v>
      </c>
      <c r="EO37" s="277">
        <v>105.97357712000002</v>
      </c>
      <c r="EP37" s="277">
        <v>138.78916417999994</v>
      </c>
      <c r="EQ37" s="277">
        <v>101.66801635000004</v>
      </c>
      <c r="ER37" s="277">
        <v>123.06805742</v>
      </c>
      <c r="ES37" s="277">
        <v>120.1805612</v>
      </c>
      <c r="ET37" s="277">
        <v>262.41968041999991</v>
      </c>
      <c r="EU37" s="277">
        <v>89.970361440000005</v>
      </c>
      <c r="EV37" s="277">
        <v>101.44250872999997</v>
      </c>
      <c r="EW37" s="277">
        <v>129.67388053999997</v>
      </c>
      <c r="EX37" s="277">
        <v>123.25484877</v>
      </c>
      <c r="EY37" s="277">
        <v>111.80629662000008</v>
      </c>
      <c r="EZ37" s="277">
        <v>113.14754124999999</v>
      </c>
      <c r="FA37" s="277">
        <v>110.20797901999994</v>
      </c>
      <c r="FB37" s="277">
        <v>115.78982323000002</v>
      </c>
      <c r="FC37" s="277">
        <v>92.926940749999915</v>
      </c>
      <c r="FD37" s="277">
        <v>105.88441247000017</v>
      </c>
      <c r="FE37" s="277">
        <v>101.79419557</v>
      </c>
      <c r="FF37" s="277">
        <v>57.167899370000022</v>
      </c>
      <c r="FG37" s="277">
        <v>97.918821469999926</v>
      </c>
      <c r="FH37" s="277">
        <v>125.16704355999998</v>
      </c>
      <c r="FI37" s="277">
        <v>127.93397676000006</v>
      </c>
      <c r="FJ37" s="277">
        <v>118.43392217000017</v>
      </c>
      <c r="FK37" s="277">
        <v>85.602396000000027</v>
      </c>
      <c r="FL37" s="277">
        <v>174.32428381000199</v>
      </c>
      <c r="FM37" s="277">
        <v>17.262000829997099</v>
      </c>
      <c r="FN37" s="277">
        <v>58.880676460000025</v>
      </c>
      <c r="FO37" s="277">
        <v>31.710692800000032</v>
      </c>
      <c r="FP37" s="277">
        <v>21.004166390000869</v>
      </c>
      <c r="FQ37" s="277">
        <v>61.86734225999993</v>
      </c>
      <c r="FR37" s="277">
        <v>88.776768360001128</v>
      </c>
      <c r="FS37" s="277">
        <v>117.01059717000001</v>
      </c>
      <c r="FT37" s="277">
        <v>122.24215140000001</v>
      </c>
      <c r="FU37" s="277">
        <v>150.21904209999991</v>
      </c>
      <c r="FV37" s="277">
        <v>171.8706764600006</v>
      </c>
      <c r="FW37" s="277">
        <v>137.88661678999989</v>
      </c>
      <c r="FX37" s="277">
        <v>132.81968754999966</v>
      </c>
      <c r="FY37" s="277">
        <v>149.74275484999515</v>
      </c>
      <c r="FZ37" s="277">
        <v>149.96833414999929</v>
      </c>
      <c r="GA37" s="277">
        <v>146.30447625000059</v>
      </c>
      <c r="GB37" s="277">
        <v>141.36491203000057</v>
      </c>
      <c r="GC37" s="277">
        <v>137.62976846999919</v>
      </c>
      <c r="GD37" s="277">
        <v>178.01545467000034</v>
      </c>
      <c r="GE37" s="277">
        <v>128.31706665999999</v>
      </c>
      <c r="GF37" s="277">
        <v>137.19149848999999</v>
      </c>
      <c r="GG37" s="277">
        <v>171.15365889999993</v>
      </c>
      <c r="GH37" s="277">
        <v>168.04735018000002</v>
      </c>
      <c r="GI37" s="277">
        <v>148.65848435000001</v>
      </c>
      <c r="GJ37" s="277">
        <v>134.95715697999989</v>
      </c>
      <c r="GK37" s="277">
        <v>145.19048916000034</v>
      </c>
      <c r="GL37" s="277">
        <v>171.65048294999971</v>
      </c>
      <c r="GM37" s="277">
        <v>143.95249103999981</v>
      </c>
      <c r="GN37" s="277">
        <v>142.98721581000015</v>
      </c>
      <c r="GO37" s="277">
        <v>154.7272030300004</v>
      </c>
      <c r="GP37" s="277">
        <v>166.63713222999976</v>
      </c>
      <c r="GQ37" s="277">
        <v>115.68141180190301</v>
      </c>
      <c r="GR37" s="277">
        <v>121.0571611951311</v>
      </c>
      <c r="GS37" s="277">
        <v>152.38865630245397</v>
      </c>
      <c r="GT37" s="277">
        <v>187.04924605971999</v>
      </c>
      <c r="GU37" s="277">
        <v>143.30432521264166</v>
      </c>
      <c r="GV37" s="277">
        <v>163.63177087565177</v>
      </c>
      <c r="GW37" s="277">
        <v>247.94745555000011</v>
      </c>
      <c r="GX37" s="277">
        <v>117.32761798999996</v>
      </c>
      <c r="GY37" s="277">
        <v>147.06211696411449</v>
      </c>
      <c r="GZ37" s="277">
        <v>189.09000699274142</v>
      </c>
      <c r="HA37" s="277">
        <v>155.16687557594037</v>
      </c>
      <c r="HB37" s="277">
        <v>189.11805788790457</v>
      </c>
      <c r="HC37" s="277">
        <v>134.18989342</v>
      </c>
      <c r="HD37" s="277">
        <v>174.31518655999997</v>
      </c>
      <c r="HE37" s="277">
        <v>195.10249497432721</v>
      </c>
      <c r="HF37" s="277">
        <v>259.7956563424251</v>
      </c>
      <c r="HG37" s="277">
        <v>198.93397199810749</v>
      </c>
      <c r="HH37" s="277">
        <v>156.34820432591761</v>
      </c>
      <c r="HI37" s="277">
        <v>175.15878847683945</v>
      </c>
      <c r="HJ37" s="277">
        <v>215.13812401185993</v>
      </c>
      <c r="HK37" s="277">
        <v>245.59848304051911</v>
      </c>
      <c r="HL37" s="277">
        <v>218.56767663313479</v>
      </c>
      <c r="HM37" s="277">
        <v>233.73547585328998</v>
      </c>
    </row>
    <row r="38" spans="2:221" x14ac:dyDescent="0.2">
      <c r="B38" s="282">
        <v>215</v>
      </c>
      <c r="C38" s="288" t="s">
        <v>26</v>
      </c>
      <c r="D38" s="277">
        <v>3751.7101254879699</v>
      </c>
      <c r="E38" s="277">
        <v>4359.3152210454882</v>
      </c>
      <c r="F38" s="277">
        <v>4889.6012210499985</v>
      </c>
      <c r="G38" s="277">
        <v>5465.0502019699989</v>
      </c>
      <c r="H38" s="277">
        <v>5540.6223123499994</v>
      </c>
      <c r="I38" s="277">
        <v>5879.0418129500003</v>
      </c>
      <c r="J38" s="277">
        <v>6450.8068226699997</v>
      </c>
      <c r="K38" s="277">
        <v>6828.6083881199993</v>
      </c>
      <c r="L38" s="277">
        <v>7178.4710846899989</v>
      </c>
      <c r="M38" s="277">
        <v>7620.2086370099996</v>
      </c>
      <c r="N38" s="277">
        <v>8576.2160507400022</v>
      </c>
      <c r="O38" s="277">
        <v>8781.6272460100008</v>
      </c>
      <c r="P38" s="277">
        <v>713.45240340999999</v>
      </c>
      <c r="Q38" s="277">
        <v>877.47217583999986</v>
      </c>
      <c r="R38" s="277">
        <v>895.99804727000026</v>
      </c>
      <c r="S38" s="277">
        <v>1264.7874989679699</v>
      </c>
      <c r="T38" s="277">
        <v>871.88637055999993</v>
      </c>
      <c r="U38" s="277">
        <v>973.34218661000011</v>
      </c>
      <c r="V38" s="277">
        <v>1090.32961501</v>
      </c>
      <c r="W38" s="277">
        <v>1423.7570488654883</v>
      </c>
      <c r="X38" s="277">
        <v>1023.45655511</v>
      </c>
      <c r="Y38" s="277">
        <v>1152.3902716099999</v>
      </c>
      <c r="Z38" s="277">
        <v>1241.70690021</v>
      </c>
      <c r="AA38" s="277">
        <v>1472.04749412</v>
      </c>
      <c r="AB38" s="277">
        <v>1223.1967142600001</v>
      </c>
      <c r="AC38" s="277">
        <v>1210.49621069</v>
      </c>
      <c r="AD38" s="277">
        <v>1362.69239204</v>
      </c>
      <c r="AE38" s="277">
        <v>1668.6648849799997</v>
      </c>
      <c r="AF38" s="277">
        <v>1231.0700260999997</v>
      </c>
      <c r="AG38" s="277">
        <v>1289.5697114899999</v>
      </c>
      <c r="AH38" s="277">
        <v>1396.0486675299999</v>
      </c>
      <c r="AI38" s="277">
        <v>1623.9339072299999</v>
      </c>
      <c r="AJ38" s="277">
        <v>1286.7596820799999</v>
      </c>
      <c r="AK38" s="277">
        <v>1429.3132318299999</v>
      </c>
      <c r="AL38" s="277">
        <v>1483.8880987800003</v>
      </c>
      <c r="AM38" s="277">
        <v>1679.0808002599999</v>
      </c>
      <c r="AN38" s="277">
        <v>1548.7673221899997</v>
      </c>
      <c r="AO38" s="277">
        <v>1468.3341696700004</v>
      </c>
      <c r="AP38" s="277">
        <v>1583.01897637</v>
      </c>
      <c r="AQ38" s="277">
        <v>1850.6863544400001</v>
      </c>
      <c r="AR38" s="277">
        <v>1578.4576394400001</v>
      </c>
      <c r="AS38" s="277">
        <v>1490.34903822</v>
      </c>
      <c r="AT38" s="277">
        <v>1724.41217919</v>
      </c>
      <c r="AU38" s="277">
        <v>2035.3895312699997</v>
      </c>
      <c r="AV38" s="303">
        <v>1657.1479563799996</v>
      </c>
      <c r="AW38" s="303">
        <v>1743.9839060099998</v>
      </c>
      <c r="AX38" s="303">
        <v>1722.3144067599999</v>
      </c>
      <c r="AY38" s="303">
        <v>2055.0248155399995</v>
      </c>
      <c r="AZ38" s="303">
        <v>1741.48095016</v>
      </c>
      <c r="BA38" s="303">
        <v>1749.5164738000001</v>
      </c>
      <c r="BB38" s="303">
        <v>1882.3637562299998</v>
      </c>
      <c r="BC38" s="303">
        <v>2246.8474568199999</v>
      </c>
      <c r="BD38" s="303">
        <v>2008.3177376099993</v>
      </c>
      <c r="BE38" s="303">
        <v>1850.5528960300005</v>
      </c>
      <c r="BF38" s="303">
        <v>2147.7778125300001</v>
      </c>
      <c r="BG38" s="303">
        <v>2569.5676045700002</v>
      </c>
      <c r="BH38" s="303">
        <v>1969.2374731699997</v>
      </c>
      <c r="BI38" s="303">
        <v>1999.9262404599999</v>
      </c>
      <c r="BJ38" s="303">
        <v>2305.5884121000004</v>
      </c>
      <c r="BK38" s="303">
        <v>2506.8751202799995</v>
      </c>
      <c r="BL38" s="303">
        <v>2265.2605892899996</v>
      </c>
      <c r="BM38" s="274">
        <v>2169.4303989300006</v>
      </c>
      <c r="BN38" s="274">
        <v>2292.9605549600001</v>
      </c>
      <c r="BO38" s="277">
        <f t="shared" ref="BO38:DJ38" si="432">+SUM(BO39:BO41)</f>
        <v>197.08847643999999</v>
      </c>
      <c r="BP38" s="277">
        <f t="shared" si="432"/>
        <v>245.99450910000002</v>
      </c>
      <c r="BQ38" s="277">
        <f t="shared" si="432"/>
        <v>270.36941787000001</v>
      </c>
      <c r="BR38" s="277">
        <f t="shared" si="432"/>
        <v>336.73651231999997</v>
      </c>
      <c r="BS38" s="277">
        <f t="shared" si="432"/>
        <v>269.77041474999999</v>
      </c>
      <c r="BT38" s="277">
        <f t="shared" si="432"/>
        <v>270.96524876999996</v>
      </c>
      <c r="BU38" s="277">
        <f t="shared" si="432"/>
        <v>279.75518555000008</v>
      </c>
      <c r="BV38" s="277">
        <f t="shared" si="432"/>
        <v>347.17828285000013</v>
      </c>
      <c r="BW38" s="277">
        <f t="shared" si="432"/>
        <v>269.06457886999999</v>
      </c>
      <c r="BX38" s="277">
        <f t="shared" si="432"/>
        <v>265.15006309999995</v>
      </c>
      <c r="BY38" s="277">
        <f t="shared" si="432"/>
        <v>297.36127097999997</v>
      </c>
      <c r="BZ38" s="277">
        <f t="shared" si="432"/>
        <v>702.27616488797003</v>
      </c>
      <c r="CA38" s="277">
        <f t="shared" si="432"/>
        <v>249.84808117999995</v>
      </c>
      <c r="CB38" s="277">
        <f t="shared" si="432"/>
        <v>267.57306793999993</v>
      </c>
      <c r="CC38" s="277">
        <f t="shared" si="432"/>
        <v>354.46522144000005</v>
      </c>
      <c r="CD38" s="277">
        <f t="shared" si="432"/>
        <v>316.91079569999999</v>
      </c>
      <c r="CE38" s="277">
        <f t="shared" si="432"/>
        <v>311.92813189999998</v>
      </c>
      <c r="CF38" s="277">
        <f t="shared" si="432"/>
        <v>344.50325901000008</v>
      </c>
      <c r="CG38" s="277">
        <f t="shared" si="432"/>
        <v>323.20984589000005</v>
      </c>
      <c r="CH38" s="277">
        <f t="shared" si="432"/>
        <v>442.67393819000006</v>
      </c>
      <c r="CI38" s="277">
        <f t="shared" si="432"/>
        <v>324.44583092999983</v>
      </c>
      <c r="CJ38" s="277">
        <f t="shared" si="432"/>
        <v>331.24908634000002</v>
      </c>
      <c r="CK38" s="277">
        <f t="shared" si="432"/>
        <v>330.07070023000011</v>
      </c>
      <c r="CL38" s="277">
        <f t="shared" si="432"/>
        <v>762.43726229548827</v>
      </c>
      <c r="CM38" s="277">
        <f t="shared" si="432"/>
        <v>295.45194177999991</v>
      </c>
      <c r="CN38" s="277">
        <f t="shared" si="432"/>
        <v>333.72752414000001</v>
      </c>
      <c r="CO38" s="277">
        <f t="shared" si="432"/>
        <v>394.27708918999997</v>
      </c>
      <c r="CP38" s="277">
        <f t="shared" si="432"/>
        <v>376.83184824</v>
      </c>
      <c r="CQ38" s="277">
        <f t="shared" si="432"/>
        <v>367.53966202999987</v>
      </c>
      <c r="CR38" s="277">
        <f t="shared" si="432"/>
        <v>408.01876134000003</v>
      </c>
      <c r="CS38" s="277">
        <f t="shared" si="432"/>
        <v>406.79035115999989</v>
      </c>
      <c r="CT38" s="277">
        <f t="shared" si="432"/>
        <v>470.31348134000007</v>
      </c>
      <c r="CU38" s="277">
        <f t="shared" si="432"/>
        <v>364.60306771</v>
      </c>
      <c r="CV38" s="277">
        <f t="shared" si="432"/>
        <v>386.12544060000005</v>
      </c>
      <c r="CW38" s="277">
        <f t="shared" si="432"/>
        <v>394.69791878999996</v>
      </c>
      <c r="CX38" s="277">
        <f t="shared" si="432"/>
        <v>691.22413472999995</v>
      </c>
      <c r="CY38" s="277">
        <f t="shared" si="432"/>
        <v>364.42157373000009</v>
      </c>
      <c r="CZ38" s="277">
        <f t="shared" si="432"/>
        <v>388.78604866999996</v>
      </c>
      <c r="DA38" s="277">
        <f t="shared" si="432"/>
        <v>469.98909186000003</v>
      </c>
      <c r="DB38" s="277">
        <f t="shared" si="432"/>
        <v>399.01367007999994</v>
      </c>
      <c r="DC38" s="277">
        <f t="shared" si="432"/>
        <v>401.46364941999997</v>
      </c>
      <c r="DD38" s="277">
        <f t="shared" si="432"/>
        <v>410.01889119000003</v>
      </c>
      <c r="DE38" s="277">
        <f t="shared" si="432"/>
        <v>401.3313648300001</v>
      </c>
      <c r="DF38" s="277">
        <f t="shared" si="432"/>
        <v>536.33333617999995</v>
      </c>
      <c r="DG38" s="277">
        <f t="shared" si="432"/>
        <v>425.02769102999991</v>
      </c>
      <c r="DH38" s="277">
        <f t="shared" si="432"/>
        <v>419.20954556000004</v>
      </c>
      <c r="DI38" s="277">
        <f t="shared" si="432"/>
        <v>413.34798729999977</v>
      </c>
      <c r="DJ38" s="277">
        <f t="shared" si="432"/>
        <v>836.10735211999986</v>
      </c>
      <c r="DK38" s="277">
        <f t="shared" ref="DK38" si="433">+SUM(DK39:DK41)</f>
        <v>380.38953632999988</v>
      </c>
      <c r="DL38" s="277">
        <f t="shared" ref="DL38" si="434">+SUM(DL39:DL41)</f>
        <v>396.90901677999994</v>
      </c>
      <c r="DM38" s="277">
        <f t="shared" ref="DM38" si="435">+SUM(DM39:DM41)</f>
        <v>453.77147298999995</v>
      </c>
      <c r="DN38" s="277">
        <f t="shared" ref="DN38" si="436">+SUM(DN39:DN41)</f>
        <v>423.58987597999999</v>
      </c>
      <c r="DO38" s="277">
        <f t="shared" ref="DO38:DP38" si="437">+SUM(DO39:DO41)</f>
        <v>421.35028234999993</v>
      </c>
      <c r="DP38" s="277">
        <f t="shared" si="437"/>
        <v>444.62955315999977</v>
      </c>
      <c r="DQ38" s="277">
        <f t="shared" ref="DQ38" si="438">+SUM(DQ39:DQ41)</f>
        <v>417.37798510999994</v>
      </c>
      <c r="DR38" s="277">
        <f t="shared" ref="DR38" si="439">+SUM(DR39:DR41)</f>
        <v>540.90172097999994</v>
      </c>
      <c r="DS38" s="277">
        <f t="shared" ref="DS38" si="440">+SUM(DS39:DS41)</f>
        <v>437.76896144000006</v>
      </c>
      <c r="DT38" s="277">
        <f t="shared" ref="DT38:DU38" si="441">+SUM(DT39:DT41)</f>
        <v>441.64867505999996</v>
      </c>
      <c r="DU38" s="277">
        <f t="shared" si="441"/>
        <v>431.9325465899999</v>
      </c>
      <c r="DV38" s="277">
        <f t="shared" ref="DV38" si="442">+SUM(DV39:DV41)</f>
        <v>750.35268558000018</v>
      </c>
      <c r="DW38" s="277">
        <f t="shared" ref="DW38" si="443">+SUM(DW39:DW41)</f>
        <v>406.94984164999994</v>
      </c>
      <c r="DX38" s="277">
        <f t="shared" ref="DX38" si="444">+SUM(DX39:DX41)</f>
        <v>406.09794059000001</v>
      </c>
      <c r="DY38" s="277">
        <f t="shared" ref="DY38:DZ38" si="445">+SUM(DY39:DY41)</f>
        <v>473.71189983999994</v>
      </c>
      <c r="DZ38" s="277">
        <f t="shared" si="445"/>
        <v>427.05041836999987</v>
      </c>
      <c r="EA38" s="277">
        <f t="shared" ref="EA38" si="446">+SUM(EA39:EA41)</f>
        <v>444.24017611000011</v>
      </c>
      <c r="EB38" s="277">
        <f t="shared" ref="EB38" si="447">+SUM(EB39:EB41)</f>
        <v>558.02263734999997</v>
      </c>
      <c r="EC38" s="277">
        <f t="shared" ref="EC38" si="448">+SUM(EC39:EC41)</f>
        <v>476.14777057000015</v>
      </c>
      <c r="ED38" s="277">
        <f t="shared" ref="ED38:EE38" si="449">+SUM(ED39:ED41)</f>
        <v>537.74109434999991</v>
      </c>
      <c r="EE38" s="277">
        <f t="shared" si="449"/>
        <v>469.99923386</v>
      </c>
      <c r="EF38" s="277">
        <f t="shared" ref="EF38" si="450">+SUM(EF39:EF41)</f>
        <v>474.81893691999994</v>
      </c>
      <c r="EG38" s="277">
        <f t="shared" ref="EG38" si="451">+SUM(EG39:EG41)</f>
        <v>465.21397043000002</v>
      </c>
      <c r="EH38" s="277">
        <f t="shared" ref="EH38" si="452">+SUM(EH39:EH41)</f>
        <v>739.04789290999997</v>
      </c>
      <c r="EI38" s="277">
        <f t="shared" ref="EI38:EJ38" si="453">+SUM(EI39:EI41)</f>
        <v>446.83399245999993</v>
      </c>
      <c r="EJ38" s="277">
        <f t="shared" si="453"/>
        <v>462.24125221999992</v>
      </c>
      <c r="EK38" s="277">
        <f t="shared" ref="EK38" si="454">+SUM(EK39:EK41)</f>
        <v>639.69207750999999</v>
      </c>
      <c r="EL38" s="277">
        <f t="shared" ref="EL38" si="455">+SUM(EL39:EL41)</f>
        <v>479.02161803000013</v>
      </c>
      <c r="EM38" s="277">
        <f t="shared" ref="EM38" si="456">+SUM(EM39:EM41)</f>
        <v>494.90085697000006</v>
      </c>
      <c r="EN38" s="277">
        <f t="shared" ref="EN38:EO38" si="457">+SUM(EN39:EN41)</f>
        <v>494.41169466999992</v>
      </c>
      <c r="EO38" s="277">
        <f t="shared" si="457"/>
        <v>493.06910599000008</v>
      </c>
      <c r="EP38" s="277">
        <f t="shared" ref="EP38" si="458">+SUM(EP39:EP41)</f>
        <v>588.56816267000011</v>
      </c>
      <c r="EQ38" s="277">
        <f t="shared" ref="EQ38" si="459">+SUM(EQ39:EQ41)</f>
        <v>501.38170771000006</v>
      </c>
      <c r="ER38" s="277">
        <f t="shared" ref="ER38" si="460">+SUM(ER39:ER41)</f>
        <v>514.31115085999988</v>
      </c>
      <c r="ES38" s="277">
        <f t="shared" ref="ES38:ET38" si="461">+SUM(ES39:ES41)</f>
        <v>515.92072155000017</v>
      </c>
      <c r="ET38" s="277">
        <f t="shared" si="461"/>
        <v>820.45448203000012</v>
      </c>
      <c r="EU38" s="277">
        <f t="shared" ref="EU38" si="462">+SUM(EU39:EU41)</f>
        <v>492.76081552999983</v>
      </c>
      <c r="EV38" s="277">
        <f t="shared" ref="EV38" si="463">+SUM(EV39:EV41)</f>
        <v>521.0868843300002</v>
      </c>
      <c r="EW38" s="277">
        <f t="shared" ref="EW38" si="464">+SUM(EW39:EW41)</f>
        <v>564.60993958000006</v>
      </c>
      <c r="EX38" s="277">
        <f t="shared" ref="EX38:EY38" si="465">+SUM(EX39:EX41)</f>
        <v>506.66179061999998</v>
      </c>
      <c r="EY38" s="277">
        <f t="shared" si="465"/>
        <v>499.13419120000009</v>
      </c>
      <c r="EZ38" s="277">
        <f t="shared" ref="EZ38" si="466">+SUM(EZ39:EZ41)</f>
        <v>484.55305640000006</v>
      </c>
      <c r="FA38" s="277">
        <f t="shared" ref="FA38" si="467">+SUM(FA39:FA41)</f>
        <v>517.49013949000005</v>
      </c>
      <c r="FB38" s="277">
        <f t="shared" ref="FB38" si="468">+SUM(FB39:FB41)</f>
        <v>637.99851530000012</v>
      </c>
      <c r="FC38" s="277">
        <f t="shared" ref="FC38:FD38" si="469">+SUM(FC39:FC41)</f>
        <v>568.92352440000002</v>
      </c>
      <c r="FD38" s="277">
        <f t="shared" si="469"/>
        <v>553.03938606999986</v>
      </c>
      <c r="FE38" s="277">
        <f t="shared" ref="FE38:FR38" si="470">+SUM(FE39:FE41)</f>
        <v>547.59326326999974</v>
      </c>
      <c r="FF38" s="277">
        <f t="shared" si="470"/>
        <v>934.75688192999974</v>
      </c>
      <c r="FG38" s="277">
        <f t="shared" si="470"/>
        <v>506.34694893000005</v>
      </c>
      <c r="FH38" s="277">
        <f t="shared" si="470"/>
        <v>519.51550978999978</v>
      </c>
      <c r="FI38" s="277">
        <f t="shared" si="470"/>
        <v>631.28549765999992</v>
      </c>
      <c r="FJ38" s="277">
        <f t="shared" si="470"/>
        <v>534.88576581000007</v>
      </c>
      <c r="FK38" s="277">
        <f t="shared" si="470"/>
        <v>623.13183527000001</v>
      </c>
      <c r="FL38" s="277">
        <f t="shared" si="470"/>
        <v>585.96630492999986</v>
      </c>
      <c r="FM38" s="277">
        <f t="shared" si="470"/>
        <v>547.77445791000002</v>
      </c>
      <c r="FN38" s="277">
        <f t="shared" si="470"/>
        <v>622.6062339299998</v>
      </c>
      <c r="FO38" s="277">
        <f t="shared" si="470"/>
        <v>551.93371492000006</v>
      </c>
      <c r="FP38" s="277">
        <f t="shared" si="470"/>
        <v>557.58308853999961</v>
      </c>
      <c r="FQ38" s="277">
        <f t="shared" si="470"/>
        <v>557.30290312000034</v>
      </c>
      <c r="FR38" s="277">
        <f t="shared" si="470"/>
        <v>940.13882387999979</v>
      </c>
      <c r="FS38" s="277">
        <f t="shared" ref="FS38:FU38" si="471">+SUM(FS39:FS41)</f>
        <v>525.50631313000008</v>
      </c>
      <c r="FT38" s="277">
        <f t="shared" si="471"/>
        <v>558.30054472999996</v>
      </c>
      <c r="FU38" s="277">
        <f t="shared" si="471"/>
        <v>657.67409229999998</v>
      </c>
      <c r="FV38" s="277">
        <f t="shared" ref="FV38:FW38" si="472">+SUM(FV39:FV41)</f>
        <v>638.68023452</v>
      </c>
      <c r="FW38" s="277">
        <f t="shared" si="472"/>
        <v>560.14511745000004</v>
      </c>
      <c r="FX38" s="277">
        <f t="shared" ref="FX38" si="473">+SUM(FX39:FX41)</f>
        <v>550.69112182999993</v>
      </c>
      <c r="FY38" s="277">
        <f t="shared" ref="FY38" si="474">+SUM(FY39:FY41)</f>
        <v>596.40697397999998</v>
      </c>
      <c r="FZ38" s="277">
        <f t="shared" ref="FZ38" si="475">+SUM(FZ39:FZ41)</f>
        <v>704.47558022999988</v>
      </c>
      <c r="GA38" s="277">
        <f t="shared" ref="GA38" si="476">+SUM(GA39:GA41)</f>
        <v>581.48120201999996</v>
      </c>
      <c r="GB38" s="277">
        <f t="shared" ref="GB38" si="477">+SUM(GB39:GB41)</f>
        <v>599.00619343000005</v>
      </c>
      <c r="GC38" s="277">
        <f t="shared" ref="GC38" si="478">+SUM(GC39:GC41)</f>
        <v>647.01846393999983</v>
      </c>
      <c r="GD38" s="277">
        <f t="shared" ref="GD38:GE38" si="479">+SUM(GD39:GD41)</f>
        <v>1000.8227994500002</v>
      </c>
      <c r="GE38" s="277">
        <f t="shared" si="479"/>
        <v>581.93577098999981</v>
      </c>
      <c r="GF38" s="277">
        <f t="shared" ref="GF38:GG38" si="480">+SUM(GF39:GF41)</f>
        <v>646.55307411999991</v>
      </c>
      <c r="GG38" s="277">
        <f t="shared" si="480"/>
        <v>779.82889249999982</v>
      </c>
      <c r="GH38" s="277">
        <f t="shared" ref="GH38" si="481">+SUM(GH39:GH41)</f>
        <v>596.29133371000023</v>
      </c>
      <c r="GI38" s="277">
        <f t="shared" ref="GI38:GJ38" si="482">+SUM(GI39:GI41)</f>
        <v>667.94240063000007</v>
      </c>
      <c r="GJ38" s="277">
        <f t="shared" si="482"/>
        <v>586.3191616900001</v>
      </c>
      <c r="GK38" s="277">
        <f t="shared" ref="GK38" si="483">+SUM(GK39:GK41)</f>
        <v>684.69058696000002</v>
      </c>
      <c r="GL38" s="277">
        <f t="shared" ref="GL38" si="484">+SUM(GL39:GL41)</f>
        <v>861.3852005900003</v>
      </c>
      <c r="GM38" s="277">
        <f t="shared" ref="GM38" si="485">+SUM(GM39:GM41)</f>
        <v>601.70202498000003</v>
      </c>
      <c r="GN38" s="277">
        <f t="shared" ref="GN38:GO38" si="486">+SUM(GN39:GN41)</f>
        <v>719.19356518999996</v>
      </c>
      <c r="GO38" s="277">
        <f t="shared" si="486"/>
        <v>772.37555947000021</v>
      </c>
      <c r="GP38" s="277">
        <f t="shared" ref="GP38" si="487">+SUM(GP39:GP41)</f>
        <v>1077.99847991</v>
      </c>
      <c r="GQ38" s="277">
        <f t="shared" ref="GQ38" si="488">+SUM(GQ39:GQ41)</f>
        <v>607.79061893999994</v>
      </c>
      <c r="GR38" s="277">
        <f t="shared" ref="GR38" si="489">+SUM(GR39:GR41)</f>
        <v>623.54710240999998</v>
      </c>
      <c r="GS38" s="277">
        <f t="shared" ref="GS38" si="490">+SUM(GS39:GS41)</f>
        <v>737.89975181999978</v>
      </c>
      <c r="GT38" s="277">
        <f t="shared" ref="GT38" si="491">+SUM(GT39:GT41)</f>
        <v>651.92352590000007</v>
      </c>
      <c r="GU38" s="277">
        <f t="shared" ref="GU38" si="492">+SUM(GU39:GU41)</f>
        <v>669.88695863999999</v>
      </c>
      <c r="GV38" s="277">
        <f t="shared" ref="GV38" si="493">+SUM(GV39:GV41)</f>
        <v>678.11575591999986</v>
      </c>
      <c r="GW38" s="277">
        <f t="shared" ref="GW38" si="494">+SUM(GW39:GW41)</f>
        <v>732.49835253999981</v>
      </c>
      <c r="GX38" s="277">
        <f t="shared" ref="GX38" si="495">+SUM(GX39:GX41)</f>
        <v>866.63376552</v>
      </c>
      <c r="GY38" s="277">
        <f t="shared" ref="GY38" si="496">+SUM(GY39:GY41)</f>
        <v>706.45629404000056</v>
      </c>
      <c r="GZ38" s="277">
        <f t="shared" ref="GZ38" si="497">+SUM(GZ39:GZ41)</f>
        <v>689.60492955999962</v>
      </c>
      <c r="HA38" s="277">
        <f t="shared" ref="HA38:HB38" si="498">+SUM(HA39:HA41)</f>
        <v>706.37548645999982</v>
      </c>
      <c r="HB38" s="277">
        <f t="shared" si="498"/>
        <v>1110.8947042600003</v>
      </c>
      <c r="HC38" s="277">
        <f t="shared" ref="HC38:HD38" si="499">+SUM(HC39:HC41)</f>
        <v>696.41973160999987</v>
      </c>
      <c r="HD38" s="277">
        <f t="shared" si="499"/>
        <v>745.56388360000005</v>
      </c>
      <c r="HE38" s="277">
        <f t="shared" ref="HE38:HF38" si="500">+SUM(HE39:HE41)</f>
        <v>823.27697407999983</v>
      </c>
      <c r="HF38" s="277">
        <f t="shared" si="500"/>
        <v>735.4732869100003</v>
      </c>
      <c r="HG38" s="277">
        <f t="shared" ref="HG38:HH38" si="501">+SUM(HG39:HG41)</f>
        <v>729.97776741000007</v>
      </c>
      <c r="HH38" s="277">
        <f t="shared" si="501"/>
        <v>703.97934461</v>
      </c>
      <c r="HI38" s="277">
        <f t="shared" ref="HI38:HJ38" si="502">+SUM(HI39:HI41)</f>
        <v>705.83740812999997</v>
      </c>
      <c r="HJ38" s="277">
        <f t="shared" si="502"/>
        <v>883.43816486000014</v>
      </c>
      <c r="HK38" s="277">
        <f t="shared" ref="HK38:HL38" si="503">+SUM(HK39:HK41)</f>
        <v>703.68498197000008</v>
      </c>
      <c r="HL38" s="277">
        <f t="shared" si="503"/>
        <v>708.83054318000018</v>
      </c>
      <c r="HM38" s="277">
        <f t="shared" ref="HM38" si="504">+SUM(HM39:HM41)</f>
        <v>702.65926444000002</v>
      </c>
    </row>
    <row r="39" spans="2:221" x14ac:dyDescent="0.2">
      <c r="B39" s="282">
        <v>2151</v>
      </c>
      <c r="C39" s="283" t="s">
        <v>33</v>
      </c>
      <c r="D39" s="281">
        <v>2753.6048387379701</v>
      </c>
      <c r="E39" s="281">
        <v>3382.1465286354878</v>
      </c>
      <c r="F39" s="281">
        <v>3795.3010397899998</v>
      </c>
      <c r="G39" s="281">
        <v>4339.8684063600003</v>
      </c>
      <c r="H39" s="281">
        <v>4420.2272903199992</v>
      </c>
      <c r="I39" s="281">
        <v>4699.6230805200003</v>
      </c>
      <c r="J39" s="281">
        <v>5199.0851056599995</v>
      </c>
      <c r="K39" s="281">
        <v>5616.7021957199995</v>
      </c>
      <c r="L39" s="281">
        <v>5888.2159023099994</v>
      </c>
      <c r="M39" s="281">
        <v>6202.7197900699994</v>
      </c>
      <c r="N39" s="281">
        <v>7221.9826334899999</v>
      </c>
      <c r="O39" s="281">
        <v>7343.3268600899992</v>
      </c>
      <c r="P39" s="281">
        <v>490.90683740999998</v>
      </c>
      <c r="Q39" s="281">
        <v>589.89552184000001</v>
      </c>
      <c r="R39" s="281">
        <v>683.20935307000013</v>
      </c>
      <c r="S39" s="281">
        <v>989.59312641796998</v>
      </c>
      <c r="T39" s="281">
        <v>646.21742377999988</v>
      </c>
      <c r="U39" s="281">
        <v>757.27341993000005</v>
      </c>
      <c r="V39" s="281">
        <v>829.96334709999996</v>
      </c>
      <c r="W39" s="281">
        <v>1148.6923378254883</v>
      </c>
      <c r="X39" s="281">
        <v>788.16183509999985</v>
      </c>
      <c r="Y39" s="281">
        <v>853.34230206999996</v>
      </c>
      <c r="Z39" s="281">
        <v>985.60328344999994</v>
      </c>
      <c r="AA39" s="281">
        <v>1168.1936191700001</v>
      </c>
      <c r="AB39" s="281">
        <v>967.55896946000007</v>
      </c>
      <c r="AC39" s="281">
        <v>957.99554450999995</v>
      </c>
      <c r="AD39" s="281">
        <v>1062.1793405399999</v>
      </c>
      <c r="AE39" s="281">
        <v>1352.1345518499998</v>
      </c>
      <c r="AF39" s="281">
        <v>982.34283143999983</v>
      </c>
      <c r="AG39" s="281">
        <v>1017.3283204299998</v>
      </c>
      <c r="AH39" s="281">
        <v>1118.6799594299998</v>
      </c>
      <c r="AI39" s="281">
        <v>1301.8761790200001</v>
      </c>
      <c r="AJ39" s="281">
        <v>1038.9718748299999</v>
      </c>
      <c r="AK39" s="281">
        <v>1078.0386162300001</v>
      </c>
      <c r="AL39" s="281">
        <v>1213.37954489</v>
      </c>
      <c r="AM39" s="281">
        <v>1369.2330445699999</v>
      </c>
      <c r="AN39" s="281">
        <v>1194.9926770899999</v>
      </c>
      <c r="AO39" s="281">
        <v>1178.9748144500002</v>
      </c>
      <c r="AP39" s="281">
        <v>1300.1207455900001</v>
      </c>
      <c r="AQ39" s="281">
        <v>1524.9968685300003</v>
      </c>
      <c r="AR39" s="281">
        <v>1292.34095441</v>
      </c>
      <c r="AS39" s="281">
        <v>1226.6791233900001</v>
      </c>
      <c r="AT39" s="303">
        <v>1412.04656555</v>
      </c>
      <c r="AU39" s="303">
        <v>1685.6355523699995</v>
      </c>
      <c r="AV39" s="303">
        <v>1365.5477428499998</v>
      </c>
      <c r="AW39" s="303">
        <v>1394.8425687700001</v>
      </c>
      <c r="AX39" s="303">
        <v>1420.0840808199998</v>
      </c>
      <c r="AY39" s="303">
        <v>1707.7415098699998</v>
      </c>
      <c r="AZ39" s="303">
        <v>1438.9183526100001</v>
      </c>
      <c r="BA39" s="303">
        <v>1369.4511390399998</v>
      </c>
      <c r="BB39" s="303">
        <v>1520.8805370299997</v>
      </c>
      <c r="BC39" s="303">
        <v>1873.4697613899998</v>
      </c>
      <c r="BD39" s="303">
        <v>1691.8805429199997</v>
      </c>
      <c r="BE39" s="303">
        <v>1527.0915898800004</v>
      </c>
      <c r="BF39" s="303">
        <v>1810.7120456300004</v>
      </c>
      <c r="BG39" s="303">
        <v>2192.2984550599999</v>
      </c>
      <c r="BH39" s="303">
        <v>1638.3517641299998</v>
      </c>
      <c r="BI39" s="303">
        <v>1668.3104583499999</v>
      </c>
      <c r="BJ39" s="303">
        <v>1913.0568020000001</v>
      </c>
      <c r="BK39" s="303">
        <v>2123.6078356099997</v>
      </c>
      <c r="BL39" s="303">
        <v>1917.3730802299997</v>
      </c>
      <c r="BM39" s="303">
        <v>1803.4843360300003</v>
      </c>
      <c r="BN39" s="303">
        <v>1920.9331550700003</v>
      </c>
      <c r="BO39" s="277">
        <v>140.90681744</v>
      </c>
      <c r="BP39" s="277">
        <v>149.8130591</v>
      </c>
      <c r="BQ39" s="277">
        <v>200.18696087000001</v>
      </c>
      <c r="BR39" s="277">
        <v>187.15518332000002</v>
      </c>
      <c r="BS39" s="277">
        <v>198.04849174999998</v>
      </c>
      <c r="BT39" s="277">
        <v>204.69184676999998</v>
      </c>
      <c r="BU39" s="277">
        <v>210.31308155000002</v>
      </c>
      <c r="BV39" s="277">
        <v>268.00550865000008</v>
      </c>
      <c r="BW39" s="277">
        <v>204.89076287</v>
      </c>
      <c r="BX39" s="277">
        <v>192.3544737</v>
      </c>
      <c r="BY39" s="277">
        <v>230.88166897999997</v>
      </c>
      <c r="BZ39" s="277">
        <v>566.35698373797004</v>
      </c>
      <c r="CA39" s="277">
        <v>182.77788617999994</v>
      </c>
      <c r="CB39" s="277">
        <v>202.26640674999993</v>
      </c>
      <c r="CC39" s="277">
        <v>261.17313085000001</v>
      </c>
      <c r="CD39" s="277">
        <v>244.99175106000001</v>
      </c>
      <c r="CE39" s="277">
        <v>243.45429862</v>
      </c>
      <c r="CF39" s="277">
        <v>268.82737025</v>
      </c>
      <c r="CG39" s="277">
        <v>250.23477797000004</v>
      </c>
      <c r="CH39" s="277">
        <v>332.35211276999996</v>
      </c>
      <c r="CI39" s="277">
        <v>247.37645635999996</v>
      </c>
      <c r="CJ39" s="277">
        <v>256.03754895999998</v>
      </c>
      <c r="CK39" s="277">
        <v>257.46775643000007</v>
      </c>
      <c r="CL39" s="277">
        <v>635.18703243548828</v>
      </c>
      <c r="CM39" s="277">
        <v>230.5259621299999</v>
      </c>
      <c r="CN39" s="277">
        <v>256.33370793</v>
      </c>
      <c r="CO39" s="277">
        <v>301.30216503999998</v>
      </c>
      <c r="CP39" s="277">
        <v>281.25908991</v>
      </c>
      <c r="CQ39" s="277">
        <v>284.17552706999993</v>
      </c>
      <c r="CR39" s="277">
        <v>287.90768509000003</v>
      </c>
      <c r="CS39" s="277">
        <v>323.21462617999993</v>
      </c>
      <c r="CT39" s="277">
        <v>377.16955030000003</v>
      </c>
      <c r="CU39" s="277">
        <v>285.21910696999998</v>
      </c>
      <c r="CV39" s="277">
        <v>299.28895931000005</v>
      </c>
      <c r="CW39" s="277">
        <v>309.95523513000006</v>
      </c>
      <c r="CX39" s="277">
        <v>558.94942472999992</v>
      </c>
      <c r="CY39" s="277">
        <v>285.73114350000009</v>
      </c>
      <c r="CZ39" s="277">
        <v>300.37248126999998</v>
      </c>
      <c r="DA39" s="277">
        <v>381.45534469</v>
      </c>
      <c r="DB39" s="277">
        <v>314.56873108999991</v>
      </c>
      <c r="DC39" s="277">
        <v>318.61918737999997</v>
      </c>
      <c r="DD39" s="277">
        <v>324.80762604</v>
      </c>
      <c r="DE39" s="277">
        <v>325.13143077000012</v>
      </c>
      <c r="DF39" s="277">
        <v>404.2658003599999</v>
      </c>
      <c r="DG39" s="277">
        <v>332.78210940999998</v>
      </c>
      <c r="DH39" s="277">
        <v>330.22202979999997</v>
      </c>
      <c r="DI39" s="277">
        <v>333.47216861999988</v>
      </c>
      <c r="DJ39" s="277">
        <v>688.44035342999996</v>
      </c>
      <c r="DK39" s="277">
        <v>299.48119312999989</v>
      </c>
      <c r="DL39" s="277">
        <v>316.53945011999991</v>
      </c>
      <c r="DM39" s="277">
        <v>366.32218818999996</v>
      </c>
      <c r="DN39" s="277">
        <v>343.47006097999997</v>
      </c>
      <c r="DO39" s="277">
        <v>336.60799115999993</v>
      </c>
      <c r="DP39" s="277">
        <v>337.25026828999984</v>
      </c>
      <c r="DQ39" s="277">
        <v>332.98761326999988</v>
      </c>
      <c r="DR39" s="277">
        <v>443.11648256000001</v>
      </c>
      <c r="DS39" s="277">
        <v>342.57586359999999</v>
      </c>
      <c r="DT39" s="277">
        <v>347.13381901999998</v>
      </c>
      <c r="DU39" s="277">
        <v>340.92768976999992</v>
      </c>
      <c r="DV39" s="277">
        <v>613.81467023000016</v>
      </c>
      <c r="DW39" s="277">
        <v>327.03988333999996</v>
      </c>
      <c r="DX39" s="277">
        <v>327.44329324</v>
      </c>
      <c r="DY39" s="277">
        <v>384.48869824999991</v>
      </c>
      <c r="DZ39" s="277">
        <v>349.36699695999994</v>
      </c>
      <c r="EA39" s="277">
        <v>359.7533799200001</v>
      </c>
      <c r="EB39" s="277">
        <v>368.91823935000002</v>
      </c>
      <c r="EC39" s="277">
        <v>393.50956280000008</v>
      </c>
      <c r="ED39" s="277">
        <v>439.39505050000002</v>
      </c>
      <c r="EE39" s="277">
        <v>380.47493158999998</v>
      </c>
      <c r="EF39" s="277">
        <v>389.48619416000003</v>
      </c>
      <c r="EG39" s="277">
        <v>378.17808216000003</v>
      </c>
      <c r="EH39" s="277">
        <v>601.56876824999995</v>
      </c>
      <c r="EI39" s="277">
        <v>365.69632695999996</v>
      </c>
      <c r="EJ39" s="277">
        <v>380.26558081999991</v>
      </c>
      <c r="EK39" s="277">
        <v>449.03076931000004</v>
      </c>
      <c r="EL39" s="277">
        <v>384.00209860000012</v>
      </c>
      <c r="EM39" s="277">
        <v>399.22690585999999</v>
      </c>
      <c r="EN39" s="277">
        <v>395.74580999</v>
      </c>
      <c r="EO39" s="277">
        <v>407.79680630000007</v>
      </c>
      <c r="EP39" s="277">
        <v>486.35548017000008</v>
      </c>
      <c r="EQ39" s="277">
        <v>405.96845911999998</v>
      </c>
      <c r="ER39" s="277">
        <v>429.07394791999997</v>
      </c>
      <c r="ES39" s="277">
        <v>425.05911383000006</v>
      </c>
      <c r="ET39" s="277">
        <v>670.86380678000023</v>
      </c>
      <c r="EU39" s="277">
        <v>408.06050128999982</v>
      </c>
      <c r="EV39" s="277">
        <v>414.47644020000018</v>
      </c>
      <c r="EW39" s="277">
        <v>469.8040129200001</v>
      </c>
      <c r="EX39" s="277">
        <v>420.72502342999996</v>
      </c>
      <c r="EY39" s="277">
        <v>409.2270545500001</v>
      </c>
      <c r="EZ39" s="277">
        <v>396.72704541000007</v>
      </c>
      <c r="FA39" s="277">
        <v>424.25727482000008</v>
      </c>
      <c r="FB39" s="277">
        <v>526.48458507999999</v>
      </c>
      <c r="FC39" s="277">
        <v>461.30470565000002</v>
      </c>
      <c r="FD39" s="277">
        <v>450.68023762999991</v>
      </c>
      <c r="FE39" s="277">
        <v>454.58501043999979</v>
      </c>
      <c r="FF39" s="277">
        <v>780.3703042999997</v>
      </c>
      <c r="FG39" s="277">
        <v>413.33550377000006</v>
      </c>
      <c r="FH39" s="277">
        <v>422.65135627999985</v>
      </c>
      <c r="FI39" s="277">
        <v>529.56088279999994</v>
      </c>
      <c r="FJ39" s="277">
        <v>432.63974305000011</v>
      </c>
      <c r="FK39" s="277">
        <v>487.44124612000002</v>
      </c>
      <c r="FL39" s="277">
        <v>474.76157959999989</v>
      </c>
      <c r="FM39" s="277">
        <v>459.96719539999992</v>
      </c>
      <c r="FN39" s="277">
        <v>512.37797514999988</v>
      </c>
      <c r="FO39" s="277">
        <v>447.73891027000002</v>
      </c>
      <c r="FP39" s="277">
        <v>459.17802795999984</v>
      </c>
      <c r="FQ39" s="277">
        <v>462.78308113000003</v>
      </c>
      <c r="FR39" s="277">
        <v>785.78040077999992</v>
      </c>
      <c r="FS39" s="277">
        <v>432.45256934000003</v>
      </c>
      <c r="FT39" s="277">
        <v>464.90909527999997</v>
      </c>
      <c r="FU39" s="277">
        <v>541.55668799</v>
      </c>
      <c r="FV39" s="277">
        <v>477.74249067000005</v>
      </c>
      <c r="FW39" s="277">
        <v>448.31766140999997</v>
      </c>
      <c r="FX39" s="277">
        <v>443.39098695999985</v>
      </c>
      <c r="FY39" s="277">
        <v>486.5317895500001</v>
      </c>
      <c r="FZ39" s="277">
        <v>568.04145643999971</v>
      </c>
      <c r="GA39" s="277">
        <v>466.30729103999994</v>
      </c>
      <c r="GB39" s="277">
        <v>493.13550011000001</v>
      </c>
      <c r="GC39" s="277">
        <v>542.14426128000002</v>
      </c>
      <c r="GD39" s="277">
        <v>838.18999999999994</v>
      </c>
      <c r="GE39" s="277">
        <v>482.48138613999976</v>
      </c>
      <c r="GF39" s="277">
        <v>542.42120228999988</v>
      </c>
      <c r="GG39" s="277">
        <v>666.97795448999989</v>
      </c>
      <c r="GH39" s="277">
        <v>486.88080792000017</v>
      </c>
      <c r="GI39" s="277">
        <v>556.98050706000004</v>
      </c>
      <c r="GJ39" s="277">
        <v>483.23027490000004</v>
      </c>
      <c r="GK39" s="277">
        <v>581.61219486999994</v>
      </c>
      <c r="GL39" s="277">
        <v>733.02197850000039</v>
      </c>
      <c r="GM39" s="277">
        <v>496.07787226000016</v>
      </c>
      <c r="GN39" s="277">
        <v>615.94757813999991</v>
      </c>
      <c r="GO39" s="277">
        <v>665.15919127000006</v>
      </c>
      <c r="GP39" s="277">
        <v>911.19168564999995</v>
      </c>
      <c r="GQ39" s="277">
        <v>501.47502876999994</v>
      </c>
      <c r="GR39" s="277">
        <v>512.75225601</v>
      </c>
      <c r="GS39" s="277">
        <v>624.12447934999977</v>
      </c>
      <c r="GT39" s="277">
        <v>545.27767773000016</v>
      </c>
      <c r="GU39" s="277">
        <v>558.54183976999991</v>
      </c>
      <c r="GV39" s="277">
        <v>564.4909408499999</v>
      </c>
      <c r="GW39" s="277">
        <v>578.79430020999985</v>
      </c>
      <c r="GX39" s="277">
        <v>734.91103835000013</v>
      </c>
      <c r="GY39" s="277">
        <v>599.3514634400002</v>
      </c>
      <c r="GZ39" s="277">
        <v>584.8737105099998</v>
      </c>
      <c r="HA39" s="277">
        <v>600.98173351999981</v>
      </c>
      <c r="HB39" s="277">
        <v>937.75239158000011</v>
      </c>
      <c r="HC39" s="277">
        <v>591.1095087299999</v>
      </c>
      <c r="HD39" s="277">
        <v>619.92908233000003</v>
      </c>
      <c r="HE39" s="277">
        <v>706.33448916999987</v>
      </c>
      <c r="HF39" s="277">
        <v>604.84460885000021</v>
      </c>
      <c r="HG39" s="277">
        <v>606.70808120000004</v>
      </c>
      <c r="HH39" s="277">
        <v>591.93164597999998</v>
      </c>
      <c r="HI39" s="277">
        <v>590.41027065000003</v>
      </c>
      <c r="HJ39" s="277">
        <v>743.31372434000014</v>
      </c>
      <c r="HK39" s="277">
        <v>587.20916008000017</v>
      </c>
      <c r="HL39" s="277">
        <v>590.44461162000027</v>
      </c>
      <c r="HM39" s="277">
        <v>587.54786625000008</v>
      </c>
    </row>
    <row r="40" spans="2:221" x14ac:dyDescent="0.2">
      <c r="B40" s="282">
        <v>2152</v>
      </c>
      <c r="C40" s="283" t="s">
        <v>34</v>
      </c>
      <c r="D40" s="281">
        <v>336.11983960000003</v>
      </c>
      <c r="E40" s="281">
        <v>267.51954590000003</v>
      </c>
      <c r="F40" s="281">
        <v>322.76559112000001</v>
      </c>
      <c r="G40" s="281">
        <v>347.15698084999997</v>
      </c>
      <c r="H40" s="281">
        <v>347.98202158999993</v>
      </c>
      <c r="I40" s="281">
        <v>448.60600484999998</v>
      </c>
      <c r="J40" s="281">
        <v>490.35829422</v>
      </c>
      <c r="K40" s="281">
        <v>395.25233897999999</v>
      </c>
      <c r="L40" s="281">
        <v>447.93598537999998</v>
      </c>
      <c r="M40" s="281">
        <v>504.00764457000002</v>
      </c>
      <c r="N40" s="281">
        <v>481.48751521000008</v>
      </c>
      <c r="O40" s="281">
        <v>535.50034386000016</v>
      </c>
      <c r="P40" s="281">
        <v>81.918157000000008</v>
      </c>
      <c r="Q40" s="281">
        <v>127.44011400000001</v>
      </c>
      <c r="R40" s="281">
        <v>57.026733200000002</v>
      </c>
      <c r="S40" s="281">
        <v>69.734835399999994</v>
      </c>
      <c r="T40" s="281">
        <v>52.546666999999999</v>
      </c>
      <c r="U40" s="281">
        <v>66.144478000000007</v>
      </c>
      <c r="V40" s="281">
        <v>72.142884000000009</v>
      </c>
      <c r="W40" s="281">
        <v>76.685516899999996</v>
      </c>
      <c r="X40" s="281">
        <v>57.620542890000003</v>
      </c>
      <c r="Y40" s="281">
        <v>100.29708119999998</v>
      </c>
      <c r="Z40" s="281">
        <v>77.788762459999987</v>
      </c>
      <c r="AA40" s="281">
        <v>87.05920457000002</v>
      </c>
      <c r="AB40" s="281">
        <v>74.325117349999999</v>
      </c>
      <c r="AC40" s="281">
        <v>69.618740400000007</v>
      </c>
      <c r="AD40" s="281">
        <v>116.95000000000002</v>
      </c>
      <c r="AE40" s="281">
        <v>86.263123100000001</v>
      </c>
      <c r="AF40" s="281">
        <v>71.150804980000004</v>
      </c>
      <c r="AG40" s="281">
        <v>96.593434669999994</v>
      </c>
      <c r="AH40" s="281">
        <v>82.986396320000011</v>
      </c>
      <c r="AI40" s="281">
        <v>97.251385619999951</v>
      </c>
      <c r="AJ40" s="281">
        <v>75.499877530000006</v>
      </c>
      <c r="AK40" s="281">
        <v>183.76963176999999</v>
      </c>
      <c r="AL40" s="281">
        <v>89.631535400000047</v>
      </c>
      <c r="AM40" s="281">
        <v>99.704960150000005</v>
      </c>
      <c r="AN40" s="281">
        <v>176.48732208999999</v>
      </c>
      <c r="AO40" s="281">
        <v>116.77244216</v>
      </c>
      <c r="AP40" s="281">
        <v>89.511429810000067</v>
      </c>
      <c r="AQ40" s="281">
        <v>107.58710015999995</v>
      </c>
      <c r="AR40" s="281">
        <v>102.91930101</v>
      </c>
      <c r="AS40" s="281">
        <v>87.133010159999998</v>
      </c>
      <c r="AT40" s="303">
        <v>95.493233070000045</v>
      </c>
      <c r="AU40" s="303">
        <v>109.70679473999999</v>
      </c>
      <c r="AV40" s="303">
        <v>87.553233460000001</v>
      </c>
      <c r="AW40" s="303">
        <v>146.12937783999999</v>
      </c>
      <c r="AX40" s="303">
        <v>99.880912980000048</v>
      </c>
      <c r="AY40" s="303">
        <v>114.37246109999995</v>
      </c>
      <c r="AZ40" s="303">
        <v>96.327749109999999</v>
      </c>
      <c r="BA40" s="303">
        <v>153.61224514000003</v>
      </c>
      <c r="BB40" s="303">
        <v>129.42142463999994</v>
      </c>
      <c r="BC40" s="303">
        <v>124.64622568000001</v>
      </c>
      <c r="BD40" s="303">
        <v>108.44620447000001</v>
      </c>
      <c r="BE40" s="303">
        <v>118.83696501</v>
      </c>
      <c r="BF40" s="303">
        <v>119.89019149999996</v>
      </c>
      <c r="BG40" s="303">
        <v>134.3141542300001</v>
      </c>
      <c r="BH40" s="303">
        <v>112.82797535</v>
      </c>
      <c r="BI40" s="303">
        <v>116.0209734</v>
      </c>
      <c r="BJ40" s="303">
        <v>164.36137957</v>
      </c>
      <c r="BK40" s="303">
        <v>142.29001554000013</v>
      </c>
      <c r="BL40" s="303">
        <v>120.09698121</v>
      </c>
      <c r="BM40" s="303">
        <v>156.69532438000002</v>
      </c>
      <c r="BN40" s="303">
        <v>149.57587030999994</v>
      </c>
      <c r="BO40" s="277">
        <v>16.349943</v>
      </c>
      <c r="BP40" s="277">
        <v>49.108223000000002</v>
      </c>
      <c r="BQ40" s="277">
        <v>16.459990999999999</v>
      </c>
      <c r="BR40" s="277">
        <v>90.080706000000006</v>
      </c>
      <c r="BS40" s="277">
        <v>20.297329999999999</v>
      </c>
      <c r="BT40" s="277">
        <v>17.062078</v>
      </c>
      <c r="BU40" s="277">
        <v>17.2012</v>
      </c>
      <c r="BV40" s="277">
        <v>22.399471200000001</v>
      </c>
      <c r="BW40" s="277">
        <v>17.426062000000002</v>
      </c>
      <c r="BX40" s="277">
        <v>17.410654399999999</v>
      </c>
      <c r="BY40" s="277">
        <v>17.681377000000001</v>
      </c>
      <c r="BZ40" s="277">
        <v>34.642803999999998</v>
      </c>
      <c r="CA40" s="277">
        <v>17.674461000000001</v>
      </c>
      <c r="CB40" s="277">
        <v>17.274222000000002</v>
      </c>
      <c r="CC40" s="277">
        <v>17.597984</v>
      </c>
      <c r="CD40" s="277">
        <v>18.661287999999999</v>
      </c>
      <c r="CE40" s="277">
        <v>18.164207000000001</v>
      </c>
      <c r="CF40" s="277">
        <v>29.318982999999999</v>
      </c>
      <c r="CG40" s="277">
        <v>19.272991999999999</v>
      </c>
      <c r="CH40" s="277">
        <v>32.901459000000003</v>
      </c>
      <c r="CI40" s="277">
        <v>19.968433000000001</v>
      </c>
      <c r="CJ40" s="277">
        <v>19.073689999999999</v>
      </c>
      <c r="CK40" s="277">
        <v>19.466809999999999</v>
      </c>
      <c r="CL40" s="277">
        <v>38.145016900000002</v>
      </c>
      <c r="CM40" s="277">
        <v>18.9883691</v>
      </c>
      <c r="CN40" s="277">
        <v>19.010049689999999</v>
      </c>
      <c r="CO40" s="277">
        <v>19.622124100000001</v>
      </c>
      <c r="CP40" s="277">
        <v>19.96725309</v>
      </c>
      <c r="CQ40" s="277">
        <v>20.12465662999999</v>
      </c>
      <c r="CR40" s="277">
        <v>60.20517147999999</v>
      </c>
      <c r="CS40" s="277">
        <v>30.492863589999985</v>
      </c>
      <c r="CT40" s="277">
        <v>25.32273342000002</v>
      </c>
      <c r="CU40" s="277">
        <v>21.973165449999982</v>
      </c>
      <c r="CV40" s="277">
        <v>22.71171436000003</v>
      </c>
      <c r="CW40" s="277">
        <v>23.80278020999998</v>
      </c>
      <c r="CX40" s="277">
        <v>40.544710000000002</v>
      </c>
      <c r="CY40" s="277">
        <v>24.301673529999999</v>
      </c>
      <c r="CZ40" s="277">
        <v>24.897291710000001</v>
      </c>
      <c r="DA40" s="277">
        <v>25.12615211</v>
      </c>
      <c r="DB40" s="277">
        <v>22.849863920000004</v>
      </c>
      <c r="DC40" s="277">
        <v>24.157618069999998</v>
      </c>
      <c r="DD40" s="277">
        <v>22.611258410000005</v>
      </c>
      <c r="DE40" s="277">
        <v>24.45</v>
      </c>
      <c r="DF40" s="277">
        <v>63.070000000000007</v>
      </c>
      <c r="DG40" s="277">
        <v>29.43</v>
      </c>
      <c r="DH40" s="277">
        <v>24.821364259999996</v>
      </c>
      <c r="DI40" s="277">
        <v>22.802033859999995</v>
      </c>
      <c r="DJ40" s="277">
        <v>38.639724980000011</v>
      </c>
      <c r="DK40" s="277">
        <v>25.074250070000002</v>
      </c>
      <c r="DL40" s="277">
        <v>22.625958430000001</v>
      </c>
      <c r="DM40" s="277">
        <v>23.450596480000002</v>
      </c>
      <c r="DN40" s="277">
        <v>24.131999440000001</v>
      </c>
      <c r="DO40" s="277">
        <v>23.550227939999996</v>
      </c>
      <c r="DP40" s="277">
        <v>48.911207289999993</v>
      </c>
      <c r="DQ40" s="277">
        <v>27.345266500000019</v>
      </c>
      <c r="DR40" s="277">
        <v>30.205591509999994</v>
      </c>
      <c r="DS40" s="277">
        <v>25.435538309999991</v>
      </c>
      <c r="DT40" s="277">
        <v>28.949953619999999</v>
      </c>
      <c r="DU40" s="277">
        <v>25.515654100000017</v>
      </c>
      <c r="DV40" s="277">
        <v>42.785777899999943</v>
      </c>
      <c r="DW40" s="277">
        <v>25.86330366</v>
      </c>
      <c r="DX40" s="277">
        <v>24.675448750000001</v>
      </c>
      <c r="DY40" s="277">
        <v>24.961125120000005</v>
      </c>
      <c r="DZ40" s="277">
        <v>25.85554977</v>
      </c>
      <c r="EA40" s="277">
        <v>24.567412330000003</v>
      </c>
      <c r="EB40" s="277">
        <v>133.34666966999998</v>
      </c>
      <c r="EC40" s="277">
        <v>29.217748940000064</v>
      </c>
      <c r="ED40" s="277">
        <v>33.212215409999914</v>
      </c>
      <c r="EE40" s="277">
        <v>27.201571050000066</v>
      </c>
      <c r="EF40" s="277">
        <v>25.903595940000027</v>
      </c>
      <c r="EG40" s="277">
        <v>29.200642319999965</v>
      </c>
      <c r="EH40" s="277">
        <v>44.600721890000017</v>
      </c>
      <c r="EI40" s="277">
        <v>26.479231739999999</v>
      </c>
      <c r="EJ40" s="277">
        <v>25.47654811</v>
      </c>
      <c r="EK40" s="277">
        <v>124.53154223999999</v>
      </c>
      <c r="EL40" s="277">
        <v>37.205639779999998</v>
      </c>
      <c r="EM40" s="277">
        <v>37.680331620000032</v>
      </c>
      <c r="EN40" s="277">
        <v>41.886470759999966</v>
      </c>
      <c r="EO40" s="277">
        <v>28.48915820000002</v>
      </c>
      <c r="EP40" s="277">
        <v>34.590166379999985</v>
      </c>
      <c r="EQ40" s="277">
        <v>26.432105230000062</v>
      </c>
      <c r="ER40" s="277">
        <v>25.963159139999945</v>
      </c>
      <c r="ES40" s="277">
        <v>31.733656340000024</v>
      </c>
      <c r="ET40" s="277">
        <v>49.890284679999979</v>
      </c>
      <c r="EU40" s="277">
        <v>26.07771726</v>
      </c>
      <c r="EV40" s="277">
        <v>48.302428169999999</v>
      </c>
      <c r="EW40" s="277">
        <v>28.539155579999996</v>
      </c>
      <c r="EX40" s="277">
        <v>30.371454999999997</v>
      </c>
      <c r="EY40" s="277">
        <v>28.233024239999985</v>
      </c>
      <c r="EZ40" s="277">
        <v>28.528530920000009</v>
      </c>
      <c r="FA40" s="277">
        <v>28.435047609999984</v>
      </c>
      <c r="FB40" s="277">
        <v>37.437205470000052</v>
      </c>
      <c r="FC40" s="277">
        <v>29.620979990000013</v>
      </c>
      <c r="FD40" s="277">
        <v>29.822915110000025</v>
      </c>
      <c r="FE40" s="277">
        <v>30.478863999999955</v>
      </c>
      <c r="FF40" s="277">
        <v>49.405015630000001</v>
      </c>
      <c r="FG40" s="277">
        <v>30.306468020000001</v>
      </c>
      <c r="FH40" s="277">
        <v>28.35482627</v>
      </c>
      <c r="FI40" s="277">
        <v>28.891939169999997</v>
      </c>
      <c r="FJ40" s="277">
        <v>29.553738819999989</v>
      </c>
      <c r="FK40" s="277">
        <v>66.264176599999985</v>
      </c>
      <c r="FL40" s="277">
        <v>50.311462420000012</v>
      </c>
      <c r="FM40" s="277">
        <v>27.965644310000009</v>
      </c>
      <c r="FN40" s="277">
        <v>37.339596329999964</v>
      </c>
      <c r="FO40" s="277">
        <v>34.575672340000082</v>
      </c>
      <c r="FP40" s="277">
        <v>32.320479539999909</v>
      </c>
      <c r="FQ40" s="277">
        <v>31.563868830000107</v>
      </c>
      <c r="FR40" s="277">
        <v>50.488112729999941</v>
      </c>
      <c r="FS40" s="277">
        <v>31.984549779999998</v>
      </c>
      <c r="FT40" s="277">
        <v>29.859394829999999</v>
      </c>
      <c r="FU40" s="277">
        <v>34.483804500000005</v>
      </c>
      <c r="FV40" s="277">
        <v>83.269098569999997</v>
      </c>
      <c r="FW40" s="277">
        <v>34.726993499999992</v>
      </c>
      <c r="FX40" s="277">
        <v>35.616153070000038</v>
      </c>
      <c r="FY40" s="277">
        <v>38.308693469999959</v>
      </c>
      <c r="FZ40" s="277">
        <v>53.217800259999962</v>
      </c>
      <c r="GA40" s="277">
        <v>37.894930910000021</v>
      </c>
      <c r="GB40" s="277">
        <v>35.007702690000059</v>
      </c>
      <c r="GC40" s="277">
        <v>33.629573799999953</v>
      </c>
      <c r="GD40" s="277">
        <v>56.008949190000017</v>
      </c>
      <c r="GE40" s="277">
        <v>33.29087346</v>
      </c>
      <c r="GF40" s="277">
        <v>39.026199250000012</v>
      </c>
      <c r="GG40" s="277">
        <v>36.129131759999993</v>
      </c>
      <c r="GH40" s="277">
        <v>39.72784645000003</v>
      </c>
      <c r="GI40" s="277">
        <v>41.601904029999972</v>
      </c>
      <c r="GJ40" s="277">
        <v>37.507214530000006</v>
      </c>
      <c r="GK40" s="277">
        <v>37.31608873000004</v>
      </c>
      <c r="GL40" s="277">
        <v>46.623611859999976</v>
      </c>
      <c r="GM40" s="277">
        <v>35.950490909999942</v>
      </c>
      <c r="GN40" s="277">
        <v>36.788315990000022</v>
      </c>
      <c r="GO40" s="277">
        <v>38.262033570000064</v>
      </c>
      <c r="GP40" s="277">
        <v>59.263804670000013</v>
      </c>
      <c r="GQ40" s="277">
        <v>37.256536240000003</v>
      </c>
      <c r="GR40" s="277">
        <v>38.496119870000008</v>
      </c>
      <c r="GS40" s="277">
        <v>37.075319239999999</v>
      </c>
      <c r="GT40" s="277">
        <v>37.340128709999973</v>
      </c>
      <c r="GU40" s="277">
        <v>37.359480230000045</v>
      </c>
      <c r="GV40" s="277">
        <v>41.321364459999984</v>
      </c>
      <c r="GW40" s="277">
        <v>73.908305979999994</v>
      </c>
      <c r="GX40" s="277">
        <v>50.596982899999958</v>
      </c>
      <c r="GY40" s="277">
        <v>39.856090690000038</v>
      </c>
      <c r="GZ40" s="277">
        <v>37.597048070000014</v>
      </c>
      <c r="HA40" s="277">
        <v>38.793089029999948</v>
      </c>
      <c r="HB40" s="277">
        <v>65.899878440000165</v>
      </c>
      <c r="HC40" s="277">
        <v>38.830194230000004</v>
      </c>
      <c r="HD40" s="277">
        <v>41.593214140000008</v>
      </c>
      <c r="HE40" s="277">
        <v>39.673572839999991</v>
      </c>
      <c r="HF40" s="277">
        <v>62.079758470000002</v>
      </c>
      <c r="HG40" s="277">
        <v>49.096843909999976</v>
      </c>
      <c r="HH40" s="277">
        <v>45.518722000000047</v>
      </c>
      <c r="HI40" s="277">
        <v>51.926351999999952</v>
      </c>
      <c r="HJ40" s="277">
        <v>54.667588440000024</v>
      </c>
      <c r="HK40" s="277">
        <v>42.981929869999966</v>
      </c>
      <c r="HL40" s="277">
        <v>44.282943960000011</v>
      </c>
      <c r="HM40" s="277">
        <v>41.28349719999995</v>
      </c>
    </row>
    <row r="41" spans="2:221" x14ac:dyDescent="0.2">
      <c r="B41" s="282">
        <v>2153</v>
      </c>
      <c r="C41" s="283" t="s">
        <v>35</v>
      </c>
      <c r="D41" s="281">
        <v>661.98544715000003</v>
      </c>
      <c r="E41" s="281">
        <v>709.64914651000004</v>
      </c>
      <c r="F41" s="281">
        <v>771.53459013999998</v>
      </c>
      <c r="G41" s="281">
        <v>778.02481476000003</v>
      </c>
      <c r="H41" s="281">
        <v>772.41300044000002</v>
      </c>
      <c r="I41" s="281">
        <v>730.81272758</v>
      </c>
      <c r="J41" s="281">
        <v>761.36342278999996</v>
      </c>
      <c r="K41" s="281">
        <v>816.65385342000002</v>
      </c>
      <c r="L41" s="281">
        <v>842.31919699999992</v>
      </c>
      <c r="M41" s="281">
        <v>913.48120237000001</v>
      </c>
      <c r="N41" s="281">
        <v>872.74590204000003</v>
      </c>
      <c r="O41" s="281">
        <v>902.8000420599999</v>
      </c>
      <c r="P41" s="281">
        <v>140.627409</v>
      </c>
      <c r="Q41" s="281">
        <v>160.13654</v>
      </c>
      <c r="R41" s="281">
        <v>155.7619610000001</v>
      </c>
      <c r="S41" s="281">
        <v>205.4595371499999</v>
      </c>
      <c r="T41" s="281">
        <v>173.12227978000001</v>
      </c>
      <c r="U41" s="281">
        <v>149.92428867999999</v>
      </c>
      <c r="V41" s="281">
        <v>188.22338390999994</v>
      </c>
      <c r="W41" s="281">
        <v>198.37919414000012</v>
      </c>
      <c r="X41" s="281">
        <v>177.67417712</v>
      </c>
      <c r="Y41" s="281">
        <v>198.75088833999996</v>
      </c>
      <c r="Z41" s="281">
        <v>178.31485430000001</v>
      </c>
      <c r="AA41" s="281">
        <v>216.79467037999996</v>
      </c>
      <c r="AB41" s="281">
        <v>181.31262745000001</v>
      </c>
      <c r="AC41" s="281">
        <v>182.88192578000002</v>
      </c>
      <c r="AD41" s="281">
        <v>183.56305149999997</v>
      </c>
      <c r="AE41" s="281">
        <v>230.26721002999994</v>
      </c>
      <c r="AF41" s="281">
        <v>177.57638968000001</v>
      </c>
      <c r="AG41" s="281">
        <v>175.64795638999999</v>
      </c>
      <c r="AH41" s="281">
        <v>194.38231178000007</v>
      </c>
      <c r="AI41" s="281">
        <v>224.80634259000001</v>
      </c>
      <c r="AJ41" s="281">
        <v>172.28792972000002</v>
      </c>
      <c r="AK41" s="281">
        <v>167.50498382999996</v>
      </c>
      <c r="AL41" s="281">
        <v>180.87701849000007</v>
      </c>
      <c r="AM41" s="281">
        <v>210.1427955399999</v>
      </c>
      <c r="AN41" s="281">
        <v>177.28732300999999</v>
      </c>
      <c r="AO41" s="281">
        <v>172.58691306000003</v>
      </c>
      <c r="AP41" s="281">
        <v>193.38680097000002</v>
      </c>
      <c r="AQ41" s="281">
        <v>218.10238574999994</v>
      </c>
      <c r="AR41" s="281">
        <v>183.19738401999999</v>
      </c>
      <c r="AS41" s="281">
        <v>176.53690467000004</v>
      </c>
      <c r="AT41" s="303">
        <v>216.87238056999996</v>
      </c>
      <c r="AU41" s="303">
        <v>240.04718416000014</v>
      </c>
      <c r="AV41" s="303">
        <v>204.04698006999999</v>
      </c>
      <c r="AW41" s="303">
        <v>203.01195939999997</v>
      </c>
      <c r="AX41" s="303">
        <v>202.34941296000002</v>
      </c>
      <c r="AY41" s="303">
        <v>232.91084457000011</v>
      </c>
      <c r="AZ41" s="303">
        <v>206.23484844000001</v>
      </c>
      <c r="BA41" s="303">
        <v>226.45308962000001</v>
      </c>
      <c r="BB41" s="303">
        <v>232.06179456000001</v>
      </c>
      <c r="BC41" s="303">
        <v>248.73146975</v>
      </c>
      <c r="BD41" s="303">
        <v>207.99099021999999</v>
      </c>
      <c r="BE41" s="303">
        <v>204.62434114000001</v>
      </c>
      <c r="BF41" s="303">
        <v>217.1755753999999</v>
      </c>
      <c r="BG41" s="303">
        <v>242.95499528000016</v>
      </c>
      <c r="BH41" s="303">
        <v>218.05773369000002</v>
      </c>
      <c r="BI41" s="303">
        <v>215.59480871</v>
      </c>
      <c r="BJ41" s="303">
        <v>228.1702305300002</v>
      </c>
      <c r="BK41" s="303">
        <v>240.97726912999974</v>
      </c>
      <c r="BL41" s="303">
        <v>227.79052784999999</v>
      </c>
      <c r="BM41" s="303">
        <v>209.25073852000008</v>
      </c>
      <c r="BN41" s="303">
        <v>222.45152957999994</v>
      </c>
      <c r="BO41" s="277">
        <v>39.831716</v>
      </c>
      <c r="BP41" s="277">
        <v>47.073227000000003</v>
      </c>
      <c r="BQ41" s="277">
        <v>53.72246599999999</v>
      </c>
      <c r="BR41" s="277">
        <v>59.50062299999999</v>
      </c>
      <c r="BS41" s="277">
        <v>51.424593000000023</v>
      </c>
      <c r="BT41" s="277">
        <v>49.211323999999991</v>
      </c>
      <c r="BU41" s="277">
        <v>52.240904000000029</v>
      </c>
      <c r="BV41" s="277">
        <v>56.773303000000055</v>
      </c>
      <c r="BW41" s="277">
        <v>46.747754000000015</v>
      </c>
      <c r="BX41" s="277">
        <v>55.384934999999935</v>
      </c>
      <c r="BY41" s="277">
        <v>48.798224999999995</v>
      </c>
      <c r="BZ41" s="277">
        <v>101.27637714999999</v>
      </c>
      <c r="CA41" s="277">
        <v>49.395734000000004</v>
      </c>
      <c r="CB41" s="277">
        <v>48.032439189999991</v>
      </c>
      <c r="CC41" s="277">
        <v>75.694106590000018</v>
      </c>
      <c r="CD41" s="277">
        <v>53.257756639999975</v>
      </c>
      <c r="CE41" s="277">
        <v>50.309626279999954</v>
      </c>
      <c r="CF41" s="277">
        <v>46.356905760000068</v>
      </c>
      <c r="CG41" s="277">
        <v>53.702075920000027</v>
      </c>
      <c r="CH41" s="277">
        <v>77.420366420000079</v>
      </c>
      <c r="CI41" s="277">
        <v>57.100941569999833</v>
      </c>
      <c r="CJ41" s="277">
        <v>56.137847380000025</v>
      </c>
      <c r="CK41" s="277">
        <v>53.136133800000046</v>
      </c>
      <c r="CL41" s="277">
        <v>89.105212960000046</v>
      </c>
      <c r="CM41" s="277">
        <v>45.937610550000002</v>
      </c>
      <c r="CN41" s="277">
        <v>58.383766519999995</v>
      </c>
      <c r="CO41" s="277">
        <v>73.352800049999999</v>
      </c>
      <c r="CP41" s="277">
        <v>75.605505240000014</v>
      </c>
      <c r="CQ41" s="277">
        <v>63.239478329999962</v>
      </c>
      <c r="CR41" s="277">
        <v>59.905904769999985</v>
      </c>
      <c r="CS41" s="277">
        <v>53.082861389999977</v>
      </c>
      <c r="CT41" s="277">
        <v>67.821197619999992</v>
      </c>
      <c r="CU41" s="277">
        <v>57.410795290000031</v>
      </c>
      <c r="CV41" s="277">
        <v>64.124766929999993</v>
      </c>
      <c r="CW41" s="277">
        <v>60.939903449999939</v>
      </c>
      <c r="CX41" s="277">
        <v>91.73</v>
      </c>
      <c r="CY41" s="277">
        <v>54.388756700000002</v>
      </c>
      <c r="CZ41" s="277">
        <v>63.516275690000001</v>
      </c>
      <c r="DA41" s="277">
        <v>63.407595059999998</v>
      </c>
      <c r="DB41" s="277">
        <v>61.59507507</v>
      </c>
      <c r="DC41" s="277">
        <v>58.686843969999998</v>
      </c>
      <c r="DD41" s="277">
        <v>62.600006740000019</v>
      </c>
      <c r="DE41" s="277">
        <v>51.749934059999966</v>
      </c>
      <c r="DF41" s="277">
        <v>68.997535820000053</v>
      </c>
      <c r="DG41" s="277">
        <v>62.815581619999961</v>
      </c>
      <c r="DH41" s="277">
        <v>64.166151500000055</v>
      </c>
      <c r="DI41" s="277">
        <v>57.073784819999901</v>
      </c>
      <c r="DJ41" s="277">
        <v>109.02727370999997</v>
      </c>
      <c r="DK41" s="277">
        <v>55.834093129999999</v>
      </c>
      <c r="DL41" s="277">
        <v>57.743608230000007</v>
      </c>
      <c r="DM41" s="277">
        <v>63.998688319999992</v>
      </c>
      <c r="DN41" s="277">
        <v>55.987815560000016</v>
      </c>
      <c r="DO41" s="277">
        <v>61.192063249999997</v>
      </c>
      <c r="DP41" s="277">
        <v>58.468077579999971</v>
      </c>
      <c r="DQ41" s="277">
        <v>57.045105339999992</v>
      </c>
      <c r="DR41" s="277">
        <v>67.57964690999998</v>
      </c>
      <c r="DS41" s="277">
        <v>69.757559530000108</v>
      </c>
      <c r="DT41" s="277">
        <v>65.564902419999981</v>
      </c>
      <c r="DU41" s="277">
        <v>65.489202720000009</v>
      </c>
      <c r="DV41" s="277">
        <v>93.752237450000024</v>
      </c>
      <c r="DW41" s="277">
        <v>54.046654650000001</v>
      </c>
      <c r="DX41" s="277">
        <v>53.979198599999997</v>
      </c>
      <c r="DY41" s="277">
        <v>64.262076470000011</v>
      </c>
      <c r="DZ41" s="277">
        <v>51.827871639999984</v>
      </c>
      <c r="EA41" s="277">
        <v>59.919383860000003</v>
      </c>
      <c r="EB41" s="277">
        <v>55.757728329999978</v>
      </c>
      <c r="EC41" s="277">
        <v>53.420458830000015</v>
      </c>
      <c r="ED41" s="277">
        <v>65.13382844000003</v>
      </c>
      <c r="EE41" s="277">
        <v>62.322731220000009</v>
      </c>
      <c r="EF41" s="277">
        <v>59.429146819999922</v>
      </c>
      <c r="EG41" s="277">
        <v>57.835245950000008</v>
      </c>
      <c r="EH41" s="277">
        <v>92.878402769999951</v>
      </c>
      <c r="EI41" s="277">
        <v>54.658433760000001</v>
      </c>
      <c r="EJ41" s="277">
        <v>56.499123289999993</v>
      </c>
      <c r="EK41" s="277">
        <v>66.12976596</v>
      </c>
      <c r="EL41" s="277">
        <v>57.813879650000018</v>
      </c>
      <c r="EM41" s="277">
        <v>57.993619490000029</v>
      </c>
      <c r="EN41" s="277">
        <v>56.779413919999989</v>
      </c>
      <c r="EO41" s="277">
        <v>56.783141490000013</v>
      </c>
      <c r="EP41" s="277">
        <v>67.622516119999986</v>
      </c>
      <c r="EQ41" s="277">
        <v>68.981143360000019</v>
      </c>
      <c r="ER41" s="277">
        <v>59.274043799999909</v>
      </c>
      <c r="ES41" s="277">
        <v>59.127951380000049</v>
      </c>
      <c r="ET41" s="277">
        <v>99.700390569999982</v>
      </c>
      <c r="EU41" s="277">
        <v>58.622596979999997</v>
      </c>
      <c r="EV41" s="277">
        <v>58.308015960000006</v>
      </c>
      <c r="EW41" s="277">
        <v>66.266771079999984</v>
      </c>
      <c r="EX41" s="277">
        <v>55.565312190000022</v>
      </c>
      <c r="EY41" s="277">
        <v>61.674112410000021</v>
      </c>
      <c r="EZ41" s="277">
        <v>59.297480070000013</v>
      </c>
      <c r="FA41" s="277">
        <v>64.79781706</v>
      </c>
      <c r="FB41" s="277">
        <v>74.076724750000011</v>
      </c>
      <c r="FC41" s="277">
        <v>77.997838759999937</v>
      </c>
      <c r="FD41" s="277">
        <v>72.536233329999973</v>
      </c>
      <c r="FE41" s="277">
        <v>62.529388830000059</v>
      </c>
      <c r="FF41" s="277">
        <v>104.9815620000001</v>
      </c>
      <c r="FG41" s="277">
        <v>62.704977139999997</v>
      </c>
      <c r="FH41" s="277">
        <v>68.50932723999999</v>
      </c>
      <c r="FI41" s="277">
        <v>72.832675690000002</v>
      </c>
      <c r="FJ41" s="277">
        <v>72.692283940000024</v>
      </c>
      <c r="FK41" s="277">
        <v>69.426412550000009</v>
      </c>
      <c r="FL41" s="277">
        <v>60.893262909999933</v>
      </c>
      <c r="FM41" s="277">
        <v>59.841618200000077</v>
      </c>
      <c r="FN41" s="277">
        <v>72.888662449999941</v>
      </c>
      <c r="FO41" s="277">
        <v>69.619132309999998</v>
      </c>
      <c r="FP41" s="277">
        <v>66.084581039999932</v>
      </c>
      <c r="FQ41" s="277">
        <v>62.95595316000017</v>
      </c>
      <c r="FR41" s="277">
        <v>103.87031037000001</v>
      </c>
      <c r="FS41" s="277">
        <v>61.069194009999997</v>
      </c>
      <c r="FT41" s="277">
        <v>63.532054620000004</v>
      </c>
      <c r="FU41" s="277">
        <v>81.633599810000007</v>
      </c>
      <c r="FV41" s="277">
        <v>77.66864527999995</v>
      </c>
      <c r="FW41" s="277">
        <v>77.100462540000038</v>
      </c>
      <c r="FX41" s="277">
        <v>71.683981800000012</v>
      </c>
      <c r="FY41" s="277">
        <v>71.566490959999925</v>
      </c>
      <c r="FZ41" s="277">
        <v>83.216323530000125</v>
      </c>
      <c r="GA41" s="277">
        <v>77.278980069999974</v>
      </c>
      <c r="GB41" s="277">
        <v>70.862990630000013</v>
      </c>
      <c r="GC41" s="277">
        <v>71.24462885999985</v>
      </c>
      <c r="GD41" s="277">
        <v>106.62385026000013</v>
      </c>
      <c r="GE41" s="277">
        <v>66.163511389999996</v>
      </c>
      <c r="GF41" s="277">
        <v>65.105672580000004</v>
      </c>
      <c r="GG41" s="277">
        <v>76.721806249999986</v>
      </c>
      <c r="GH41" s="277">
        <v>69.682679340000035</v>
      </c>
      <c r="GI41" s="277">
        <v>69.359989540000001</v>
      </c>
      <c r="GJ41" s="277">
        <v>65.581672259999976</v>
      </c>
      <c r="GK41" s="277">
        <v>65.762303360000018</v>
      </c>
      <c r="GL41" s="277">
        <v>81.73961022999994</v>
      </c>
      <c r="GM41" s="277">
        <v>69.673661809999942</v>
      </c>
      <c r="GN41" s="277">
        <v>66.457671060000052</v>
      </c>
      <c r="GO41" s="277">
        <v>68.954334630000048</v>
      </c>
      <c r="GP41" s="277">
        <v>107.54298959000006</v>
      </c>
      <c r="GQ41" s="277">
        <v>69.059053930000005</v>
      </c>
      <c r="GR41" s="277">
        <v>72.298726529999982</v>
      </c>
      <c r="GS41" s="277">
        <v>76.69995323000002</v>
      </c>
      <c r="GT41" s="277">
        <v>69.305719459999992</v>
      </c>
      <c r="GU41" s="277">
        <v>73.985638640000019</v>
      </c>
      <c r="GV41" s="277">
        <v>72.303450609999985</v>
      </c>
      <c r="GW41" s="277">
        <v>79.795746350000002</v>
      </c>
      <c r="GX41" s="277">
        <v>81.125744269999956</v>
      </c>
      <c r="GY41" s="277">
        <v>67.248739910000225</v>
      </c>
      <c r="GZ41" s="277">
        <v>67.134170979999766</v>
      </c>
      <c r="HA41" s="277">
        <v>66.600663910000037</v>
      </c>
      <c r="HB41" s="277">
        <v>107.24243423999992</v>
      </c>
      <c r="HC41" s="277">
        <v>66.480028649999994</v>
      </c>
      <c r="HD41" s="277">
        <v>84.041587129999996</v>
      </c>
      <c r="HE41" s="277">
        <v>77.268912069999985</v>
      </c>
      <c r="HF41" s="277">
        <v>68.54891959000004</v>
      </c>
      <c r="HG41" s="277">
        <v>74.172842300000028</v>
      </c>
      <c r="HH41" s="277">
        <v>66.528976630000003</v>
      </c>
      <c r="HI41" s="277">
        <v>63.500785480000012</v>
      </c>
      <c r="HJ41" s="277">
        <v>85.45685207999999</v>
      </c>
      <c r="HK41" s="277">
        <v>73.493892019999933</v>
      </c>
      <c r="HL41" s="277">
        <v>74.102987599999949</v>
      </c>
      <c r="HM41" s="277">
        <v>73.827900990000032</v>
      </c>
    </row>
    <row r="42" spans="2:221" x14ac:dyDescent="0.2">
      <c r="B42" s="282">
        <v>216</v>
      </c>
      <c r="C42" s="288" t="s">
        <v>53</v>
      </c>
      <c r="D42" s="281">
        <v>340.0215376699997</v>
      </c>
      <c r="E42" s="281">
        <v>505.41609736000294</v>
      </c>
      <c r="F42" s="281">
        <v>613.52811459300005</v>
      </c>
      <c r="G42" s="281">
        <v>655.2403013600001</v>
      </c>
      <c r="H42" s="281">
        <v>867.18370125000013</v>
      </c>
      <c r="I42" s="281">
        <v>1005.94996737</v>
      </c>
      <c r="J42" s="281">
        <v>1046.2572213260003</v>
      </c>
      <c r="K42" s="281">
        <v>1063.6483377099999</v>
      </c>
      <c r="L42" s="281">
        <v>944.2637526000002</v>
      </c>
      <c r="M42" s="281">
        <v>981.34507493000001</v>
      </c>
      <c r="N42" s="281">
        <v>1063.7987709900001</v>
      </c>
      <c r="O42" s="281">
        <v>1187.00972301</v>
      </c>
      <c r="P42" s="281">
        <v>49.750984848989503</v>
      </c>
      <c r="Q42" s="281">
        <v>57.40094372487313</v>
      </c>
      <c r="R42" s="281">
        <v>120.09471007874443</v>
      </c>
      <c r="S42" s="281">
        <v>112.77489901739264</v>
      </c>
      <c r="T42" s="281">
        <v>98.891776035897436</v>
      </c>
      <c r="U42" s="281">
        <v>177.9363354091733</v>
      </c>
      <c r="V42" s="281">
        <v>114.42651498384893</v>
      </c>
      <c r="W42" s="281">
        <v>114.16147093108324</v>
      </c>
      <c r="X42" s="281">
        <v>112.64687911635809</v>
      </c>
      <c r="Y42" s="281">
        <v>225.66203001985591</v>
      </c>
      <c r="Z42" s="281">
        <v>86.939085628288055</v>
      </c>
      <c r="AA42" s="281">
        <v>188.28011982849796</v>
      </c>
      <c r="AB42" s="281">
        <v>85.418302449999999</v>
      </c>
      <c r="AC42" s="281">
        <v>211.80902478000002</v>
      </c>
      <c r="AD42" s="281">
        <v>88.232206429999977</v>
      </c>
      <c r="AE42" s="281">
        <v>269.78076770000001</v>
      </c>
      <c r="AF42" s="281">
        <v>210.75093092</v>
      </c>
      <c r="AG42" s="281">
        <v>205.23795300100002</v>
      </c>
      <c r="AH42" s="281">
        <v>208.16281806900005</v>
      </c>
      <c r="AI42" s="281">
        <v>243.03199926000005</v>
      </c>
      <c r="AJ42" s="281">
        <v>217.02485589</v>
      </c>
      <c r="AK42" s="281">
        <v>244.90173983000003</v>
      </c>
      <c r="AL42" s="281">
        <v>184.42865658999995</v>
      </c>
      <c r="AM42" s="281">
        <v>359.59471506</v>
      </c>
      <c r="AN42" s="281">
        <v>190.05642205800001</v>
      </c>
      <c r="AO42" s="281">
        <v>410.54584379800008</v>
      </c>
      <c r="AP42" s="281">
        <v>244.44508615000012</v>
      </c>
      <c r="AQ42" s="281">
        <v>201.20986932000002</v>
      </c>
      <c r="AR42" s="281">
        <v>229.75515829000005</v>
      </c>
      <c r="AS42" s="281">
        <v>235.58242649999994</v>
      </c>
      <c r="AT42" s="303">
        <v>113.92388003000006</v>
      </c>
      <c r="AU42" s="303">
        <v>484.38687288999984</v>
      </c>
      <c r="AV42" s="303">
        <v>231.08393783999998</v>
      </c>
      <c r="AW42" s="303">
        <v>240.62634162000018</v>
      </c>
      <c r="AX42" s="303">
        <v>191.09358826000005</v>
      </c>
      <c r="AY42" s="303">
        <v>281.45988488</v>
      </c>
      <c r="AZ42" s="303">
        <v>241.14803784</v>
      </c>
      <c r="BA42" s="303">
        <v>265.63520822999993</v>
      </c>
      <c r="BB42" s="303">
        <v>219.15353102000012</v>
      </c>
      <c r="BC42" s="303">
        <v>255.40829783999996</v>
      </c>
      <c r="BD42" s="303">
        <v>202.29736607000001</v>
      </c>
      <c r="BE42" s="303">
        <v>287.68531087999992</v>
      </c>
      <c r="BF42" s="303">
        <v>195.24966263999991</v>
      </c>
      <c r="BG42" s="303">
        <v>378.56643140000023</v>
      </c>
      <c r="BH42" s="303">
        <v>219.42126392000006</v>
      </c>
      <c r="BI42" s="303">
        <v>304.47022071999993</v>
      </c>
      <c r="BJ42" s="303">
        <v>247.52107444000006</v>
      </c>
      <c r="BK42" s="303">
        <v>415.59716392999997</v>
      </c>
      <c r="BL42" s="303">
        <v>222.64934939999998</v>
      </c>
      <c r="BM42" s="303">
        <v>533.75790439465004</v>
      </c>
      <c r="BN42" s="303">
        <v>252.19346352504976</v>
      </c>
      <c r="BO42" s="277">
        <v>3.8563084754594392</v>
      </c>
      <c r="BP42" s="277">
        <v>18.350725948962157</v>
      </c>
      <c r="BQ42" s="277">
        <v>27.54395042456791</v>
      </c>
      <c r="BR42" s="277">
        <v>5.3774924958464645</v>
      </c>
      <c r="BS42" s="277">
        <v>35.209680847390409</v>
      </c>
      <c r="BT42" s="277">
        <v>16.81377038163626</v>
      </c>
      <c r="BU42" s="277">
        <v>68.842450780298563</v>
      </c>
      <c r="BV42" s="277">
        <v>24.920066032074647</v>
      </c>
      <c r="BW42" s="277">
        <v>26.332193266371217</v>
      </c>
      <c r="BX42" s="277">
        <v>22.014994041296404</v>
      </c>
      <c r="BY42" s="277">
        <v>28.753574545323797</v>
      </c>
      <c r="BZ42" s="277">
        <v>62.006330430772444</v>
      </c>
      <c r="CA42" s="277">
        <v>32.346273968277167</v>
      </c>
      <c r="CB42" s="277">
        <v>29.506374924219731</v>
      </c>
      <c r="CC42" s="277">
        <v>37.039127143400528</v>
      </c>
      <c r="CD42" s="277">
        <v>64.051376141238052</v>
      </c>
      <c r="CE42" s="277">
        <v>39.224223970498223</v>
      </c>
      <c r="CF42" s="277">
        <v>74.660735297437029</v>
      </c>
      <c r="CG42" s="277">
        <v>34.213618867112544</v>
      </c>
      <c r="CH42" s="277">
        <v>28.935895307846515</v>
      </c>
      <c r="CI42" s="277">
        <v>51.277000808889873</v>
      </c>
      <c r="CJ42" s="277">
        <v>21.590736239659051</v>
      </c>
      <c r="CK42" s="277">
        <v>4.5993021161396355</v>
      </c>
      <c r="CL42" s="277">
        <v>87.971432575284553</v>
      </c>
      <c r="CM42" s="277">
        <v>5.5623065525738493</v>
      </c>
      <c r="CN42" s="277">
        <v>23.80738567590582</v>
      </c>
      <c r="CO42" s="277">
        <v>83.277186887878415</v>
      </c>
      <c r="CP42" s="277">
        <v>83.594768729770522</v>
      </c>
      <c r="CQ42" s="277">
        <v>62.366472300520407</v>
      </c>
      <c r="CR42" s="277">
        <v>79.700788989564984</v>
      </c>
      <c r="CS42" s="277">
        <v>42.075760729187422</v>
      </c>
      <c r="CT42" s="277">
        <v>34.120545099963508</v>
      </c>
      <c r="CU42" s="277">
        <v>10.742779799137129</v>
      </c>
      <c r="CV42" s="277">
        <v>56.676655123195005</v>
      </c>
      <c r="CW42" s="277">
        <v>63.438446191740859</v>
      </c>
      <c r="CX42" s="277">
        <v>68.165018513562089</v>
      </c>
      <c r="CY42" s="277">
        <v>7.1393394699999986</v>
      </c>
      <c r="CZ42" s="277">
        <v>65.252947669999998</v>
      </c>
      <c r="DA42" s="277">
        <v>13.02601531</v>
      </c>
      <c r="DB42" s="277">
        <v>57.522395760000023</v>
      </c>
      <c r="DC42" s="277">
        <v>39.09544331999998</v>
      </c>
      <c r="DD42" s="277">
        <v>115.19118570000002</v>
      </c>
      <c r="DE42" s="277">
        <v>18.077583269999987</v>
      </c>
      <c r="DF42" s="277">
        <v>54.816915799999954</v>
      </c>
      <c r="DG42" s="277">
        <v>15.337707360000033</v>
      </c>
      <c r="DH42" s="277">
        <v>49.663101509999976</v>
      </c>
      <c r="DI42" s="277">
        <v>6.9111047399999617</v>
      </c>
      <c r="DJ42" s="277">
        <v>213.20656145000009</v>
      </c>
      <c r="DK42" s="277">
        <v>29.91897144</v>
      </c>
      <c r="DL42" s="277">
        <v>65.219214810000025</v>
      </c>
      <c r="DM42" s="277">
        <v>115.61274466999998</v>
      </c>
      <c r="DN42" s="277">
        <v>37.478849310000001</v>
      </c>
      <c r="DO42" s="277">
        <v>52.259832199999998</v>
      </c>
      <c r="DP42" s="277">
        <v>115.49927149100003</v>
      </c>
      <c r="DQ42" s="277">
        <v>69.721917518999987</v>
      </c>
      <c r="DR42" s="277">
        <v>60.414543870000038</v>
      </c>
      <c r="DS42" s="277">
        <v>78.026356680000021</v>
      </c>
      <c r="DT42" s="277">
        <v>53.203755139999927</v>
      </c>
      <c r="DU42" s="277">
        <v>79.306565110000051</v>
      </c>
      <c r="DV42" s="277">
        <v>110.52167901000007</v>
      </c>
      <c r="DW42" s="277">
        <v>13.083618430000001</v>
      </c>
      <c r="DX42" s="277">
        <v>93.963532649999991</v>
      </c>
      <c r="DY42" s="277">
        <v>109.97770481000001</v>
      </c>
      <c r="DZ42" s="277">
        <v>74.268084459999983</v>
      </c>
      <c r="EA42" s="277">
        <v>39.934090050000037</v>
      </c>
      <c r="EB42" s="277">
        <v>130.69956532</v>
      </c>
      <c r="EC42" s="277">
        <v>96.538464670000025</v>
      </c>
      <c r="ED42" s="277">
        <v>7.3701888499999626</v>
      </c>
      <c r="EE42" s="277">
        <v>80.520003069999945</v>
      </c>
      <c r="EF42" s="277">
        <v>69.005840740000011</v>
      </c>
      <c r="EG42" s="277">
        <v>93.899293930000027</v>
      </c>
      <c r="EH42" s="277">
        <v>196.68958038999992</v>
      </c>
      <c r="EI42" s="277">
        <v>11.925284980000002</v>
      </c>
      <c r="EJ42" s="277">
        <v>82.877608584000015</v>
      </c>
      <c r="EK42" s="277">
        <v>95.253528493999994</v>
      </c>
      <c r="EL42" s="277">
        <v>179.63608092400008</v>
      </c>
      <c r="EM42" s="277">
        <v>173.523533714</v>
      </c>
      <c r="EN42" s="277">
        <v>57.386229159999949</v>
      </c>
      <c r="EO42" s="277">
        <v>108.49358933000005</v>
      </c>
      <c r="EP42" s="277">
        <v>49.835793769999988</v>
      </c>
      <c r="EQ42" s="277">
        <v>86.115703050000079</v>
      </c>
      <c r="ER42" s="277">
        <v>38.412677709999883</v>
      </c>
      <c r="ES42" s="277">
        <v>85.419307720000063</v>
      </c>
      <c r="ET42" s="277">
        <v>77.377883890000078</v>
      </c>
      <c r="EU42" s="277">
        <v>12.89878002</v>
      </c>
      <c r="EV42" s="277">
        <v>69.365386010000009</v>
      </c>
      <c r="EW42" s="277">
        <v>147.49099226000004</v>
      </c>
      <c r="EX42" s="277">
        <v>65.461978439999967</v>
      </c>
      <c r="EY42" s="277">
        <v>76.924821249999965</v>
      </c>
      <c r="EZ42" s="277">
        <v>93.195626810000007</v>
      </c>
      <c r="FA42" s="277">
        <v>51.060340559999993</v>
      </c>
      <c r="FB42" s="277">
        <v>51.816912340000044</v>
      </c>
      <c r="FC42" s="277">
        <v>11.046627130000028</v>
      </c>
      <c r="FD42" s="277">
        <v>114.53372560999979</v>
      </c>
      <c r="FE42" s="277">
        <v>74.093844770000047</v>
      </c>
      <c r="FF42" s="277">
        <v>295.75930251</v>
      </c>
      <c r="FG42" s="277">
        <v>111.29021455</v>
      </c>
      <c r="FH42" s="277">
        <v>36.556344450000019</v>
      </c>
      <c r="FI42" s="277">
        <v>83.237378839999977</v>
      </c>
      <c r="FJ42" s="277">
        <v>44.821275280000023</v>
      </c>
      <c r="FK42" s="277">
        <v>126.69375731999997</v>
      </c>
      <c r="FL42" s="277">
        <v>69.111309020000206</v>
      </c>
      <c r="FM42" s="277">
        <v>72.221751899999987</v>
      </c>
      <c r="FN42" s="277">
        <v>57.423671259999843</v>
      </c>
      <c r="FO42" s="277">
        <v>61.448165100000224</v>
      </c>
      <c r="FP42" s="277">
        <v>72.60705607999985</v>
      </c>
      <c r="FQ42" s="277">
        <v>116.05298080000003</v>
      </c>
      <c r="FR42" s="277">
        <v>92.799848000000097</v>
      </c>
      <c r="FS42" s="277">
        <v>100.66619803999998</v>
      </c>
      <c r="FT42" s="277">
        <v>59.761416729999993</v>
      </c>
      <c r="FU42" s="277">
        <v>80.72042307000001</v>
      </c>
      <c r="FV42" s="277">
        <v>66.19889826000005</v>
      </c>
      <c r="FW42" s="277">
        <v>120.91186221999995</v>
      </c>
      <c r="FX42" s="277">
        <v>78.524447749999922</v>
      </c>
      <c r="FY42" s="277">
        <v>84.951859800000051</v>
      </c>
      <c r="FZ42" s="277">
        <v>55.982231010000085</v>
      </c>
      <c r="GA42" s="277">
        <v>78.219440209999973</v>
      </c>
      <c r="GB42" s="277">
        <v>66.838765659999851</v>
      </c>
      <c r="GC42" s="277">
        <v>50.450344720000196</v>
      </c>
      <c r="GD42" s="277">
        <v>138.11918745999992</v>
      </c>
      <c r="GE42" s="277">
        <v>76.482998320000007</v>
      </c>
      <c r="GF42" s="277">
        <v>60.037856419999983</v>
      </c>
      <c r="GG42" s="277">
        <v>65.776511330000019</v>
      </c>
      <c r="GH42" s="277">
        <v>43.918368129999934</v>
      </c>
      <c r="GI42" s="277">
        <v>131.98428643000005</v>
      </c>
      <c r="GJ42" s="277">
        <v>111.78265631999994</v>
      </c>
      <c r="GK42" s="277">
        <v>88.007726659999975</v>
      </c>
      <c r="GL42" s="277">
        <v>44.420492500000009</v>
      </c>
      <c r="GM42" s="277">
        <v>62.821443479999949</v>
      </c>
      <c r="GN42" s="277">
        <v>87.665166440000235</v>
      </c>
      <c r="GO42" s="277">
        <v>139.61929044999999</v>
      </c>
      <c r="GP42" s="277">
        <v>151.28197451</v>
      </c>
      <c r="GQ42" s="277">
        <v>63.315975070000007</v>
      </c>
      <c r="GR42" s="277">
        <v>7.1729973099999995</v>
      </c>
      <c r="GS42" s="277">
        <v>148.93229154000005</v>
      </c>
      <c r="GT42" s="277">
        <v>122.70490814000004</v>
      </c>
      <c r="GU42" s="277">
        <v>97.898519370000002</v>
      </c>
      <c r="GV42" s="277">
        <v>83.866793209999912</v>
      </c>
      <c r="GW42" s="277">
        <v>60.710493380000095</v>
      </c>
      <c r="GX42" s="277">
        <v>102.01829452</v>
      </c>
      <c r="GY42" s="277">
        <v>84.792286539999964</v>
      </c>
      <c r="GZ42" s="277">
        <v>108.87133260000002</v>
      </c>
      <c r="HA42" s="277">
        <v>149.23057817999978</v>
      </c>
      <c r="HB42" s="277">
        <v>157.49525315000017</v>
      </c>
      <c r="HC42" s="277">
        <v>47.038479959999997</v>
      </c>
      <c r="HD42" s="277">
        <v>98.73366132999999</v>
      </c>
      <c r="HE42" s="277">
        <v>76.877208109999998</v>
      </c>
      <c r="HF42" s="277">
        <v>144.49829434465002</v>
      </c>
      <c r="HG42" s="277">
        <v>289.21174522000007</v>
      </c>
      <c r="HH42" s="277">
        <v>100.04786483000002</v>
      </c>
      <c r="HI42" s="277">
        <v>74.526839039999913</v>
      </c>
      <c r="HJ42" s="277">
        <v>106.70210715999985</v>
      </c>
      <c r="HK42" s="277">
        <v>70.964517325049997</v>
      </c>
      <c r="HL42" s="277">
        <v>98.545982237525067</v>
      </c>
      <c r="HM42" s="277">
        <v>87.21252295451508</v>
      </c>
    </row>
    <row r="43" spans="2:221" x14ac:dyDescent="0.2">
      <c r="B43" s="282"/>
      <c r="C43" s="289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  <c r="CS43" s="276"/>
      <c r="CT43" s="276"/>
      <c r="CU43" s="276"/>
      <c r="CV43" s="276"/>
      <c r="CW43" s="276"/>
      <c r="CX43" s="276"/>
      <c r="CY43" s="276"/>
      <c r="CZ43" s="276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6"/>
      <c r="DO43" s="276"/>
      <c r="DP43" s="276"/>
      <c r="DQ43" s="276"/>
      <c r="DR43" s="276"/>
      <c r="DS43" s="276"/>
      <c r="DT43" s="276"/>
      <c r="DU43" s="276"/>
      <c r="DV43" s="276"/>
      <c r="DW43" s="276"/>
      <c r="DX43" s="276"/>
      <c r="DY43" s="276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6"/>
      <c r="EM43" s="276"/>
      <c r="EN43" s="276"/>
      <c r="EO43" s="276"/>
      <c r="EP43" s="276"/>
      <c r="EQ43" s="276"/>
      <c r="ER43" s="276"/>
      <c r="ES43" s="276"/>
      <c r="ET43" s="276"/>
      <c r="EU43" s="276"/>
      <c r="EV43" s="276"/>
      <c r="EW43" s="276"/>
      <c r="EX43" s="276"/>
      <c r="EY43" s="276"/>
      <c r="EZ43" s="276"/>
      <c r="FA43" s="276"/>
      <c r="FB43" s="276"/>
      <c r="FC43" s="276"/>
      <c r="FD43" s="276"/>
      <c r="FE43" s="276"/>
      <c r="FF43" s="276"/>
      <c r="FG43" s="276"/>
      <c r="FH43" s="276"/>
      <c r="FI43" s="276"/>
      <c r="FJ43" s="276"/>
      <c r="FK43" s="276"/>
      <c r="FL43" s="276"/>
      <c r="FM43" s="276"/>
      <c r="FN43" s="276"/>
      <c r="FO43" s="276"/>
      <c r="FP43" s="276"/>
      <c r="FQ43" s="276"/>
      <c r="FR43" s="276"/>
      <c r="FS43" s="276"/>
      <c r="FT43" s="276"/>
      <c r="FU43" s="276"/>
      <c r="FV43" s="276"/>
      <c r="FW43" s="276"/>
      <c r="FX43" s="276"/>
      <c r="FY43" s="276"/>
      <c r="FZ43" s="276"/>
      <c r="GA43" s="276"/>
      <c r="GB43" s="276"/>
      <c r="GC43" s="276"/>
      <c r="GD43" s="276"/>
      <c r="GE43" s="276"/>
      <c r="GF43" s="276"/>
      <c r="GG43" s="276"/>
      <c r="GH43" s="276"/>
      <c r="GI43" s="276"/>
      <c r="GJ43" s="276"/>
      <c r="GK43" s="276"/>
      <c r="GL43" s="276"/>
      <c r="GM43" s="276"/>
      <c r="GN43" s="276"/>
      <c r="GO43" s="276"/>
      <c r="GP43" s="276"/>
      <c r="GQ43" s="276"/>
      <c r="GR43" s="276"/>
      <c r="GS43" s="276"/>
      <c r="GT43" s="276"/>
      <c r="GU43" s="276"/>
      <c r="GV43" s="276"/>
      <c r="GW43" s="276"/>
      <c r="GX43" s="276"/>
      <c r="GY43" s="276"/>
      <c r="GZ43" s="276"/>
      <c r="HA43" s="276"/>
      <c r="HB43" s="276"/>
      <c r="HC43" s="276"/>
      <c r="HD43" s="276"/>
      <c r="HE43" s="276"/>
      <c r="HF43" s="276"/>
      <c r="HG43" s="276"/>
      <c r="HH43" s="276"/>
      <c r="HI43" s="276"/>
      <c r="HJ43" s="276"/>
      <c r="HK43" s="276"/>
      <c r="HL43" s="276"/>
      <c r="HM43" s="276"/>
    </row>
    <row r="44" spans="2:221" x14ac:dyDescent="0.2">
      <c r="B44" s="282"/>
      <c r="C44" s="289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  <c r="CS44" s="276"/>
      <c r="CT44" s="276"/>
      <c r="CU44" s="276"/>
      <c r="CV44" s="276"/>
      <c r="CW44" s="276"/>
      <c r="CX44" s="276"/>
      <c r="CY44" s="276"/>
      <c r="CZ44" s="276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6"/>
      <c r="DO44" s="276"/>
      <c r="DP44" s="276"/>
      <c r="DQ44" s="276"/>
      <c r="DR44" s="276"/>
      <c r="DS44" s="276"/>
      <c r="DT44" s="276"/>
      <c r="DU44" s="276"/>
      <c r="DV44" s="276"/>
      <c r="DW44" s="276"/>
      <c r="DX44" s="276"/>
      <c r="DY44" s="276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6"/>
      <c r="EM44" s="276"/>
      <c r="EN44" s="276"/>
      <c r="EO44" s="276"/>
      <c r="EP44" s="276"/>
      <c r="EQ44" s="276"/>
      <c r="ER44" s="276"/>
      <c r="ES44" s="276"/>
      <c r="ET44" s="276"/>
      <c r="EU44" s="276"/>
      <c r="EV44" s="276"/>
      <c r="EW44" s="276"/>
      <c r="EX44" s="276"/>
      <c r="EY44" s="276"/>
      <c r="EZ44" s="276"/>
      <c r="FA44" s="276"/>
      <c r="FB44" s="276"/>
      <c r="FC44" s="276"/>
      <c r="FD44" s="276"/>
      <c r="FE44" s="276"/>
      <c r="FF44" s="276"/>
      <c r="FG44" s="276"/>
      <c r="FH44" s="276"/>
      <c r="FI44" s="276"/>
      <c r="FJ44" s="276"/>
      <c r="FK44" s="276"/>
      <c r="FL44" s="276"/>
      <c r="FM44" s="276"/>
      <c r="FN44" s="276"/>
      <c r="FO44" s="276"/>
      <c r="FP44" s="276"/>
      <c r="FQ44" s="276"/>
      <c r="FR44" s="276"/>
      <c r="FS44" s="276"/>
      <c r="FT44" s="276"/>
      <c r="FU44" s="276"/>
      <c r="FV44" s="276"/>
      <c r="FW44" s="276"/>
      <c r="FX44" s="276"/>
      <c r="FY44" s="276"/>
      <c r="FZ44" s="276"/>
      <c r="GA44" s="276"/>
      <c r="GB44" s="276"/>
      <c r="GC44" s="276"/>
      <c r="GD44" s="276"/>
      <c r="GE44" s="276"/>
      <c r="GF44" s="276"/>
      <c r="GG44" s="276"/>
      <c r="GH44" s="276"/>
      <c r="GI44" s="276"/>
      <c r="GJ44" s="276"/>
      <c r="GK44" s="276"/>
      <c r="GL44" s="276"/>
      <c r="GM44" s="276"/>
      <c r="GN44" s="276"/>
      <c r="GO44" s="276"/>
      <c r="GP44" s="276"/>
      <c r="GQ44" s="276"/>
      <c r="GR44" s="276"/>
      <c r="GS44" s="276"/>
      <c r="GT44" s="276"/>
      <c r="GU44" s="276"/>
      <c r="GV44" s="276"/>
      <c r="GW44" s="276"/>
      <c r="GX44" s="276"/>
      <c r="GY44" s="276"/>
      <c r="GZ44" s="276"/>
      <c r="HA44" s="276"/>
      <c r="HB44" s="276"/>
      <c r="HC44" s="276"/>
      <c r="HD44" s="276"/>
      <c r="HE44" s="276"/>
      <c r="HF44" s="276"/>
      <c r="HG44" s="276"/>
      <c r="HH44" s="276"/>
      <c r="HI44" s="276"/>
      <c r="HJ44" s="276"/>
      <c r="HK44" s="276"/>
      <c r="HL44" s="276"/>
      <c r="HM44" s="276"/>
    </row>
    <row r="45" spans="2:221" s="90" customFormat="1" x14ac:dyDescent="0.2">
      <c r="B45" s="287">
        <v>22</v>
      </c>
      <c r="C45" s="279" t="s">
        <v>216</v>
      </c>
      <c r="D45" s="280">
        <v>12087.456325110001</v>
      </c>
      <c r="E45" s="280">
        <v>12327.272917857599</v>
      </c>
      <c r="F45" s="280">
        <v>10963.923772260001</v>
      </c>
      <c r="G45" s="280">
        <v>12065.620001938354</v>
      </c>
      <c r="H45" s="280">
        <v>10275.251272089999</v>
      </c>
      <c r="I45" s="280">
        <v>8817.7730248099979</v>
      </c>
      <c r="J45" s="280">
        <v>6341.0346697279965</v>
      </c>
      <c r="K45" s="280">
        <v>5547.7417185199993</v>
      </c>
      <c r="L45" s="280">
        <v>7562.4525629985237</v>
      </c>
      <c r="M45" s="280">
        <v>5635.3629073100001</v>
      </c>
      <c r="N45" s="280">
        <v>5678.3505912856263</v>
      </c>
      <c r="O45" s="280">
        <v>5372.8118949260843</v>
      </c>
      <c r="P45" s="280">
        <v>2187.5418151793579</v>
      </c>
      <c r="Q45" s="280">
        <v>2629.87990629878</v>
      </c>
      <c r="R45" s="280">
        <v>2756.8620895143563</v>
      </c>
      <c r="S45" s="280">
        <v>4513.1725141175066</v>
      </c>
      <c r="T45" s="280">
        <v>2312.7697191982202</v>
      </c>
      <c r="U45" s="280">
        <v>2652.9155613178723</v>
      </c>
      <c r="V45" s="280">
        <v>3154.2849752341544</v>
      </c>
      <c r="W45" s="280">
        <v>4207.3026621073532</v>
      </c>
      <c r="X45" s="280">
        <v>2055.880887175007</v>
      </c>
      <c r="Y45" s="280">
        <v>2744.6579462700274</v>
      </c>
      <c r="Z45" s="280">
        <v>2341.3588381894233</v>
      </c>
      <c r="AA45" s="280">
        <v>3822.0261006255437</v>
      </c>
      <c r="AB45" s="280">
        <v>2158.4320467100001</v>
      </c>
      <c r="AC45" s="280">
        <v>2219.85722076</v>
      </c>
      <c r="AD45" s="280">
        <v>2886.4301685083574</v>
      </c>
      <c r="AE45" s="280">
        <v>4800.9005659599979</v>
      </c>
      <c r="AF45" s="280">
        <v>2230.9940799400001</v>
      </c>
      <c r="AG45" s="280">
        <v>2229.2947669499999</v>
      </c>
      <c r="AH45" s="280">
        <v>1762.0793355099997</v>
      </c>
      <c r="AI45" s="280">
        <v>4052.8830896900004</v>
      </c>
      <c r="AJ45" s="280">
        <v>1666.3239663300001</v>
      </c>
      <c r="AK45" s="280">
        <v>1955.5607253299991</v>
      </c>
      <c r="AL45" s="280">
        <v>1987.5424253999995</v>
      </c>
      <c r="AM45" s="280">
        <v>3208.3459077499992</v>
      </c>
      <c r="AN45" s="280">
        <v>1116.3468144899998</v>
      </c>
      <c r="AO45" s="280">
        <v>1578.10257323</v>
      </c>
      <c r="AP45" s="280">
        <v>1523.2727337779984</v>
      </c>
      <c r="AQ45" s="280">
        <v>2123.3125482299984</v>
      </c>
      <c r="AR45" s="280">
        <v>929.2900988899994</v>
      </c>
      <c r="AS45" s="280">
        <v>880.80212765999909</v>
      </c>
      <c r="AT45" s="280">
        <v>1209.2354620199999</v>
      </c>
      <c r="AU45" s="280">
        <v>2528.4140299500004</v>
      </c>
      <c r="AV45" s="280">
        <v>1073.1727668285362</v>
      </c>
      <c r="AW45" s="280">
        <v>1633.29359716</v>
      </c>
      <c r="AX45" s="280">
        <v>1705.7267310962502</v>
      </c>
      <c r="AY45" s="280">
        <v>3150.2594679137369</v>
      </c>
      <c r="AZ45" s="280">
        <v>815.26240358000007</v>
      </c>
      <c r="BA45" s="280">
        <v>1209.5785653500004</v>
      </c>
      <c r="BB45" s="280">
        <v>1410.3102364966662</v>
      </c>
      <c r="BC45" s="280">
        <v>2200.2117018833342</v>
      </c>
      <c r="BD45" s="280">
        <v>1058.8886291000003</v>
      </c>
      <c r="BE45" s="280">
        <v>1433.1484879360005</v>
      </c>
      <c r="BF45" s="280">
        <v>1282.1231464740001</v>
      </c>
      <c r="BG45" s="280">
        <v>1904.1903277756255</v>
      </c>
      <c r="BH45" s="280">
        <v>741.93859177397985</v>
      </c>
      <c r="BI45" s="280">
        <v>1099.893019024207</v>
      </c>
      <c r="BJ45" s="280">
        <v>1474.9633938006343</v>
      </c>
      <c r="BK45" s="280">
        <v>2056.0168903272638</v>
      </c>
      <c r="BL45" s="280">
        <v>934.75218908499539</v>
      </c>
      <c r="BM45" s="280">
        <v>1399.6492764141312</v>
      </c>
      <c r="BN45" s="280">
        <v>1472.5129080148272</v>
      </c>
      <c r="BO45" s="280">
        <f t="shared" ref="BO45:DJ45" si="505">+BO46+BO50+BO51</f>
        <v>499.94558426119715</v>
      </c>
      <c r="BP45" s="280">
        <f t="shared" si="505"/>
        <v>848.48981050342547</v>
      </c>
      <c r="BQ45" s="280">
        <f t="shared" si="505"/>
        <v>839.10642041473511</v>
      </c>
      <c r="BR45" s="280">
        <f t="shared" si="505"/>
        <v>988.52675493060428</v>
      </c>
      <c r="BS45" s="280">
        <f t="shared" si="505"/>
        <v>795.7763534347132</v>
      </c>
      <c r="BT45" s="280">
        <f t="shared" si="505"/>
        <v>845.57679793346279</v>
      </c>
      <c r="BU45" s="280">
        <f t="shared" si="505"/>
        <v>859.55329990876749</v>
      </c>
      <c r="BV45" s="280">
        <f t="shared" si="505"/>
        <v>931.37506006616627</v>
      </c>
      <c r="BW45" s="280">
        <f t="shared" si="505"/>
        <v>965.93372953942264</v>
      </c>
      <c r="BX45" s="280">
        <f t="shared" si="505"/>
        <v>1284.9661792652309</v>
      </c>
      <c r="BY45" s="280">
        <f t="shared" si="505"/>
        <v>1431.2420641721101</v>
      </c>
      <c r="BZ45" s="280">
        <f t="shared" si="505"/>
        <v>1796.9642706801651</v>
      </c>
      <c r="CA45" s="280">
        <f t="shared" si="505"/>
        <v>470.44960480672421</v>
      </c>
      <c r="CB45" s="280">
        <f t="shared" si="505"/>
        <v>954.81990208146965</v>
      </c>
      <c r="CC45" s="280">
        <f t="shared" si="505"/>
        <v>887.50021231002631</v>
      </c>
      <c r="CD45" s="280">
        <f t="shared" si="505"/>
        <v>952.11543772885523</v>
      </c>
      <c r="CE45" s="280">
        <f t="shared" si="505"/>
        <v>789.78506008644206</v>
      </c>
      <c r="CF45" s="280">
        <f t="shared" si="505"/>
        <v>911.015063502575</v>
      </c>
      <c r="CG45" s="280">
        <f t="shared" si="505"/>
        <v>979.39942177174862</v>
      </c>
      <c r="CH45" s="280">
        <f t="shared" si="505"/>
        <v>921.96028315616297</v>
      </c>
      <c r="CI45" s="280">
        <f t="shared" si="505"/>
        <v>1252.9252703062432</v>
      </c>
      <c r="CJ45" s="280">
        <f t="shared" si="505"/>
        <v>1231.3922883968166</v>
      </c>
      <c r="CK45" s="280">
        <f t="shared" si="505"/>
        <v>1271.8146192512802</v>
      </c>
      <c r="CL45" s="280">
        <f t="shared" si="505"/>
        <v>1704.0957544592566</v>
      </c>
      <c r="CM45" s="280">
        <f t="shared" si="505"/>
        <v>415.63711763116925</v>
      </c>
      <c r="CN45" s="280">
        <f t="shared" si="505"/>
        <v>771.46843731397826</v>
      </c>
      <c r="CO45" s="280">
        <f t="shared" si="505"/>
        <v>868.7753322298596</v>
      </c>
      <c r="CP45" s="280">
        <f t="shared" si="505"/>
        <v>630.26167311836616</v>
      </c>
      <c r="CQ45" s="280">
        <f t="shared" si="505"/>
        <v>1116.5070264916576</v>
      </c>
      <c r="CR45" s="280">
        <f t="shared" si="505"/>
        <v>997.88924666000378</v>
      </c>
      <c r="CS45" s="280">
        <f t="shared" si="505"/>
        <v>941.41299143727088</v>
      </c>
      <c r="CT45" s="280">
        <f t="shared" si="505"/>
        <v>692.57941075553185</v>
      </c>
      <c r="CU45" s="280">
        <f t="shared" si="505"/>
        <v>707.36643599662068</v>
      </c>
      <c r="CV45" s="280">
        <f t="shared" si="505"/>
        <v>965.55053528253745</v>
      </c>
      <c r="CW45" s="280">
        <f t="shared" si="505"/>
        <v>712.29296470890176</v>
      </c>
      <c r="CX45" s="280">
        <f t="shared" si="505"/>
        <v>2144.1826006341043</v>
      </c>
      <c r="CY45" s="280">
        <f t="shared" si="505"/>
        <v>474.10478401999995</v>
      </c>
      <c r="CZ45" s="280">
        <f t="shared" si="505"/>
        <v>708.38970198999971</v>
      </c>
      <c r="DA45" s="280">
        <f t="shared" si="505"/>
        <v>975.93756070000029</v>
      </c>
      <c r="DB45" s="280">
        <f t="shared" si="505"/>
        <v>729.67935037000018</v>
      </c>
      <c r="DC45" s="280">
        <f t="shared" si="505"/>
        <v>642.24228793999987</v>
      </c>
      <c r="DD45" s="280">
        <f t="shared" si="505"/>
        <v>847.93558244999986</v>
      </c>
      <c r="DE45" s="280">
        <f t="shared" si="505"/>
        <v>819.27880326000059</v>
      </c>
      <c r="DF45" s="280">
        <f t="shared" si="505"/>
        <v>971.60699980835523</v>
      </c>
      <c r="DG45" s="280">
        <f t="shared" si="505"/>
        <v>1095.5443654400015</v>
      </c>
      <c r="DH45" s="280">
        <f t="shared" si="505"/>
        <v>971.87370957999769</v>
      </c>
      <c r="DI45" s="280">
        <f t="shared" si="505"/>
        <v>1319.216841970001</v>
      </c>
      <c r="DJ45" s="280">
        <f t="shared" si="505"/>
        <v>2509.810014409999</v>
      </c>
      <c r="DK45" s="280">
        <f t="shared" ref="DK45:EG45" si="506">+DK46+DK50+DK51</f>
        <v>369.11080391999985</v>
      </c>
      <c r="DL45" s="280">
        <f t="shared" si="506"/>
        <v>822.08556172999988</v>
      </c>
      <c r="DM45" s="280">
        <f t="shared" si="506"/>
        <v>1039.7977142899999</v>
      </c>
      <c r="DN45" s="280">
        <f t="shared" si="506"/>
        <v>898.85054950999972</v>
      </c>
      <c r="DO45" s="280">
        <f t="shared" si="506"/>
        <v>675.17236476000062</v>
      </c>
      <c r="DP45" s="280">
        <f t="shared" si="506"/>
        <v>655.27185267999948</v>
      </c>
      <c r="DQ45" s="280">
        <f t="shared" si="506"/>
        <v>505.41832464999982</v>
      </c>
      <c r="DR45" s="280">
        <f t="shared" si="506"/>
        <v>602.23245075000011</v>
      </c>
      <c r="DS45" s="280">
        <f t="shared" si="506"/>
        <v>654.42856011000003</v>
      </c>
      <c r="DT45" s="280">
        <f t="shared" si="506"/>
        <v>722.25514336999879</v>
      </c>
      <c r="DU45" s="280">
        <f t="shared" si="506"/>
        <v>1031.9561527600017</v>
      </c>
      <c r="DV45" s="280">
        <f t="shared" si="506"/>
        <v>2298.67179356</v>
      </c>
      <c r="DW45" s="280">
        <f t="shared" si="506"/>
        <v>236.78240120999999</v>
      </c>
      <c r="DX45" s="280">
        <f t="shared" si="506"/>
        <v>512.08513194000011</v>
      </c>
      <c r="DY45" s="280">
        <f t="shared" si="506"/>
        <v>917.45643317999975</v>
      </c>
      <c r="DZ45" s="280">
        <f t="shared" si="506"/>
        <v>767.98653208000042</v>
      </c>
      <c r="EA45" s="280">
        <f t="shared" si="506"/>
        <v>532.25808395999934</v>
      </c>
      <c r="EB45" s="280">
        <f t="shared" si="506"/>
        <v>655.3161092899993</v>
      </c>
      <c r="EC45" s="280">
        <f t="shared" si="506"/>
        <v>560.68326054999955</v>
      </c>
      <c r="ED45" s="280">
        <f t="shared" si="506"/>
        <v>510.56520340000128</v>
      </c>
      <c r="EE45" s="280">
        <f t="shared" si="506"/>
        <v>916.29396144999862</v>
      </c>
      <c r="EF45" s="280">
        <f t="shared" si="506"/>
        <v>582.5645592699999</v>
      </c>
      <c r="EG45" s="280">
        <f t="shared" si="506"/>
        <v>584.39344032000054</v>
      </c>
      <c r="EH45" s="280">
        <f t="shared" ref="EH45:FE45" si="507">+EH46+EH50+EH51</f>
        <v>2041.3879081599989</v>
      </c>
      <c r="EI45" s="280">
        <f t="shared" si="507"/>
        <v>319.78854115999991</v>
      </c>
      <c r="EJ45" s="280">
        <f t="shared" si="507"/>
        <v>411.28365794000013</v>
      </c>
      <c r="EK45" s="280">
        <f t="shared" si="507"/>
        <v>385.27461538999978</v>
      </c>
      <c r="EL45" s="280">
        <f t="shared" si="507"/>
        <v>558.31863820999968</v>
      </c>
      <c r="EM45" s="280">
        <f t="shared" si="507"/>
        <v>580.0680362600001</v>
      </c>
      <c r="EN45" s="280">
        <f t="shared" si="507"/>
        <v>439.71589876000019</v>
      </c>
      <c r="EO45" s="280">
        <f t="shared" si="507"/>
        <v>487.20761962999984</v>
      </c>
      <c r="EP45" s="280">
        <f t="shared" si="507"/>
        <v>474.51497972999897</v>
      </c>
      <c r="EQ45" s="280">
        <f t="shared" si="507"/>
        <v>561.55013441799952</v>
      </c>
      <c r="ER45" s="280">
        <f t="shared" si="507"/>
        <v>505.72330708000118</v>
      </c>
      <c r="ES45" s="280">
        <f t="shared" si="507"/>
        <v>481.26357822999864</v>
      </c>
      <c r="ET45" s="280">
        <f t="shared" si="507"/>
        <v>1136.3256629199986</v>
      </c>
      <c r="EU45" s="280">
        <f t="shared" si="507"/>
        <v>268.5987910099999</v>
      </c>
      <c r="EV45" s="280">
        <f t="shared" si="507"/>
        <v>360.95798651999991</v>
      </c>
      <c r="EW45" s="280">
        <f t="shared" si="507"/>
        <v>299.73332135999965</v>
      </c>
      <c r="EX45" s="280">
        <f t="shared" si="507"/>
        <v>231.43971571000031</v>
      </c>
      <c r="EY45" s="280">
        <f t="shared" si="507"/>
        <v>346.28486522999879</v>
      </c>
      <c r="EZ45" s="280">
        <f t="shared" si="507"/>
        <v>303.07754672000004</v>
      </c>
      <c r="FA45" s="280">
        <f t="shared" si="507"/>
        <v>406.85989795000046</v>
      </c>
      <c r="FB45" s="280">
        <f t="shared" si="507"/>
        <v>343.36403993000067</v>
      </c>
      <c r="FC45" s="280">
        <f t="shared" si="507"/>
        <v>459.01152413999887</v>
      </c>
      <c r="FD45" s="280">
        <f t="shared" si="507"/>
        <v>554.59394167222035</v>
      </c>
      <c r="FE45" s="280">
        <f t="shared" si="507"/>
        <v>652.90411703777716</v>
      </c>
      <c r="FF45" s="280">
        <f t="shared" ref="FF45:FR45" si="508">+FF46+FF50+FF51</f>
        <v>1320.915971240003</v>
      </c>
      <c r="FG45" s="280">
        <f t="shared" si="508"/>
        <v>210.14946345853656</v>
      </c>
      <c r="FH45" s="280">
        <f t="shared" si="508"/>
        <v>322.11397508000005</v>
      </c>
      <c r="FI45" s="280">
        <f t="shared" si="508"/>
        <v>540.90932828999962</v>
      </c>
      <c r="FJ45" s="280">
        <f t="shared" si="508"/>
        <v>429.23836656000077</v>
      </c>
      <c r="FK45" s="280">
        <f t="shared" si="508"/>
        <v>623.03997668999978</v>
      </c>
      <c r="FL45" s="280">
        <f t="shared" si="508"/>
        <v>581.01525390999973</v>
      </c>
      <c r="FM45" s="280">
        <f t="shared" si="508"/>
        <v>572.48860058666628</v>
      </c>
      <c r="FN45" s="280">
        <f t="shared" si="508"/>
        <v>601.0078146633341</v>
      </c>
      <c r="FO45" s="280">
        <f t="shared" si="508"/>
        <v>532.23031584624971</v>
      </c>
      <c r="FP45" s="280">
        <f t="shared" si="508"/>
        <v>577.20538364374966</v>
      </c>
      <c r="FQ45" s="280">
        <f t="shared" si="508"/>
        <v>653.88201276999951</v>
      </c>
      <c r="FR45" s="280">
        <f t="shared" si="508"/>
        <v>1919.1720714999874</v>
      </c>
      <c r="FS45" s="280">
        <f t="shared" ref="FS45:FU45" si="509">+FS46+FS50+FS51</f>
        <v>138.22463712000001</v>
      </c>
      <c r="FT45" s="280">
        <f t="shared" si="509"/>
        <v>296.91565747999994</v>
      </c>
      <c r="FU45" s="280">
        <f t="shared" si="509"/>
        <v>380.12210898000001</v>
      </c>
      <c r="FV45" s="280">
        <f t="shared" ref="FV45:FW45" si="510">+FV46+FV50+FV51</f>
        <v>345.74291714000003</v>
      </c>
      <c r="FW45" s="280">
        <f t="shared" si="510"/>
        <v>405.40636687000017</v>
      </c>
      <c r="FX45" s="280">
        <f t="shared" ref="FX45" si="511">+FX46+FX50+FX51</f>
        <v>458.42928134000016</v>
      </c>
      <c r="FY45" s="280">
        <f t="shared" ref="FY45" si="512">+FY46+FY50+FY51</f>
        <v>483.72950613000029</v>
      </c>
      <c r="FZ45" s="280">
        <f t="shared" ref="FZ45" si="513">+FZ46+FZ50+FZ51</f>
        <v>472.85371728999877</v>
      </c>
      <c r="GA45" s="280">
        <f t="shared" ref="GA45" si="514">+GA46+GA50+GA51</f>
        <v>453.72701307666711</v>
      </c>
      <c r="GB45" s="280">
        <f t="shared" ref="GB45" si="515">+GB46+GB50+GB51</f>
        <v>504.50560805333413</v>
      </c>
      <c r="GC45" s="280">
        <f t="shared" ref="GC45" si="516">+GC46+GC50+GC51</f>
        <v>535.61934532000021</v>
      </c>
      <c r="GD45" s="280">
        <f t="shared" ref="GD45:GE45" si="517">+GD46+GD50+GD51</f>
        <v>1160.08674851</v>
      </c>
      <c r="GE45" s="280">
        <f t="shared" si="517"/>
        <v>234.35886846</v>
      </c>
      <c r="GF45" s="280">
        <f t="shared" ref="GF45:GG45" si="518">+GF46+GF50+GF51</f>
        <v>337.70210085999992</v>
      </c>
      <c r="GG45" s="280">
        <f t="shared" si="518"/>
        <v>486.82765978000043</v>
      </c>
      <c r="GH45" s="280">
        <f t="shared" ref="GH45" si="519">+GH46+GH50+GH51</f>
        <v>578.14249136999933</v>
      </c>
      <c r="GI45" s="280">
        <f t="shared" ref="GI45:GJ45" si="520">+GI46+GI50+GI51</f>
        <v>468.59561844000018</v>
      </c>
      <c r="GJ45" s="280">
        <f t="shared" si="520"/>
        <v>386.41037812600098</v>
      </c>
      <c r="GK45" s="280">
        <f t="shared" ref="GK45" si="521">+GK46+GK50+GK51</f>
        <v>393.63859297400018</v>
      </c>
      <c r="GL45" s="280">
        <f t="shared" ref="GL45" si="522">+GL46+GL50+GL51</f>
        <v>436.6490073999995</v>
      </c>
      <c r="GM45" s="280">
        <f t="shared" ref="GM45" si="523">+GM46+GM50+GM51</f>
        <v>451.83554610000044</v>
      </c>
      <c r="GN45" s="280">
        <f t="shared" ref="GN45:GO45" si="524">+GN46+GN50+GN51</f>
        <v>494.13117993999981</v>
      </c>
      <c r="GO45" s="280">
        <f t="shared" si="524"/>
        <v>557.97335160849968</v>
      </c>
      <c r="GP45" s="280">
        <f t="shared" ref="GP45" si="525">+GP46+GP50+GP51</f>
        <v>852.08579622712602</v>
      </c>
      <c r="GQ45" s="280">
        <f t="shared" ref="GQ45" si="526">+GQ46+GQ50+GQ51</f>
        <v>147.83204720106244</v>
      </c>
      <c r="GR45" s="280">
        <f t="shared" ref="GR45" si="527">+GR46+GR50+GR51</f>
        <v>267.67411277335543</v>
      </c>
      <c r="GS45" s="280">
        <f t="shared" ref="GS45" si="528">+GS46+GS50+GS51</f>
        <v>326.43243179956198</v>
      </c>
      <c r="GT45" s="280">
        <f t="shared" ref="GT45" si="529">+GT46+GT50+GT51</f>
        <v>327.22651408492209</v>
      </c>
      <c r="GU45" s="280">
        <f t="shared" ref="GU45" si="530">+GU46+GU50+GU51</f>
        <v>375.19614609965447</v>
      </c>
      <c r="GV45" s="280">
        <f t="shared" ref="GV45" si="531">+GV46+GV50+GV51</f>
        <v>397.47035883963048</v>
      </c>
      <c r="GW45" s="280">
        <f t="shared" ref="GW45" si="532">+GW46+GW50+GW51</f>
        <v>484.74455519829661</v>
      </c>
      <c r="GX45" s="280">
        <f t="shared" ref="GX45" si="533">+GX46+GX50+GX51</f>
        <v>488.37656550297481</v>
      </c>
      <c r="GY45" s="280">
        <f t="shared" ref="GY45" si="534">+GY46+GY50+GY51</f>
        <v>501.8422730993629</v>
      </c>
      <c r="GZ45" s="280">
        <f t="shared" ref="GZ45" si="535">+GZ46+GZ50+GZ51</f>
        <v>447.6171920014321</v>
      </c>
      <c r="HA45" s="280">
        <f t="shared" ref="HA45:HB45" si="536">+HA46+HA50+HA51</f>
        <v>564.58283063337331</v>
      </c>
      <c r="HB45" s="280">
        <f t="shared" si="536"/>
        <v>1043.8168676924583</v>
      </c>
      <c r="HC45" s="280">
        <f t="shared" ref="HC45:HD45" si="537">+HC46+HC50+HC51</f>
        <v>195.49794976084792</v>
      </c>
      <c r="HD45" s="280">
        <f t="shared" si="537"/>
        <v>353.22403010707148</v>
      </c>
      <c r="HE45" s="280">
        <f t="shared" ref="HE45:HF45" si="538">+HE46+HE50+HE51</f>
        <v>386.03020921707605</v>
      </c>
      <c r="HF45" s="280">
        <f t="shared" si="538"/>
        <v>465.72906341644392</v>
      </c>
      <c r="HG45" s="280">
        <f t="shared" ref="HG45:HH45" si="539">+HG46+HG50+HG51</f>
        <v>480.90538473929445</v>
      </c>
      <c r="HH45" s="280">
        <f t="shared" si="539"/>
        <v>453.01482825839275</v>
      </c>
      <c r="HI45" s="280">
        <f t="shared" ref="HI45:HJ45" si="540">+HI46+HI50+HI51</f>
        <v>445.05637669996707</v>
      </c>
      <c r="HJ45" s="280">
        <f t="shared" si="540"/>
        <v>444.84392370908444</v>
      </c>
      <c r="HK45" s="280">
        <f t="shared" ref="HK45:HL45" si="541">+HK46+HK50+HK51</f>
        <v>582.61260760577557</v>
      </c>
      <c r="HL45" s="280">
        <f t="shared" si="541"/>
        <v>501.92789045004355</v>
      </c>
      <c r="HM45" s="280">
        <f t="shared" ref="HM45" si="542">+HM46+HM50+HM51</f>
        <v>703.74720263665063</v>
      </c>
    </row>
    <row r="46" spans="2:221" x14ac:dyDescent="0.2">
      <c r="B46" s="282">
        <v>221</v>
      </c>
      <c r="C46" s="283" t="s">
        <v>147</v>
      </c>
      <c r="D46" s="277">
        <v>6129.4528394700001</v>
      </c>
      <c r="E46" s="277">
        <v>6030.9098500076007</v>
      </c>
      <c r="F46" s="277">
        <v>4251.7971412900006</v>
      </c>
      <c r="G46" s="277">
        <v>4872.6511613583543</v>
      </c>
      <c r="H46" s="277">
        <v>5105.9736556199996</v>
      </c>
      <c r="I46" s="277">
        <v>3671.016659639999</v>
      </c>
      <c r="J46" s="277">
        <v>2845.9129092179996</v>
      </c>
      <c r="K46" s="277">
        <v>1849.5003722200001</v>
      </c>
      <c r="L46" s="277">
        <v>2262.9869559485246</v>
      </c>
      <c r="M46" s="277">
        <v>2279.3158202999998</v>
      </c>
      <c r="N46" s="277">
        <v>2028.3519674756253</v>
      </c>
      <c r="O46" s="277">
        <v>1846.8154465534021</v>
      </c>
      <c r="P46" s="277">
        <v>1053.5962485829946</v>
      </c>
      <c r="Q46" s="277">
        <v>1393.0590905654897</v>
      </c>
      <c r="R46" s="277">
        <v>1531.9989877753574</v>
      </c>
      <c r="S46" s="277">
        <v>2150.7985125461573</v>
      </c>
      <c r="T46" s="277">
        <v>1221.8160907382203</v>
      </c>
      <c r="U46" s="277">
        <v>1372.7384315078718</v>
      </c>
      <c r="V46" s="277">
        <v>1409.4139637841542</v>
      </c>
      <c r="W46" s="277">
        <v>2026.9413639773552</v>
      </c>
      <c r="X46" s="277">
        <v>854.69665312500706</v>
      </c>
      <c r="Y46" s="277">
        <v>1049.2114690700269</v>
      </c>
      <c r="Z46" s="277">
        <v>1037.4951206494236</v>
      </c>
      <c r="AA46" s="277">
        <v>1310.3938984455431</v>
      </c>
      <c r="AB46" s="277">
        <v>544.93801383000005</v>
      </c>
      <c r="AC46" s="277">
        <v>706.31866824999986</v>
      </c>
      <c r="AD46" s="277">
        <v>1335.1694286583556</v>
      </c>
      <c r="AE46" s="277">
        <v>2286.2250506199994</v>
      </c>
      <c r="AF46" s="277">
        <v>1069.7361826800002</v>
      </c>
      <c r="AG46" s="277">
        <v>1218.1337732099998</v>
      </c>
      <c r="AH46" s="277">
        <v>865.30537264000043</v>
      </c>
      <c r="AI46" s="277">
        <v>1952.7983270899992</v>
      </c>
      <c r="AJ46" s="277">
        <v>583.00720134000005</v>
      </c>
      <c r="AK46" s="277">
        <v>736.67187998000009</v>
      </c>
      <c r="AL46" s="277">
        <v>1031.0235732699998</v>
      </c>
      <c r="AM46" s="277">
        <v>1320.3140050499987</v>
      </c>
      <c r="AN46" s="277">
        <v>501.22362174</v>
      </c>
      <c r="AO46" s="277">
        <v>814.93963145999987</v>
      </c>
      <c r="AP46" s="277">
        <v>566.96818696799994</v>
      </c>
      <c r="AQ46" s="277">
        <v>962.78146905000006</v>
      </c>
      <c r="AR46" s="277">
        <v>318.72829069000005</v>
      </c>
      <c r="AS46" s="277">
        <v>256.22676641999999</v>
      </c>
      <c r="AT46" s="277">
        <v>431.10343557000033</v>
      </c>
      <c r="AU46" s="277">
        <v>843.44187953999972</v>
      </c>
      <c r="AV46" s="303">
        <v>319.69265258853659</v>
      </c>
      <c r="AW46" s="303">
        <v>509.45174491000228</v>
      </c>
      <c r="AX46" s="303">
        <v>485.69597157624395</v>
      </c>
      <c r="AY46" s="303">
        <v>948.14658687374197</v>
      </c>
      <c r="AZ46" s="303">
        <v>296.00164834999998</v>
      </c>
      <c r="BA46" s="303">
        <v>451.63932270000043</v>
      </c>
      <c r="BB46" s="303">
        <v>563.72113683666623</v>
      </c>
      <c r="BC46" s="303">
        <v>967.95371241333328</v>
      </c>
      <c r="BD46" s="303">
        <v>406.79575268999997</v>
      </c>
      <c r="BE46" s="303">
        <v>529.81251533600039</v>
      </c>
      <c r="BF46" s="303">
        <v>453.37319266400004</v>
      </c>
      <c r="BG46" s="303">
        <v>638.37050678562514</v>
      </c>
      <c r="BH46" s="303">
        <v>246.64065446882384</v>
      </c>
      <c r="BI46" s="303">
        <v>358.76196566996543</v>
      </c>
      <c r="BJ46" s="303">
        <v>503.16018583022674</v>
      </c>
      <c r="BK46" s="303">
        <v>738.25264058438597</v>
      </c>
      <c r="BL46" s="303">
        <v>301.70412778954426</v>
      </c>
      <c r="BM46" s="303">
        <v>434.40091480474177</v>
      </c>
      <c r="BN46" s="303">
        <v>573.76862780980946</v>
      </c>
      <c r="BO46" s="277">
        <f t="shared" ref="BO46:DJ46" si="543">+SUM(BO47:BO49)</f>
        <v>272.00118215673797</v>
      </c>
      <c r="BP46" s="277">
        <f t="shared" si="543"/>
        <v>362.91547275195933</v>
      </c>
      <c r="BQ46" s="277">
        <f t="shared" si="543"/>
        <v>418.67959367429739</v>
      </c>
      <c r="BR46" s="277">
        <f t="shared" si="543"/>
        <v>525.03355213156692</v>
      </c>
      <c r="BS46" s="277">
        <f t="shared" si="543"/>
        <v>458.71423182231439</v>
      </c>
      <c r="BT46" s="277">
        <f t="shared" si="543"/>
        <v>409.31130661160847</v>
      </c>
      <c r="BU46" s="277">
        <f t="shared" si="543"/>
        <v>497.73976030846103</v>
      </c>
      <c r="BV46" s="277">
        <f t="shared" si="543"/>
        <v>507.53192003456388</v>
      </c>
      <c r="BW46" s="277">
        <f t="shared" si="543"/>
        <v>526.72730743233251</v>
      </c>
      <c r="BX46" s="277">
        <f t="shared" si="543"/>
        <v>588.41479880542454</v>
      </c>
      <c r="BY46" s="277">
        <f t="shared" si="543"/>
        <v>724.42968439541687</v>
      </c>
      <c r="BZ46" s="277">
        <f t="shared" si="543"/>
        <v>837.95402934531614</v>
      </c>
      <c r="CA46" s="277">
        <f t="shared" si="543"/>
        <v>240.08742952672404</v>
      </c>
      <c r="CB46" s="277">
        <f t="shared" si="543"/>
        <v>533.58227341146971</v>
      </c>
      <c r="CC46" s="277">
        <f t="shared" si="543"/>
        <v>448.14638780002667</v>
      </c>
      <c r="CD46" s="277">
        <f t="shared" si="543"/>
        <v>471.33289970885465</v>
      </c>
      <c r="CE46" s="277">
        <f t="shared" si="543"/>
        <v>468.04226809644177</v>
      </c>
      <c r="CF46" s="277">
        <f t="shared" si="543"/>
        <v>433.36326370257541</v>
      </c>
      <c r="CG46" s="277">
        <f t="shared" si="543"/>
        <v>465.40925294174798</v>
      </c>
      <c r="CH46" s="277">
        <f t="shared" si="543"/>
        <v>420.43216562616425</v>
      </c>
      <c r="CI46" s="277">
        <f t="shared" si="543"/>
        <v>523.57254521624202</v>
      </c>
      <c r="CJ46" s="277">
        <f t="shared" si="543"/>
        <v>585.33630077681767</v>
      </c>
      <c r="CK46" s="277">
        <f t="shared" si="543"/>
        <v>603.54044760127942</v>
      </c>
      <c r="CL46" s="277">
        <f t="shared" si="543"/>
        <v>838.06461559925799</v>
      </c>
      <c r="CM46" s="277">
        <f t="shared" si="543"/>
        <v>145.49524574116933</v>
      </c>
      <c r="CN46" s="277">
        <f t="shared" si="543"/>
        <v>277.37188001397834</v>
      </c>
      <c r="CO46" s="277">
        <f t="shared" si="543"/>
        <v>431.82952736985948</v>
      </c>
      <c r="CP46" s="277">
        <f t="shared" si="543"/>
        <v>252.05349737836602</v>
      </c>
      <c r="CQ46" s="277">
        <f t="shared" si="543"/>
        <v>368.58859111165731</v>
      </c>
      <c r="CR46" s="277">
        <f t="shared" si="543"/>
        <v>428.5693805800035</v>
      </c>
      <c r="CS46" s="277">
        <f t="shared" si="543"/>
        <v>334.03273966727033</v>
      </c>
      <c r="CT46" s="277">
        <f t="shared" si="543"/>
        <v>355.52212840553233</v>
      </c>
      <c r="CU46" s="277">
        <f t="shared" si="543"/>
        <v>347.94025257662094</v>
      </c>
      <c r="CV46" s="277">
        <f t="shared" si="543"/>
        <v>370.44787656253732</v>
      </c>
      <c r="CW46" s="277">
        <f t="shared" si="543"/>
        <v>357.9223898889021</v>
      </c>
      <c r="CX46" s="277">
        <f t="shared" si="543"/>
        <v>582.02363199410354</v>
      </c>
      <c r="CY46" s="277">
        <f t="shared" si="543"/>
        <v>80.996466259999977</v>
      </c>
      <c r="CZ46" s="277">
        <f t="shared" si="543"/>
        <v>176.70117272999997</v>
      </c>
      <c r="DA46" s="277">
        <f t="shared" si="543"/>
        <v>287.24037484000013</v>
      </c>
      <c r="DB46" s="277">
        <f t="shared" si="543"/>
        <v>238.17748381999999</v>
      </c>
      <c r="DC46" s="277">
        <f t="shared" si="543"/>
        <v>260.37025516000011</v>
      </c>
      <c r="DD46" s="277">
        <f t="shared" si="543"/>
        <v>207.77092926999978</v>
      </c>
      <c r="DE46" s="277">
        <f t="shared" si="543"/>
        <v>332.11390437000011</v>
      </c>
      <c r="DF46" s="277">
        <f t="shared" si="543"/>
        <v>542.4400895883557</v>
      </c>
      <c r="DG46" s="277">
        <f t="shared" si="543"/>
        <v>460.61543469999987</v>
      </c>
      <c r="DH46" s="277">
        <f t="shared" si="543"/>
        <v>423.5080217499999</v>
      </c>
      <c r="DI46" s="277">
        <f t="shared" si="543"/>
        <v>668.35661313000026</v>
      </c>
      <c r="DJ46" s="277">
        <f t="shared" si="543"/>
        <v>1194.3604157399991</v>
      </c>
      <c r="DK46" s="277">
        <f t="shared" ref="DK46:EG46" si="544">+SUM(DK47:DK49)</f>
        <v>152.08008178</v>
      </c>
      <c r="DL46" s="277">
        <f t="shared" si="544"/>
        <v>389.36590288000002</v>
      </c>
      <c r="DM46" s="277">
        <f t="shared" si="544"/>
        <v>528.29019801999993</v>
      </c>
      <c r="DN46" s="277">
        <f t="shared" si="544"/>
        <v>488.83874406000001</v>
      </c>
      <c r="DO46" s="277">
        <f t="shared" si="544"/>
        <v>412.17786731000007</v>
      </c>
      <c r="DP46" s="277">
        <f t="shared" si="544"/>
        <v>317.11716183999971</v>
      </c>
      <c r="DQ46" s="277">
        <f t="shared" si="544"/>
        <v>230.47119051000016</v>
      </c>
      <c r="DR46" s="277">
        <f t="shared" si="544"/>
        <v>327.63298313999985</v>
      </c>
      <c r="DS46" s="277">
        <f t="shared" si="544"/>
        <v>307.20119899000053</v>
      </c>
      <c r="DT46" s="277">
        <f t="shared" si="544"/>
        <v>371.30262468999916</v>
      </c>
      <c r="DU46" s="277">
        <f t="shared" si="544"/>
        <v>495.54610043000076</v>
      </c>
      <c r="DV46" s="277">
        <f t="shared" si="544"/>
        <v>1085.9496019699993</v>
      </c>
      <c r="DW46" s="277">
        <f t="shared" si="544"/>
        <v>123.79030386000001</v>
      </c>
      <c r="DX46" s="277">
        <f t="shared" si="544"/>
        <v>246.47085998000014</v>
      </c>
      <c r="DY46" s="277">
        <f t="shared" si="544"/>
        <v>212.74603749999983</v>
      </c>
      <c r="DZ46" s="277">
        <f t="shared" si="544"/>
        <v>254.4297845200002</v>
      </c>
      <c r="EA46" s="277">
        <f t="shared" si="544"/>
        <v>203.85520482999956</v>
      </c>
      <c r="EB46" s="277">
        <f t="shared" si="544"/>
        <v>278.38689063000032</v>
      </c>
      <c r="EC46" s="277">
        <f t="shared" si="544"/>
        <v>287.58114905999969</v>
      </c>
      <c r="ED46" s="277">
        <f t="shared" si="544"/>
        <v>267.45849274000079</v>
      </c>
      <c r="EE46" s="277">
        <f t="shared" si="544"/>
        <v>475.98393146999939</v>
      </c>
      <c r="EF46" s="277">
        <f t="shared" si="544"/>
        <v>284.82123350000029</v>
      </c>
      <c r="EG46" s="277">
        <f t="shared" si="544"/>
        <v>267.32964465999987</v>
      </c>
      <c r="EH46" s="277">
        <f t="shared" ref="EH46:FE46" si="545">+SUM(EH47:EH49)</f>
        <v>768.16312688999858</v>
      </c>
      <c r="EI46" s="277">
        <f t="shared" si="545"/>
        <v>149.57744633999999</v>
      </c>
      <c r="EJ46" s="277">
        <f t="shared" si="545"/>
        <v>148.63572832000006</v>
      </c>
      <c r="EK46" s="277">
        <f t="shared" si="545"/>
        <v>203.01044707999995</v>
      </c>
      <c r="EL46" s="277">
        <f t="shared" si="545"/>
        <v>289.47332761999979</v>
      </c>
      <c r="EM46" s="277">
        <f t="shared" si="545"/>
        <v>330.72818314999984</v>
      </c>
      <c r="EN46" s="277">
        <f t="shared" si="545"/>
        <v>194.73812069000022</v>
      </c>
      <c r="EO46" s="277">
        <f t="shared" si="545"/>
        <v>196.54013337000001</v>
      </c>
      <c r="EP46" s="277">
        <f t="shared" si="545"/>
        <v>175.7386231400003</v>
      </c>
      <c r="EQ46" s="277">
        <f t="shared" si="545"/>
        <v>194.68943045799969</v>
      </c>
      <c r="ER46" s="277">
        <f t="shared" si="545"/>
        <v>227.47633681000042</v>
      </c>
      <c r="ES46" s="277">
        <f t="shared" si="545"/>
        <v>228.2351809799994</v>
      </c>
      <c r="ET46" s="277">
        <f t="shared" si="545"/>
        <v>507.06995126000015</v>
      </c>
      <c r="EU46" s="277">
        <f t="shared" si="545"/>
        <v>89.532632779999986</v>
      </c>
      <c r="EV46" s="277">
        <f t="shared" si="545"/>
        <v>131.52810216000003</v>
      </c>
      <c r="EW46" s="277">
        <f t="shared" si="545"/>
        <v>97.66755575000002</v>
      </c>
      <c r="EX46" s="277">
        <f t="shared" si="545"/>
        <v>62.19717911000005</v>
      </c>
      <c r="EY46" s="277">
        <f t="shared" si="545"/>
        <v>92.971762369999823</v>
      </c>
      <c r="EZ46" s="277">
        <f t="shared" si="545"/>
        <v>101.0578249400001</v>
      </c>
      <c r="FA46" s="277">
        <f t="shared" si="545"/>
        <v>120.36900283000007</v>
      </c>
      <c r="FB46" s="277">
        <f t="shared" si="545"/>
        <v>157.42280158999998</v>
      </c>
      <c r="FC46" s="277">
        <f t="shared" si="545"/>
        <v>153.31163115000024</v>
      </c>
      <c r="FD46" s="277">
        <f t="shared" si="545"/>
        <v>160.87161142222192</v>
      </c>
      <c r="FE46" s="277">
        <f t="shared" si="545"/>
        <v>226.54581009777752</v>
      </c>
      <c r="FF46" s="277">
        <f t="shared" ref="FF46:FR46" si="546">+SUM(FF47:FF49)</f>
        <v>456.0244580200004</v>
      </c>
      <c r="FG46" s="277">
        <f t="shared" si="546"/>
        <v>51.615977908536564</v>
      </c>
      <c r="FH46" s="277">
        <f t="shared" si="546"/>
        <v>89.481949470000302</v>
      </c>
      <c r="FI46" s="277">
        <f t="shared" si="546"/>
        <v>178.59472520999969</v>
      </c>
      <c r="FJ46" s="277">
        <f t="shared" si="546"/>
        <v>151.75536915999879</v>
      </c>
      <c r="FK46" s="277">
        <f t="shared" si="546"/>
        <v>213.26952828000148</v>
      </c>
      <c r="FL46" s="277">
        <f t="shared" si="546"/>
        <v>144.42684747000206</v>
      </c>
      <c r="FM46" s="277">
        <f t="shared" si="546"/>
        <v>172.78906475666813</v>
      </c>
      <c r="FN46" s="277">
        <f t="shared" si="546"/>
        <v>146.5080230233286</v>
      </c>
      <c r="FO46" s="277">
        <f t="shared" si="546"/>
        <v>166.39888379624722</v>
      </c>
      <c r="FP46" s="277">
        <f t="shared" si="546"/>
        <v>172.38594018375224</v>
      </c>
      <c r="FQ46" s="277">
        <f t="shared" si="546"/>
        <v>180.15951615000236</v>
      </c>
      <c r="FR46" s="277">
        <f t="shared" si="546"/>
        <v>595.60113053998737</v>
      </c>
      <c r="FS46" s="277">
        <f t="shared" ref="FS46:FU46" si="547">+SUM(FS47:FS49)</f>
        <v>44.545765929999988</v>
      </c>
      <c r="FT46" s="277">
        <f t="shared" si="547"/>
        <v>97.088784870000026</v>
      </c>
      <c r="FU46" s="277">
        <f t="shared" si="547"/>
        <v>154.36709754999995</v>
      </c>
      <c r="FV46" s="277">
        <f t="shared" ref="FV46:FW46" si="548">+SUM(FV47:FV49)</f>
        <v>138.07725176999989</v>
      </c>
      <c r="FW46" s="277">
        <f t="shared" si="548"/>
        <v>159.48812662999984</v>
      </c>
      <c r="FX46" s="277">
        <f t="shared" ref="FX46" si="549">+SUM(FX47:FX49)</f>
        <v>154.0739443000007</v>
      </c>
      <c r="FY46" s="277">
        <f t="shared" ref="FY46" si="550">+SUM(FY47:FY49)</f>
        <v>170.17139425999989</v>
      </c>
      <c r="FZ46" s="277">
        <f t="shared" ref="FZ46" si="551">+SUM(FZ47:FZ49)</f>
        <v>191.62042835999978</v>
      </c>
      <c r="GA46" s="277">
        <f t="shared" ref="GA46" si="552">+SUM(GA47:GA49)</f>
        <v>201.9293142166666</v>
      </c>
      <c r="GB46" s="277">
        <f t="shared" ref="GB46" si="553">+SUM(GB47:GB49)</f>
        <v>206.61805100333373</v>
      </c>
      <c r="GC46" s="277">
        <f t="shared" ref="GC46" si="554">+SUM(GC47:GC49)</f>
        <v>217.78736957999956</v>
      </c>
      <c r="GD46" s="277">
        <f t="shared" ref="GD46:GE46" si="555">+SUM(GD47:GD49)</f>
        <v>543.54829183000004</v>
      </c>
      <c r="GE46" s="277">
        <f t="shared" si="555"/>
        <v>95.2720257</v>
      </c>
      <c r="GF46" s="277">
        <f t="shared" ref="GF46:GG46" si="556">+SUM(GF47:GF49)</f>
        <v>130.90787839999984</v>
      </c>
      <c r="GG46" s="277">
        <f t="shared" si="556"/>
        <v>180.61584859000016</v>
      </c>
      <c r="GH46" s="277">
        <f t="shared" ref="GH46" si="557">+SUM(GH47:GH49)</f>
        <v>222.99395759999979</v>
      </c>
      <c r="GI46" s="277">
        <f t="shared" ref="GI46:GJ46" si="558">+SUM(GI47:GI49)</f>
        <v>173.92662857000022</v>
      </c>
      <c r="GJ46" s="277">
        <f t="shared" si="558"/>
        <v>132.89192916600035</v>
      </c>
      <c r="GK46" s="277">
        <f t="shared" ref="GK46" si="559">+SUM(GK47:GK49)</f>
        <v>135.54832322399994</v>
      </c>
      <c r="GL46" s="277">
        <f t="shared" ref="GL46" si="560">+SUM(GL47:GL49)</f>
        <v>167.32490670000018</v>
      </c>
      <c r="GM46" s="277">
        <f t="shared" ref="GM46" si="561">+SUM(GM47:GM49)</f>
        <v>150.49996273999986</v>
      </c>
      <c r="GN46" s="277">
        <f t="shared" ref="GN46:GO46" si="562">+SUM(GN47:GN49)</f>
        <v>144.34372008000042</v>
      </c>
      <c r="GO46" s="277">
        <f t="shared" si="562"/>
        <v>163.00791444849938</v>
      </c>
      <c r="GP46" s="277">
        <f t="shared" ref="GP46" si="563">+SUM(GP47:GP49)</f>
        <v>331.01887225712534</v>
      </c>
      <c r="GQ46" s="277">
        <f t="shared" ref="GQ46" si="564">+SUM(GQ47:GQ49)</f>
        <v>39.201413439068986</v>
      </c>
      <c r="GR46" s="277">
        <f t="shared" ref="GR46" si="565">+SUM(GR47:GR49)</f>
        <v>76.600391082752836</v>
      </c>
      <c r="GS46" s="277">
        <f t="shared" ref="GS46" si="566">+SUM(GS47:GS49)</f>
        <v>130.83884994700202</v>
      </c>
      <c r="GT46" s="277">
        <f t="shared" ref="GT46" si="567">+SUM(GT47:GT49)</f>
        <v>99.10873196237435</v>
      </c>
      <c r="GU46" s="277">
        <f t="shared" ref="GU46" si="568">+SUM(GU47:GU49)</f>
        <v>128.01431990832197</v>
      </c>
      <c r="GV46" s="277">
        <f t="shared" ref="GV46" si="569">+SUM(GV47:GV49)</f>
        <v>131.63891379926912</v>
      </c>
      <c r="GW46" s="277">
        <f t="shared" ref="GW46" si="570">+SUM(GW47:GW49)</f>
        <v>159.5201752124579</v>
      </c>
      <c r="GX46" s="277">
        <f t="shared" ref="GX46" si="571">+SUM(GX47:GX49)</f>
        <v>162.58566404553017</v>
      </c>
      <c r="GY46" s="277">
        <f t="shared" ref="GY46" si="572">+SUM(GY47:GY49)</f>
        <v>181.05434657223867</v>
      </c>
      <c r="GZ46" s="277">
        <f t="shared" ref="GZ46" si="573">+SUM(GZ47:GZ49)</f>
        <v>179.38287848131199</v>
      </c>
      <c r="HA46" s="277">
        <f t="shared" ref="HA46:HB46" si="574">+SUM(HA47:HA49)</f>
        <v>204.48051267673168</v>
      </c>
      <c r="HB46" s="277">
        <f t="shared" si="574"/>
        <v>354.38924942634225</v>
      </c>
      <c r="HC46" s="277">
        <f t="shared" ref="HC46:HD46" si="575">+SUM(HC47:HC49)</f>
        <v>49.049867380426328</v>
      </c>
      <c r="HD46" s="277">
        <f t="shared" si="575"/>
        <v>110.69797467965499</v>
      </c>
      <c r="HE46" s="277">
        <f t="shared" ref="HE46:HF46" si="576">+SUM(HE47:HE49)</f>
        <v>141.95628572946293</v>
      </c>
      <c r="HF46" s="277">
        <f t="shared" si="576"/>
        <v>161.48509560226836</v>
      </c>
      <c r="HG46" s="277">
        <f t="shared" ref="HG46:HH46" si="577">+SUM(HG47:HG49)</f>
        <v>128.52293979787163</v>
      </c>
      <c r="HH46" s="277">
        <f t="shared" si="577"/>
        <v>144.39287940460179</v>
      </c>
      <c r="HI46" s="277">
        <f t="shared" ref="HI46:HJ46" si="578">+SUM(HI47:HI49)</f>
        <v>169.18867479843428</v>
      </c>
      <c r="HJ46" s="277">
        <f t="shared" si="578"/>
        <v>152.80825175440907</v>
      </c>
      <c r="HK46" s="277">
        <f t="shared" ref="HK46:HL46" si="579">+SUM(HK47:HK49)</f>
        <v>251.77170125696611</v>
      </c>
      <c r="HL46" s="277">
        <f t="shared" si="579"/>
        <v>202.11526124597077</v>
      </c>
      <c r="HM46" s="277">
        <f t="shared" ref="HM46" si="580">+SUM(HM47:HM49)</f>
        <v>220.52320990686542</v>
      </c>
    </row>
    <row r="47" spans="2:221" x14ac:dyDescent="0.2">
      <c r="B47" s="282">
        <v>2211</v>
      </c>
      <c r="C47" s="285" t="s">
        <v>54</v>
      </c>
      <c r="D47" s="281">
        <v>4361.7496222499994</v>
      </c>
      <c r="E47" s="281">
        <v>4274.6399123700012</v>
      </c>
      <c r="F47" s="281">
        <v>2316.4660776900005</v>
      </c>
      <c r="G47" s="281">
        <v>2673.8104828799992</v>
      </c>
      <c r="H47" s="281">
        <v>2605.9144667400001</v>
      </c>
      <c r="I47" s="281">
        <v>1039.90919992</v>
      </c>
      <c r="J47" s="281">
        <v>819.52664183999991</v>
      </c>
      <c r="K47" s="281">
        <v>533.09327129999997</v>
      </c>
      <c r="L47" s="281">
        <v>680.67052386852561</v>
      </c>
      <c r="M47" s="281">
        <v>603.13508633000026</v>
      </c>
      <c r="N47" s="281">
        <v>451.20249753000019</v>
      </c>
      <c r="O47" s="281">
        <v>445.60107339000029</v>
      </c>
      <c r="P47" s="281">
        <v>723.86004924000008</v>
      </c>
      <c r="Q47" s="281">
        <v>1014.6795330200001</v>
      </c>
      <c r="R47" s="281">
        <v>1098.6419917400001</v>
      </c>
      <c r="S47" s="281">
        <v>1524.5680482499995</v>
      </c>
      <c r="T47" s="281">
        <v>848.50937912000018</v>
      </c>
      <c r="U47" s="281">
        <v>938.65544117000024</v>
      </c>
      <c r="V47" s="281">
        <v>1048.2714374500001</v>
      </c>
      <c r="W47" s="281">
        <v>1439.2036546300008</v>
      </c>
      <c r="X47" s="281">
        <v>539.98464053000021</v>
      </c>
      <c r="Y47" s="281">
        <v>590.39401392000002</v>
      </c>
      <c r="Z47" s="281">
        <v>561.4839714000002</v>
      </c>
      <c r="AA47" s="281">
        <v>624.60345184000005</v>
      </c>
      <c r="AB47" s="281">
        <v>197.29140161999999</v>
      </c>
      <c r="AC47" s="281">
        <v>248.60159434999991</v>
      </c>
      <c r="AD47" s="281">
        <v>865.29652650999992</v>
      </c>
      <c r="AE47" s="281">
        <v>1362.6209603999996</v>
      </c>
      <c r="AF47" s="281">
        <v>611.49557920999996</v>
      </c>
      <c r="AG47" s="281">
        <v>585.13000418000024</v>
      </c>
      <c r="AH47" s="281">
        <v>358.36225770000004</v>
      </c>
      <c r="AI47" s="281">
        <v>1050.92662565</v>
      </c>
      <c r="AJ47" s="281">
        <v>104.32915089000001</v>
      </c>
      <c r="AK47" s="281">
        <v>205.62563196999997</v>
      </c>
      <c r="AL47" s="281">
        <v>249.99181137000002</v>
      </c>
      <c r="AM47" s="281">
        <v>479.96260568999998</v>
      </c>
      <c r="AN47" s="281">
        <v>28.301870010000002</v>
      </c>
      <c r="AO47" s="281">
        <v>289.83977099999993</v>
      </c>
      <c r="AP47" s="281">
        <v>159.04016786000003</v>
      </c>
      <c r="AQ47" s="281">
        <v>342.34483297000008</v>
      </c>
      <c r="AR47" s="281">
        <v>41.515316259999999</v>
      </c>
      <c r="AS47" s="281">
        <v>62.513026199999985</v>
      </c>
      <c r="AT47" s="303">
        <v>126.98538555999998</v>
      </c>
      <c r="AU47" s="303">
        <v>302.07954327999994</v>
      </c>
      <c r="AV47" s="303">
        <v>67.756990558536529</v>
      </c>
      <c r="AW47" s="303">
        <v>194.61197096000222</v>
      </c>
      <c r="AX47" s="303">
        <v>138.85072063999445</v>
      </c>
      <c r="AY47" s="303">
        <v>279.45084170999246</v>
      </c>
      <c r="AZ47" s="303">
        <v>26.084696199999996</v>
      </c>
      <c r="BA47" s="303">
        <v>92.59545318000022</v>
      </c>
      <c r="BB47" s="303">
        <v>134.36067572999968</v>
      </c>
      <c r="BC47" s="303">
        <v>350.09426122000042</v>
      </c>
      <c r="BD47" s="303">
        <v>34.493106959999999</v>
      </c>
      <c r="BE47" s="303">
        <v>132.7502094900002</v>
      </c>
      <c r="BF47" s="303">
        <v>97.349911509999941</v>
      </c>
      <c r="BG47" s="303">
        <v>186.60926957000004</v>
      </c>
      <c r="BH47" s="303">
        <v>9.9759941300000019</v>
      </c>
      <c r="BI47" s="303">
        <v>69.117876249999966</v>
      </c>
      <c r="BJ47" s="303">
        <v>155.07581411000004</v>
      </c>
      <c r="BK47" s="303">
        <v>211.43138890000029</v>
      </c>
      <c r="BL47" s="303">
        <v>43.125767810000021</v>
      </c>
      <c r="BM47" s="303">
        <v>103.41097089000003</v>
      </c>
      <c r="BN47" s="303">
        <v>172.77394548999976</v>
      </c>
      <c r="BO47" s="277">
        <v>190.79400910000012</v>
      </c>
      <c r="BP47" s="277">
        <v>248.91941494</v>
      </c>
      <c r="BQ47" s="277">
        <v>284.1466251999999</v>
      </c>
      <c r="BR47" s="277">
        <v>386.05777080999997</v>
      </c>
      <c r="BS47" s="277">
        <v>333.46105674000012</v>
      </c>
      <c r="BT47" s="277">
        <v>295.16070547000004</v>
      </c>
      <c r="BU47" s="277">
        <v>360.10648095000028</v>
      </c>
      <c r="BV47" s="277">
        <v>358.16874633999998</v>
      </c>
      <c r="BW47" s="277">
        <v>380.36676444999995</v>
      </c>
      <c r="BX47" s="277">
        <v>423.52609768000013</v>
      </c>
      <c r="BY47" s="277">
        <v>551.12918822999973</v>
      </c>
      <c r="BZ47" s="277">
        <v>549.91276233999963</v>
      </c>
      <c r="CA47" s="277">
        <v>152.24074625000006</v>
      </c>
      <c r="CB47" s="277">
        <v>395.97120865000011</v>
      </c>
      <c r="CC47" s="277">
        <v>300.29742421999998</v>
      </c>
      <c r="CD47" s="277">
        <v>290.05758616000026</v>
      </c>
      <c r="CE47" s="277">
        <v>333.25041636999993</v>
      </c>
      <c r="CF47" s="277">
        <v>315.34743864000006</v>
      </c>
      <c r="CG47" s="277">
        <v>348.65244225999999</v>
      </c>
      <c r="CH47" s="277">
        <v>308.90864583000013</v>
      </c>
      <c r="CI47" s="277">
        <v>390.7103493599999</v>
      </c>
      <c r="CJ47" s="277">
        <v>443.92190046000042</v>
      </c>
      <c r="CK47" s="277">
        <v>447.46740483000025</v>
      </c>
      <c r="CL47" s="277">
        <v>547.81434934000004</v>
      </c>
      <c r="CM47" s="277">
        <v>88.346107169999996</v>
      </c>
      <c r="CN47" s="277">
        <v>176.43423498000001</v>
      </c>
      <c r="CO47" s="277">
        <v>275.20429838000013</v>
      </c>
      <c r="CP47" s="277">
        <v>109.60749697</v>
      </c>
      <c r="CQ47" s="277">
        <v>211.05585786999998</v>
      </c>
      <c r="CR47" s="277">
        <v>269.73065908000001</v>
      </c>
      <c r="CS47" s="277">
        <v>167.14184857000012</v>
      </c>
      <c r="CT47" s="277">
        <v>221.46102329000013</v>
      </c>
      <c r="CU47" s="277">
        <v>172.88109953999998</v>
      </c>
      <c r="CV47" s="277">
        <v>201.81472495000008</v>
      </c>
      <c r="CW47" s="277">
        <v>202.74812686999996</v>
      </c>
      <c r="CX47" s="277">
        <v>220.04060002000003</v>
      </c>
      <c r="CY47" s="277">
        <v>13.79802772</v>
      </c>
      <c r="CZ47" s="277">
        <v>60.682586929999999</v>
      </c>
      <c r="DA47" s="277">
        <v>122.81078696999998</v>
      </c>
      <c r="DB47" s="277">
        <v>94.513858989999974</v>
      </c>
      <c r="DC47" s="277">
        <v>69.922979029999979</v>
      </c>
      <c r="DD47" s="277">
        <v>84.164756329999975</v>
      </c>
      <c r="DE47" s="277">
        <v>184.96501605000003</v>
      </c>
      <c r="DF47" s="277">
        <v>383.05186550000002</v>
      </c>
      <c r="DG47" s="277">
        <v>297.27964495999981</v>
      </c>
      <c r="DH47" s="277">
        <v>148.11696021000003</v>
      </c>
      <c r="DI47" s="277">
        <v>495.39850920999982</v>
      </c>
      <c r="DJ47" s="277">
        <v>719.10549097999967</v>
      </c>
      <c r="DK47" s="277">
        <v>53.020146640000007</v>
      </c>
      <c r="DL47" s="277">
        <v>256.26408989999999</v>
      </c>
      <c r="DM47" s="277">
        <v>302.21134266999991</v>
      </c>
      <c r="DN47" s="277">
        <v>288.6185528900001</v>
      </c>
      <c r="DO47" s="277">
        <v>179.15464696000006</v>
      </c>
      <c r="DP47" s="277">
        <v>117.35680433000003</v>
      </c>
      <c r="DQ47" s="277">
        <v>87.931408509999997</v>
      </c>
      <c r="DR47" s="277">
        <v>154.42169456000005</v>
      </c>
      <c r="DS47" s="277">
        <v>116.00915463</v>
      </c>
      <c r="DT47" s="277">
        <v>156.89062770999999</v>
      </c>
      <c r="DU47" s="277">
        <v>281.60259224999993</v>
      </c>
      <c r="DV47" s="277">
        <v>612.43340569000009</v>
      </c>
      <c r="DW47" s="277">
        <v>11.431022759999999</v>
      </c>
      <c r="DX47" s="277">
        <v>25.170026829999991</v>
      </c>
      <c r="DY47" s="277">
        <v>67.72810130000002</v>
      </c>
      <c r="DZ47" s="277">
        <v>67.433467309999983</v>
      </c>
      <c r="EA47" s="277">
        <v>51.207207229999995</v>
      </c>
      <c r="EB47" s="277">
        <v>86.984957429999994</v>
      </c>
      <c r="EC47" s="277">
        <v>60.774424149999994</v>
      </c>
      <c r="ED47" s="277">
        <v>97.294481660000017</v>
      </c>
      <c r="EE47" s="277">
        <v>91.922905560000004</v>
      </c>
      <c r="EF47" s="277">
        <v>83.028586959999998</v>
      </c>
      <c r="EG47" s="277">
        <v>79.816545849999954</v>
      </c>
      <c r="EH47" s="277">
        <v>317.11747288000004</v>
      </c>
      <c r="EI47" s="277">
        <v>0.79406508000000009</v>
      </c>
      <c r="EJ47" s="277">
        <v>9.9824559100000005</v>
      </c>
      <c r="EK47" s="277">
        <v>17.525349020000004</v>
      </c>
      <c r="EL47" s="277">
        <v>62.418806959999998</v>
      </c>
      <c r="EM47" s="277">
        <v>148.26546705999993</v>
      </c>
      <c r="EN47" s="277">
        <v>79.155496979999995</v>
      </c>
      <c r="EO47" s="277">
        <v>67.829291169999991</v>
      </c>
      <c r="EP47" s="277">
        <v>47.764903220000008</v>
      </c>
      <c r="EQ47" s="277">
        <v>43.445973470000027</v>
      </c>
      <c r="ER47" s="277">
        <v>80.284540640000074</v>
      </c>
      <c r="ES47" s="277">
        <v>68.346508780000022</v>
      </c>
      <c r="ET47" s="277">
        <v>193.71378354999996</v>
      </c>
      <c r="EU47" s="277">
        <v>3.0436350299999995</v>
      </c>
      <c r="EV47" s="277">
        <v>24.534075689999995</v>
      </c>
      <c r="EW47" s="277">
        <v>13.937605540000003</v>
      </c>
      <c r="EX47" s="277">
        <v>13.554940839999995</v>
      </c>
      <c r="EY47" s="277">
        <v>28.161652419999996</v>
      </c>
      <c r="EZ47" s="277">
        <v>20.796432939999999</v>
      </c>
      <c r="FA47" s="277">
        <v>31.234911869999998</v>
      </c>
      <c r="FB47" s="277">
        <v>50.848446959999997</v>
      </c>
      <c r="FC47" s="277">
        <v>44.902026729999989</v>
      </c>
      <c r="FD47" s="277">
        <v>26.973523130000004</v>
      </c>
      <c r="FE47" s="277">
        <v>91.561499089999998</v>
      </c>
      <c r="FF47" s="277">
        <v>183.54452105999997</v>
      </c>
      <c r="FG47" s="277">
        <v>5.2025299185365759</v>
      </c>
      <c r="FH47" s="277">
        <v>3.0012510200002964</v>
      </c>
      <c r="FI47" s="277">
        <v>59.553209619999649</v>
      </c>
      <c r="FJ47" s="277">
        <v>56.853513929998847</v>
      </c>
      <c r="FK47" s="277">
        <v>107.98674916000141</v>
      </c>
      <c r="FL47" s="277">
        <v>29.771707870001958</v>
      </c>
      <c r="FM47" s="277">
        <v>52.210746600001656</v>
      </c>
      <c r="FN47" s="277">
        <v>40.276568899995027</v>
      </c>
      <c r="FO47" s="277">
        <v>46.363405139997752</v>
      </c>
      <c r="FP47" s="277">
        <v>54.847104530001829</v>
      </c>
      <c r="FQ47" s="277">
        <v>54.875113830002363</v>
      </c>
      <c r="FR47" s="277">
        <v>169.72862334998825</v>
      </c>
      <c r="FS47" s="277">
        <v>4.47E-3</v>
      </c>
      <c r="FT47" s="277">
        <v>1.2342213900000001</v>
      </c>
      <c r="FU47" s="277">
        <v>24.846004809999997</v>
      </c>
      <c r="FV47" s="277">
        <v>17.98672107000003</v>
      </c>
      <c r="FW47" s="277">
        <v>46.063088159999985</v>
      </c>
      <c r="FX47" s="277">
        <v>28.545643950000191</v>
      </c>
      <c r="FY47" s="277">
        <v>29.93031491999993</v>
      </c>
      <c r="FZ47" s="277">
        <v>55.71462066999991</v>
      </c>
      <c r="GA47" s="277">
        <v>48.715740139999838</v>
      </c>
      <c r="GB47" s="277">
        <v>60.748224050000168</v>
      </c>
      <c r="GC47" s="277">
        <v>53.854402850000113</v>
      </c>
      <c r="GD47" s="277">
        <v>235.49163432000014</v>
      </c>
      <c r="GE47" s="277">
        <v>0.3963824000000003</v>
      </c>
      <c r="GF47" s="277">
        <v>13.259223649999994</v>
      </c>
      <c r="GG47" s="277">
        <v>20.837500910000006</v>
      </c>
      <c r="GH47" s="277">
        <v>55.584897060000003</v>
      </c>
      <c r="GI47" s="277">
        <v>35.544261850000019</v>
      </c>
      <c r="GJ47" s="277">
        <v>41.62105058000018</v>
      </c>
      <c r="GK47" s="277">
        <v>25.514208349999979</v>
      </c>
      <c r="GL47" s="277">
        <v>37.899614380000024</v>
      </c>
      <c r="GM47" s="277">
        <v>33.936088779999935</v>
      </c>
      <c r="GN47" s="277">
        <v>35.393825590000191</v>
      </c>
      <c r="GO47" s="277">
        <v>52.093041739999798</v>
      </c>
      <c r="GP47" s="277">
        <v>99.122402240000028</v>
      </c>
      <c r="GQ47" s="277">
        <v>0.50591894000000004</v>
      </c>
      <c r="GR47" s="277">
        <v>5.8190761799999997</v>
      </c>
      <c r="GS47" s="277">
        <v>3.6509990100000023</v>
      </c>
      <c r="GT47" s="277">
        <v>9.2123605999999985</v>
      </c>
      <c r="GU47" s="277">
        <v>20.927811509999998</v>
      </c>
      <c r="GV47" s="277">
        <v>38.977704139999972</v>
      </c>
      <c r="GW47" s="277">
        <v>44.863078700000038</v>
      </c>
      <c r="GX47" s="277">
        <v>49.094511820000058</v>
      </c>
      <c r="GY47" s="277">
        <v>61.118223589999936</v>
      </c>
      <c r="GZ47" s="277">
        <v>40.880643360000022</v>
      </c>
      <c r="HA47" s="277">
        <v>71.771809889999915</v>
      </c>
      <c r="HB47" s="277">
        <v>98.778935650000349</v>
      </c>
      <c r="HC47" s="277">
        <v>3.9412219499999974</v>
      </c>
      <c r="HD47" s="277">
        <v>11.803561649999995</v>
      </c>
      <c r="HE47" s="277">
        <v>27.38098421000003</v>
      </c>
      <c r="HF47" s="277">
        <v>44.17621605999998</v>
      </c>
      <c r="HG47" s="277">
        <v>26.610590550000133</v>
      </c>
      <c r="HH47" s="277">
        <v>32.624164279999917</v>
      </c>
      <c r="HI47" s="277">
        <v>27.851404999999943</v>
      </c>
      <c r="HJ47" s="277">
        <v>25.284332499999927</v>
      </c>
      <c r="HK47" s="277">
        <v>119.6382079899999</v>
      </c>
      <c r="HL47" s="277">
        <v>79.681603919999972</v>
      </c>
      <c r="HM47" s="277">
        <v>71.940169900000313</v>
      </c>
    </row>
    <row r="48" spans="2:221" x14ac:dyDescent="0.2">
      <c r="B48" s="282">
        <v>2212</v>
      </c>
      <c r="C48" s="285" t="s">
        <v>17</v>
      </c>
      <c r="D48" s="281">
        <v>1718.8663420899995</v>
      </c>
      <c r="E48" s="281">
        <v>1659.4939633400004</v>
      </c>
      <c r="F48" s="281">
        <v>1852.8862354500002</v>
      </c>
      <c r="G48" s="281">
        <v>1928.3327788099998</v>
      </c>
      <c r="H48" s="281">
        <v>2146.8787387299994</v>
      </c>
      <c r="I48" s="281">
        <v>2588.7791802299989</v>
      </c>
      <c r="J48" s="281">
        <v>2002.5571246599995</v>
      </c>
      <c r="K48" s="281">
        <v>1300.3547305000002</v>
      </c>
      <c r="L48" s="281">
        <v>1566.4491945299992</v>
      </c>
      <c r="M48" s="281">
        <v>1651.1553159199998</v>
      </c>
      <c r="N48" s="281">
        <v>1554.6110774500003</v>
      </c>
      <c r="O48" s="281">
        <v>1371.0658096234017</v>
      </c>
      <c r="P48" s="281">
        <v>324.25036814000009</v>
      </c>
      <c r="Q48" s="281">
        <v>368.05414209000003</v>
      </c>
      <c r="R48" s="281">
        <v>421.9875828800001</v>
      </c>
      <c r="S48" s="281">
        <v>604.57424897999931</v>
      </c>
      <c r="T48" s="281">
        <v>362.05338216999996</v>
      </c>
      <c r="U48" s="281">
        <v>415.56546614999974</v>
      </c>
      <c r="V48" s="281">
        <v>342.58898940000023</v>
      </c>
      <c r="W48" s="281">
        <v>539.28612562000058</v>
      </c>
      <c r="X48" s="281">
        <v>307.84905593999997</v>
      </c>
      <c r="Y48" s="281">
        <v>430.37776116000032</v>
      </c>
      <c r="Z48" s="281">
        <v>446.57703776999983</v>
      </c>
      <c r="AA48" s="281">
        <v>668.08238058000006</v>
      </c>
      <c r="AB48" s="281">
        <v>343.20148283000003</v>
      </c>
      <c r="AC48" s="281">
        <v>427.78193237999994</v>
      </c>
      <c r="AD48" s="281">
        <v>425.87461340999999</v>
      </c>
      <c r="AE48" s="281">
        <v>731.4747501899999</v>
      </c>
      <c r="AF48" s="281">
        <v>387.98188258000016</v>
      </c>
      <c r="AG48" s="281">
        <v>521.14932053999962</v>
      </c>
      <c r="AH48" s="281">
        <v>419.66153954000049</v>
      </c>
      <c r="AI48" s="281">
        <v>818.08599606999928</v>
      </c>
      <c r="AJ48" s="281">
        <v>473.46233015000001</v>
      </c>
      <c r="AK48" s="281">
        <v>524.70430067000007</v>
      </c>
      <c r="AL48" s="281">
        <v>768.90451517999986</v>
      </c>
      <c r="AM48" s="281">
        <v>821.70803422999882</v>
      </c>
      <c r="AN48" s="281">
        <v>469.68904342999997</v>
      </c>
      <c r="AO48" s="281">
        <v>518.48670943999991</v>
      </c>
      <c r="AP48" s="281">
        <v>401.00082734999989</v>
      </c>
      <c r="AQ48" s="281">
        <v>613.38054443999999</v>
      </c>
      <c r="AR48" s="281">
        <v>276.13241437000005</v>
      </c>
      <c r="AS48" s="281">
        <v>190.17068125</v>
      </c>
      <c r="AT48" s="303">
        <v>301.73281370000035</v>
      </c>
      <c r="AU48" s="303">
        <v>532.31882117999976</v>
      </c>
      <c r="AV48" s="303">
        <v>249.47132548000002</v>
      </c>
      <c r="AW48" s="303">
        <v>311.0095478400001</v>
      </c>
      <c r="AX48" s="303">
        <v>343.59971416999952</v>
      </c>
      <c r="AY48" s="303">
        <v>662.36860703999957</v>
      </c>
      <c r="AZ48" s="303">
        <v>267.74489194</v>
      </c>
      <c r="BA48" s="303">
        <v>349.58800272000019</v>
      </c>
      <c r="BB48" s="303">
        <v>422.36123324999994</v>
      </c>
      <c r="BC48" s="303">
        <v>611.46118800999966</v>
      </c>
      <c r="BD48" s="303">
        <v>369.11003329000005</v>
      </c>
      <c r="BE48" s="303">
        <v>393.45585772000015</v>
      </c>
      <c r="BF48" s="303">
        <v>348.04125206000003</v>
      </c>
      <c r="BG48" s="303">
        <v>444.00393438000009</v>
      </c>
      <c r="BH48" s="303">
        <v>233.78045671882384</v>
      </c>
      <c r="BI48" s="303">
        <v>284.09923879996546</v>
      </c>
      <c r="BJ48" s="303">
        <v>337.86828849022669</v>
      </c>
      <c r="BK48" s="303">
        <v>515.31782561438558</v>
      </c>
      <c r="BL48" s="303">
        <v>253.87144066954426</v>
      </c>
      <c r="BM48" s="303">
        <v>321.69812098474171</v>
      </c>
      <c r="BN48" s="303">
        <v>387.11008935592076</v>
      </c>
      <c r="BO48" s="277">
        <v>80.923469350000019</v>
      </c>
      <c r="BP48" s="277">
        <v>112.48921753999998</v>
      </c>
      <c r="BQ48" s="277">
        <v>130.83768125000009</v>
      </c>
      <c r="BR48" s="277">
        <v>135.64528715999995</v>
      </c>
      <c r="BS48" s="277">
        <v>120.60334444999997</v>
      </c>
      <c r="BT48" s="277">
        <v>111.80551048000015</v>
      </c>
      <c r="BU48" s="277">
        <v>133.8376571500001</v>
      </c>
      <c r="BV48" s="277">
        <v>146.26122812999998</v>
      </c>
      <c r="BW48" s="277">
        <v>141.88869760000003</v>
      </c>
      <c r="BX48" s="277">
        <v>161.35880212999962</v>
      </c>
      <c r="BY48" s="277">
        <v>167.15689149000033</v>
      </c>
      <c r="BZ48" s="277">
        <v>276.05855535999927</v>
      </c>
      <c r="CA48" s="277">
        <v>87.039806720000001</v>
      </c>
      <c r="CB48" s="277">
        <v>133.07432987999996</v>
      </c>
      <c r="CC48" s="277">
        <v>141.93924557</v>
      </c>
      <c r="CD48" s="277">
        <v>174.35685802000003</v>
      </c>
      <c r="CE48" s="277">
        <v>128.86971378999996</v>
      </c>
      <c r="CF48" s="277">
        <v>112.33889433999974</v>
      </c>
      <c r="CG48" s="277">
        <v>108.62103401000039</v>
      </c>
      <c r="CH48" s="277">
        <v>105.42238191999984</v>
      </c>
      <c r="CI48" s="277">
        <v>128.54557347000002</v>
      </c>
      <c r="CJ48" s="277">
        <v>136.76674847000041</v>
      </c>
      <c r="CK48" s="277">
        <v>127.13736202000008</v>
      </c>
      <c r="CL48" s="277">
        <v>275.38201513000001</v>
      </c>
      <c r="CM48" s="277">
        <v>56.764991529999996</v>
      </c>
      <c r="CN48" s="277">
        <v>98.92625879000002</v>
      </c>
      <c r="CO48" s="277">
        <v>152.15780561999998</v>
      </c>
      <c r="CP48" s="277">
        <v>138.53022738000033</v>
      </c>
      <c r="CQ48" s="277">
        <v>136.22680154999969</v>
      </c>
      <c r="CR48" s="277">
        <v>155.62073223000024</v>
      </c>
      <c r="CS48" s="277">
        <v>145.94106630000002</v>
      </c>
      <c r="CT48" s="277">
        <v>130.26647366999973</v>
      </c>
      <c r="CU48" s="277">
        <v>170.36949780000012</v>
      </c>
      <c r="CV48" s="277">
        <v>164.59892596999987</v>
      </c>
      <c r="CW48" s="277">
        <v>149.85817356000035</v>
      </c>
      <c r="CX48" s="277">
        <v>353.62528104999978</v>
      </c>
      <c r="CY48" s="277">
        <v>66.887576599999989</v>
      </c>
      <c r="CZ48" s="277">
        <v>114.75349812999995</v>
      </c>
      <c r="DA48" s="277">
        <v>161.5604081000001</v>
      </c>
      <c r="DB48" s="277">
        <v>142.33390009000001</v>
      </c>
      <c r="DC48" s="277">
        <v>164.47468954000013</v>
      </c>
      <c r="DD48" s="277">
        <v>120.97334274999983</v>
      </c>
      <c r="DE48" s="277">
        <v>129.1400772100001</v>
      </c>
      <c r="DF48" s="277">
        <v>151.15425270999984</v>
      </c>
      <c r="DG48" s="277">
        <v>145.58028349000006</v>
      </c>
      <c r="DH48" s="277">
        <v>242.59756355999991</v>
      </c>
      <c r="DI48" s="277">
        <v>167.54802267000053</v>
      </c>
      <c r="DJ48" s="277">
        <v>321.32916395999945</v>
      </c>
      <c r="DK48" s="277">
        <v>96.281261459999996</v>
      </c>
      <c r="DL48" s="277">
        <v>124.59474671000004</v>
      </c>
      <c r="DM48" s="277">
        <v>167.1058744100001</v>
      </c>
      <c r="DN48" s="277">
        <v>159.03263414999992</v>
      </c>
      <c r="DO48" s="277">
        <v>169.70864479000002</v>
      </c>
      <c r="DP48" s="277">
        <v>192.40804159999968</v>
      </c>
      <c r="DQ48" s="277">
        <v>119.87203919000015</v>
      </c>
      <c r="DR48" s="277">
        <v>138.49212750999982</v>
      </c>
      <c r="DS48" s="277">
        <v>161.29737284000055</v>
      </c>
      <c r="DT48" s="277">
        <v>210.1504787899992</v>
      </c>
      <c r="DU48" s="277">
        <v>194.22149235000086</v>
      </c>
      <c r="DV48" s="277">
        <v>413.71402492999925</v>
      </c>
      <c r="DW48" s="277">
        <v>111.03359909000001</v>
      </c>
      <c r="DX48" s="277">
        <v>219.49937383000017</v>
      </c>
      <c r="DY48" s="277">
        <v>142.92935722999982</v>
      </c>
      <c r="DZ48" s="277">
        <v>181.18824509000021</v>
      </c>
      <c r="EA48" s="277">
        <v>155.46825848999956</v>
      </c>
      <c r="EB48" s="277">
        <v>188.04779709000033</v>
      </c>
      <c r="EC48" s="277">
        <v>223.98502778999969</v>
      </c>
      <c r="ED48" s="277">
        <v>168.73419769000077</v>
      </c>
      <c r="EE48" s="277">
        <v>376.18528969999937</v>
      </c>
      <c r="EF48" s="277">
        <v>197.1528344000003</v>
      </c>
      <c r="EG48" s="277">
        <v>180.34425668999992</v>
      </c>
      <c r="EH48" s="277">
        <v>444.21094313999856</v>
      </c>
      <c r="EI48" s="277">
        <v>148.36461378999999</v>
      </c>
      <c r="EJ48" s="277">
        <v>137.74149490000005</v>
      </c>
      <c r="EK48" s="277">
        <v>183.58293473999996</v>
      </c>
      <c r="EL48" s="277">
        <v>224.8090169099998</v>
      </c>
      <c r="EM48" s="277">
        <v>179.9331375399999</v>
      </c>
      <c r="EN48" s="277">
        <v>113.74455499000022</v>
      </c>
      <c r="EO48" s="277">
        <v>127.16772259000001</v>
      </c>
      <c r="EP48" s="277">
        <v>124.29037396000028</v>
      </c>
      <c r="EQ48" s="277">
        <v>149.54273079999965</v>
      </c>
      <c r="ER48" s="277">
        <v>145.17221801000034</v>
      </c>
      <c r="ES48" s="277">
        <v>158.81481066999939</v>
      </c>
      <c r="ET48" s="277">
        <v>309.39351576000018</v>
      </c>
      <c r="EU48" s="277">
        <v>86.06821275999998</v>
      </c>
      <c r="EV48" s="277">
        <v>106.42123103000004</v>
      </c>
      <c r="EW48" s="277">
        <v>83.642970580000011</v>
      </c>
      <c r="EX48" s="277">
        <v>46.746411250000058</v>
      </c>
      <c r="EY48" s="277">
        <v>64.060553629999831</v>
      </c>
      <c r="EZ48" s="277">
        <v>79.363716370000105</v>
      </c>
      <c r="FA48" s="277">
        <v>88.70585946000007</v>
      </c>
      <c r="FB48" s="277">
        <v>105.23896166</v>
      </c>
      <c r="FC48" s="277">
        <v>107.78799258000025</v>
      </c>
      <c r="FD48" s="277">
        <v>133.21809828999969</v>
      </c>
      <c r="FE48" s="277">
        <v>132.62329598999972</v>
      </c>
      <c r="FF48" s="277">
        <v>266.47742690000041</v>
      </c>
      <c r="FG48" s="277">
        <v>45.577216659999991</v>
      </c>
      <c r="FH48" s="277">
        <v>85.658514280000006</v>
      </c>
      <c r="FI48" s="277">
        <v>118.23559454000004</v>
      </c>
      <c r="FJ48" s="277">
        <v>93.868920759999952</v>
      </c>
      <c r="FK48" s="277">
        <v>104.41182234000006</v>
      </c>
      <c r="FL48" s="277">
        <v>112.7288047400001</v>
      </c>
      <c r="FM48" s="277">
        <v>119.1514641699998</v>
      </c>
      <c r="FN48" s="277">
        <v>105.33451641000025</v>
      </c>
      <c r="FO48" s="277">
        <v>119.11373358999947</v>
      </c>
      <c r="FP48" s="277">
        <v>115.51135946000042</v>
      </c>
      <c r="FQ48" s="277">
        <v>123.43759666999999</v>
      </c>
      <c r="FR48" s="277">
        <v>423.41965090999918</v>
      </c>
      <c r="FS48" s="277">
        <v>44.006305299999987</v>
      </c>
      <c r="FT48" s="277">
        <v>94.788140490000018</v>
      </c>
      <c r="FU48" s="277">
        <v>128.95044614999998</v>
      </c>
      <c r="FV48" s="277">
        <v>118.87027733999986</v>
      </c>
      <c r="FW48" s="277">
        <v>112.40225276999986</v>
      </c>
      <c r="FX48" s="277">
        <v>118.31547261000051</v>
      </c>
      <c r="FY48" s="277">
        <v>138.07458002999994</v>
      </c>
      <c r="FZ48" s="277">
        <v>134.52735340999988</v>
      </c>
      <c r="GA48" s="277">
        <v>149.7592998100001</v>
      </c>
      <c r="GB48" s="277">
        <v>144.37100512000023</v>
      </c>
      <c r="GC48" s="277">
        <v>162.57107830999942</v>
      </c>
      <c r="GD48" s="277">
        <v>304.51910457999992</v>
      </c>
      <c r="GE48" s="277">
        <v>94.158075999999994</v>
      </c>
      <c r="GF48" s="277">
        <v>116.56230738999987</v>
      </c>
      <c r="GG48" s="277">
        <v>158.38964990000014</v>
      </c>
      <c r="GH48" s="277">
        <v>166.48624453999977</v>
      </c>
      <c r="GI48" s="277">
        <v>137.2186391800002</v>
      </c>
      <c r="GJ48" s="277">
        <v>89.750974000000184</v>
      </c>
      <c r="GK48" s="277">
        <v>107.77742640999996</v>
      </c>
      <c r="GL48" s="277">
        <v>125.13705848000015</v>
      </c>
      <c r="GM48" s="277">
        <v>115.12676716999994</v>
      </c>
      <c r="GN48" s="277">
        <v>106.79037024000021</v>
      </c>
      <c r="GO48" s="277">
        <v>109.17502133999956</v>
      </c>
      <c r="GP48" s="277">
        <v>228.0385428000003</v>
      </c>
      <c r="GQ48" s="277">
        <v>37.808598239068985</v>
      </c>
      <c r="GR48" s="277">
        <v>69.951340192752838</v>
      </c>
      <c r="GS48" s="277">
        <v>126.02051828700202</v>
      </c>
      <c r="GT48" s="277">
        <v>88.072020382374347</v>
      </c>
      <c r="GU48" s="277">
        <v>105.04948226832198</v>
      </c>
      <c r="GV48" s="277">
        <v>90.977736149269134</v>
      </c>
      <c r="GW48" s="277">
        <v>109.54995972245786</v>
      </c>
      <c r="GX48" s="277">
        <v>112.30505928553009</v>
      </c>
      <c r="GY48" s="277">
        <v>116.01326948223873</v>
      </c>
      <c r="GZ48" s="277">
        <v>135.57367199131198</v>
      </c>
      <c r="HA48" s="277">
        <v>129.81675028673175</v>
      </c>
      <c r="HB48" s="277">
        <v>249.92740333634191</v>
      </c>
      <c r="HC48" s="277">
        <v>44.231723210426331</v>
      </c>
      <c r="HD48" s="277">
        <v>96.864776509655002</v>
      </c>
      <c r="HE48" s="277">
        <v>112.7749409494629</v>
      </c>
      <c r="HF48" s="277">
        <v>115.33637344226837</v>
      </c>
      <c r="HG48" s="277">
        <v>98.651015167871492</v>
      </c>
      <c r="HH48" s="277">
        <v>107.71073237460185</v>
      </c>
      <c r="HI48" s="277">
        <v>136.419229705101</v>
      </c>
      <c r="HJ48" s="277">
        <v>121.48840274385357</v>
      </c>
      <c r="HK48" s="277">
        <v>129.2024569069662</v>
      </c>
      <c r="HL48" s="277">
        <v>119.52808864597083</v>
      </c>
      <c r="HM48" s="277">
        <v>144.21349044075399</v>
      </c>
    </row>
    <row r="49" spans="2:221" x14ac:dyDescent="0.2">
      <c r="B49" s="282">
        <v>2213</v>
      </c>
      <c r="C49" s="285" t="s">
        <v>55</v>
      </c>
      <c r="D49" s="281">
        <v>48.836875129999996</v>
      </c>
      <c r="E49" s="281">
        <v>96.775974297600001</v>
      </c>
      <c r="F49" s="281">
        <v>82.444828150000006</v>
      </c>
      <c r="G49" s="281">
        <v>270.50789966835583</v>
      </c>
      <c r="H49" s="281">
        <v>353.1804501499999</v>
      </c>
      <c r="I49" s="281">
        <v>42.32827949</v>
      </c>
      <c r="J49" s="281">
        <v>23.829142718</v>
      </c>
      <c r="K49" s="281">
        <v>16.052370419999999</v>
      </c>
      <c r="L49" s="281">
        <v>15.867237549999999</v>
      </c>
      <c r="M49" s="281">
        <v>25.025418050000003</v>
      </c>
      <c r="N49" s="281">
        <v>22.538392495625001</v>
      </c>
      <c r="O49" s="281">
        <v>30.148563540000005</v>
      </c>
      <c r="P49" s="281">
        <v>5.4858312029945786</v>
      </c>
      <c r="Q49" s="281">
        <v>10.325415455489598</v>
      </c>
      <c r="R49" s="281">
        <v>11.369413155357115</v>
      </c>
      <c r="S49" s="281">
        <v>21.656215316158701</v>
      </c>
      <c r="T49" s="281">
        <v>11.253329448220347</v>
      </c>
      <c r="U49" s="281">
        <v>18.517524187871913</v>
      </c>
      <c r="V49" s="281">
        <v>18.553536934153982</v>
      </c>
      <c r="W49" s="281">
        <v>48.45158372735375</v>
      </c>
      <c r="X49" s="281">
        <v>6.8629566550070056</v>
      </c>
      <c r="Y49" s="281">
        <v>28.439693990026555</v>
      </c>
      <c r="Z49" s="281">
        <v>29.434111479423517</v>
      </c>
      <c r="AA49" s="281">
        <v>17.708066025542927</v>
      </c>
      <c r="AB49" s="281">
        <v>4.4451293800000009</v>
      </c>
      <c r="AC49" s="281">
        <v>29.935141519999998</v>
      </c>
      <c r="AD49" s="281">
        <v>43.998288738355825</v>
      </c>
      <c r="AE49" s="281">
        <v>192.12934003000004</v>
      </c>
      <c r="AF49" s="281">
        <v>70.258720890000006</v>
      </c>
      <c r="AG49" s="281">
        <v>111.85444849</v>
      </c>
      <c r="AH49" s="281">
        <v>87.281575399999994</v>
      </c>
      <c r="AI49" s="281">
        <v>83.785705369999988</v>
      </c>
      <c r="AJ49" s="281">
        <v>5.2157202999999992</v>
      </c>
      <c r="AK49" s="281">
        <v>6.3419473400000008</v>
      </c>
      <c r="AL49" s="281">
        <v>12.127246719999999</v>
      </c>
      <c r="AM49" s="281">
        <v>18.643365129999999</v>
      </c>
      <c r="AN49" s="281">
        <v>3.2327083000000001</v>
      </c>
      <c r="AO49" s="281">
        <v>6.6131510200000001</v>
      </c>
      <c r="AP49" s="281">
        <v>6.9271917580000002</v>
      </c>
      <c r="AQ49" s="281">
        <v>7.05609164</v>
      </c>
      <c r="AR49" s="281">
        <v>1.08056006</v>
      </c>
      <c r="AS49" s="281">
        <v>3.5430589700000006</v>
      </c>
      <c r="AT49" s="303">
        <v>2.3852363099999998</v>
      </c>
      <c r="AU49" s="303">
        <v>9.0435150799999988</v>
      </c>
      <c r="AV49" s="303">
        <v>2.4643365500000005</v>
      </c>
      <c r="AW49" s="303">
        <v>3.8302261099999995</v>
      </c>
      <c r="AX49" s="303">
        <v>3.245536766249999</v>
      </c>
      <c r="AY49" s="303">
        <v>6.3271381237500002</v>
      </c>
      <c r="AZ49" s="303">
        <v>2.1720602099999997</v>
      </c>
      <c r="BA49" s="303">
        <v>9.455866799999999</v>
      </c>
      <c r="BB49" s="303">
        <v>6.9992278566666659</v>
      </c>
      <c r="BC49" s="303">
        <v>6.3982631833333334</v>
      </c>
      <c r="BD49" s="303">
        <v>3.1926124400000004</v>
      </c>
      <c r="BE49" s="303">
        <v>3.6064481260000005</v>
      </c>
      <c r="BF49" s="303">
        <v>7.9820290939999996</v>
      </c>
      <c r="BG49" s="303">
        <v>7.7573028356249996</v>
      </c>
      <c r="BH49" s="303">
        <v>2.8842036200000001</v>
      </c>
      <c r="BI49" s="303">
        <v>5.5448506200000001</v>
      </c>
      <c r="BJ49" s="303">
        <v>10.216083229999999</v>
      </c>
      <c r="BK49" s="303">
        <v>11.50342607</v>
      </c>
      <c r="BL49" s="303">
        <v>4.70691931</v>
      </c>
      <c r="BM49" s="303">
        <v>9.2918229299999986</v>
      </c>
      <c r="BN49" s="303">
        <v>13.884592963888888</v>
      </c>
      <c r="BO49" s="277">
        <v>0.28370370673782475</v>
      </c>
      <c r="BP49" s="277">
        <v>1.5068402719593303</v>
      </c>
      <c r="BQ49" s="277">
        <v>3.6952872242974233</v>
      </c>
      <c r="BR49" s="277">
        <v>3.3304941615669681</v>
      </c>
      <c r="BS49" s="277">
        <v>4.6498306323143472</v>
      </c>
      <c r="BT49" s="277">
        <v>2.3450906616082814</v>
      </c>
      <c r="BU49" s="277">
        <v>3.7956222084606499</v>
      </c>
      <c r="BV49" s="277">
        <v>3.1019455645639198</v>
      </c>
      <c r="BW49" s="277">
        <v>4.4718453823325461</v>
      </c>
      <c r="BX49" s="277">
        <v>3.5298989954247442</v>
      </c>
      <c r="BY49" s="277">
        <v>6.1436046754167632</v>
      </c>
      <c r="BZ49" s="277">
        <v>11.982711645317195</v>
      </c>
      <c r="CA49" s="277">
        <v>0.8068765567239703</v>
      </c>
      <c r="CB49" s="277">
        <v>4.536734881469676</v>
      </c>
      <c r="CC49" s="277">
        <v>5.9097180100267011</v>
      </c>
      <c r="CD49" s="277">
        <v>6.9184555288544063</v>
      </c>
      <c r="CE49" s="277">
        <v>5.9221379364418727</v>
      </c>
      <c r="CF49" s="277">
        <v>5.6769307225756327</v>
      </c>
      <c r="CG49" s="277">
        <v>8.1357766717475712</v>
      </c>
      <c r="CH49" s="277">
        <v>6.1011378761643007</v>
      </c>
      <c r="CI49" s="277">
        <v>4.3166223862421091</v>
      </c>
      <c r="CJ49" s="277">
        <v>4.647651846816828</v>
      </c>
      <c r="CK49" s="277">
        <v>28.935680751279016</v>
      </c>
      <c r="CL49" s="277">
        <v>14.86825112925791</v>
      </c>
      <c r="CM49" s="277">
        <v>0.38414704116934278</v>
      </c>
      <c r="CN49" s="277">
        <v>2.0113862439782721</v>
      </c>
      <c r="CO49" s="277">
        <v>4.4674233698593913</v>
      </c>
      <c r="CP49" s="277">
        <v>3.9157730283656882</v>
      </c>
      <c r="CQ49" s="277">
        <v>21.305931691657634</v>
      </c>
      <c r="CR49" s="277">
        <v>3.2179892700032329</v>
      </c>
      <c r="CS49" s="277">
        <v>20.949824797270225</v>
      </c>
      <c r="CT49" s="277">
        <v>3.7946314455324988</v>
      </c>
      <c r="CU49" s="277">
        <v>4.6896552366207933</v>
      </c>
      <c r="CV49" s="277">
        <v>4.0342256425373764</v>
      </c>
      <c r="CW49" s="277">
        <v>5.3160894589018106</v>
      </c>
      <c r="CX49" s="277">
        <v>8.3577509241037387</v>
      </c>
      <c r="CY49" s="277">
        <v>0.31086194</v>
      </c>
      <c r="CZ49" s="277">
        <v>1.2650876700000002</v>
      </c>
      <c r="DA49" s="277">
        <v>2.8691797700000006</v>
      </c>
      <c r="DB49" s="277">
        <v>1.3297247399999996</v>
      </c>
      <c r="DC49" s="277">
        <v>25.972586589999999</v>
      </c>
      <c r="DD49" s="277">
        <v>2.6328301899999991</v>
      </c>
      <c r="DE49" s="277">
        <v>18.008811110000003</v>
      </c>
      <c r="DF49" s="277">
        <v>8.233971378355827</v>
      </c>
      <c r="DG49" s="277">
        <v>17.755506249999996</v>
      </c>
      <c r="DH49" s="277">
        <v>32.793497979999998</v>
      </c>
      <c r="DI49" s="277">
        <v>5.410081249999994</v>
      </c>
      <c r="DJ49" s="277">
        <v>153.92576080000003</v>
      </c>
      <c r="DK49" s="277">
        <v>2.7786736799999994</v>
      </c>
      <c r="DL49" s="277">
        <v>8.5070662699999993</v>
      </c>
      <c r="DM49" s="277">
        <v>58.972980940000006</v>
      </c>
      <c r="DN49" s="277">
        <v>41.18755702</v>
      </c>
      <c r="DO49" s="277">
        <v>63.314575560000002</v>
      </c>
      <c r="DP49" s="277">
        <v>7.3523159099999997</v>
      </c>
      <c r="DQ49" s="277">
        <v>22.66774281</v>
      </c>
      <c r="DR49" s="277">
        <v>34.719161069999998</v>
      </c>
      <c r="DS49" s="277">
        <v>29.894671519999996</v>
      </c>
      <c r="DT49" s="277">
        <v>4.2615181900000003</v>
      </c>
      <c r="DU49" s="277">
        <v>19.72201583</v>
      </c>
      <c r="DV49" s="277">
        <v>59.802171349999995</v>
      </c>
      <c r="DW49" s="277">
        <v>1.32568201</v>
      </c>
      <c r="DX49" s="277">
        <v>1.8014593199999998</v>
      </c>
      <c r="DY49" s="277">
        <v>2.0885789699999999</v>
      </c>
      <c r="DZ49" s="277">
        <v>5.8080721200000003</v>
      </c>
      <c r="EA49" s="277">
        <v>-2.8202608899999992</v>
      </c>
      <c r="EB49" s="277">
        <v>3.3541361099999998</v>
      </c>
      <c r="EC49" s="277">
        <v>2.8216971200000001</v>
      </c>
      <c r="ED49" s="277">
        <v>1.4298133900000001</v>
      </c>
      <c r="EE49" s="277">
        <v>7.8757362099999995</v>
      </c>
      <c r="EF49" s="277">
        <v>4.6398121400000001</v>
      </c>
      <c r="EG49" s="277">
        <v>7.1688421200000008</v>
      </c>
      <c r="EH49" s="277">
        <v>6.8347108699999994</v>
      </c>
      <c r="EI49" s="277">
        <v>0.41876747000000003</v>
      </c>
      <c r="EJ49" s="277">
        <v>0.91177751000000007</v>
      </c>
      <c r="EK49" s="277">
        <v>1.9021633200000001</v>
      </c>
      <c r="EL49" s="277">
        <v>2.2455037500000001</v>
      </c>
      <c r="EM49" s="277">
        <v>2.5295785500000001</v>
      </c>
      <c r="EN49" s="277">
        <v>1.8380687199999999</v>
      </c>
      <c r="EO49" s="277">
        <v>1.5431196100000002</v>
      </c>
      <c r="EP49" s="277">
        <v>3.68334596</v>
      </c>
      <c r="EQ49" s="277">
        <v>1.7007261880000002</v>
      </c>
      <c r="ER49" s="277">
        <v>2.01957816</v>
      </c>
      <c r="ES49" s="277">
        <v>1.0738615300000003</v>
      </c>
      <c r="ET49" s="277">
        <v>3.9626519500000001</v>
      </c>
      <c r="EU49" s="277">
        <v>0.42078499000000003</v>
      </c>
      <c r="EV49" s="277">
        <v>0.57279543999999993</v>
      </c>
      <c r="EW49" s="277">
        <v>8.6979630000000072E-2</v>
      </c>
      <c r="EX49" s="277">
        <v>1.8958270200000003</v>
      </c>
      <c r="EY49" s="277">
        <v>0.74955632000000005</v>
      </c>
      <c r="EZ49" s="277">
        <v>0.89767563000000006</v>
      </c>
      <c r="FA49" s="277">
        <v>0.42823149999999988</v>
      </c>
      <c r="FB49" s="277">
        <v>1.3353929700000002</v>
      </c>
      <c r="FC49" s="277">
        <v>0.6216118399999998</v>
      </c>
      <c r="FD49" s="277">
        <v>0.67999000222222228</v>
      </c>
      <c r="FE49" s="277">
        <v>2.361015017777778</v>
      </c>
      <c r="FF49" s="277">
        <v>6.0025100599999996</v>
      </c>
      <c r="FG49" s="277">
        <v>0.83623133000000005</v>
      </c>
      <c r="FH49" s="277">
        <v>0.8221841700000001</v>
      </c>
      <c r="FI49" s="277">
        <v>0.80592105000000014</v>
      </c>
      <c r="FJ49" s="277">
        <v>1.0329344699999998</v>
      </c>
      <c r="FK49" s="277">
        <v>0.87095677999999999</v>
      </c>
      <c r="FL49" s="277">
        <v>1.9263348599999996</v>
      </c>
      <c r="FM49" s="277">
        <v>1.4268539866666665</v>
      </c>
      <c r="FN49" s="277">
        <v>0.89693771333333283</v>
      </c>
      <c r="FO49" s="277">
        <v>0.92174506624999997</v>
      </c>
      <c r="FP49" s="277">
        <v>2.0274761937500001</v>
      </c>
      <c r="FQ49" s="277">
        <v>1.8468056500000007</v>
      </c>
      <c r="FR49" s="277">
        <v>2.4528562799999989</v>
      </c>
      <c r="FS49" s="277">
        <v>0.53499063000000002</v>
      </c>
      <c r="FT49" s="277">
        <v>1.06642299</v>
      </c>
      <c r="FU49" s="277">
        <v>0.57064658999999995</v>
      </c>
      <c r="FV49" s="277">
        <v>1.2202533600000005</v>
      </c>
      <c r="FW49" s="277">
        <v>1.0227856999999998</v>
      </c>
      <c r="FX49" s="277">
        <v>7.2128277399999998</v>
      </c>
      <c r="FY49" s="277">
        <v>2.1664993100000003</v>
      </c>
      <c r="FZ49" s="277">
        <v>1.3784542799999997</v>
      </c>
      <c r="GA49" s="277">
        <v>3.4542742666666664</v>
      </c>
      <c r="GB49" s="277">
        <v>1.4988218333333343</v>
      </c>
      <c r="GC49" s="277">
        <v>1.3618884199999997</v>
      </c>
      <c r="GD49" s="277">
        <v>3.5375529299999995</v>
      </c>
      <c r="GE49" s="277">
        <v>0.71756730000000002</v>
      </c>
      <c r="GF49" s="277">
        <v>1.08634736</v>
      </c>
      <c r="GG49" s="277">
        <v>1.3886977800000002</v>
      </c>
      <c r="GH49" s="277">
        <v>0.92281600000000008</v>
      </c>
      <c r="GI49" s="277">
        <v>1.1637275399999998</v>
      </c>
      <c r="GJ49" s="277">
        <v>1.5199045860000004</v>
      </c>
      <c r="GK49" s="277">
        <v>2.2566884639999998</v>
      </c>
      <c r="GL49" s="277">
        <v>4.2882338400000002</v>
      </c>
      <c r="GM49" s="277">
        <v>1.4371067899999996</v>
      </c>
      <c r="GN49" s="277">
        <v>2.15952425</v>
      </c>
      <c r="GO49" s="277">
        <v>1.7398513685000001</v>
      </c>
      <c r="GP49" s="277">
        <v>3.8579272171249999</v>
      </c>
      <c r="GQ49" s="277">
        <v>0.88689625999999999</v>
      </c>
      <c r="GR49" s="277">
        <v>0.82997470999999989</v>
      </c>
      <c r="GS49" s="277">
        <v>1.1673326500000001</v>
      </c>
      <c r="GT49" s="277">
        <v>1.8243509800000004</v>
      </c>
      <c r="GU49" s="277">
        <v>2.0370261300000001</v>
      </c>
      <c r="GV49" s="277">
        <v>1.6834735100000002</v>
      </c>
      <c r="GW49" s="277">
        <v>5.1071367900000002</v>
      </c>
      <c r="GX49" s="277">
        <v>1.1860929399999998</v>
      </c>
      <c r="GY49" s="277">
        <v>3.9228534999999991</v>
      </c>
      <c r="GZ49" s="277">
        <v>2.9285631300000006</v>
      </c>
      <c r="HA49" s="277">
        <v>2.8919525000000004</v>
      </c>
      <c r="HB49" s="277">
        <v>5.6829104399999988</v>
      </c>
      <c r="HC49" s="277">
        <v>0.87692222000000009</v>
      </c>
      <c r="HD49" s="277">
        <v>2.0296365199999999</v>
      </c>
      <c r="HE49" s="277">
        <v>1.8003605699999998</v>
      </c>
      <c r="HF49" s="277">
        <v>1.9725060999999999</v>
      </c>
      <c r="HG49" s="277">
        <v>3.2613340800000001</v>
      </c>
      <c r="HH49" s="277">
        <v>4.057982749999999</v>
      </c>
      <c r="HI49" s="277">
        <v>4.9180400933333317</v>
      </c>
      <c r="HJ49" s="277">
        <v>6.0355165105555555</v>
      </c>
      <c r="HK49" s="277">
        <v>2.9310363599999998</v>
      </c>
      <c r="HL49" s="277">
        <v>2.9055686799999996</v>
      </c>
      <c r="HM49" s="277">
        <v>4.3695495661111119</v>
      </c>
    </row>
    <row r="50" spans="2:221" x14ac:dyDescent="0.2">
      <c r="B50" s="282">
        <v>222</v>
      </c>
      <c r="C50" s="283" t="s">
        <v>24</v>
      </c>
      <c r="D50" s="281">
        <v>2938.8089944400003</v>
      </c>
      <c r="E50" s="281">
        <v>3437.0937406099993</v>
      </c>
      <c r="F50" s="281">
        <v>4055.6686216200001</v>
      </c>
      <c r="G50" s="281">
        <v>4007.4986809600005</v>
      </c>
      <c r="H50" s="281">
        <v>2643.1728049799999</v>
      </c>
      <c r="I50" s="281">
        <v>2000.811798369999</v>
      </c>
      <c r="J50" s="281">
        <v>1104.9895668999991</v>
      </c>
      <c r="K50" s="281">
        <v>1101.7402459399996</v>
      </c>
      <c r="L50" s="281">
        <v>2003.2330280699985</v>
      </c>
      <c r="M50" s="281">
        <v>849.20782957000017</v>
      </c>
      <c r="N50" s="281">
        <v>975.16779844999996</v>
      </c>
      <c r="O50" s="281">
        <v>935.32008904454165</v>
      </c>
      <c r="P50" s="281">
        <v>676.47117101000038</v>
      </c>
      <c r="Q50" s="281">
        <v>640.13793560999966</v>
      </c>
      <c r="R50" s="281">
        <v>534.36622861000058</v>
      </c>
      <c r="S50" s="281">
        <v>1087.8336592099995</v>
      </c>
      <c r="T50" s="281">
        <v>610.16259024999988</v>
      </c>
      <c r="U50" s="281">
        <v>688.2121038500004</v>
      </c>
      <c r="V50" s="281">
        <v>1152.5164925299998</v>
      </c>
      <c r="W50" s="281">
        <v>986.20255397999881</v>
      </c>
      <c r="X50" s="281">
        <v>713.64856607999991</v>
      </c>
      <c r="Y50" s="281">
        <v>1003.6705796900005</v>
      </c>
      <c r="Z50" s="281">
        <v>691.45190221999951</v>
      </c>
      <c r="AA50" s="281">
        <v>1646.8975736300004</v>
      </c>
      <c r="AB50" s="281">
        <v>642.57953184999985</v>
      </c>
      <c r="AC50" s="281">
        <v>692.37244432000045</v>
      </c>
      <c r="AD50" s="281">
        <v>943.10554912000111</v>
      </c>
      <c r="AE50" s="281">
        <v>1729.4411556699988</v>
      </c>
      <c r="AF50" s="281">
        <v>667.09829611999976</v>
      </c>
      <c r="AG50" s="281">
        <v>519.24692532000006</v>
      </c>
      <c r="AH50" s="281">
        <v>419.9470428599999</v>
      </c>
      <c r="AI50" s="281">
        <v>1036.8805406800002</v>
      </c>
      <c r="AJ50" s="281">
        <v>255.61309416999995</v>
      </c>
      <c r="AK50" s="281">
        <v>351.3378794399992</v>
      </c>
      <c r="AL50" s="281">
        <v>450.79725322999974</v>
      </c>
      <c r="AM50" s="281">
        <v>943.06357152999999</v>
      </c>
      <c r="AN50" s="281">
        <v>197.15911233999987</v>
      </c>
      <c r="AO50" s="281">
        <v>264.26402960999997</v>
      </c>
      <c r="AP50" s="281">
        <v>290.48621706000029</v>
      </c>
      <c r="AQ50" s="281">
        <v>353.08020788999937</v>
      </c>
      <c r="AR50" s="281">
        <v>128.76929611000011</v>
      </c>
      <c r="AS50" s="281">
        <v>230.58350832999918</v>
      </c>
      <c r="AT50" s="303">
        <v>211.49074839000062</v>
      </c>
      <c r="AU50" s="303">
        <v>530.89669310999989</v>
      </c>
      <c r="AV50" s="303">
        <v>212.43578185999928</v>
      </c>
      <c r="AW50" s="303">
        <v>352.05239639999934</v>
      </c>
      <c r="AX50" s="303">
        <v>538.70100485000341</v>
      </c>
      <c r="AY50" s="303">
        <v>900.04384495999625</v>
      </c>
      <c r="AZ50" s="303">
        <v>153.04006242</v>
      </c>
      <c r="BA50" s="303">
        <v>198.60151009999998</v>
      </c>
      <c r="BB50" s="303">
        <v>196.06572251999998</v>
      </c>
      <c r="BC50" s="303">
        <v>301.5005345300001</v>
      </c>
      <c r="BD50" s="303">
        <v>152.19378998000002</v>
      </c>
      <c r="BE50" s="303">
        <v>203.25567907000013</v>
      </c>
      <c r="BF50" s="303">
        <v>236.82044958999984</v>
      </c>
      <c r="BG50" s="303">
        <v>382.89787981000001</v>
      </c>
      <c r="BH50" s="303">
        <v>105.73584123974763</v>
      </c>
      <c r="BI50" s="303">
        <v>168.1190852097964</v>
      </c>
      <c r="BJ50" s="303">
        <v>265.96880263392148</v>
      </c>
      <c r="BK50" s="303">
        <v>395.49635996107622</v>
      </c>
      <c r="BL50" s="303">
        <v>125.08461453233357</v>
      </c>
      <c r="BM50" s="303">
        <v>291.77628725306636</v>
      </c>
      <c r="BN50" s="303">
        <v>215.86394714788747</v>
      </c>
      <c r="BO50" s="277">
        <v>130.64363189000002</v>
      </c>
      <c r="BP50" s="277">
        <v>324.35215241000003</v>
      </c>
      <c r="BQ50" s="277">
        <v>221.47538671000032</v>
      </c>
      <c r="BR50" s="277">
        <v>244.82916690999963</v>
      </c>
      <c r="BS50" s="277">
        <v>163.69810920000032</v>
      </c>
      <c r="BT50" s="277">
        <v>231.61065949999968</v>
      </c>
      <c r="BU50" s="277">
        <v>164.57607669000046</v>
      </c>
      <c r="BV50" s="277">
        <v>163.25781442999968</v>
      </c>
      <c r="BW50" s="277">
        <v>206.53233749000046</v>
      </c>
      <c r="BX50" s="277">
        <v>371.32817874000079</v>
      </c>
      <c r="BY50" s="277">
        <v>281.41251232999895</v>
      </c>
      <c r="BZ50" s="277">
        <v>435.09296813999987</v>
      </c>
      <c r="CA50" s="277">
        <v>150.20788322000016</v>
      </c>
      <c r="CB50" s="277">
        <v>260.65336733999999</v>
      </c>
      <c r="CC50" s="277">
        <v>199.30133968999974</v>
      </c>
      <c r="CD50" s="277">
        <v>307.59969146000037</v>
      </c>
      <c r="CE50" s="277">
        <v>120.2320401500005</v>
      </c>
      <c r="CF50" s="277">
        <v>260.38037223999947</v>
      </c>
      <c r="CG50" s="277">
        <v>322.11394778000073</v>
      </c>
      <c r="CH50" s="277">
        <v>284.30813784999867</v>
      </c>
      <c r="CI50" s="277">
        <v>546.09440690000042</v>
      </c>
      <c r="CJ50" s="277">
        <v>318.95977471999959</v>
      </c>
      <c r="CK50" s="277">
        <v>334.8977320300001</v>
      </c>
      <c r="CL50" s="277">
        <v>332.34504722999912</v>
      </c>
      <c r="CM50" s="277">
        <v>185.25793352999992</v>
      </c>
      <c r="CN50" s="277">
        <v>325.87670437999998</v>
      </c>
      <c r="CO50" s="277">
        <v>202.51392817000004</v>
      </c>
      <c r="CP50" s="277">
        <v>192.08132320000007</v>
      </c>
      <c r="CQ50" s="277">
        <v>505.66114708000003</v>
      </c>
      <c r="CR50" s="277">
        <v>305.92810941000033</v>
      </c>
      <c r="CS50" s="277">
        <v>393.61809518999996</v>
      </c>
      <c r="CT50" s="277">
        <v>147.86147929999947</v>
      </c>
      <c r="CU50" s="277">
        <v>149.97232773000002</v>
      </c>
      <c r="CV50" s="277">
        <v>342.00417621000014</v>
      </c>
      <c r="CW50" s="277">
        <v>150.03216294999987</v>
      </c>
      <c r="CX50" s="277">
        <v>1154.8612344700005</v>
      </c>
      <c r="CY50" s="277">
        <v>310.89486632999996</v>
      </c>
      <c r="CZ50" s="277">
        <v>174.01379352999993</v>
      </c>
      <c r="DA50" s="277">
        <v>157.67087198999997</v>
      </c>
      <c r="DB50" s="277">
        <v>215.92635402000022</v>
      </c>
      <c r="DC50" s="277">
        <v>215.77121291999987</v>
      </c>
      <c r="DD50" s="277">
        <v>260.67487738000034</v>
      </c>
      <c r="DE50" s="277">
        <v>212.93655720999985</v>
      </c>
      <c r="DF50" s="277">
        <v>254.63226939000006</v>
      </c>
      <c r="DG50" s="277">
        <v>475.53672252000115</v>
      </c>
      <c r="DH50" s="277">
        <v>374.22208226999805</v>
      </c>
      <c r="DI50" s="277">
        <v>458.92571529000099</v>
      </c>
      <c r="DJ50" s="277">
        <v>896.29335810999964</v>
      </c>
      <c r="DK50" s="277">
        <v>124.74315713999981</v>
      </c>
      <c r="DL50" s="277">
        <v>303.26465707</v>
      </c>
      <c r="DM50" s="277">
        <v>239.09048190999994</v>
      </c>
      <c r="DN50" s="277">
        <v>258.27126963999984</v>
      </c>
      <c r="DO50" s="277">
        <v>89.265427460000438</v>
      </c>
      <c r="DP50" s="277">
        <v>171.71022821999975</v>
      </c>
      <c r="DQ50" s="277">
        <v>121.59265162999939</v>
      </c>
      <c r="DR50" s="277">
        <v>101.23734508000045</v>
      </c>
      <c r="DS50" s="277">
        <v>197.11704615000002</v>
      </c>
      <c r="DT50" s="277">
        <v>179.61764806999969</v>
      </c>
      <c r="DU50" s="277">
        <v>179.95277950000025</v>
      </c>
      <c r="DV50" s="277">
        <v>677.31011311000032</v>
      </c>
      <c r="DW50" s="277">
        <v>28.514560549999999</v>
      </c>
      <c r="DX50" s="277">
        <v>104.58243863999996</v>
      </c>
      <c r="DY50" s="277">
        <v>122.51609498000001</v>
      </c>
      <c r="DZ50" s="277">
        <v>74.149388540000004</v>
      </c>
      <c r="EA50" s="277">
        <v>58.452402309999961</v>
      </c>
      <c r="EB50" s="277">
        <v>218.73608858999924</v>
      </c>
      <c r="EC50" s="277">
        <v>111.99845423999979</v>
      </c>
      <c r="ED50" s="277">
        <v>69.654891379999896</v>
      </c>
      <c r="EE50" s="277">
        <v>269.14390761000004</v>
      </c>
      <c r="EF50" s="277">
        <v>92.461783589999783</v>
      </c>
      <c r="EG50" s="277">
        <v>106.70944007000075</v>
      </c>
      <c r="EH50" s="277">
        <v>743.89234786999953</v>
      </c>
      <c r="EI50" s="277">
        <v>60.163628279999955</v>
      </c>
      <c r="EJ50" s="277">
        <v>99.675400090000068</v>
      </c>
      <c r="EK50" s="277">
        <v>37.320083969999835</v>
      </c>
      <c r="EL50" s="277">
        <v>81.285191859999742</v>
      </c>
      <c r="EM50" s="277">
        <v>80.918998969999805</v>
      </c>
      <c r="EN50" s="277">
        <v>102.0598387800004</v>
      </c>
      <c r="EO50" s="277">
        <v>122.8623608900002</v>
      </c>
      <c r="EP50" s="277">
        <v>42.618714299999112</v>
      </c>
      <c r="EQ50" s="277">
        <v>125.00514187000094</v>
      </c>
      <c r="ER50" s="277">
        <v>72.008028320000605</v>
      </c>
      <c r="ES50" s="277">
        <v>50.485276289999931</v>
      </c>
      <c r="ET50" s="277">
        <v>230.58690327999884</v>
      </c>
      <c r="EU50" s="277">
        <v>52.89729853</v>
      </c>
      <c r="EV50" s="277">
        <v>47.168537720000231</v>
      </c>
      <c r="EW50" s="277">
        <v>28.703459859999885</v>
      </c>
      <c r="EX50" s="277">
        <v>43.888363660000145</v>
      </c>
      <c r="EY50" s="277">
        <v>111.44526294999925</v>
      </c>
      <c r="EZ50" s="277">
        <v>75.249881719999777</v>
      </c>
      <c r="FA50" s="277">
        <v>132.18554808000033</v>
      </c>
      <c r="FB50" s="277">
        <v>18.663023840000708</v>
      </c>
      <c r="FC50" s="277">
        <v>60.642176469999576</v>
      </c>
      <c r="FD50" s="277">
        <v>93.830354059998896</v>
      </c>
      <c r="FE50" s="277">
        <v>83.137428679999871</v>
      </c>
      <c r="FF50" s="277">
        <v>353.92891037000106</v>
      </c>
      <c r="FG50" s="277">
        <v>24.270927950000004</v>
      </c>
      <c r="FH50" s="277">
        <v>93.750347329999897</v>
      </c>
      <c r="FI50" s="277">
        <v>94.414506579999397</v>
      </c>
      <c r="FJ50" s="277">
        <v>38.524023810001424</v>
      </c>
      <c r="FK50" s="277">
        <v>82.560782409999348</v>
      </c>
      <c r="FL50" s="277">
        <v>230.96759017999858</v>
      </c>
      <c r="FM50" s="277">
        <v>188.7891519999994</v>
      </c>
      <c r="FN50" s="277">
        <v>199.20692681000369</v>
      </c>
      <c r="FO50" s="277">
        <v>150.70492604000032</v>
      </c>
      <c r="FP50" s="277">
        <v>214.78699842999907</v>
      </c>
      <c r="FQ50" s="277">
        <v>254.2242913899961</v>
      </c>
      <c r="FR50" s="277">
        <v>431.03255514000114</v>
      </c>
      <c r="FS50" s="277">
        <v>21.409695039999999</v>
      </c>
      <c r="FT50" s="277">
        <v>62.723063240000016</v>
      </c>
      <c r="FU50" s="277">
        <v>68.907304139999979</v>
      </c>
      <c r="FV50" s="277">
        <v>35.56730653000001</v>
      </c>
      <c r="FW50" s="277">
        <v>65.214680279999968</v>
      </c>
      <c r="FX50" s="277">
        <v>97.819523289999992</v>
      </c>
      <c r="FY50" s="277">
        <v>81.531971270000099</v>
      </c>
      <c r="FZ50" s="277">
        <v>66.452908859999894</v>
      </c>
      <c r="GA50" s="277">
        <v>48.080842389999994</v>
      </c>
      <c r="GB50" s="277">
        <v>67.284850920000039</v>
      </c>
      <c r="GC50" s="277">
        <v>88.789154589999953</v>
      </c>
      <c r="GD50" s="277">
        <v>145.42652902000009</v>
      </c>
      <c r="GE50" s="277">
        <v>28.213932049999997</v>
      </c>
      <c r="GF50" s="277">
        <v>50.988440920000002</v>
      </c>
      <c r="GG50" s="277">
        <v>72.991417010000006</v>
      </c>
      <c r="GH50" s="277">
        <v>85.629678269999985</v>
      </c>
      <c r="GI50" s="277">
        <v>66.543356650000021</v>
      </c>
      <c r="GJ50" s="277">
        <v>51.0826441500001</v>
      </c>
      <c r="GK50" s="277">
        <v>70.445406359999922</v>
      </c>
      <c r="GL50" s="277">
        <v>63.494804489999979</v>
      </c>
      <c r="GM50" s="277">
        <v>102.88023873999992</v>
      </c>
      <c r="GN50" s="277">
        <v>94.888088750000193</v>
      </c>
      <c r="GO50" s="277">
        <v>136.5335057399999</v>
      </c>
      <c r="GP50" s="277">
        <v>151.47628531999993</v>
      </c>
      <c r="GQ50" s="277">
        <v>18.845932841712042</v>
      </c>
      <c r="GR50" s="277">
        <v>51.341074755216418</v>
      </c>
      <c r="GS50" s="277">
        <v>35.548833642819176</v>
      </c>
      <c r="GT50" s="277">
        <v>57.693704852524569</v>
      </c>
      <c r="GU50" s="277">
        <v>54.497350544698627</v>
      </c>
      <c r="GV50" s="277">
        <v>55.9280298125732</v>
      </c>
      <c r="GW50" s="277">
        <v>80.402578486564678</v>
      </c>
      <c r="GX50" s="277">
        <v>76.749646863940967</v>
      </c>
      <c r="GY50" s="277">
        <v>108.81657728341582</v>
      </c>
      <c r="GZ50" s="277">
        <v>65.859183286845507</v>
      </c>
      <c r="HA50" s="277">
        <v>82.578636693486644</v>
      </c>
      <c r="HB50" s="277">
        <v>247.05853998074406</v>
      </c>
      <c r="HC50" s="277">
        <v>36.375571293623423</v>
      </c>
      <c r="HD50" s="277">
        <v>45.434566358451235</v>
      </c>
      <c r="HE50" s="277">
        <v>43.274476880258923</v>
      </c>
      <c r="HF50" s="277">
        <v>74.834075480438798</v>
      </c>
      <c r="HG50" s="277">
        <v>143.85848692853304</v>
      </c>
      <c r="HH50" s="277">
        <v>73.083724844094533</v>
      </c>
      <c r="HI50" s="277">
        <v>66.587840810423344</v>
      </c>
      <c r="HJ50" s="277">
        <v>85.902100368890601</v>
      </c>
      <c r="HK50" s="277">
        <v>63.374005968573513</v>
      </c>
      <c r="HL50" s="277">
        <v>88.688698022717162</v>
      </c>
      <c r="HM50" s="277">
        <v>197.3893513712178</v>
      </c>
    </row>
    <row r="51" spans="2:221" x14ac:dyDescent="0.2">
      <c r="B51" s="282">
        <v>223</v>
      </c>
      <c r="C51" s="283" t="s">
        <v>25</v>
      </c>
      <c r="D51" s="281">
        <v>3019.1944912000013</v>
      </c>
      <c r="E51" s="281">
        <v>2859.2693272400002</v>
      </c>
      <c r="F51" s="281">
        <v>2656.4580093500003</v>
      </c>
      <c r="G51" s="281">
        <v>3185.4701596199998</v>
      </c>
      <c r="H51" s="281">
        <v>2526.10481149</v>
      </c>
      <c r="I51" s="281">
        <v>3145.9445668000003</v>
      </c>
      <c r="J51" s="281">
        <v>2390.1321936099976</v>
      </c>
      <c r="K51" s="281">
        <v>2596.5011003599989</v>
      </c>
      <c r="L51" s="281">
        <v>3296.2325789800002</v>
      </c>
      <c r="M51" s="281">
        <v>2506.8392574400009</v>
      </c>
      <c r="N51" s="281">
        <v>2674.8308253600007</v>
      </c>
      <c r="O51" s="281">
        <v>2590.6763593281416</v>
      </c>
      <c r="P51" s="281">
        <v>457.47439558636273</v>
      </c>
      <c r="Q51" s="281">
        <v>596.68288012329083</v>
      </c>
      <c r="R51" s="281">
        <v>690.49687312899835</v>
      </c>
      <c r="S51" s="281">
        <v>1274.5403423613493</v>
      </c>
      <c r="T51" s="281">
        <v>480.7910382099999</v>
      </c>
      <c r="U51" s="281">
        <v>591.96502596000016</v>
      </c>
      <c r="V51" s="281">
        <v>592.35451892000071</v>
      </c>
      <c r="W51" s="281">
        <v>1194.1587441499994</v>
      </c>
      <c r="X51" s="281">
        <v>487.53566797000008</v>
      </c>
      <c r="Y51" s="281">
        <v>691.77589751000028</v>
      </c>
      <c r="Z51" s="281">
        <v>612.4118153200003</v>
      </c>
      <c r="AA51" s="281">
        <v>864.73462855000025</v>
      </c>
      <c r="AB51" s="281">
        <v>970.91450103000011</v>
      </c>
      <c r="AC51" s="281">
        <v>821.1661081899997</v>
      </c>
      <c r="AD51" s="281">
        <v>608.1551907300003</v>
      </c>
      <c r="AE51" s="281">
        <v>785.23435966999955</v>
      </c>
      <c r="AF51" s="281">
        <v>494.15960114000006</v>
      </c>
      <c r="AG51" s="281">
        <v>491.91406841999992</v>
      </c>
      <c r="AH51" s="281">
        <v>476.82692000999947</v>
      </c>
      <c r="AI51" s="281">
        <v>1063.2042219200007</v>
      </c>
      <c r="AJ51" s="281">
        <v>827.70367081999996</v>
      </c>
      <c r="AK51" s="281">
        <v>867.55096590999972</v>
      </c>
      <c r="AL51" s="281">
        <v>505.7215989</v>
      </c>
      <c r="AM51" s="281">
        <v>944.96833117000074</v>
      </c>
      <c r="AN51" s="281">
        <v>417.96408040999995</v>
      </c>
      <c r="AO51" s="281">
        <v>498.89891216000024</v>
      </c>
      <c r="AP51" s="281">
        <v>665.81832974999816</v>
      </c>
      <c r="AQ51" s="281">
        <v>807.4508712899991</v>
      </c>
      <c r="AR51" s="281">
        <v>481.79251208999932</v>
      </c>
      <c r="AS51" s="281">
        <v>393.99185290999998</v>
      </c>
      <c r="AT51" s="303">
        <v>566.64127805999897</v>
      </c>
      <c r="AU51" s="303">
        <v>1154.0754573000008</v>
      </c>
      <c r="AV51" s="303">
        <v>541.04433238000036</v>
      </c>
      <c r="AW51" s="303">
        <v>771.78945584999849</v>
      </c>
      <c r="AX51" s="303">
        <v>681.32975467000279</v>
      </c>
      <c r="AY51" s="303">
        <v>1302.0690360799986</v>
      </c>
      <c r="AZ51" s="303">
        <v>366.22069281000006</v>
      </c>
      <c r="BA51" s="303">
        <v>559.33773254999994</v>
      </c>
      <c r="BB51" s="303">
        <v>650.52337713999998</v>
      </c>
      <c r="BC51" s="303">
        <v>930.75745494000091</v>
      </c>
      <c r="BD51" s="303">
        <v>499.8990864300003</v>
      </c>
      <c r="BE51" s="303">
        <v>700.08029353000006</v>
      </c>
      <c r="BF51" s="303">
        <v>591.92950422000013</v>
      </c>
      <c r="BG51" s="303">
        <v>882.92194118000043</v>
      </c>
      <c r="BH51" s="303">
        <v>389.56209606540835</v>
      </c>
      <c r="BI51" s="303">
        <v>573.01196814444518</v>
      </c>
      <c r="BJ51" s="303">
        <v>705.83440533648604</v>
      </c>
      <c r="BK51" s="303">
        <v>922.26788978180184</v>
      </c>
      <c r="BL51" s="303">
        <v>507.96344676311759</v>
      </c>
      <c r="BM51" s="303">
        <v>673.47207435632299</v>
      </c>
      <c r="BN51" s="303">
        <v>682.8803330571302</v>
      </c>
      <c r="BO51" s="277">
        <v>97.300770214459135</v>
      </c>
      <c r="BP51" s="277">
        <v>161.22218534146614</v>
      </c>
      <c r="BQ51" s="277">
        <v>198.95144003043748</v>
      </c>
      <c r="BR51" s="277">
        <v>218.66403588903765</v>
      </c>
      <c r="BS51" s="277">
        <v>173.36401241239858</v>
      </c>
      <c r="BT51" s="277">
        <v>204.65483182185463</v>
      </c>
      <c r="BU51" s="277">
        <v>197.23746291030608</v>
      </c>
      <c r="BV51" s="277">
        <v>260.58532560160268</v>
      </c>
      <c r="BW51" s="277">
        <v>232.67408461708962</v>
      </c>
      <c r="BX51" s="277">
        <v>325.22320171980567</v>
      </c>
      <c r="BY51" s="277">
        <v>425.39986744669443</v>
      </c>
      <c r="BZ51" s="277">
        <v>523.91727319484914</v>
      </c>
      <c r="CA51" s="277">
        <v>80.154292059999975</v>
      </c>
      <c r="CB51" s="277">
        <v>160.58426133</v>
      </c>
      <c r="CC51" s="277">
        <v>240.0524848199999</v>
      </c>
      <c r="CD51" s="277">
        <v>173.18284656000026</v>
      </c>
      <c r="CE51" s="277">
        <v>201.51075183999981</v>
      </c>
      <c r="CF51" s="277">
        <v>217.27142756000009</v>
      </c>
      <c r="CG51" s="277">
        <v>191.87622104999997</v>
      </c>
      <c r="CH51" s="277">
        <v>217.21997968000002</v>
      </c>
      <c r="CI51" s="277">
        <v>183.25831819000072</v>
      </c>
      <c r="CJ51" s="277">
        <v>327.09621289999927</v>
      </c>
      <c r="CK51" s="277">
        <v>333.37643962000055</v>
      </c>
      <c r="CL51" s="277">
        <v>533.68609162999951</v>
      </c>
      <c r="CM51" s="277">
        <v>84.883938360000002</v>
      </c>
      <c r="CN51" s="277">
        <v>168.21985291999994</v>
      </c>
      <c r="CO51" s="277">
        <v>234.43187669000011</v>
      </c>
      <c r="CP51" s="277">
        <v>186.12685254000007</v>
      </c>
      <c r="CQ51" s="277">
        <v>242.25728830000028</v>
      </c>
      <c r="CR51" s="277">
        <v>263.39175666999995</v>
      </c>
      <c r="CS51" s="277">
        <v>213.76215658000058</v>
      </c>
      <c r="CT51" s="277">
        <v>189.19580305000002</v>
      </c>
      <c r="CU51" s="277">
        <v>209.4538556899997</v>
      </c>
      <c r="CV51" s="277">
        <v>253.09848251000005</v>
      </c>
      <c r="CW51" s="277">
        <v>204.33841186999985</v>
      </c>
      <c r="CX51" s="277">
        <v>407.29773417000041</v>
      </c>
      <c r="CY51" s="277">
        <v>82.213451430000021</v>
      </c>
      <c r="CZ51" s="277">
        <v>357.67473572999984</v>
      </c>
      <c r="DA51" s="277">
        <v>531.02631387000019</v>
      </c>
      <c r="DB51" s="277">
        <v>275.57551252999997</v>
      </c>
      <c r="DC51" s="277">
        <v>166.10081985999994</v>
      </c>
      <c r="DD51" s="277">
        <v>379.48977579999973</v>
      </c>
      <c r="DE51" s="277">
        <v>274.2283416800006</v>
      </c>
      <c r="DF51" s="277">
        <v>174.53464082999946</v>
      </c>
      <c r="DG51" s="277">
        <v>159.39220822000027</v>
      </c>
      <c r="DH51" s="277">
        <v>174.14360555999977</v>
      </c>
      <c r="DI51" s="277">
        <v>191.93451354999974</v>
      </c>
      <c r="DJ51" s="277">
        <v>419.15624056000007</v>
      </c>
      <c r="DK51" s="277">
        <v>92.287565000000029</v>
      </c>
      <c r="DL51" s="277">
        <v>129.45500177999989</v>
      </c>
      <c r="DM51" s="277">
        <v>272.41703436000017</v>
      </c>
      <c r="DN51" s="277">
        <v>151.7405358099999</v>
      </c>
      <c r="DO51" s="277">
        <v>173.72906999000003</v>
      </c>
      <c r="DP51" s="277">
        <v>166.44446261999997</v>
      </c>
      <c r="DQ51" s="277">
        <v>153.35448251000028</v>
      </c>
      <c r="DR51" s="277">
        <v>173.36212252999977</v>
      </c>
      <c r="DS51" s="277">
        <v>150.11031496999942</v>
      </c>
      <c r="DT51" s="277">
        <v>171.33487060999991</v>
      </c>
      <c r="DU51" s="277">
        <v>356.45727283000059</v>
      </c>
      <c r="DV51" s="277">
        <v>535.41207848000022</v>
      </c>
      <c r="DW51" s="277">
        <v>84.477536799999996</v>
      </c>
      <c r="DX51" s="277">
        <v>161.03183332</v>
      </c>
      <c r="DY51" s="277">
        <v>582.19430069999999</v>
      </c>
      <c r="DZ51" s="277">
        <v>439.40735902000017</v>
      </c>
      <c r="EA51" s="277">
        <v>269.95047681999989</v>
      </c>
      <c r="EB51" s="277">
        <v>158.19313006999974</v>
      </c>
      <c r="EC51" s="277">
        <v>161.10365725000011</v>
      </c>
      <c r="ED51" s="277">
        <v>173.45181928000062</v>
      </c>
      <c r="EE51" s="277">
        <v>171.16612236999927</v>
      </c>
      <c r="EF51" s="277">
        <v>205.28154217999986</v>
      </c>
      <c r="EG51" s="277">
        <v>210.35435558999995</v>
      </c>
      <c r="EH51" s="277">
        <v>529.33243340000092</v>
      </c>
      <c r="EI51" s="277">
        <v>110.04746653999999</v>
      </c>
      <c r="EJ51" s="277">
        <v>162.97252953</v>
      </c>
      <c r="EK51" s="277">
        <v>144.94408433999999</v>
      </c>
      <c r="EL51" s="277">
        <v>187.56011873000014</v>
      </c>
      <c r="EM51" s="277">
        <v>168.42085414000044</v>
      </c>
      <c r="EN51" s="277">
        <v>142.91793928999962</v>
      </c>
      <c r="EO51" s="277">
        <v>167.80512536999967</v>
      </c>
      <c r="EP51" s="277">
        <v>256.15764228999956</v>
      </c>
      <c r="EQ51" s="277">
        <v>241.85556208999893</v>
      </c>
      <c r="ER51" s="277">
        <v>206.23894195000014</v>
      </c>
      <c r="ES51" s="277">
        <v>202.54312095999936</v>
      </c>
      <c r="ET51" s="277">
        <v>398.66880837999963</v>
      </c>
      <c r="EU51" s="277">
        <v>126.16885969999996</v>
      </c>
      <c r="EV51" s="277">
        <v>182.26134663999966</v>
      </c>
      <c r="EW51" s="277">
        <v>173.36230574999973</v>
      </c>
      <c r="EX51" s="277">
        <v>125.35417294000014</v>
      </c>
      <c r="EY51" s="277">
        <v>141.8678399099997</v>
      </c>
      <c r="EZ51" s="277">
        <v>126.76984006000015</v>
      </c>
      <c r="FA51" s="277">
        <v>154.30534704000004</v>
      </c>
      <c r="FB51" s="277">
        <v>167.27821449999996</v>
      </c>
      <c r="FC51" s="277">
        <v>245.05771651999902</v>
      </c>
      <c r="FD51" s="277">
        <v>299.89197618999953</v>
      </c>
      <c r="FE51" s="277">
        <v>343.22087825999978</v>
      </c>
      <c r="FF51" s="277">
        <v>510.96260285000153</v>
      </c>
      <c r="FG51" s="277">
        <v>134.26255760000001</v>
      </c>
      <c r="FH51" s="277">
        <v>138.88167827999985</v>
      </c>
      <c r="FI51" s="277">
        <v>267.90009650000047</v>
      </c>
      <c r="FJ51" s="277">
        <v>238.95897359000054</v>
      </c>
      <c r="FK51" s="277">
        <v>327.20966599999889</v>
      </c>
      <c r="FL51" s="277">
        <v>205.62081625999909</v>
      </c>
      <c r="FM51" s="277">
        <v>210.91038382999878</v>
      </c>
      <c r="FN51" s="277">
        <v>255.29286483000186</v>
      </c>
      <c r="FO51" s="277">
        <v>215.12650601000215</v>
      </c>
      <c r="FP51" s="277">
        <v>190.03244502999843</v>
      </c>
      <c r="FQ51" s="277">
        <v>219.4982052300011</v>
      </c>
      <c r="FR51" s="277">
        <v>892.53838581999889</v>
      </c>
      <c r="FS51" s="277">
        <v>72.269176150000021</v>
      </c>
      <c r="FT51" s="277">
        <v>137.10380936999994</v>
      </c>
      <c r="FU51" s="277">
        <v>156.84770729000007</v>
      </c>
      <c r="FV51" s="277">
        <v>172.09835884000009</v>
      </c>
      <c r="FW51" s="277">
        <v>180.70355996000038</v>
      </c>
      <c r="FX51" s="277">
        <v>206.53581374999948</v>
      </c>
      <c r="FY51" s="277">
        <v>232.0261406000003</v>
      </c>
      <c r="FZ51" s="277">
        <v>214.78038006999913</v>
      </c>
      <c r="GA51" s="277">
        <v>203.71685647000052</v>
      </c>
      <c r="GB51" s="277">
        <v>230.60270613000034</v>
      </c>
      <c r="GC51" s="277">
        <v>229.04282115000069</v>
      </c>
      <c r="GD51" s="277">
        <v>471.11192765999988</v>
      </c>
      <c r="GE51" s="277">
        <v>110.87291070999999</v>
      </c>
      <c r="GF51" s="277">
        <v>155.80578154000005</v>
      </c>
      <c r="GG51" s="277">
        <v>233.22039418000026</v>
      </c>
      <c r="GH51" s="277">
        <v>269.51885549999957</v>
      </c>
      <c r="GI51" s="277">
        <v>228.12563321999997</v>
      </c>
      <c r="GJ51" s="277">
        <v>202.43580481000049</v>
      </c>
      <c r="GK51" s="277">
        <v>187.64486339000027</v>
      </c>
      <c r="GL51" s="277">
        <v>205.82929620999931</v>
      </c>
      <c r="GM51" s="277">
        <v>198.45534462000063</v>
      </c>
      <c r="GN51" s="277">
        <v>254.89937110999921</v>
      </c>
      <c r="GO51" s="277">
        <v>258.43193142000041</v>
      </c>
      <c r="GP51" s="277">
        <v>369.59063865000076</v>
      </c>
      <c r="GQ51" s="277">
        <v>89.784700920281395</v>
      </c>
      <c r="GR51" s="277">
        <v>139.73264693538621</v>
      </c>
      <c r="GS51" s="277">
        <v>160.04474820974076</v>
      </c>
      <c r="GT51" s="277">
        <v>170.42407727002313</v>
      </c>
      <c r="GU51" s="277">
        <v>192.6844756466339</v>
      </c>
      <c r="GV51" s="277">
        <v>209.90341522778817</v>
      </c>
      <c r="GW51" s="277">
        <v>244.82180149927404</v>
      </c>
      <c r="GX51" s="277">
        <v>249.04125459350368</v>
      </c>
      <c r="GY51" s="277">
        <v>211.9713492437084</v>
      </c>
      <c r="GZ51" s="277">
        <v>202.3751302332746</v>
      </c>
      <c r="HA51" s="277">
        <v>277.52368126315497</v>
      </c>
      <c r="HB51" s="277">
        <v>442.36907828537221</v>
      </c>
      <c r="HC51" s="277">
        <v>110.07251108679814</v>
      </c>
      <c r="HD51" s="277">
        <v>197.09148906896525</v>
      </c>
      <c r="HE51" s="277">
        <v>200.79944660735418</v>
      </c>
      <c r="HF51" s="277">
        <v>229.40989233373676</v>
      </c>
      <c r="HG51" s="277">
        <v>208.52395801288975</v>
      </c>
      <c r="HH51" s="277">
        <v>235.53822400969642</v>
      </c>
      <c r="HI51" s="277">
        <v>209.27986109110947</v>
      </c>
      <c r="HJ51" s="277">
        <v>206.13357158578475</v>
      </c>
      <c r="HK51" s="277">
        <v>267.46690038023598</v>
      </c>
      <c r="HL51" s="277">
        <v>211.1239311813556</v>
      </c>
      <c r="HM51" s="277">
        <v>285.83464135856735</v>
      </c>
    </row>
    <row r="52" spans="2:221" x14ac:dyDescent="0.2">
      <c r="B52" s="275"/>
      <c r="C52" s="289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6"/>
      <c r="AN52" s="276"/>
      <c r="AO52" s="276"/>
      <c r="AP52" s="276"/>
      <c r="AQ52" s="276"/>
      <c r="AR52" s="276"/>
      <c r="AS52" s="276"/>
      <c r="AT52" s="276"/>
      <c r="AU52" s="276"/>
      <c r="AV52" s="276"/>
      <c r="AW52" s="276"/>
      <c r="AX52" s="276"/>
      <c r="AY52" s="276"/>
      <c r="AZ52" s="276"/>
      <c r="BA52" s="276"/>
      <c r="BB52" s="276"/>
      <c r="BC52" s="276"/>
      <c r="BD52" s="276"/>
      <c r="BE52" s="276"/>
      <c r="BF52" s="276"/>
      <c r="BG52" s="276"/>
      <c r="BH52" s="276"/>
      <c r="BI52" s="276"/>
      <c r="BJ52" s="276"/>
      <c r="BK52" s="276"/>
      <c r="BL52" s="276"/>
      <c r="BM52" s="276"/>
      <c r="BN52" s="276"/>
      <c r="BO52" s="276"/>
      <c r="BP52" s="276"/>
      <c r="BQ52" s="276"/>
      <c r="BR52" s="276"/>
      <c r="BS52" s="276"/>
      <c r="BT52" s="276"/>
      <c r="BU52" s="276"/>
      <c r="BV52" s="276"/>
      <c r="BW52" s="276"/>
      <c r="BX52" s="276"/>
      <c r="BY52" s="276"/>
      <c r="BZ52" s="276"/>
      <c r="CA52" s="276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6"/>
      <c r="CO52" s="276"/>
      <c r="CP52" s="276"/>
      <c r="CQ52" s="276"/>
      <c r="CR52" s="276"/>
      <c r="CS52" s="276"/>
      <c r="CT52" s="276"/>
      <c r="CU52" s="276"/>
      <c r="CV52" s="276"/>
      <c r="CW52" s="276"/>
      <c r="CX52" s="276"/>
      <c r="CY52" s="276"/>
      <c r="CZ52" s="276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6"/>
      <c r="DO52" s="276"/>
      <c r="DP52" s="276"/>
      <c r="DQ52" s="276"/>
      <c r="DR52" s="276"/>
      <c r="DS52" s="276"/>
      <c r="DT52" s="276"/>
      <c r="DU52" s="276"/>
      <c r="DV52" s="276"/>
      <c r="DW52" s="276"/>
      <c r="DX52" s="276"/>
      <c r="DY52" s="276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6"/>
      <c r="EM52" s="276"/>
      <c r="EN52" s="276"/>
      <c r="EO52" s="276"/>
      <c r="EP52" s="276"/>
      <c r="EQ52" s="276"/>
      <c r="ER52" s="276"/>
      <c r="ES52" s="276"/>
      <c r="ET52" s="276"/>
      <c r="EU52" s="276"/>
      <c r="EV52" s="276"/>
      <c r="EW52" s="276"/>
      <c r="EX52" s="276"/>
      <c r="EY52" s="276"/>
      <c r="EZ52" s="276"/>
      <c r="FA52" s="276"/>
      <c r="FB52" s="276"/>
      <c r="FC52" s="276"/>
      <c r="FD52" s="276"/>
      <c r="FE52" s="276"/>
      <c r="FF52" s="276"/>
      <c r="FG52" s="276"/>
      <c r="FH52" s="276"/>
      <c r="FI52" s="276"/>
      <c r="FJ52" s="276"/>
      <c r="FK52" s="276"/>
      <c r="FL52" s="276"/>
      <c r="FM52" s="276"/>
      <c r="FN52" s="276"/>
      <c r="FO52" s="276"/>
      <c r="FP52" s="276"/>
      <c r="FQ52" s="276"/>
      <c r="FR52" s="276"/>
      <c r="FS52" s="276"/>
      <c r="FT52" s="276"/>
      <c r="FU52" s="276"/>
      <c r="FV52" s="276"/>
      <c r="FW52" s="276"/>
      <c r="FX52" s="276"/>
      <c r="FY52" s="276"/>
      <c r="FZ52" s="276"/>
      <c r="GA52" s="276"/>
      <c r="GB52" s="276"/>
      <c r="GC52" s="276"/>
      <c r="GD52" s="276"/>
      <c r="GE52" s="276"/>
      <c r="GF52" s="276"/>
      <c r="GG52" s="276"/>
      <c r="GH52" s="276"/>
      <c r="GI52" s="276"/>
      <c r="GJ52" s="276"/>
      <c r="GK52" s="276"/>
      <c r="GL52" s="276"/>
      <c r="GM52" s="276"/>
      <c r="GN52" s="276"/>
      <c r="GO52" s="276"/>
      <c r="GP52" s="276"/>
      <c r="GQ52" s="276"/>
      <c r="GR52" s="276"/>
      <c r="GS52" s="276"/>
      <c r="GT52" s="276"/>
      <c r="GU52" s="276"/>
      <c r="GV52" s="276"/>
      <c r="GW52" s="276"/>
      <c r="GX52" s="276"/>
      <c r="GY52" s="276"/>
      <c r="GZ52" s="276"/>
      <c r="HA52" s="276"/>
      <c r="HB52" s="276"/>
      <c r="HC52" s="276"/>
      <c r="HD52" s="276"/>
      <c r="HE52" s="276"/>
      <c r="HF52" s="276"/>
      <c r="HG52" s="276"/>
      <c r="HH52" s="276"/>
      <c r="HI52" s="276"/>
      <c r="HJ52" s="276"/>
      <c r="HK52" s="276"/>
      <c r="HL52" s="276"/>
      <c r="HM52" s="276"/>
    </row>
    <row r="53" spans="2:221" x14ac:dyDescent="0.2">
      <c r="B53" s="287"/>
      <c r="C53" s="279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>
        <v>0</v>
      </c>
      <c r="BI53" s="277">
        <v>0</v>
      </c>
      <c r="BJ53" s="277">
        <v>0</v>
      </c>
      <c r="BK53" s="277">
        <v>0</v>
      </c>
      <c r="BL53" s="277">
        <v>0</v>
      </c>
      <c r="BM53" s="277">
        <v>0</v>
      </c>
      <c r="BN53" s="277">
        <v>0</v>
      </c>
      <c r="BO53" s="277"/>
      <c r="BP53" s="277"/>
      <c r="BQ53" s="277"/>
      <c r="BR53" s="277"/>
      <c r="BS53" s="277"/>
      <c r="BT53" s="277"/>
      <c r="BU53" s="277"/>
      <c r="BV53" s="277"/>
      <c r="BW53" s="277"/>
      <c r="BX53" s="277"/>
      <c r="BY53" s="277"/>
      <c r="BZ53" s="277"/>
      <c r="CA53" s="277"/>
      <c r="CB53" s="277"/>
      <c r="CC53" s="277"/>
      <c r="CD53" s="277"/>
      <c r="CE53" s="277"/>
      <c r="CF53" s="277"/>
      <c r="CG53" s="277"/>
      <c r="CH53" s="277"/>
      <c r="CI53" s="277"/>
      <c r="CJ53" s="277"/>
      <c r="CK53" s="277"/>
      <c r="CL53" s="277"/>
      <c r="CM53" s="277"/>
      <c r="CN53" s="277"/>
      <c r="CO53" s="277"/>
      <c r="CP53" s="277"/>
      <c r="CQ53" s="277"/>
      <c r="CR53" s="277"/>
      <c r="CS53" s="277"/>
      <c r="CT53" s="277"/>
      <c r="CU53" s="277"/>
      <c r="CV53" s="277"/>
      <c r="CW53" s="277"/>
      <c r="CX53" s="277"/>
      <c r="CY53" s="277"/>
      <c r="CZ53" s="277"/>
      <c r="DA53" s="277"/>
      <c r="DB53" s="277"/>
      <c r="DC53" s="277"/>
      <c r="DD53" s="277"/>
      <c r="DE53" s="277"/>
      <c r="DF53" s="277"/>
      <c r="DG53" s="277"/>
      <c r="DH53" s="277"/>
      <c r="DI53" s="277"/>
      <c r="DJ53" s="277"/>
      <c r="DK53" s="277"/>
      <c r="DL53" s="277"/>
      <c r="DM53" s="277"/>
      <c r="DN53" s="277"/>
      <c r="DO53" s="277"/>
      <c r="DP53" s="277"/>
      <c r="DQ53" s="277"/>
      <c r="DR53" s="277"/>
      <c r="DS53" s="277"/>
      <c r="DT53" s="277"/>
      <c r="DU53" s="277"/>
      <c r="DV53" s="277"/>
      <c r="DW53" s="277"/>
      <c r="DX53" s="277"/>
      <c r="DY53" s="277"/>
      <c r="DZ53" s="277"/>
      <c r="EA53" s="277"/>
      <c r="EB53" s="277"/>
      <c r="EC53" s="277"/>
      <c r="ED53" s="277"/>
      <c r="EE53" s="277"/>
      <c r="EF53" s="277"/>
      <c r="EG53" s="277"/>
      <c r="EH53" s="277"/>
      <c r="EI53" s="277"/>
      <c r="EJ53" s="277"/>
      <c r="EK53" s="277"/>
      <c r="EL53" s="277"/>
      <c r="EM53" s="277"/>
      <c r="EN53" s="277"/>
      <c r="EO53" s="277"/>
      <c r="EP53" s="277"/>
      <c r="EQ53" s="277"/>
      <c r="ER53" s="277"/>
      <c r="ES53" s="277"/>
      <c r="ET53" s="277"/>
      <c r="EU53" s="277"/>
      <c r="EV53" s="277"/>
      <c r="EW53" s="277"/>
      <c r="EX53" s="277"/>
      <c r="EY53" s="277"/>
      <c r="EZ53" s="277"/>
      <c r="FA53" s="277"/>
      <c r="FB53" s="277"/>
      <c r="FC53" s="277"/>
      <c r="FD53" s="277"/>
      <c r="FE53" s="277"/>
      <c r="FF53" s="277"/>
      <c r="FG53" s="277"/>
      <c r="FH53" s="277"/>
      <c r="FI53" s="277"/>
      <c r="FJ53" s="277"/>
      <c r="FK53" s="277"/>
      <c r="FL53" s="277"/>
      <c r="FM53" s="277"/>
      <c r="FN53" s="277"/>
      <c r="FO53" s="277"/>
      <c r="FP53" s="277"/>
      <c r="FQ53" s="277"/>
      <c r="FR53" s="277"/>
      <c r="FS53" s="277"/>
      <c r="FT53" s="277"/>
      <c r="FU53" s="277"/>
      <c r="FV53" s="277"/>
      <c r="FW53" s="277"/>
      <c r="FX53" s="277"/>
      <c r="FY53" s="277"/>
      <c r="FZ53" s="277"/>
      <c r="GA53" s="277"/>
      <c r="GB53" s="277"/>
      <c r="GC53" s="277"/>
      <c r="GD53" s="277"/>
      <c r="GE53" s="277"/>
      <c r="GF53" s="277"/>
      <c r="GG53" s="277"/>
      <c r="GH53" s="277"/>
      <c r="GI53" s="277"/>
      <c r="GJ53" s="277"/>
      <c r="GK53" s="277"/>
      <c r="GL53" s="277"/>
      <c r="GM53" s="277"/>
      <c r="GN53" s="277"/>
      <c r="GO53" s="277"/>
      <c r="GP53" s="277"/>
      <c r="GQ53" s="277"/>
      <c r="GR53" s="277"/>
      <c r="GS53" s="277"/>
      <c r="GT53" s="277"/>
      <c r="GU53" s="277"/>
      <c r="GV53" s="277"/>
      <c r="GW53" s="277"/>
      <c r="GX53" s="277"/>
      <c r="GY53" s="277"/>
      <c r="GZ53" s="277"/>
      <c r="HA53" s="277"/>
      <c r="HB53" s="277"/>
      <c r="HC53" s="277"/>
      <c r="HD53" s="277"/>
      <c r="HE53" s="277"/>
      <c r="HF53" s="277"/>
      <c r="HG53" s="277"/>
      <c r="HH53" s="277"/>
      <c r="HI53" s="277"/>
      <c r="HJ53" s="277"/>
      <c r="HK53" s="277"/>
      <c r="HL53" s="277"/>
      <c r="HM53" s="277"/>
    </row>
    <row r="54" spans="2:221" x14ac:dyDescent="0.2">
      <c r="B54" s="275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  <c r="AM54" s="276"/>
      <c r="AN54" s="276"/>
      <c r="AO54" s="276"/>
      <c r="AP54" s="276"/>
      <c r="AQ54" s="276"/>
      <c r="AR54" s="276"/>
      <c r="AS54" s="276"/>
      <c r="AT54" s="276"/>
      <c r="AU54" s="276"/>
      <c r="AV54" s="276"/>
      <c r="AW54" s="276"/>
      <c r="AX54" s="276"/>
      <c r="AY54" s="276"/>
      <c r="AZ54" s="276"/>
      <c r="BA54" s="276"/>
      <c r="BB54" s="276"/>
      <c r="BC54" s="276"/>
      <c r="BD54" s="276"/>
      <c r="BE54" s="276"/>
      <c r="BF54" s="276"/>
      <c r="BG54" s="276"/>
      <c r="BH54" s="276"/>
      <c r="BI54" s="276"/>
      <c r="BJ54" s="276"/>
      <c r="BK54" s="276"/>
      <c r="BL54" s="276"/>
      <c r="BM54" s="276"/>
      <c r="BN54" s="276"/>
      <c r="BO54" s="276"/>
      <c r="BP54" s="276"/>
      <c r="BQ54" s="276"/>
      <c r="BR54" s="276"/>
      <c r="BS54" s="276"/>
      <c r="BT54" s="276"/>
      <c r="BU54" s="276"/>
      <c r="BV54" s="276"/>
      <c r="BW54" s="276"/>
      <c r="BX54" s="276"/>
      <c r="BY54" s="276"/>
      <c r="BZ54" s="276"/>
      <c r="CA54" s="276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6"/>
      <c r="CO54" s="276"/>
      <c r="CP54" s="276"/>
      <c r="CQ54" s="276"/>
      <c r="CR54" s="276"/>
      <c r="CS54" s="276"/>
      <c r="CT54" s="276"/>
      <c r="CU54" s="276"/>
      <c r="CV54" s="276"/>
      <c r="CW54" s="276"/>
      <c r="CX54" s="276"/>
      <c r="CY54" s="276"/>
      <c r="CZ54" s="276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6"/>
      <c r="DO54" s="276"/>
      <c r="DP54" s="276"/>
      <c r="DQ54" s="276"/>
      <c r="DR54" s="276"/>
      <c r="DS54" s="276"/>
      <c r="DT54" s="276"/>
      <c r="DU54" s="276"/>
      <c r="DV54" s="276"/>
      <c r="DW54" s="276"/>
      <c r="DX54" s="276"/>
      <c r="DY54" s="276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6"/>
      <c r="EM54" s="276"/>
      <c r="EN54" s="276"/>
      <c r="EO54" s="276"/>
      <c r="EP54" s="276"/>
      <c r="EQ54" s="276"/>
      <c r="ER54" s="276"/>
      <c r="ES54" s="276"/>
      <c r="ET54" s="276"/>
      <c r="EU54" s="276"/>
      <c r="EV54" s="276"/>
      <c r="EW54" s="276"/>
      <c r="EX54" s="276"/>
      <c r="EY54" s="276"/>
      <c r="EZ54" s="276"/>
      <c r="FA54" s="276"/>
      <c r="FB54" s="276"/>
      <c r="FC54" s="276"/>
      <c r="FD54" s="276"/>
      <c r="FE54" s="276"/>
      <c r="FF54" s="276"/>
      <c r="FG54" s="276"/>
      <c r="FH54" s="276"/>
      <c r="FI54" s="276"/>
      <c r="FJ54" s="276"/>
      <c r="FK54" s="276"/>
      <c r="FL54" s="276"/>
      <c r="FM54" s="276"/>
      <c r="FN54" s="276"/>
      <c r="FO54" s="276"/>
      <c r="FP54" s="276"/>
      <c r="FQ54" s="276"/>
      <c r="FR54" s="276"/>
      <c r="FS54" s="276"/>
      <c r="FT54" s="276"/>
      <c r="FU54" s="276"/>
      <c r="FV54" s="276"/>
      <c r="FW54" s="276"/>
      <c r="FX54" s="276"/>
      <c r="FY54" s="276"/>
      <c r="FZ54" s="276"/>
      <c r="GA54" s="276"/>
      <c r="GB54" s="276"/>
      <c r="GC54" s="276"/>
      <c r="GD54" s="276"/>
      <c r="GE54" s="276"/>
      <c r="GF54" s="276"/>
      <c r="GG54" s="276"/>
      <c r="GH54" s="276"/>
      <c r="GI54" s="276"/>
      <c r="GJ54" s="276"/>
      <c r="GK54" s="276"/>
      <c r="GL54" s="276"/>
      <c r="GM54" s="276"/>
      <c r="GN54" s="276"/>
      <c r="GO54" s="276"/>
      <c r="GP54" s="276"/>
      <c r="GQ54" s="276"/>
      <c r="GR54" s="276"/>
      <c r="GS54" s="276"/>
      <c r="GT54" s="276"/>
      <c r="GU54" s="276"/>
      <c r="GV54" s="276"/>
      <c r="GW54" s="276"/>
      <c r="GX54" s="276"/>
      <c r="GY54" s="276"/>
      <c r="GZ54" s="276"/>
      <c r="HA54" s="276"/>
      <c r="HB54" s="276"/>
      <c r="HC54" s="276"/>
      <c r="HD54" s="276"/>
      <c r="HE54" s="276"/>
      <c r="HF54" s="276"/>
      <c r="HG54" s="276"/>
      <c r="HH54" s="276"/>
      <c r="HI54" s="276"/>
      <c r="HJ54" s="276"/>
      <c r="HK54" s="276"/>
      <c r="HL54" s="276"/>
      <c r="HM54" s="276"/>
    </row>
    <row r="55" spans="2:221" s="92" customFormat="1" ht="22.5" x14ac:dyDescent="0.25">
      <c r="B55" s="293" t="s">
        <v>144</v>
      </c>
      <c r="C55" s="294" t="s">
        <v>197</v>
      </c>
      <c r="D55" s="295">
        <v>-7211.0157103282618</v>
      </c>
      <c r="E55" s="295">
        <v>-8703.0548840835181</v>
      </c>
      <c r="F55" s="295">
        <v>-5298.5962670481749</v>
      </c>
      <c r="G55" s="295">
        <v>-8527.8328824165874</v>
      </c>
      <c r="H55" s="295">
        <v>-6604.7481769598089</v>
      </c>
      <c r="I55" s="295">
        <v>-3978.6659675180854</v>
      </c>
      <c r="J55" s="295">
        <v>-4327.5205936520579</v>
      </c>
      <c r="K55" s="295">
        <v>-7158.241540155399</v>
      </c>
      <c r="L55" s="295">
        <v>-2745.2587110263121</v>
      </c>
      <c r="M55" s="295">
        <v>195.69265630291693</v>
      </c>
      <c r="N55" s="295">
        <v>-4632.0640108224561</v>
      </c>
      <c r="O55" s="295">
        <v>-2340.0735613463971</v>
      </c>
      <c r="P55" s="295">
        <v>-451.46120123919536</v>
      </c>
      <c r="Q55" s="295">
        <v>-645.41284911690946</v>
      </c>
      <c r="R55" s="295">
        <v>-1585.2702462549878</v>
      </c>
      <c r="S55" s="295">
        <v>-4528.8714137171655</v>
      </c>
      <c r="T55" s="295">
        <v>-560.74029919378518</v>
      </c>
      <c r="U55" s="295">
        <v>-887.61205878786859</v>
      </c>
      <c r="V55" s="295">
        <v>-2504.8108516238408</v>
      </c>
      <c r="W55" s="295">
        <v>-4749.8916744780272</v>
      </c>
      <c r="X55" s="295">
        <v>18.808401987924299</v>
      </c>
      <c r="Y55" s="295">
        <v>-488.76926738997645</v>
      </c>
      <c r="Z55" s="295">
        <v>-760.59290838941433</v>
      </c>
      <c r="AA55" s="295">
        <v>-4068.0424932567039</v>
      </c>
      <c r="AB55" s="295">
        <v>-1320.4393504600293</v>
      </c>
      <c r="AC55" s="295">
        <v>-934.90832602671071</v>
      </c>
      <c r="AD55" s="295">
        <v>-1696.316023501824</v>
      </c>
      <c r="AE55" s="295">
        <v>-4576.1691824280169</v>
      </c>
      <c r="AF55" s="295">
        <v>-1051.3497338558191</v>
      </c>
      <c r="AG55" s="295">
        <v>-702.24358205378121</v>
      </c>
      <c r="AH55" s="295">
        <v>-647.28948235361167</v>
      </c>
      <c r="AI55" s="295">
        <v>-4203.8653786965988</v>
      </c>
      <c r="AJ55" s="295">
        <v>-526.98660285321785</v>
      </c>
      <c r="AK55" s="295">
        <v>-182.07656370815675</v>
      </c>
      <c r="AL55" s="295">
        <v>-954.23769619646191</v>
      </c>
      <c r="AM55" s="295">
        <v>-2315.3651047602452</v>
      </c>
      <c r="AN55" s="295">
        <v>-128.3310704847172</v>
      </c>
      <c r="AO55" s="295">
        <v>-29.537245154439006</v>
      </c>
      <c r="AP55" s="295">
        <v>-1042.9657689687992</v>
      </c>
      <c r="AQ55" s="295">
        <v>-3126.6865090441079</v>
      </c>
      <c r="AR55" s="295">
        <v>149.73692428059985</v>
      </c>
      <c r="AS55" s="295">
        <v>-2218.7603699599495</v>
      </c>
      <c r="AT55" s="295">
        <v>-1264.3685906869505</v>
      </c>
      <c r="AU55" s="295">
        <v>-3824.8495037891025</v>
      </c>
      <c r="AV55" s="295">
        <v>14.079313058542539</v>
      </c>
      <c r="AW55" s="295">
        <v>-98.526387085055831</v>
      </c>
      <c r="AX55" s="295">
        <v>-445.91197207885671</v>
      </c>
      <c r="AY55" s="295">
        <v>-2214.8996649209366</v>
      </c>
      <c r="AZ55" s="295">
        <v>741.93427724613321</v>
      </c>
      <c r="BA55" s="295">
        <v>982.62166150891744</v>
      </c>
      <c r="BB55" s="295">
        <v>635.13525689898461</v>
      </c>
      <c r="BC55" s="295">
        <v>-2163.9985393511188</v>
      </c>
      <c r="BD55" s="295">
        <v>-24.497140559004947</v>
      </c>
      <c r="BE55" s="295">
        <v>208.27868924893937</v>
      </c>
      <c r="BF55" s="295">
        <v>-1500.3137359590769</v>
      </c>
      <c r="BG55" s="295">
        <v>-3315.5318235533141</v>
      </c>
      <c r="BH55" s="295">
        <v>772.71921567860591</v>
      </c>
      <c r="BI55" s="295">
        <v>890.77777381301985</v>
      </c>
      <c r="BJ55" s="295">
        <v>-1016.8128449812448</v>
      </c>
      <c r="BK55" s="295">
        <v>-2986.7577058567808</v>
      </c>
      <c r="BL55" s="295">
        <v>313.69930482155223</v>
      </c>
      <c r="BM55" s="295">
        <v>-114.29323424491258</v>
      </c>
      <c r="BN55" s="295">
        <v>-830.06818514329734</v>
      </c>
      <c r="BO55" s="295">
        <f t="shared" ref="BO55:DJ55" si="581">BO7-BO29</f>
        <v>822.30672862928077</v>
      </c>
      <c r="BP55" s="295">
        <f t="shared" si="581"/>
        <v>-870.91830946431242</v>
      </c>
      <c r="BQ55" s="295">
        <f t="shared" si="581"/>
        <v>-402.84962040416394</v>
      </c>
      <c r="BR55" s="295">
        <f t="shared" si="581"/>
        <v>382.71184871317791</v>
      </c>
      <c r="BS55" s="295">
        <f t="shared" si="581"/>
        <v>-155.69894925216067</v>
      </c>
      <c r="BT55" s="295">
        <f t="shared" si="581"/>
        <v>-872.42574857792806</v>
      </c>
      <c r="BU55" s="295">
        <f t="shared" si="581"/>
        <v>-130.2789486277411</v>
      </c>
      <c r="BV55" s="295">
        <f t="shared" si="581"/>
        <v>-865.36003042344282</v>
      </c>
      <c r="BW55" s="295">
        <f t="shared" si="581"/>
        <v>-589.63126720380433</v>
      </c>
      <c r="BX55" s="295">
        <f t="shared" si="581"/>
        <v>-802.54026490533079</v>
      </c>
      <c r="BY55" s="295">
        <f t="shared" si="581"/>
        <v>-1119.528919326654</v>
      </c>
      <c r="BZ55" s="295">
        <f t="shared" si="581"/>
        <v>-2606.8022294851808</v>
      </c>
      <c r="CA55" s="295">
        <f t="shared" si="581"/>
        <v>529.59664740381186</v>
      </c>
      <c r="CB55" s="295">
        <f t="shared" si="581"/>
        <v>-691.18482508623583</v>
      </c>
      <c r="CC55" s="295">
        <f t="shared" si="581"/>
        <v>-399.15212151136029</v>
      </c>
      <c r="CD55" s="295">
        <f t="shared" si="581"/>
        <v>-187.38264524590522</v>
      </c>
      <c r="CE55" s="295">
        <f t="shared" si="581"/>
        <v>-185.23214517272709</v>
      </c>
      <c r="CF55" s="295">
        <f t="shared" si="581"/>
        <v>-514.99726836923674</v>
      </c>
      <c r="CG55" s="295">
        <f t="shared" si="581"/>
        <v>-619.98077641165264</v>
      </c>
      <c r="CH55" s="295">
        <f t="shared" si="581"/>
        <v>-937.72710918452276</v>
      </c>
      <c r="CI55" s="295">
        <f t="shared" si="581"/>
        <v>-947.10296602766493</v>
      </c>
      <c r="CJ55" s="295">
        <f t="shared" si="581"/>
        <v>-787.58546018554989</v>
      </c>
      <c r="CK55" s="295">
        <f t="shared" si="581"/>
        <v>-922.12277303417704</v>
      </c>
      <c r="CL55" s="295">
        <f t="shared" si="581"/>
        <v>-3040.1834412583012</v>
      </c>
      <c r="CM55" s="295">
        <f t="shared" si="581"/>
        <v>816.50168963871283</v>
      </c>
      <c r="CN55" s="295">
        <f t="shared" si="581"/>
        <v>-104.463529660532</v>
      </c>
      <c r="CO55" s="295">
        <f t="shared" si="581"/>
        <v>-693.22975799025608</v>
      </c>
      <c r="CP55" s="295">
        <f t="shared" si="581"/>
        <v>585.89514195313859</v>
      </c>
      <c r="CQ55" s="295">
        <f t="shared" si="581"/>
        <v>-514.20654584103158</v>
      </c>
      <c r="CR55" s="295">
        <f t="shared" si="581"/>
        <v>-560.45786350208346</v>
      </c>
      <c r="CS55" s="295">
        <f t="shared" si="581"/>
        <v>292.45236425201892</v>
      </c>
      <c r="CT55" s="295">
        <f t="shared" si="581"/>
        <v>-568.12846893963479</v>
      </c>
      <c r="CU55" s="295">
        <f t="shared" si="581"/>
        <v>-484.91680370179847</v>
      </c>
      <c r="CV55" s="295">
        <f t="shared" si="581"/>
        <v>-683.05602839742824</v>
      </c>
      <c r="CW55" s="295">
        <f t="shared" si="581"/>
        <v>-513.16849113476928</v>
      </c>
      <c r="CX55" s="295">
        <f t="shared" si="581"/>
        <v>-2871.8179737245064</v>
      </c>
      <c r="CY55" s="295">
        <f t="shared" si="581"/>
        <v>407.86604337766448</v>
      </c>
      <c r="CZ55" s="295">
        <f t="shared" si="581"/>
        <v>-840.035211409775</v>
      </c>
      <c r="DA55" s="295">
        <f t="shared" si="581"/>
        <v>-888.27018242791837</v>
      </c>
      <c r="DB55" s="295">
        <f t="shared" si="581"/>
        <v>115.87660481925786</v>
      </c>
      <c r="DC55" s="295">
        <f t="shared" si="581"/>
        <v>-397.05986523584579</v>
      </c>
      <c r="DD55" s="295">
        <f t="shared" si="581"/>
        <v>-653.72506561012324</v>
      </c>
      <c r="DE55" s="295">
        <f t="shared" si="581"/>
        <v>-211.49806338228791</v>
      </c>
      <c r="DF55" s="295">
        <f t="shared" si="581"/>
        <v>-641.05924084397202</v>
      </c>
      <c r="DG55" s="295">
        <f t="shared" si="581"/>
        <v>-843.75871927556318</v>
      </c>
      <c r="DH55" s="295">
        <f t="shared" si="581"/>
        <v>-563.49164506327043</v>
      </c>
      <c r="DI55" s="295">
        <f t="shared" si="581"/>
        <v>-1180.9302809178157</v>
      </c>
      <c r="DJ55" s="295">
        <f t="shared" si="581"/>
        <v>-2831.7472564469294</v>
      </c>
      <c r="DK55" s="295">
        <f t="shared" ref="DK55:EG55" si="582">DK7-DK29</f>
        <v>513.30817892067262</v>
      </c>
      <c r="DL55" s="295">
        <f t="shared" si="582"/>
        <v>-522.71299595640539</v>
      </c>
      <c r="DM55" s="295">
        <f t="shared" si="582"/>
        <v>-1041.9449168200854</v>
      </c>
      <c r="DN55" s="295">
        <f t="shared" si="582"/>
        <v>105.1457925382706</v>
      </c>
      <c r="DO55" s="295">
        <f t="shared" si="582"/>
        <v>-173.38947918148642</v>
      </c>
      <c r="DP55" s="295">
        <f t="shared" si="582"/>
        <v>-633.99989541056675</v>
      </c>
      <c r="DQ55" s="295">
        <f t="shared" si="582"/>
        <v>91.340163634539294</v>
      </c>
      <c r="DR55" s="295">
        <f t="shared" si="582"/>
        <v>-624.65756480815253</v>
      </c>
      <c r="DS55" s="295">
        <f t="shared" si="582"/>
        <v>-113.97208117999799</v>
      </c>
      <c r="DT55" s="295">
        <f t="shared" si="582"/>
        <v>-337.95013106827582</v>
      </c>
      <c r="DU55" s="295">
        <f t="shared" si="582"/>
        <v>-641.32591054812201</v>
      </c>
      <c r="DV55" s="295">
        <f t="shared" si="582"/>
        <v>-3224.5893370802005</v>
      </c>
      <c r="DW55" s="295">
        <f t="shared" si="582"/>
        <v>530.8484510278513</v>
      </c>
      <c r="DX55" s="295">
        <f t="shared" si="582"/>
        <v>-225.4804636334361</v>
      </c>
      <c r="DY55" s="295">
        <f t="shared" si="582"/>
        <v>-832.35459024763213</v>
      </c>
      <c r="DZ55" s="295">
        <f t="shared" si="582"/>
        <v>161.79101000092396</v>
      </c>
      <c r="EA55" s="295">
        <f t="shared" si="582"/>
        <v>56.996845589277655</v>
      </c>
      <c r="EB55" s="295">
        <f t="shared" si="582"/>
        <v>-400.86441929835928</v>
      </c>
      <c r="EC55" s="295">
        <f t="shared" si="582"/>
        <v>-244.84803633630281</v>
      </c>
      <c r="ED55" s="295">
        <f t="shared" si="582"/>
        <v>-151.21189572848425</v>
      </c>
      <c r="EE55" s="295">
        <f t="shared" si="582"/>
        <v>-558.17776413167394</v>
      </c>
      <c r="EF55" s="295">
        <f t="shared" si="582"/>
        <v>-128.76072645033628</v>
      </c>
      <c r="EG55" s="295">
        <f t="shared" si="582"/>
        <v>13.263113576296291</v>
      </c>
      <c r="EH55" s="295">
        <f t="shared" ref="EH55:FE55" si="583">EH7-EH29</f>
        <v>-2199.8674918862048</v>
      </c>
      <c r="EI55" s="295">
        <f t="shared" si="583"/>
        <v>525.20868402922088</v>
      </c>
      <c r="EJ55" s="295">
        <f t="shared" si="583"/>
        <v>-176.69592284236796</v>
      </c>
      <c r="EK55" s="295">
        <f t="shared" si="583"/>
        <v>-476.84383167156966</v>
      </c>
      <c r="EL55" s="295">
        <f t="shared" si="583"/>
        <v>360.94784952884538</v>
      </c>
      <c r="EM55" s="295">
        <f t="shared" si="583"/>
        <v>5.7763546474297982</v>
      </c>
      <c r="EN55" s="295">
        <f t="shared" si="583"/>
        <v>-396.26144933071464</v>
      </c>
      <c r="EO55" s="295">
        <f t="shared" si="583"/>
        <v>-588.94671279216436</v>
      </c>
      <c r="EP55" s="295">
        <f t="shared" si="583"/>
        <v>-263.91110014136439</v>
      </c>
      <c r="EQ55" s="295">
        <f t="shared" si="583"/>
        <v>-190.10795603526913</v>
      </c>
      <c r="ER55" s="295">
        <f t="shared" si="583"/>
        <v>-125.66979504897063</v>
      </c>
      <c r="ES55" s="295">
        <f t="shared" si="583"/>
        <v>-952.00801149888503</v>
      </c>
      <c r="ET55" s="295">
        <f t="shared" si="583"/>
        <v>-2049.0087024962531</v>
      </c>
      <c r="EU55" s="295">
        <f t="shared" si="583"/>
        <v>320.69574257295608</v>
      </c>
      <c r="EV55" s="295">
        <f t="shared" si="583"/>
        <v>-189.18540629876225</v>
      </c>
      <c r="EW55" s="295">
        <f t="shared" si="583"/>
        <v>18.226588006405564</v>
      </c>
      <c r="EX55" s="295">
        <f t="shared" si="583"/>
        <v>-487.02565450808561</v>
      </c>
      <c r="EY55" s="295">
        <f t="shared" si="583"/>
        <v>-799.87627761678141</v>
      </c>
      <c r="EZ55" s="295">
        <f t="shared" si="583"/>
        <v>-931.85843783508199</v>
      </c>
      <c r="FA55" s="295">
        <f t="shared" si="583"/>
        <v>-677.30227507194718</v>
      </c>
      <c r="FB55" s="295">
        <f t="shared" si="583"/>
        <v>-751.95212868261933</v>
      </c>
      <c r="FC55" s="295">
        <f t="shared" si="583"/>
        <v>164.88581306761625</v>
      </c>
      <c r="FD55" s="295">
        <f t="shared" si="583"/>
        <v>-764.39202572774093</v>
      </c>
      <c r="FE55" s="295">
        <f t="shared" si="583"/>
        <v>-493.96721684546355</v>
      </c>
      <c r="FF55" s="295">
        <f t="shared" ref="FF55:FR55" si="584">FF7-FF29</f>
        <v>-2566.490261215899</v>
      </c>
      <c r="FG55" s="295">
        <f t="shared" si="584"/>
        <v>271.42371131152095</v>
      </c>
      <c r="FH55" s="295">
        <f t="shared" si="584"/>
        <v>-164.51750967347516</v>
      </c>
      <c r="FI55" s="295">
        <f t="shared" si="584"/>
        <v>-92.826888579503702</v>
      </c>
      <c r="FJ55" s="295">
        <f t="shared" si="584"/>
        <v>350.46217997830172</v>
      </c>
      <c r="FK55" s="295">
        <f t="shared" si="584"/>
        <v>-493.17206670380301</v>
      </c>
      <c r="FL55" s="295">
        <f t="shared" si="584"/>
        <v>44.183499640444552</v>
      </c>
      <c r="FM55" s="295">
        <f t="shared" si="584"/>
        <v>-229.06018332008807</v>
      </c>
      <c r="FN55" s="295">
        <f t="shared" si="584"/>
        <v>-534.37256608566713</v>
      </c>
      <c r="FO55" s="295">
        <f t="shared" si="584"/>
        <v>317.52077732689804</v>
      </c>
      <c r="FP55" s="295">
        <f t="shared" si="584"/>
        <v>167.9190174466512</v>
      </c>
      <c r="FQ55" s="295">
        <f t="shared" si="584"/>
        <v>98.477100291732313</v>
      </c>
      <c r="FR55" s="295">
        <f t="shared" si="584"/>
        <v>-2481.295782659322</v>
      </c>
      <c r="FS55" s="295">
        <f t="shared" ref="FS55:FU55" si="585">FS7-FS29</f>
        <v>532.56930225272663</v>
      </c>
      <c r="FT55" s="295">
        <f t="shared" si="585"/>
        <v>-241.19868355089602</v>
      </c>
      <c r="FU55" s="295">
        <f t="shared" si="585"/>
        <v>450.56365854430351</v>
      </c>
      <c r="FV55" s="295">
        <f t="shared" ref="FV55:FW55" si="586">FV7-FV29</f>
        <v>391.81645850119503</v>
      </c>
      <c r="FW55" s="295">
        <f t="shared" si="586"/>
        <v>561.38454413431509</v>
      </c>
      <c r="FX55" s="295">
        <f t="shared" ref="FX55" si="587">FX7-FX29</f>
        <v>29.420658873407319</v>
      </c>
      <c r="FY55" s="295">
        <f t="shared" ref="FY55" si="588">FY7-FY29</f>
        <v>153.28108949062835</v>
      </c>
      <c r="FZ55" s="295">
        <f t="shared" ref="FZ55" si="589">FZ7-FZ29</f>
        <v>39.064883712153005</v>
      </c>
      <c r="GA55" s="295">
        <f t="shared" ref="GA55" si="590">GA7-GA29</f>
        <v>442.78928369620326</v>
      </c>
      <c r="GB55" s="295">
        <f t="shared" ref="GB55" si="591">GB7-GB29</f>
        <v>-72.619018980597502</v>
      </c>
      <c r="GC55" s="295">
        <f t="shared" ref="GC55" si="592">GC7-GC29</f>
        <v>-384.13746994504299</v>
      </c>
      <c r="GD55" s="295">
        <f t="shared" ref="GD55:GE55" si="593">GD7-GD29</f>
        <v>-1707.2420504254787</v>
      </c>
      <c r="GE55" s="295">
        <f t="shared" si="593"/>
        <v>611.38193057118542</v>
      </c>
      <c r="GF55" s="295">
        <f t="shared" ref="GF55:GG55" si="594">GF7-GF29</f>
        <v>-330.76410300213638</v>
      </c>
      <c r="GG55" s="295">
        <f t="shared" si="594"/>
        <v>-305.11496812805399</v>
      </c>
      <c r="GH55" s="295">
        <f t="shared" ref="GH55" si="595">GH7-GH29</f>
        <v>876.2809623227804</v>
      </c>
      <c r="GI55" s="295">
        <f t="shared" ref="GI55:GJ55" si="596">GI7-GI29</f>
        <v>-343.71626358822186</v>
      </c>
      <c r="GJ55" s="295">
        <f t="shared" si="596"/>
        <v>-324.28600948561916</v>
      </c>
      <c r="GK55" s="295">
        <f t="shared" ref="GK55" si="597">GK7-GK29</f>
        <v>-544.90415310784738</v>
      </c>
      <c r="GL55" s="295">
        <f t="shared" ref="GL55" si="598">GL7-GL29</f>
        <v>-686.10769778585473</v>
      </c>
      <c r="GM55" s="295">
        <f t="shared" ref="GM55" si="599">GM7-GM29</f>
        <v>-269.30188506537479</v>
      </c>
      <c r="GN55" s="295">
        <f t="shared" ref="GN55:GO55" si="600">GN7-GN29</f>
        <v>-463.00294276763361</v>
      </c>
      <c r="GO55" s="295">
        <f t="shared" si="600"/>
        <v>-931.78579502469665</v>
      </c>
      <c r="GP55" s="295">
        <f t="shared" ref="GP55" si="601">GP7-GP29</f>
        <v>-1920.7430857609834</v>
      </c>
      <c r="GQ55" s="295">
        <f t="shared" ref="GQ55" si="602">GQ7-GQ29</f>
        <v>252.67022385155906</v>
      </c>
      <c r="GR55" s="295">
        <f t="shared" ref="GR55" si="603">GR7-GR29</f>
        <v>499.97109141305737</v>
      </c>
      <c r="GS55" s="295">
        <f t="shared" ref="GS55" si="604">GS7-GS29</f>
        <v>20.077900413990392</v>
      </c>
      <c r="GT55" s="295">
        <f t="shared" ref="GT55" si="605">GT7-GT29</f>
        <v>647.84345407097589</v>
      </c>
      <c r="GU55" s="295">
        <f t="shared" ref="GU55" si="606">GU7-GU29</f>
        <v>205.41217493408112</v>
      </c>
      <c r="GV55" s="295">
        <f t="shared" ref="GV55" si="607">GV7-GV29</f>
        <v>37.522144807963741</v>
      </c>
      <c r="GW55" s="295">
        <f t="shared" ref="GW55" si="608">GW7-GW29</f>
        <v>-477.35074360976159</v>
      </c>
      <c r="GX55" s="295">
        <f t="shared" ref="GX55" si="609">GX7-GX29</f>
        <v>-376.75070476937253</v>
      </c>
      <c r="GY55" s="295">
        <f t="shared" ref="GY55" si="610">GY7-GY29</f>
        <v>-162.71139660210974</v>
      </c>
      <c r="GZ55" s="295">
        <f t="shared" ref="GZ55" si="611">GZ7-GZ29</f>
        <v>-122.00256194812846</v>
      </c>
      <c r="HA55" s="295">
        <f t="shared" ref="HA55:HB55" si="612">HA7-HA29</f>
        <v>-756.21539084926599</v>
      </c>
      <c r="HB55" s="295">
        <f t="shared" si="612"/>
        <v>-2108.5397530593864</v>
      </c>
      <c r="HC55" s="295">
        <f t="shared" ref="HC55:HD55" si="613">HC7-HC29</f>
        <v>670.81497788412435</v>
      </c>
      <c r="HD55" s="295">
        <f t="shared" si="613"/>
        <v>-521.23456866483593</v>
      </c>
      <c r="HE55" s="295">
        <f t="shared" ref="HE55:HF55" si="614">HE7-HE29</f>
        <v>164.11889560226382</v>
      </c>
      <c r="HF55" s="295">
        <f t="shared" si="614"/>
        <v>215.10844330276404</v>
      </c>
      <c r="HG55" s="295">
        <f t="shared" ref="HG55:HH55" si="615">HG7-HG29</f>
        <v>-400.65499913363419</v>
      </c>
      <c r="HH55" s="295">
        <f t="shared" si="615"/>
        <v>71.253321585957565</v>
      </c>
      <c r="HI55" s="295">
        <f t="shared" ref="HI55:HJ55" si="616">HI7-HI29</f>
        <v>-334.68062249925106</v>
      </c>
      <c r="HJ55" s="295">
        <f t="shared" si="616"/>
        <v>-229.92622055260927</v>
      </c>
      <c r="HK55" s="295">
        <f t="shared" ref="HK55:HL55" si="617">HK7-HK29</f>
        <v>-265.46134209143702</v>
      </c>
      <c r="HL55" s="295">
        <f t="shared" si="617"/>
        <v>-81.163684526578436</v>
      </c>
      <c r="HM55" s="295">
        <f t="shared" ref="HM55" si="618">HM7-HM29</f>
        <v>-994.73851885871136</v>
      </c>
    </row>
    <row r="56" spans="2:221" s="101" customFormat="1" x14ac:dyDescent="0.2">
      <c r="B56" s="305" t="s">
        <v>188</v>
      </c>
      <c r="C56" s="306" t="s">
        <v>187</v>
      </c>
      <c r="D56" s="307">
        <v>-1081.5628708582699</v>
      </c>
      <c r="E56" s="307">
        <v>-2672.1450340759275</v>
      </c>
      <c r="F56" s="307">
        <v>-1046.7991257581707</v>
      </c>
      <c r="G56" s="307">
        <v>-3655.1817210582262</v>
      </c>
      <c r="H56" s="307">
        <v>-1498.7745213398075</v>
      </c>
      <c r="I56" s="307">
        <v>-307.64930787808316</v>
      </c>
      <c r="J56" s="307">
        <v>-1481.607684434058</v>
      </c>
      <c r="K56" s="307">
        <v>-5308.7411679353982</v>
      </c>
      <c r="L56" s="307">
        <v>-482.2717550777852</v>
      </c>
      <c r="M56" s="307">
        <v>2475.0084766029163</v>
      </c>
      <c r="N56" s="307">
        <v>-2603.7120433468299</v>
      </c>
      <c r="O56" s="307">
        <v>-493.25811479299659</v>
      </c>
      <c r="P56" s="307">
        <v>602.13504734379876</v>
      </c>
      <c r="Q56" s="307">
        <v>747.64624144857828</v>
      </c>
      <c r="R56" s="307">
        <v>-53.271258479630887</v>
      </c>
      <c r="S56" s="307">
        <v>-2378.0729011710077</v>
      </c>
      <c r="T56" s="307">
        <v>661.07579154443556</v>
      </c>
      <c r="U56" s="307">
        <v>485.1263727200045</v>
      </c>
      <c r="V56" s="307">
        <v>-1095.3968878396877</v>
      </c>
      <c r="W56" s="307">
        <v>-2722.9503105006743</v>
      </c>
      <c r="X56" s="307">
        <v>873.50505511293227</v>
      </c>
      <c r="Y56" s="307">
        <v>560.44220168004927</v>
      </c>
      <c r="Z56" s="307">
        <v>276.90221226001006</v>
      </c>
      <c r="AA56" s="307">
        <v>-2757.6485948111622</v>
      </c>
      <c r="AB56" s="307">
        <v>-775.50133663002873</v>
      </c>
      <c r="AC56" s="307">
        <v>-228.58965777671176</v>
      </c>
      <c r="AD56" s="307">
        <v>-361.14659484346805</v>
      </c>
      <c r="AE56" s="307">
        <v>-2289.9441318080171</v>
      </c>
      <c r="AF56" s="307">
        <v>18.38644882418123</v>
      </c>
      <c r="AG56" s="307">
        <v>515.89019115621784</v>
      </c>
      <c r="AH56" s="307">
        <v>218.01589028638847</v>
      </c>
      <c r="AI56" s="307">
        <v>-2251.0670516065989</v>
      </c>
      <c r="AJ56" s="307">
        <v>56.020598486783229</v>
      </c>
      <c r="AK56" s="307">
        <v>554.59531627184299</v>
      </c>
      <c r="AL56" s="307">
        <v>76.785877073537335</v>
      </c>
      <c r="AM56" s="307">
        <v>-995.05109971024672</v>
      </c>
      <c r="AN56" s="307">
        <v>372.89255125528189</v>
      </c>
      <c r="AO56" s="307">
        <v>785.40238630556132</v>
      </c>
      <c r="AP56" s="307">
        <v>-475.99758200079884</v>
      </c>
      <c r="AQ56" s="307">
        <v>-2163.9050399941079</v>
      </c>
      <c r="AR56" s="307">
        <v>468.46521497060047</v>
      </c>
      <c r="AS56" s="307">
        <v>-1962.5336035399494</v>
      </c>
      <c r="AT56" s="307">
        <v>-833.26515511695061</v>
      </c>
      <c r="AU56" s="307">
        <v>-2981.4076242491028</v>
      </c>
      <c r="AV56" s="307">
        <v>333.77196564707958</v>
      </c>
      <c r="AW56" s="307">
        <v>410.92535782494622</v>
      </c>
      <c r="AX56" s="307">
        <v>39.783999497387754</v>
      </c>
      <c r="AY56" s="307">
        <v>-1266.753078047195</v>
      </c>
      <c r="AZ56" s="307">
        <v>1037.9359255961331</v>
      </c>
      <c r="BA56" s="307">
        <v>1434.2609842089178</v>
      </c>
      <c r="BB56" s="307">
        <v>1198.8563937356505</v>
      </c>
      <c r="BC56" s="307">
        <v>-1196.044826937786</v>
      </c>
      <c r="BD56" s="307">
        <v>382.29861213099497</v>
      </c>
      <c r="BE56" s="307">
        <v>738.09120458493987</v>
      </c>
      <c r="BF56" s="307">
        <v>-1046.9405432950766</v>
      </c>
      <c r="BG56" s="307">
        <v>-2677.1613167676878</v>
      </c>
      <c r="BH56" s="307">
        <v>1019.3598701474305</v>
      </c>
      <c r="BI56" s="307">
        <v>1249.5397394829865</v>
      </c>
      <c r="BJ56" s="307">
        <v>-513.65265915101736</v>
      </c>
      <c r="BK56" s="307">
        <v>-2248.5050652723958</v>
      </c>
      <c r="BL56" s="307">
        <v>615.40343261109626</v>
      </c>
      <c r="BM56" s="307">
        <v>320.10768055982891</v>
      </c>
      <c r="BN56" s="307">
        <v>-256.29955733348828</v>
      </c>
      <c r="BO56" s="307">
        <f t="shared" ref="BO56:DJ56" si="619">+BO7-BO31-BO50-BO51</f>
        <v>1094.3079107860187</v>
      </c>
      <c r="BP56" s="307">
        <f t="shared" si="619"/>
        <v>-508.00283671235297</v>
      </c>
      <c r="BQ56" s="307">
        <f t="shared" si="619"/>
        <v>15.829973270133365</v>
      </c>
      <c r="BR56" s="307">
        <f t="shared" si="619"/>
        <v>907.74540084474484</v>
      </c>
      <c r="BS56" s="307">
        <f t="shared" si="619"/>
        <v>303.01528257015343</v>
      </c>
      <c r="BT56" s="307">
        <f t="shared" si="619"/>
        <v>-463.11444196631953</v>
      </c>
      <c r="BU56" s="307">
        <f t="shared" si="619"/>
        <v>367.46081168071959</v>
      </c>
      <c r="BV56" s="307">
        <f t="shared" si="619"/>
        <v>-357.82811038887871</v>
      </c>
      <c r="BW56" s="307">
        <f t="shared" si="619"/>
        <v>-62.903959771471875</v>
      </c>
      <c r="BX56" s="307">
        <f t="shared" si="619"/>
        <v>-214.1254660999063</v>
      </c>
      <c r="BY56" s="307">
        <f t="shared" si="619"/>
        <v>-395.09923493123728</v>
      </c>
      <c r="BZ56" s="307">
        <f t="shared" si="619"/>
        <v>-1768.8482001398647</v>
      </c>
      <c r="CA56" s="307">
        <f t="shared" si="619"/>
        <v>769.68407693053587</v>
      </c>
      <c r="CB56" s="307">
        <f t="shared" si="619"/>
        <v>-157.60255167476606</v>
      </c>
      <c r="CC56" s="307">
        <f t="shared" si="619"/>
        <v>48.994266288666267</v>
      </c>
      <c r="CD56" s="307">
        <f t="shared" si="619"/>
        <v>283.95025446294949</v>
      </c>
      <c r="CE56" s="307">
        <f t="shared" si="619"/>
        <v>282.81012292371452</v>
      </c>
      <c r="CF56" s="307">
        <f t="shared" si="619"/>
        <v>-81.63400466666107</v>
      </c>
      <c r="CG56" s="307">
        <f t="shared" si="619"/>
        <v>-154.57152346990472</v>
      </c>
      <c r="CH56" s="307">
        <f t="shared" si="619"/>
        <v>-517.29494355835857</v>
      </c>
      <c r="CI56" s="307">
        <f t="shared" si="619"/>
        <v>-423.53042081142314</v>
      </c>
      <c r="CJ56" s="307">
        <f t="shared" si="619"/>
        <v>-202.24915940873211</v>
      </c>
      <c r="CK56" s="307">
        <f t="shared" si="619"/>
        <v>-318.58232543289773</v>
      </c>
      <c r="CL56" s="307">
        <f t="shared" si="619"/>
        <v>-2202.1188256590431</v>
      </c>
      <c r="CM56" s="307">
        <f t="shared" si="619"/>
        <v>961.99693537988219</v>
      </c>
      <c r="CN56" s="307">
        <f t="shared" si="619"/>
        <v>172.90835035344656</v>
      </c>
      <c r="CO56" s="307">
        <f t="shared" si="619"/>
        <v>-261.40023062039677</v>
      </c>
      <c r="CP56" s="307">
        <f t="shared" si="619"/>
        <v>837.94863933150464</v>
      </c>
      <c r="CQ56" s="307">
        <f t="shared" si="619"/>
        <v>-145.6179547293743</v>
      </c>
      <c r="CR56" s="307">
        <f t="shared" si="619"/>
        <v>-131.88848292208007</v>
      </c>
      <c r="CS56" s="307">
        <f t="shared" si="619"/>
        <v>626.48510391928949</v>
      </c>
      <c r="CT56" s="307">
        <f t="shared" si="619"/>
        <v>-212.6063405341022</v>
      </c>
      <c r="CU56" s="307">
        <f t="shared" si="619"/>
        <v>-136.97655112517762</v>
      </c>
      <c r="CV56" s="307">
        <f t="shared" si="619"/>
        <v>-312.60815183489086</v>
      </c>
      <c r="CW56" s="307">
        <f t="shared" si="619"/>
        <v>-155.24610124586724</v>
      </c>
      <c r="CX56" s="307">
        <f t="shared" si="619"/>
        <v>-2289.7943417304032</v>
      </c>
      <c r="CY56" s="307">
        <f t="shared" si="619"/>
        <v>488.86250963766435</v>
      </c>
      <c r="CZ56" s="307">
        <f t="shared" si="619"/>
        <v>-663.33403867977518</v>
      </c>
      <c r="DA56" s="307">
        <f t="shared" si="619"/>
        <v>-601.02980758791841</v>
      </c>
      <c r="DB56" s="307">
        <f t="shared" si="619"/>
        <v>354.05408863925777</v>
      </c>
      <c r="DC56" s="307">
        <f t="shared" si="619"/>
        <v>-136.68961007584574</v>
      </c>
      <c r="DD56" s="307">
        <f t="shared" si="619"/>
        <v>-445.95413634012345</v>
      </c>
      <c r="DE56" s="307">
        <f t="shared" si="619"/>
        <v>120.61584098771203</v>
      </c>
      <c r="DF56" s="307">
        <f t="shared" si="619"/>
        <v>-98.619151255616202</v>
      </c>
      <c r="DG56" s="307">
        <f t="shared" si="619"/>
        <v>-383.14328457556314</v>
      </c>
      <c r="DH56" s="307">
        <f t="shared" si="619"/>
        <v>-139.98362331327056</v>
      </c>
      <c r="DI56" s="307">
        <f t="shared" si="619"/>
        <v>-512.57366778781511</v>
      </c>
      <c r="DJ56" s="307">
        <f t="shared" si="619"/>
        <v>-1637.3868407069306</v>
      </c>
      <c r="DK56" s="307">
        <f t="shared" ref="DK56:EW56" si="620">+DK7-DK31-DK50-DK51</f>
        <v>665.38826070067262</v>
      </c>
      <c r="DL56" s="307">
        <f t="shared" si="620"/>
        <v>-133.34709307640517</v>
      </c>
      <c r="DM56" s="307">
        <f t="shared" si="620"/>
        <v>-513.65471880008556</v>
      </c>
      <c r="DN56" s="307">
        <f t="shared" si="620"/>
        <v>593.98453659827067</v>
      </c>
      <c r="DO56" s="307">
        <f t="shared" si="620"/>
        <v>238.78838812851376</v>
      </c>
      <c r="DP56" s="307">
        <f t="shared" si="620"/>
        <v>-316.88273357056698</v>
      </c>
      <c r="DQ56" s="307">
        <f t="shared" si="620"/>
        <v>321.81135414453934</v>
      </c>
      <c r="DR56" s="307">
        <f t="shared" si="620"/>
        <v>-297.02458166815251</v>
      </c>
      <c r="DS56" s="307">
        <f t="shared" si="620"/>
        <v>193.22911781000261</v>
      </c>
      <c r="DT56" s="307">
        <f t="shared" si="620"/>
        <v>33.352493621723255</v>
      </c>
      <c r="DU56" s="307">
        <f t="shared" si="620"/>
        <v>-145.77981011812113</v>
      </c>
      <c r="DV56" s="307">
        <f t="shared" si="620"/>
        <v>-2138.6397351102009</v>
      </c>
      <c r="DW56" s="307">
        <f t="shared" si="620"/>
        <v>654.63875488785129</v>
      </c>
      <c r="DX56" s="307">
        <f t="shared" si="620"/>
        <v>20.990396346564268</v>
      </c>
      <c r="DY56" s="307">
        <f t="shared" si="620"/>
        <v>-619.60855274763242</v>
      </c>
      <c r="DZ56" s="307">
        <f t="shared" si="620"/>
        <v>416.22079452092419</v>
      </c>
      <c r="EA56" s="307">
        <f t="shared" si="620"/>
        <v>260.85205041927742</v>
      </c>
      <c r="EB56" s="307">
        <f t="shared" si="620"/>
        <v>-122.47752866835918</v>
      </c>
      <c r="EC56" s="307">
        <f t="shared" si="620"/>
        <v>42.733112723696735</v>
      </c>
      <c r="ED56" s="307">
        <f t="shared" si="620"/>
        <v>116.2465970115166</v>
      </c>
      <c r="EE56" s="307">
        <f t="shared" si="620"/>
        <v>-82.19383266167452</v>
      </c>
      <c r="EF56" s="307">
        <f t="shared" si="620"/>
        <v>156.0605070496639</v>
      </c>
      <c r="EG56" s="307">
        <f t="shared" si="620"/>
        <v>280.59275823629611</v>
      </c>
      <c r="EH56" s="307">
        <f t="shared" si="620"/>
        <v>-1431.7043649962059</v>
      </c>
      <c r="EI56" s="307">
        <f t="shared" si="620"/>
        <v>674.78613036922093</v>
      </c>
      <c r="EJ56" s="307">
        <f t="shared" si="620"/>
        <v>-28.060194522368022</v>
      </c>
      <c r="EK56" s="307">
        <f t="shared" si="620"/>
        <v>-273.83338459156971</v>
      </c>
      <c r="EL56" s="307">
        <f t="shared" si="620"/>
        <v>650.42117714884535</v>
      </c>
      <c r="EM56" s="307">
        <f t="shared" si="620"/>
        <v>336.50453779742963</v>
      </c>
      <c r="EN56" s="307">
        <f t="shared" si="620"/>
        <v>-201.5233286407146</v>
      </c>
      <c r="EO56" s="307">
        <f t="shared" si="620"/>
        <v>-392.40657942216433</v>
      </c>
      <c r="EP56" s="307">
        <f t="shared" si="620"/>
        <v>-88.172477001363916</v>
      </c>
      <c r="EQ56" s="307">
        <f t="shared" si="620"/>
        <v>4.581474422730281</v>
      </c>
      <c r="ER56" s="307">
        <f t="shared" si="620"/>
        <v>101.80654176102979</v>
      </c>
      <c r="ES56" s="307">
        <f t="shared" si="620"/>
        <v>-723.77283051888571</v>
      </c>
      <c r="ET56" s="307">
        <f t="shared" si="620"/>
        <v>-1541.9387512362528</v>
      </c>
      <c r="EU56" s="307">
        <f t="shared" si="620"/>
        <v>410.22837535295594</v>
      </c>
      <c r="EV56" s="307">
        <f t="shared" si="620"/>
        <v>-57.657304138762285</v>
      </c>
      <c r="EW56" s="307">
        <f t="shared" si="620"/>
        <v>115.89414375640547</v>
      </c>
      <c r="EX56" s="307">
        <f t="shared" ref="EX56:FU56" si="621">+EX7-EX31-EX50-EX51</f>
        <v>-424.82847539808569</v>
      </c>
      <c r="EY56" s="307">
        <f t="shared" si="621"/>
        <v>-706.90451524678178</v>
      </c>
      <c r="EZ56" s="307">
        <f t="shared" si="621"/>
        <v>-830.80061289508171</v>
      </c>
      <c r="FA56" s="307">
        <f t="shared" si="621"/>
        <v>-556.93327224194684</v>
      </c>
      <c r="FB56" s="307">
        <f t="shared" si="621"/>
        <v>-594.52932709261938</v>
      </c>
      <c r="FC56" s="307">
        <f t="shared" si="621"/>
        <v>318.19744421761646</v>
      </c>
      <c r="FD56" s="307">
        <f t="shared" si="621"/>
        <v>-603.52041430551901</v>
      </c>
      <c r="FE56" s="307">
        <f t="shared" si="621"/>
        <v>-267.42140674768592</v>
      </c>
      <c r="FF56" s="307">
        <f t="shared" si="621"/>
        <v>-2110.4658031958988</v>
      </c>
      <c r="FG56" s="307">
        <f t="shared" si="621"/>
        <v>323.03968922005743</v>
      </c>
      <c r="FH56" s="307">
        <f t="shared" si="621"/>
        <v>-75.035560203474859</v>
      </c>
      <c r="FI56" s="307">
        <f t="shared" si="621"/>
        <v>85.767836630495822</v>
      </c>
      <c r="FJ56" s="307">
        <f t="shared" si="621"/>
        <v>502.21754913830074</v>
      </c>
      <c r="FK56" s="307">
        <f t="shared" si="621"/>
        <v>-279.90253842380173</v>
      </c>
      <c r="FL56" s="307">
        <f t="shared" si="621"/>
        <v>188.61034711044684</v>
      </c>
      <c r="FM56" s="307">
        <f t="shared" si="621"/>
        <v>-56.271118563420202</v>
      </c>
      <c r="FN56" s="307">
        <f t="shared" si="621"/>
        <v>-387.86454306233861</v>
      </c>
      <c r="FO56" s="307">
        <f t="shared" si="621"/>
        <v>483.91966112314515</v>
      </c>
      <c r="FP56" s="307">
        <f t="shared" si="621"/>
        <v>340.30495763040307</v>
      </c>
      <c r="FQ56" s="307">
        <f t="shared" si="621"/>
        <v>278.63661644173476</v>
      </c>
      <c r="FR56" s="307">
        <f t="shared" si="621"/>
        <v>-1885.694652119334</v>
      </c>
      <c r="FS56" s="307">
        <f t="shared" si="621"/>
        <v>577.11506818272653</v>
      </c>
      <c r="FT56" s="307">
        <f t="shared" si="621"/>
        <v>-144.10989868089604</v>
      </c>
      <c r="FU56" s="307">
        <f t="shared" si="621"/>
        <v>604.93075609430366</v>
      </c>
      <c r="FV56" s="307">
        <f t="shared" ref="FV56:FW56" si="622">+FV7-FV31-FV50-FV51</f>
        <v>529.89371027119489</v>
      </c>
      <c r="FW56" s="307">
        <f t="shared" si="622"/>
        <v>720.87267076431488</v>
      </c>
      <c r="FX56" s="307">
        <f t="shared" ref="FX56" si="623">+FX7-FX31-FX50-FX51</f>
        <v>183.49460317340805</v>
      </c>
      <c r="FY56" s="307">
        <f t="shared" ref="FY56" si="624">+FY7-FY31-FY50-FY51</f>
        <v>323.45248375062806</v>
      </c>
      <c r="FZ56" s="307">
        <f t="shared" ref="FZ56" si="625">+FZ7-FZ31-FZ50-FZ51</f>
        <v>230.68531207215273</v>
      </c>
      <c r="GA56" s="307">
        <f t="shared" ref="GA56" si="626">+GA7-GA31-GA50-GA51</f>
        <v>644.71859791286965</v>
      </c>
      <c r="GB56" s="307">
        <f t="shared" ref="GB56" si="627">+GB7-GB31-GB50-GB51</f>
        <v>133.99903202273617</v>
      </c>
      <c r="GC56" s="307">
        <f t="shared" ref="GC56" si="628">+GC7-GC31-GC50-GC51</f>
        <v>-166.35010036504332</v>
      </c>
      <c r="GD56" s="307">
        <f t="shared" ref="GD56:GE56" si="629">+GD7-GD31-GD50-GD51</f>
        <v>-1163.6937585954788</v>
      </c>
      <c r="GE56" s="307">
        <f t="shared" si="629"/>
        <v>706.65395627118528</v>
      </c>
      <c r="GF56" s="307">
        <f t="shared" ref="GF56:GG56" si="630">+GF7-GF31-GF50-GF51</f>
        <v>-199.85622460213648</v>
      </c>
      <c r="GG56" s="307">
        <f t="shared" si="630"/>
        <v>-124.49911953805382</v>
      </c>
      <c r="GH56" s="307">
        <f t="shared" ref="GH56" si="631">+GH7-GH31-GH50-GH51</f>
        <v>1099.2749199227803</v>
      </c>
      <c r="GI56" s="307">
        <f t="shared" ref="GI56:GJ56" si="632">+GI7-GI31-GI50-GI51</f>
        <v>-169.78963501822167</v>
      </c>
      <c r="GJ56" s="307">
        <f t="shared" si="632"/>
        <v>-191.39408031961878</v>
      </c>
      <c r="GK56" s="307">
        <f t="shared" ref="GK56" si="633">+GK7-GK31-GK50-GK51</f>
        <v>-409.35582988384715</v>
      </c>
      <c r="GL56" s="307">
        <f t="shared" ref="GL56" si="634">+GL7-GL31-GL50-GL51</f>
        <v>-518.78279108585457</v>
      </c>
      <c r="GM56" s="307">
        <f t="shared" ref="GM56" si="635">+GM7-GM31-GM50-GM51</f>
        <v>-118.80192232537479</v>
      </c>
      <c r="GN56" s="307">
        <f t="shared" ref="GN56:GO56" si="636">+GN7-GN31-GN50-GN51</f>
        <v>-318.65922268763296</v>
      </c>
      <c r="GO56" s="307">
        <f t="shared" si="636"/>
        <v>-768.77788057619716</v>
      </c>
      <c r="GP56" s="307">
        <f t="shared" ref="GP56" si="637">+GP7-GP31-GP50-GP51</f>
        <v>-1589.724213503858</v>
      </c>
      <c r="GQ56" s="307">
        <f t="shared" ref="GQ56" si="638">+GQ7-GQ31-GQ50-GQ51</f>
        <v>291.87163729062792</v>
      </c>
      <c r="GR56" s="307">
        <f t="shared" ref="GR56" si="639">+GR7-GR31-GR50-GR51</f>
        <v>576.57148249581007</v>
      </c>
      <c r="GS56" s="307">
        <f t="shared" ref="GS56" si="640">+GS7-GS31-GS50-GS51</f>
        <v>150.91675036099241</v>
      </c>
      <c r="GT56" s="307">
        <f t="shared" ref="GT56" si="641">+GT7-GT31-GT50-GT51</f>
        <v>746.95218603335047</v>
      </c>
      <c r="GU56" s="307">
        <f t="shared" ref="GU56" si="642">+GU7-GU31-GU50-GU51</f>
        <v>333.42649484240303</v>
      </c>
      <c r="GV56" s="307">
        <f t="shared" ref="GV56" si="643">+GV7-GV31-GV50-GV51</f>
        <v>169.16105860723292</v>
      </c>
      <c r="GW56" s="307">
        <f t="shared" ref="GW56" si="644">+GW7-GW31-GW50-GW51</f>
        <v>-317.83056839730386</v>
      </c>
      <c r="GX56" s="307">
        <f t="shared" ref="GX56" si="645">+GX7-GX31-GX50-GX51</f>
        <v>-214.16504072384248</v>
      </c>
      <c r="GY56" s="307">
        <f t="shared" ref="GY56" si="646">+GY7-GY31-GY50-GY51</f>
        <v>18.342949970128984</v>
      </c>
      <c r="GZ56" s="307">
        <f t="shared" ref="GZ56" si="647">+GZ7-GZ31-GZ50-GZ51</f>
        <v>57.380316533183588</v>
      </c>
      <c r="HA56" s="307">
        <f t="shared" ref="HA56:HB56" si="648">+HA7-HA31-HA50-HA51</f>
        <v>-551.73487817253431</v>
      </c>
      <c r="HB56" s="307">
        <f t="shared" si="648"/>
        <v>-1754.150503633045</v>
      </c>
      <c r="HC56" s="307">
        <f t="shared" ref="HC56:HD56" si="649">+HC7-HC31-HC50-HC51</f>
        <v>719.86484526455058</v>
      </c>
      <c r="HD56" s="307">
        <f t="shared" si="649"/>
        <v>-410.53659398518096</v>
      </c>
      <c r="HE56" s="307">
        <f t="shared" ref="HE56:HF56" si="650">+HE7-HE31-HE50-HE51</f>
        <v>306.07518133172664</v>
      </c>
      <c r="HF56" s="307">
        <f t="shared" si="650"/>
        <v>376.59353890503229</v>
      </c>
      <c r="HG56" s="307">
        <f t="shared" ref="HG56:HH56" si="651">+HG7-HG31-HG50-HG51</f>
        <v>-272.13205933576273</v>
      </c>
      <c r="HH56" s="307">
        <f t="shared" si="651"/>
        <v>215.64620099055935</v>
      </c>
      <c r="HI56" s="307">
        <f t="shared" ref="HI56:HJ56" si="652">+HI7-HI31-HI50-HI51</f>
        <v>-165.49194770081675</v>
      </c>
      <c r="HJ56" s="307">
        <f t="shared" si="652"/>
        <v>-77.117968798200366</v>
      </c>
      <c r="HK56" s="307">
        <f t="shared" ref="HK56:HL56" si="653">+HK7-HK31-HK50-HK51</f>
        <v>-13.689640834471163</v>
      </c>
      <c r="HL56" s="307">
        <f t="shared" si="653"/>
        <v>120.95157671939216</v>
      </c>
      <c r="HM56" s="307">
        <f t="shared" ref="HM56" si="654">+HM7-HM31-HM50-HM51</f>
        <v>-774.2153089518456</v>
      </c>
    </row>
    <row r="57" spans="2:221" s="90" customFormat="1" x14ac:dyDescent="0.2">
      <c r="B57" s="308">
        <v>4</v>
      </c>
      <c r="C57" s="309" t="s">
        <v>57</v>
      </c>
      <c r="D57" s="280">
        <v>-6374.6356583204015</v>
      </c>
      <c r="E57" s="280">
        <v>-7762.3779781177982</v>
      </c>
      <c r="F57" s="280">
        <v>-4068.7051450019344</v>
      </c>
      <c r="G57" s="280">
        <v>-7097.1032185832173</v>
      </c>
      <c r="H57" s="280">
        <v>-4593.2640958768416</v>
      </c>
      <c r="I57" s="280">
        <v>-1458.0432827670879</v>
      </c>
      <c r="J57" s="280">
        <v>-1464.4645345202571</v>
      </c>
      <c r="K57" s="280">
        <v>-4351.187034260749</v>
      </c>
      <c r="L57" s="280">
        <v>-1306.41081128017</v>
      </c>
      <c r="M57" s="280">
        <v>2050.9316705609835</v>
      </c>
      <c r="N57" s="280">
        <v>-1968.2667789971829</v>
      </c>
      <c r="O57" s="280">
        <v>592.49914361956598</v>
      </c>
      <c r="P57" s="280">
        <v>-285.39316550711817</v>
      </c>
      <c r="Q57" s="280">
        <v>-393.94420877475523</v>
      </c>
      <c r="R57" s="280">
        <v>-1410.083711250152</v>
      </c>
      <c r="S57" s="280">
        <v>-4285.2145727883717</v>
      </c>
      <c r="T57" s="280">
        <v>-331.94447829941805</v>
      </c>
      <c r="U57" s="280">
        <v>-679.08542628286807</v>
      </c>
      <c r="V57" s="280">
        <v>-2303.9549533019817</v>
      </c>
      <c r="W57" s="280">
        <v>-4447.3931202335343</v>
      </c>
      <c r="X57" s="280">
        <v>308.32764795199108</v>
      </c>
      <c r="Y57" s="280">
        <v>-179.20589727739139</v>
      </c>
      <c r="Z57" s="280">
        <v>-441.24766863108368</v>
      </c>
      <c r="AA57" s="280">
        <v>-3756.5792270454463</v>
      </c>
      <c r="AB57" s="280">
        <v>-980.14261027438215</v>
      </c>
      <c r="AC57" s="280">
        <v>-605.63705802272273</v>
      </c>
      <c r="AD57" s="280">
        <v>-1337.0740394668717</v>
      </c>
      <c r="AE57" s="280">
        <v>-4174.2495108192343</v>
      </c>
      <c r="AF57" s="280">
        <v>-513.84750151410708</v>
      </c>
      <c r="AG57" s="280">
        <v>-283.87899465121291</v>
      </c>
      <c r="AH57" s="280">
        <v>-98.243681901124546</v>
      </c>
      <c r="AI57" s="280">
        <v>-3697.2939178103989</v>
      </c>
      <c r="AJ57" s="280">
        <v>21.556171238582237</v>
      </c>
      <c r="AK57" s="280">
        <v>434.76885896124327</v>
      </c>
      <c r="AL57" s="280">
        <v>-285.26124678706196</v>
      </c>
      <c r="AM57" s="280">
        <v>-1629.1070661798478</v>
      </c>
      <c r="AN57" s="280">
        <v>568.9577437996827</v>
      </c>
      <c r="AO57" s="280">
        <v>685.31825881936106</v>
      </c>
      <c r="AP57" s="280">
        <v>-309.17690086639914</v>
      </c>
      <c r="AQ57" s="280">
        <v>-2409.5636362729074</v>
      </c>
      <c r="AR57" s="280">
        <v>962.56024601611796</v>
      </c>
      <c r="AS57" s="280">
        <v>-1507.0795592515319</v>
      </c>
      <c r="AT57" s="280">
        <v>-289.78446576363001</v>
      </c>
      <c r="AU57" s="280">
        <v>-3516.8832552617082</v>
      </c>
      <c r="AV57" s="280">
        <v>416.07348252142765</v>
      </c>
      <c r="AW57" s="280">
        <v>206.20520000400302</v>
      </c>
      <c r="AX57" s="280">
        <v>-50.88084769102511</v>
      </c>
      <c r="AY57" s="280">
        <v>-1877.8086461145701</v>
      </c>
      <c r="AZ57" s="280">
        <v>1253.3294648849851</v>
      </c>
      <c r="BA57" s="280">
        <v>1362.5568881059837</v>
      </c>
      <c r="BB57" s="280">
        <v>1132.9049475083643</v>
      </c>
      <c r="BC57" s="280">
        <v>-1697.859629938351</v>
      </c>
      <c r="BD57" s="280">
        <v>666.12974201218435</v>
      </c>
      <c r="BE57" s="280">
        <v>831.31258820898313</v>
      </c>
      <c r="BF57" s="280">
        <v>-766.52508227402097</v>
      </c>
      <c r="BG57" s="280">
        <v>-2699.1840269443296</v>
      </c>
      <c r="BH57" s="280">
        <v>1590.7315456239971</v>
      </c>
      <c r="BI57" s="280">
        <v>1485.4982330378782</v>
      </c>
      <c r="BJ57" s="280">
        <v>-175.1759909762381</v>
      </c>
      <c r="BK57" s="280">
        <v>-2308.554644066071</v>
      </c>
      <c r="BL57" s="280">
        <v>1287.3390441824249</v>
      </c>
      <c r="BM57" s="280">
        <v>504.30928743713952</v>
      </c>
      <c r="BN57" s="280">
        <v>126.18330641021976</v>
      </c>
      <c r="BO57" s="280">
        <f t="shared" ref="BO57:DJ57" si="655">+BO55+BO34</f>
        <v>848.80467039131508</v>
      </c>
      <c r="BP57" s="280">
        <f t="shared" si="655"/>
        <v>-837.72614804095394</v>
      </c>
      <c r="BQ57" s="280">
        <f t="shared" si="655"/>
        <v>-296.47168785747954</v>
      </c>
      <c r="BR57" s="280">
        <f t="shared" si="655"/>
        <v>415.30362459977243</v>
      </c>
      <c r="BS57" s="280">
        <f t="shared" si="655"/>
        <v>-121.50682158814328</v>
      </c>
      <c r="BT57" s="280">
        <f t="shared" si="655"/>
        <v>-687.7410117863858</v>
      </c>
      <c r="BU57" s="280">
        <f t="shared" si="655"/>
        <v>-117.87211352982027</v>
      </c>
      <c r="BV57" s="280">
        <f t="shared" si="655"/>
        <v>-825.91713848709969</v>
      </c>
      <c r="BW57" s="280">
        <f t="shared" si="655"/>
        <v>-466.29445923323249</v>
      </c>
      <c r="BX57" s="280">
        <f t="shared" si="655"/>
        <v>-769.60155596990558</v>
      </c>
      <c r="BY57" s="280">
        <f t="shared" si="655"/>
        <v>-1094.1128958814941</v>
      </c>
      <c r="BZ57" s="280">
        <f t="shared" si="655"/>
        <v>-2421.5001209369725</v>
      </c>
      <c r="CA57" s="280">
        <f t="shared" si="655"/>
        <v>562.64850180770043</v>
      </c>
      <c r="CB57" s="280">
        <f t="shared" si="655"/>
        <v>-645.38318106374277</v>
      </c>
      <c r="CC57" s="280">
        <f t="shared" si="655"/>
        <v>-249.20979904337486</v>
      </c>
      <c r="CD57" s="280">
        <f t="shared" si="655"/>
        <v>-147.64897512661665</v>
      </c>
      <c r="CE57" s="280">
        <f t="shared" si="655"/>
        <v>-152.49825682195285</v>
      </c>
      <c r="CF57" s="280">
        <f t="shared" si="655"/>
        <v>-378.93819433429906</v>
      </c>
      <c r="CG57" s="280">
        <f t="shared" si="655"/>
        <v>-595.82213405499283</v>
      </c>
      <c r="CH57" s="280">
        <f t="shared" si="655"/>
        <v>-901.32130462305554</v>
      </c>
      <c r="CI57" s="280">
        <f t="shared" si="655"/>
        <v>-806.81151462393291</v>
      </c>
      <c r="CJ57" s="280">
        <f t="shared" si="655"/>
        <v>-752.56109895602219</v>
      </c>
      <c r="CK57" s="280">
        <f t="shared" si="655"/>
        <v>-884.6490524941986</v>
      </c>
      <c r="CL57" s="280">
        <f t="shared" si="655"/>
        <v>-2810.1829687833142</v>
      </c>
      <c r="CM57" s="280">
        <f t="shared" si="655"/>
        <v>845.37734168038719</v>
      </c>
      <c r="CN57" s="280">
        <f t="shared" si="655"/>
        <v>-62.887059443122112</v>
      </c>
      <c r="CO57" s="280">
        <f t="shared" si="655"/>
        <v>-474.1626342852735</v>
      </c>
      <c r="CP57" s="280">
        <f t="shared" si="655"/>
        <v>619.68912162038032</v>
      </c>
      <c r="CQ57" s="280">
        <f t="shared" si="655"/>
        <v>-470.1025153175878</v>
      </c>
      <c r="CR57" s="280">
        <f t="shared" si="655"/>
        <v>-328.79250358018385</v>
      </c>
      <c r="CS57" s="280">
        <f t="shared" si="655"/>
        <v>320.98643023264475</v>
      </c>
      <c r="CT57" s="280">
        <f t="shared" si="655"/>
        <v>-523.26148777009666</v>
      </c>
      <c r="CU57" s="280">
        <f t="shared" si="655"/>
        <v>-238.97261109363177</v>
      </c>
      <c r="CV57" s="280">
        <f t="shared" si="655"/>
        <v>-646.14163963025885</v>
      </c>
      <c r="CW57" s="280">
        <f t="shared" si="655"/>
        <v>-470.6394326864517</v>
      </c>
      <c r="CX57" s="280">
        <f t="shared" si="655"/>
        <v>-2639.7981547287359</v>
      </c>
      <c r="CY57" s="280">
        <f t="shared" si="655"/>
        <v>455.13729763333828</v>
      </c>
      <c r="CZ57" s="280">
        <f t="shared" si="655"/>
        <v>-794.59649646185358</v>
      </c>
      <c r="DA57" s="280">
        <f t="shared" si="655"/>
        <v>-640.68341144586623</v>
      </c>
      <c r="DB57" s="280">
        <f t="shared" si="655"/>
        <v>151.43148299699186</v>
      </c>
      <c r="DC57" s="280">
        <f t="shared" si="655"/>
        <v>-340.28606532613151</v>
      </c>
      <c r="DD57" s="280">
        <f t="shared" si="655"/>
        <v>-416.78247569358348</v>
      </c>
      <c r="DE57" s="280">
        <f t="shared" si="655"/>
        <v>-154.31473313095194</v>
      </c>
      <c r="DF57" s="280">
        <f t="shared" si="655"/>
        <v>-593.0063745598319</v>
      </c>
      <c r="DG57" s="280">
        <f t="shared" si="655"/>
        <v>-589.75293177608694</v>
      </c>
      <c r="DH57" s="280">
        <f t="shared" si="655"/>
        <v>-492.88915767259095</v>
      </c>
      <c r="DI57" s="280">
        <f t="shared" si="655"/>
        <v>-1131.0600672384908</v>
      </c>
      <c r="DJ57" s="280">
        <f t="shared" si="655"/>
        <v>-2550.3002859081507</v>
      </c>
      <c r="DK57" s="280">
        <f t="shared" ref="DK57:EG57" si="656">+DK55+DK34</f>
        <v>598.47300048390844</v>
      </c>
      <c r="DL57" s="280">
        <f t="shared" si="656"/>
        <v>-472.43308542690909</v>
      </c>
      <c r="DM57" s="280">
        <f t="shared" si="656"/>
        <v>-639.88741657110563</v>
      </c>
      <c r="DN57" s="280">
        <f t="shared" si="656"/>
        <v>172.38414950201133</v>
      </c>
      <c r="DO57" s="280">
        <f t="shared" si="656"/>
        <v>-101.58416689410143</v>
      </c>
      <c r="DP57" s="280">
        <f t="shared" si="656"/>
        <v>-354.67897725912411</v>
      </c>
      <c r="DQ57" s="280">
        <f t="shared" si="656"/>
        <v>172.19608557402648</v>
      </c>
      <c r="DR57" s="280">
        <f t="shared" si="656"/>
        <v>-551.72180107095255</v>
      </c>
      <c r="DS57" s="280">
        <f t="shared" si="656"/>
        <v>281.28203359580203</v>
      </c>
      <c r="DT57" s="280">
        <f t="shared" si="656"/>
        <v>-264.03581366347584</v>
      </c>
      <c r="DU57" s="280">
        <f t="shared" si="656"/>
        <v>-575.48581991832202</v>
      </c>
      <c r="DV57" s="280">
        <f t="shared" si="656"/>
        <v>-2857.7722842286003</v>
      </c>
      <c r="DW57" s="280">
        <f t="shared" si="656"/>
        <v>636.37928037685128</v>
      </c>
      <c r="DX57" s="280">
        <f t="shared" si="656"/>
        <v>-149.89745729443609</v>
      </c>
      <c r="DY57" s="280">
        <f t="shared" si="656"/>
        <v>-464.92565184383204</v>
      </c>
      <c r="DZ57" s="280">
        <f t="shared" si="656"/>
        <v>353.29606418812398</v>
      </c>
      <c r="EA57" s="280">
        <f t="shared" si="656"/>
        <v>222.50315595587762</v>
      </c>
      <c r="EB57" s="280">
        <f t="shared" si="656"/>
        <v>-141.03036118275924</v>
      </c>
      <c r="EC57" s="280">
        <f t="shared" si="656"/>
        <v>-26.682433159902786</v>
      </c>
      <c r="ED57" s="280">
        <f t="shared" si="656"/>
        <v>-65.096398081884274</v>
      </c>
      <c r="EE57" s="280">
        <f t="shared" si="656"/>
        <v>-193.48241554527391</v>
      </c>
      <c r="EF57" s="280">
        <f t="shared" si="656"/>
        <v>79.345984656463713</v>
      </c>
      <c r="EG57" s="280">
        <f t="shared" si="656"/>
        <v>198.31694059349627</v>
      </c>
      <c r="EH57" s="280">
        <f t="shared" ref="EH57:FE57" si="657">+EH55+EH34</f>
        <v>-1906.7699914298073</v>
      </c>
      <c r="EI57" s="280">
        <f t="shared" si="657"/>
        <v>769.41843564522082</v>
      </c>
      <c r="EJ57" s="280">
        <f t="shared" si="657"/>
        <v>-86.955496712767953</v>
      </c>
      <c r="EK57" s="280">
        <f t="shared" si="657"/>
        <v>-113.5051951327697</v>
      </c>
      <c r="EL57" s="280">
        <f t="shared" si="657"/>
        <v>570.1565994912454</v>
      </c>
      <c r="EM57" s="280">
        <f t="shared" si="657"/>
        <v>210.42490244922976</v>
      </c>
      <c r="EN57" s="280">
        <f t="shared" si="657"/>
        <v>-95.263243121114556</v>
      </c>
      <c r="EO57" s="280">
        <f t="shared" si="657"/>
        <v>-241.3464677407643</v>
      </c>
      <c r="EP57" s="280">
        <f t="shared" si="657"/>
        <v>-172.73768927476436</v>
      </c>
      <c r="EQ57" s="280">
        <f t="shared" si="657"/>
        <v>104.90725614913083</v>
      </c>
      <c r="ER57" s="280">
        <f t="shared" si="657"/>
        <v>92.82482787462942</v>
      </c>
      <c r="ES57" s="280">
        <f t="shared" si="657"/>
        <v>-749.6548050627689</v>
      </c>
      <c r="ET57" s="280">
        <f t="shared" si="657"/>
        <v>-1752.733659084769</v>
      </c>
      <c r="EU57" s="280">
        <f t="shared" si="657"/>
        <v>666.03509820400632</v>
      </c>
      <c r="EV57" s="280">
        <f t="shared" si="657"/>
        <v>-90.395489190291968</v>
      </c>
      <c r="EW57" s="280">
        <f t="shared" si="657"/>
        <v>386.92063700240317</v>
      </c>
      <c r="EX57" s="280">
        <f t="shared" si="657"/>
        <v>-224.57872286440079</v>
      </c>
      <c r="EY57" s="280">
        <f t="shared" si="657"/>
        <v>-701.01335264039778</v>
      </c>
      <c r="EZ57" s="280">
        <f t="shared" si="657"/>
        <v>-581.48748374673278</v>
      </c>
      <c r="FA57" s="280">
        <f t="shared" si="657"/>
        <v>-333.79436916313608</v>
      </c>
      <c r="FB57" s="280">
        <f t="shared" si="657"/>
        <v>-259.16611567238982</v>
      </c>
      <c r="FC57" s="280">
        <f t="shared" si="657"/>
        <v>303.17601907189612</v>
      </c>
      <c r="FD57" s="280">
        <f t="shared" si="657"/>
        <v>-668.11802916222086</v>
      </c>
      <c r="FE57" s="280">
        <f t="shared" si="657"/>
        <v>-398.41278015777317</v>
      </c>
      <c r="FF57" s="280">
        <f t="shared" ref="FF57:FR57" si="658">+FF55+FF34</f>
        <v>-2450.3524459417149</v>
      </c>
      <c r="FG57" s="280">
        <f t="shared" si="658"/>
        <v>427.23637466012872</v>
      </c>
      <c r="FH57" s="280">
        <f t="shared" si="658"/>
        <v>-58.612363895349546</v>
      </c>
      <c r="FI57" s="280">
        <f t="shared" si="658"/>
        <v>47.449471756648052</v>
      </c>
      <c r="FJ57" s="280">
        <f t="shared" si="658"/>
        <v>429.87446077667175</v>
      </c>
      <c r="FK57" s="280">
        <f t="shared" si="658"/>
        <v>-361.33783784334292</v>
      </c>
      <c r="FL57" s="280">
        <f t="shared" si="658"/>
        <v>137.66857707067328</v>
      </c>
      <c r="FM57" s="280">
        <f t="shared" si="658"/>
        <v>-87.451158799962542</v>
      </c>
      <c r="FN57" s="280">
        <f t="shared" si="658"/>
        <v>-418.52633029143664</v>
      </c>
      <c r="FO57" s="280">
        <f t="shared" si="658"/>
        <v>455.09664140037364</v>
      </c>
      <c r="FP57" s="280">
        <f t="shared" si="658"/>
        <v>279.03411651288923</v>
      </c>
      <c r="FQ57" s="280">
        <f t="shared" si="658"/>
        <v>230.13040466165813</v>
      </c>
      <c r="FR57" s="280">
        <f t="shared" si="658"/>
        <v>-2386.9731672891194</v>
      </c>
      <c r="FS57" s="280">
        <f t="shared" ref="FS57:FU57" si="659">+FS55+FS34</f>
        <v>784.62596199498944</v>
      </c>
      <c r="FT57" s="280">
        <f t="shared" si="659"/>
        <v>-120.92069119500439</v>
      </c>
      <c r="FU57" s="280">
        <f t="shared" si="659"/>
        <v>589.62419408500114</v>
      </c>
      <c r="FV57" s="280">
        <f t="shared" ref="FV57:FW57" si="660">+FV55+FV34</f>
        <v>495.51314010099316</v>
      </c>
      <c r="FW57" s="280">
        <f t="shared" si="660"/>
        <v>710.77721189500824</v>
      </c>
      <c r="FX57" s="280">
        <f t="shared" ref="FX57" si="661">+FX55+FX34</f>
        <v>156.26653610998241</v>
      </c>
      <c r="FY57" s="280">
        <f t="shared" ref="FY57" si="662">+FY55+FY34</f>
        <v>364.12028219504072</v>
      </c>
      <c r="FZ57" s="280">
        <f t="shared" ref="FZ57" si="663">+FZ55+FZ34</f>
        <v>188.01410057499368</v>
      </c>
      <c r="GA57" s="280">
        <f t="shared" ref="GA57" si="664">+GA55+GA34</f>
        <v>580.77056473832999</v>
      </c>
      <c r="GB57" s="280">
        <f t="shared" ref="GB57" si="665">+GB55+GB34</f>
        <v>36.333639486668915</v>
      </c>
      <c r="GC57" s="280">
        <f t="shared" ref="GC57" si="666">+GC55+GC34</f>
        <v>-131.32301699000917</v>
      </c>
      <c r="GD57" s="280">
        <f t="shared" ref="GD57:GE57" si="667">+GD55+GD34</f>
        <v>-1602.8702524350108</v>
      </c>
      <c r="GE57" s="280">
        <f t="shared" si="667"/>
        <v>945.89060879215879</v>
      </c>
      <c r="GF57" s="280">
        <f t="shared" ref="GF57:GG57" si="668">+GF55+GF34</f>
        <v>-140.57451582498942</v>
      </c>
      <c r="GG57" s="280">
        <f t="shared" si="668"/>
        <v>-139.18635095498507</v>
      </c>
      <c r="GH57" s="280">
        <f t="shared" ref="GH57" si="669">+GH55+GH34</f>
        <v>990.17471251497932</v>
      </c>
      <c r="GI57" s="280">
        <f t="shared" ref="GI57:GJ57" si="670">+GI55+GI34</f>
        <v>5.5056243900111212</v>
      </c>
      <c r="GJ57" s="280">
        <f t="shared" si="670"/>
        <v>-164.36774869600734</v>
      </c>
      <c r="GK57" s="280">
        <f t="shared" ref="GK57" si="671">+GK55+GK34</f>
        <v>-227.12746790896904</v>
      </c>
      <c r="GL57" s="280">
        <f t="shared" ref="GL57" si="672">+GL55+GL34</f>
        <v>-448.58378494506036</v>
      </c>
      <c r="GM57" s="280">
        <f t="shared" ref="GM57" si="673">+GM55+GM34</f>
        <v>-90.813829419991521</v>
      </c>
      <c r="GN57" s="280">
        <f t="shared" ref="GN57:GO57" si="674">+GN55+GN34</f>
        <v>-350.97001664497105</v>
      </c>
      <c r="GO57" s="280">
        <f t="shared" si="674"/>
        <v>-567.61047581353296</v>
      </c>
      <c r="GP57" s="280">
        <f t="shared" ref="GP57" si="675">+GP55+GP34</f>
        <v>-1780.6035344858255</v>
      </c>
      <c r="GQ57" s="280">
        <f t="shared" ref="GQ57" si="676">+GQ55+GQ34</f>
        <v>689.12843764173738</v>
      </c>
      <c r="GR57" s="280">
        <f t="shared" ref="GR57" si="677">+GR55+GR34</f>
        <v>712.80618411548153</v>
      </c>
      <c r="GS57" s="280">
        <f t="shared" ref="GS57" si="678">+GS55+GS34</f>
        <v>188.7969238667784</v>
      </c>
      <c r="GT57" s="280">
        <f t="shared" ref="GT57" si="679">+GT55+GT34</f>
        <v>758.08709419125285</v>
      </c>
      <c r="GU57" s="280">
        <f t="shared" ref="GU57" si="680">+GU55+GU34</f>
        <v>567.15619198435002</v>
      </c>
      <c r="GV57" s="280">
        <f t="shared" ref="GV57" si="681">+GV55+GV34</f>
        <v>160.25494686227532</v>
      </c>
      <c r="GW57" s="280">
        <f t="shared" ref="GW57" si="682">+GW55+GW34</f>
        <v>-43.497221348067569</v>
      </c>
      <c r="GX57" s="280">
        <f t="shared" ref="GX57" si="683">+GX55+GX34</f>
        <v>-152.41559384999289</v>
      </c>
      <c r="GY57" s="280">
        <f t="shared" ref="GY57" si="684">+GY55+GY34</f>
        <v>20.73682422182236</v>
      </c>
      <c r="GZ57" s="280">
        <f t="shared" ref="GZ57" si="685">+GZ55+GZ34</f>
        <v>-6.7514489016853787</v>
      </c>
      <c r="HA57" s="280">
        <f t="shared" ref="HA57:HB57" si="686">+HA55+HA34</f>
        <v>-383.45021139850707</v>
      </c>
      <c r="HB57" s="280">
        <f t="shared" si="686"/>
        <v>-1918.3529837658784</v>
      </c>
      <c r="HC57" s="280">
        <f t="shared" ref="HC57:HD57" si="687">+HC55+HC34</f>
        <v>1214.623948773602</v>
      </c>
      <c r="HD57" s="280">
        <f t="shared" si="687"/>
        <v>-307.83206623240955</v>
      </c>
      <c r="HE57" s="280">
        <f t="shared" ref="HE57:HF57" si="688">+HE55+HE34</f>
        <v>380.54716164123238</v>
      </c>
      <c r="HF57" s="280">
        <f t="shared" si="688"/>
        <v>359.9880242117419</v>
      </c>
      <c r="HG57" s="280">
        <f t="shared" ref="HG57:HH57" si="689">+HG55+HG34</f>
        <v>-67.881029981978145</v>
      </c>
      <c r="HH57" s="280">
        <f t="shared" si="689"/>
        <v>212.20229320737576</v>
      </c>
      <c r="HI57" s="280">
        <f t="shared" ref="HI57:HJ57" si="690">+HI55+HI34</f>
        <v>194.09659011947303</v>
      </c>
      <c r="HJ57" s="280">
        <f t="shared" si="690"/>
        <v>-30.278400028297796</v>
      </c>
      <c r="HK57" s="280">
        <f t="shared" ref="HK57:HL57" si="691">+HK55+HK34</f>
        <v>-37.634883680955483</v>
      </c>
      <c r="HL57" s="280">
        <f t="shared" si="691"/>
        <v>57.118581338351959</v>
      </c>
      <c r="HM57" s="280">
        <f t="shared" ref="HM57" si="692">+HM55+HM34</f>
        <v>-680.52849649550512</v>
      </c>
    </row>
    <row r="58" spans="2:221" s="102" customFormat="1" x14ac:dyDescent="0.2">
      <c r="B58" s="308">
        <v>41</v>
      </c>
      <c r="C58" s="309" t="s">
        <v>189</v>
      </c>
      <c r="D58" s="314">
        <v>-7949.1949730120796</v>
      </c>
      <c r="E58" s="314">
        <v>-7385.4990257907357</v>
      </c>
      <c r="F58" s="314">
        <v>-4053.2311693158072</v>
      </c>
      <c r="G58" s="314">
        <v>-7819.6858678944891</v>
      </c>
      <c r="H58" s="314">
        <v>-6015.4149905563791</v>
      </c>
      <c r="I58" s="314">
        <v>-4171.760631031817</v>
      </c>
      <c r="J58" s="314">
        <v>-3480.7493227499099</v>
      </c>
      <c r="K58" s="314">
        <v>-4774.8060738607492</v>
      </c>
      <c r="L58" s="314">
        <v>-4603.7600479501707</v>
      </c>
      <c r="M58" s="314">
        <v>-2524.5257133590167</v>
      </c>
      <c r="N58" s="314">
        <v>-4046.9914736971832</v>
      </c>
      <c r="O58" s="314">
        <v>-1554.3094079336711</v>
      </c>
      <c r="P58" s="314">
        <v>-781.22617713734462</v>
      </c>
      <c r="Q58" s="314">
        <v>-673.56693411252945</v>
      </c>
      <c r="R58" s="314">
        <v>-1750.483608016935</v>
      </c>
      <c r="S58" s="314">
        <v>-4743.9182537452652</v>
      </c>
      <c r="T58" s="314">
        <v>-704.68824672090318</v>
      </c>
      <c r="U58" s="314">
        <v>-556.59628132367084</v>
      </c>
      <c r="V58" s="314">
        <v>-2028.8378312961611</v>
      </c>
      <c r="W58" s="314">
        <v>-4095.3766664500026</v>
      </c>
      <c r="X58" s="314">
        <v>358.23303283057317</v>
      </c>
      <c r="Y58" s="314">
        <v>-212.75566038941747</v>
      </c>
      <c r="Z58" s="314">
        <v>-480.54232009559712</v>
      </c>
      <c r="AA58" s="314">
        <v>-3718.1662216613609</v>
      </c>
      <c r="AB58" s="314">
        <v>-663.05743400575034</v>
      </c>
      <c r="AC58" s="314">
        <v>-859.85352094245798</v>
      </c>
      <c r="AD58" s="314">
        <v>-1743.1016069584757</v>
      </c>
      <c r="AE58" s="314">
        <v>-4553.6733059877988</v>
      </c>
      <c r="AF58" s="314">
        <v>-810.18194174525888</v>
      </c>
      <c r="AG58" s="314">
        <v>-554.73871009615596</v>
      </c>
      <c r="AH58" s="314">
        <v>-498.58831917930024</v>
      </c>
      <c r="AI58" s="314">
        <v>-4151.9060195356669</v>
      </c>
      <c r="AJ58" s="314">
        <v>-170.27949102321554</v>
      </c>
      <c r="AK58" s="314">
        <v>-165.81567086215091</v>
      </c>
      <c r="AL58" s="314">
        <v>-1028.2068864165992</v>
      </c>
      <c r="AM58" s="314">
        <v>-2807.4585827298479</v>
      </c>
      <c r="AN58" s="314">
        <v>157.57495487968299</v>
      </c>
      <c r="AO58" s="314">
        <v>73.912770649707909</v>
      </c>
      <c r="AP58" s="314">
        <v>-827.15442784639936</v>
      </c>
      <c r="AQ58" s="314">
        <v>-2885.0826204329073</v>
      </c>
      <c r="AR58" s="314">
        <v>521.49052170611776</v>
      </c>
      <c r="AS58" s="314">
        <v>-862.64116976153196</v>
      </c>
      <c r="AT58" s="314">
        <v>-748.38966444363018</v>
      </c>
      <c r="AU58" s="314">
        <v>-3685.2657613617084</v>
      </c>
      <c r="AV58" s="314">
        <v>40.535332731427388</v>
      </c>
      <c r="AW58" s="314">
        <v>-864.43949993599676</v>
      </c>
      <c r="AX58" s="314">
        <v>-816.95494192102547</v>
      </c>
      <c r="AY58" s="314">
        <v>-2962.9009388245704</v>
      </c>
      <c r="AZ58" s="314">
        <v>545.86366928498501</v>
      </c>
      <c r="BA58" s="314">
        <v>287.75466669598336</v>
      </c>
      <c r="BB58" s="314">
        <v>-604.154835431636</v>
      </c>
      <c r="BC58" s="314">
        <v>-2753.9892139083508</v>
      </c>
      <c r="BD58" s="314">
        <v>218.05757899218412</v>
      </c>
      <c r="BE58" s="314">
        <v>249.72365491898313</v>
      </c>
      <c r="BF58" s="314">
        <v>-1428.525887764021</v>
      </c>
      <c r="BG58" s="314">
        <v>-3086.2468198443294</v>
      </c>
      <c r="BH58" s="314">
        <v>1292.2710319639973</v>
      </c>
      <c r="BI58" s="314">
        <v>897.90361951464024</v>
      </c>
      <c r="BJ58" s="314">
        <v>-699.10612678623806</v>
      </c>
      <c r="BK58" s="314">
        <v>-3045.3779326260706</v>
      </c>
      <c r="BL58" s="314">
        <v>1009.007093012425</v>
      </c>
      <c r="BM58" s="314">
        <v>1.5695904671396477</v>
      </c>
      <c r="BN58" s="314">
        <v>-405.88304987978017</v>
      </c>
      <c r="BO58" s="314">
        <f t="shared" ref="BO58:CC58" si="693">+BO57+BO61-BO9</f>
        <v>398.99620201981782</v>
      </c>
      <c r="BP58" s="314">
        <f t="shared" si="693"/>
        <v>-683.93248667719149</v>
      </c>
      <c r="BQ58" s="314">
        <f t="shared" si="693"/>
        <v>-496.28989247997129</v>
      </c>
      <c r="BR58" s="314">
        <f t="shared" si="693"/>
        <v>41.745451119777499</v>
      </c>
      <c r="BS58" s="314">
        <f t="shared" si="693"/>
        <v>-270.95439087322592</v>
      </c>
      <c r="BT58" s="314">
        <f t="shared" si="693"/>
        <v>-444.35799435908251</v>
      </c>
      <c r="BU58" s="314">
        <f t="shared" si="693"/>
        <v>-452.89676852801244</v>
      </c>
      <c r="BV58" s="314">
        <f t="shared" si="693"/>
        <v>-779.71155504054695</v>
      </c>
      <c r="BW58" s="314">
        <f t="shared" si="693"/>
        <v>-517.87528444837608</v>
      </c>
      <c r="BX58" s="314">
        <f t="shared" si="693"/>
        <v>-866.69902505913888</v>
      </c>
      <c r="BY58" s="314">
        <f t="shared" si="693"/>
        <v>-1168.0504127450768</v>
      </c>
      <c r="BZ58" s="314">
        <f t="shared" si="693"/>
        <v>-2709.1688159410505</v>
      </c>
      <c r="CA58" s="314">
        <f t="shared" si="693"/>
        <v>436.49575323494332</v>
      </c>
      <c r="CB58" s="314">
        <f t="shared" si="693"/>
        <v>-603.71655161804051</v>
      </c>
      <c r="CC58" s="314">
        <f t="shared" si="693"/>
        <v>-537.46744833780508</v>
      </c>
      <c r="CD58" s="314">
        <f t="shared" ref="CD58:EO58" si="694">+CD57+CD61-CD9</f>
        <v>44.080313064742086</v>
      </c>
      <c r="CE58" s="314">
        <f t="shared" si="694"/>
        <v>-239.06368289182558</v>
      </c>
      <c r="CF58" s="314">
        <f t="shared" si="694"/>
        <v>-361.61291149658803</v>
      </c>
      <c r="CG58" s="314">
        <f t="shared" si="694"/>
        <v>-466.29327930526881</v>
      </c>
      <c r="CH58" s="314">
        <f t="shared" si="694"/>
        <v>-734.64847880248135</v>
      </c>
      <c r="CI58" s="314">
        <f t="shared" si="694"/>
        <v>-827.89607318841058</v>
      </c>
      <c r="CJ58" s="314">
        <f t="shared" si="694"/>
        <v>-758.45112064180046</v>
      </c>
      <c r="CK58" s="314">
        <f t="shared" si="694"/>
        <v>-790.77649324249194</v>
      </c>
      <c r="CL58" s="314">
        <f t="shared" si="694"/>
        <v>-2546.1490525657105</v>
      </c>
      <c r="CM58" s="314">
        <f t="shared" si="694"/>
        <v>835.90377412098724</v>
      </c>
      <c r="CN58" s="314">
        <f t="shared" si="694"/>
        <v>2.429828739053562</v>
      </c>
      <c r="CO58" s="314">
        <f t="shared" si="694"/>
        <v>-480.10057002946735</v>
      </c>
      <c r="CP58" s="314">
        <f t="shared" si="694"/>
        <v>578.95762229728371</v>
      </c>
      <c r="CQ58" s="314">
        <f t="shared" si="694"/>
        <v>-438.44357058240882</v>
      </c>
      <c r="CR58" s="314">
        <f t="shared" si="694"/>
        <v>-353.26971210429224</v>
      </c>
      <c r="CS58" s="314">
        <f t="shared" si="694"/>
        <v>287.01668103470695</v>
      </c>
      <c r="CT58" s="314">
        <f t="shared" si="694"/>
        <v>-568.75713089193255</v>
      </c>
      <c r="CU58" s="314">
        <f t="shared" si="694"/>
        <v>-198.80187023837141</v>
      </c>
      <c r="CV58" s="314">
        <f t="shared" si="694"/>
        <v>-637.36446421035384</v>
      </c>
      <c r="CW58" s="314">
        <f t="shared" si="694"/>
        <v>-472.08907952089743</v>
      </c>
      <c r="CX58" s="314">
        <f t="shared" si="694"/>
        <v>-2608.7126779301097</v>
      </c>
      <c r="CY58" s="314">
        <f t="shared" si="694"/>
        <v>463.53921044903382</v>
      </c>
      <c r="CZ58" s="314">
        <f t="shared" si="694"/>
        <v>-515.88876097221635</v>
      </c>
      <c r="DA58" s="314">
        <f t="shared" si="694"/>
        <v>-610.70788348256713</v>
      </c>
      <c r="DB58" s="314">
        <f t="shared" si="694"/>
        <v>119.67993428657417</v>
      </c>
      <c r="DC58" s="314">
        <f t="shared" si="694"/>
        <v>-458.38495465336666</v>
      </c>
      <c r="DD58" s="314">
        <f t="shared" si="694"/>
        <v>-521.14850057566605</v>
      </c>
      <c r="DE58" s="314">
        <f t="shared" si="694"/>
        <v>-303.90949485278367</v>
      </c>
      <c r="DF58" s="314">
        <f t="shared" si="694"/>
        <v>-722.75026876902234</v>
      </c>
      <c r="DG58" s="314">
        <f t="shared" si="694"/>
        <v>-716.44184333666874</v>
      </c>
      <c r="DH58" s="314">
        <f t="shared" si="694"/>
        <v>-581.53333223095183</v>
      </c>
      <c r="DI58" s="314">
        <f t="shared" si="694"/>
        <v>-1167.2585628506658</v>
      </c>
      <c r="DJ58" s="314">
        <f t="shared" si="694"/>
        <v>-2804.8814109061791</v>
      </c>
      <c r="DK58" s="314">
        <f t="shared" si="694"/>
        <v>547.73842554262944</v>
      </c>
      <c r="DL58" s="314">
        <f t="shared" si="694"/>
        <v>-572.5416443443728</v>
      </c>
      <c r="DM58" s="314">
        <f t="shared" si="694"/>
        <v>-785.37872294351473</v>
      </c>
      <c r="DN58" s="314">
        <f t="shared" si="694"/>
        <v>152.66537372962944</v>
      </c>
      <c r="DO58" s="314">
        <f t="shared" si="694"/>
        <v>-258.87479775212159</v>
      </c>
      <c r="DP58" s="314">
        <f t="shared" si="694"/>
        <v>-448.52928607366499</v>
      </c>
      <c r="DQ58" s="314">
        <f t="shared" si="694"/>
        <v>-24.268720937918033</v>
      </c>
      <c r="DR58" s="314">
        <f t="shared" si="694"/>
        <v>-630.85735298617556</v>
      </c>
      <c r="DS58" s="314">
        <f t="shared" si="694"/>
        <v>156.53775474479363</v>
      </c>
      <c r="DT58" s="314">
        <f t="shared" si="694"/>
        <v>-366.89701114917693</v>
      </c>
      <c r="DU58" s="314">
        <f t="shared" si="694"/>
        <v>-734.11350247534892</v>
      </c>
      <c r="DV58" s="314">
        <f t="shared" si="694"/>
        <v>-3050.8955059111395</v>
      </c>
      <c r="DW58" s="314">
        <f t="shared" si="694"/>
        <v>670.06713131412471</v>
      </c>
      <c r="DX58" s="314">
        <f t="shared" si="694"/>
        <v>-143.80042533147224</v>
      </c>
      <c r="DY58" s="314">
        <f t="shared" si="694"/>
        <v>-696.54619700586716</v>
      </c>
      <c r="DZ58" s="314">
        <f t="shared" si="694"/>
        <v>271.23394470472977</v>
      </c>
      <c r="EA58" s="314">
        <f t="shared" si="694"/>
        <v>59.364839495877618</v>
      </c>
      <c r="EB58" s="314">
        <f t="shared" si="694"/>
        <v>-496.41445506275937</v>
      </c>
      <c r="EC58" s="314">
        <f t="shared" si="694"/>
        <v>-268.74436118990275</v>
      </c>
      <c r="ED58" s="314">
        <f t="shared" si="694"/>
        <v>-270.99606537188413</v>
      </c>
      <c r="EE58" s="314">
        <f t="shared" si="694"/>
        <v>-488.4664598548116</v>
      </c>
      <c r="EF58" s="314">
        <f t="shared" si="694"/>
        <v>-329.43334667353633</v>
      </c>
      <c r="EG58" s="314">
        <f t="shared" si="694"/>
        <v>-305.33329049650365</v>
      </c>
      <c r="EH58" s="314">
        <f t="shared" si="694"/>
        <v>-2172.6919455598072</v>
      </c>
      <c r="EI58" s="314">
        <f t="shared" si="694"/>
        <v>794.3981982852207</v>
      </c>
      <c r="EJ58" s="314">
        <f t="shared" si="694"/>
        <v>-243.0524731527679</v>
      </c>
      <c r="EK58" s="314">
        <f t="shared" si="694"/>
        <v>-393.77077025276969</v>
      </c>
      <c r="EL58" s="314">
        <f t="shared" si="694"/>
        <v>394.99326794124522</v>
      </c>
      <c r="EM58" s="314">
        <f t="shared" si="694"/>
        <v>-102.56088160077013</v>
      </c>
      <c r="EN58" s="314">
        <f t="shared" si="694"/>
        <v>-218.51961569076809</v>
      </c>
      <c r="EO58" s="314">
        <f t="shared" si="694"/>
        <v>-261.97590675076435</v>
      </c>
      <c r="EP58" s="314">
        <f t="shared" ref="EP58:GC58" si="695">+EP57+EP61-EP9</f>
        <v>-433.96029522476425</v>
      </c>
      <c r="EQ58" s="314">
        <f t="shared" si="695"/>
        <v>-131.21822587086899</v>
      </c>
      <c r="ER58" s="314">
        <f t="shared" si="695"/>
        <v>-38.226406855370669</v>
      </c>
      <c r="ES58" s="314">
        <f t="shared" si="695"/>
        <v>-949.18755964276886</v>
      </c>
      <c r="ET58" s="314">
        <f t="shared" si="695"/>
        <v>-1897.6686539347691</v>
      </c>
      <c r="EU58" s="314">
        <f t="shared" si="695"/>
        <v>617.63658320400623</v>
      </c>
      <c r="EV58" s="314">
        <f t="shared" si="695"/>
        <v>-319.87308564029212</v>
      </c>
      <c r="EW58" s="314">
        <f t="shared" si="695"/>
        <v>223.72702414240314</v>
      </c>
      <c r="EX58" s="314">
        <f t="shared" si="695"/>
        <v>48.534528665599197</v>
      </c>
      <c r="EY58" s="314">
        <f t="shared" si="695"/>
        <v>-484.70004891039775</v>
      </c>
      <c r="EZ58" s="314">
        <f t="shared" si="695"/>
        <v>-426.4756495167328</v>
      </c>
      <c r="FA58" s="314">
        <f t="shared" si="695"/>
        <v>-392.11623878313605</v>
      </c>
      <c r="FB58" s="314">
        <f t="shared" si="695"/>
        <v>-332.8369072823898</v>
      </c>
      <c r="FC58" s="314">
        <f t="shared" si="695"/>
        <v>-23.436518378103983</v>
      </c>
      <c r="FD58" s="314">
        <f t="shared" si="695"/>
        <v>-752.01269220222093</v>
      </c>
      <c r="FE58" s="314">
        <f t="shared" si="695"/>
        <v>-550.33377743777328</v>
      </c>
      <c r="FF58" s="314">
        <f t="shared" si="695"/>
        <v>-2382.9192917217147</v>
      </c>
      <c r="FG58" s="314">
        <f t="shared" si="695"/>
        <v>443.77614377012884</v>
      </c>
      <c r="FH58" s="314">
        <f t="shared" si="695"/>
        <v>-73.204574935349569</v>
      </c>
      <c r="FI58" s="314">
        <f t="shared" si="695"/>
        <v>-330.03623610335183</v>
      </c>
      <c r="FJ58" s="314">
        <f t="shared" si="695"/>
        <v>260.18308652667167</v>
      </c>
      <c r="FK58" s="314">
        <f t="shared" si="695"/>
        <v>-783.1963538933428</v>
      </c>
      <c r="FL58" s="314">
        <f t="shared" si="695"/>
        <v>-341.42623256932688</v>
      </c>
      <c r="FM58" s="314">
        <f t="shared" si="695"/>
        <v>-186.41916322996258</v>
      </c>
      <c r="FN58" s="314">
        <f t="shared" si="695"/>
        <v>-533.72000346143659</v>
      </c>
      <c r="FO58" s="314">
        <f t="shared" si="695"/>
        <v>-96.815775229626411</v>
      </c>
      <c r="FP58" s="314">
        <f t="shared" si="695"/>
        <v>-77.604201067110694</v>
      </c>
      <c r="FQ58" s="314">
        <f t="shared" si="695"/>
        <v>-296.03274126834197</v>
      </c>
      <c r="FR58" s="314">
        <f t="shared" si="695"/>
        <v>-2589.2639964891196</v>
      </c>
      <c r="FS58" s="314">
        <f t="shared" si="695"/>
        <v>618.32779736498924</v>
      </c>
      <c r="FT58" s="314">
        <f t="shared" si="695"/>
        <v>-272.92423638500446</v>
      </c>
      <c r="FU58" s="314">
        <f t="shared" si="695"/>
        <v>200.46010830500109</v>
      </c>
      <c r="FV58" s="314">
        <f t="shared" si="695"/>
        <v>449.88699945099302</v>
      </c>
      <c r="FW58" s="314">
        <f t="shared" si="695"/>
        <v>-24.581416044991784</v>
      </c>
      <c r="FX58" s="314">
        <f t="shared" si="695"/>
        <v>-137.55091671001765</v>
      </c>
      <c r="FY58" s="314">
        <f t="shared" si="695"/>
        <v>-333.32490692495935</v>
      </c>
      <c r="FZ58" s="314">
        <f t="shared" si="695"/>
        <v>-441.31110045500634</v>
      </c>
      <c r="GA58" s="314">
        <f t="shared" si="695"/>
        <v>170.48117194832992</v>
      </c>
      <c r="GB58" s="314">
        <f t="shared" si="695"/>
        <v>-234.25631493333105</v>
      </c>
      <c r="GC58" s="314">
        <f t="shared" si="695"/>
        <v>-473.89771144000918</v>
      </c>
      <c r="GD58" s="314">
        <f t="shared" ref="GD58:GE58" si="696">+GD57+GD61-GD9</f>
        <v>-2045.8351875350108</v>
      </c>
      <c r="GE58" s="314">
        <f t="shared" si="696"/>
        <v>748.11121594215865</v>
      </c>
      <c r="GF58" s="314">
        <f t="shared" ref="GF58:GG58" si="697">+GF57+GF61-GF9</f>
        <v>-293.99094229498945</v>
      </c>
      <c r="GG58" s="314">
        <f t="shared" si="697"/>
        <v>-236.06269465498508</v>
      </c>
      <c r="GH58" s="314">
        <f t="shared" ref="GH58" si="698">+GH57+GH61-GH9</f>
        <v>737.52376470497938</v>
      </c>
      <c r="GI58" s="314">
        <f t="shared" ref="GI58:GJ58" si="699">+GI57+GI61-GI9</f>
        <v>-192.10864646998891</v>
      </c>
      <c r="GJ58" s="314">
        <f t="shared" si="699"/>
        <v>-295.69146331600734</v>
      </c>
      <c r="GK58" s="314">
        <f t="shared" ref="GK58" si="700">+GK57+GK61-GK9</f>
        <v>-340.70875601896904</v>
      </c>
      <c r="GL58" s="314">
        <f t="shared" ref="GL58" si="701">+GL57+GL61-GL9</f>
        <v>-708.44116532506041</v>
      </c>
      <c r="GM58" s="314">
        <f t="shared" ref="GM58" si="702">+GM57+GM61-GM9</f>
        <v>-379.37596641999153</v>
      </c>
      <c r="GN58" s="314">
        <f t="shared" ref="GN58:GO58" si="703">+GN57+GN61-GN9</f>
        <v>-475.01299510497103</v>
      </c>
      <c r="GO58" s="314">
        <f t="shared" si="703"/>
        <v>-771.48072726353291</v>
      </c>
      <c r="GP58" s="314">
        <f t="shared" ref="GP58" si="704">+GP57+GP61-GP9</f>
        <v>-1839.7530974758254</v>
      </c>
      <c r="GQ58" s="314">
        <f t="shared" ref="GQ58" si="705">+GQ57+GQ61-GQ9</f>
        <v>611.35539749173734</v>
      </c>
      <c r="GR58" s="314">
        <f t="shared" ref="GR58" si="706">+GR57+GR61-GR9</f>
        <v>643.33636589548155</v>
      </c>
      <c r="GS58" s="314">
        <f t="shared" ref="GS58" si="707">+GS57+GS61-GS9</f>
        <v>37.579268576778389</v>
      </c>
      <c r="GT58" s="314">
        <f t="shared" ref="GT58" si="708">+GT57+GT61-GT9</f>
        <v>602.32401595125282</v>
      </c>
      <c r="GU58" s="314">
        <f t="shared" ref="GU58" si="709">+GU57+GU61-GU9</f>
        <v>304.05117690111217</v>
      </c>
      <c r="GV58" s="314">
        <f t="shared" ref="GV58" si="710">+GV57+GV61-GV9</f>
        <v>-8.471573337724692</v>
      </c>
      <c r="GW58" s="314">
        <f t="shared" ref="GW58" si="711">+GW57+GW61-GW9</f>
        <v>9.3934078019324261</v>
      </c>
      <c r="GX58" s="314">
        <f t="shared" ref="GX58" si="712">+GX57+GX61-GX9</f>
        <v>-460.68656584999297</v>
      </c>
      <c r="GY58" s="314">
        <f t="shared" ref="GY58" si="713">+GY57+GY61-GY9</f>
        <v>-247.81296873817757</v>
      </c>
      <c r="GZ58" s="314">
        <f t="shared" ref="GZ58" si="714">+GZ57+GZ61-GZ9</f>
        <v>-343.28097115168538</v>
      </c>
      <c r="HA58" s="314">
        <f t="shared" ref="HA58:HB58" si="715">+HA57+HA61-HA9</f>
        <v>-600.40430232850701</v>
      </c>
      <c r="HB58" s="314">
        <f t="shared" si="715"/>
        <v>-2101.6926591458782</v>
      </c>
      <c r="HC58" s="314">
        <f t="shared" ref="HC58:HD58" si="716">+HC57+HC61-HC9</f>
        <v>1103.9566000636021</v>
      </c>
      <c r="HD58" s="314">
        <f t="shared" si="716"/>
        <v>-402.96986219240955</v>
      </c>
      <c r="HE58" s="314">
        <f t="shared" ref="HE58:HF58" si="717">+HE57+HE61-HE9</f>
        <v>308.02035514123241</v>
      </c>
      <c r="HF58" s="314">
        <f t="shared" si="717"/>
        <v>212.7840236117419</v>
      </c>
      <c r="HG58" s="314">
        <f t="shared" ref="HG58:HH58" si="718">+HG57+HG61-HG9</f>
        <v>-170.18720093197811</v>
      </c>
      <c r="HH58" s="314">
        <f t="shared" si="718"/>
        <v>-41.027232212624142</v>
      </c>
      <c r="HI58" s="314">
        <f t="shared" ref="HI58:HJ58" si="719">+HI57+HI61-HI9</f>
        <v>-10.551943300526943</v>
      </c>
      <c r="HJ58" s="314">
        <f t="shared" si="719"/>
        <v>-160.50639802829778</v>
      </c>
      <c r="HK58" s="314">
        <f t="shared" ref="HK58:HL58" si="720">+HK57+HK61-HK9</f>
        <v>-234.82470855095545</v>
      </c>
      <c r="HL58" s="314">
        <f t="shared" si="720"/>
        <v>-148.46645092249338</v>
      </c>
      <c r="HM58" s="314">
        <f t="shared" ref="HM58" si="721">+HM57+HM61-HM9</f>
        <v>-844.12427750946824</v>
      </c>
    </row>
    <row r="59" spans="2:221" s="90" customFormat="1" x14ac:dyDescent="0.2">
      <c r="B59" s="278"/>
      <c r="C59" s="279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>
        <v>0</v>
      </c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  <c r="BH59" s="280">
        <v>0</v>
      </c>
      <c r="BI59" s="280">
        <v>0</v>
      </c>
      <c r="BJ59" s="280">
        <v>0</v>
      </c>
      <c r="BK59" s="280">
        <v>0</v>
      </c>
      <c r="BL59" s="280">
        <v>0</v>
      </c>
      <c r="BM59" s="280">
        <v>0</v>
      </c>
      <c r="BN59" s="280">
        <v>0</v>
      </c>
      <c r="BO59" s="280"/>
      <c r="BP59" s="280"/>
      <c r="BQ59" s="280"/>
      <c r="BR59" s="280"/>
      <c r="BS59" s="280"/>
      <c r="BT59" s="280"/>
      <c r="BU59" s="280"/>
      <c r="BV59" s="280"/>
      <c r="BW59" s="280"/>
      <c r="BX59" s="280"/>
      <c r="BY59" s="280"/>
      <c r="BZ59" s="280"/>
      <c r="CA59" s="280"/>
      <c r="CB59" s="280"/>
      <c r="CC59" s="280"/>
      <c r="CD59" s="280"/>
      <c r="CE59" s="280"/>
      <c r="CF59" s="280"/>
      <c r="CG59" s="280"/>
      <c r="CH59" s="280"/>
      <c r="CI59" s="280"/>
      <c r="CJ59" s="280"/>
      <c r="CK59" s="280"/>
      <c r="CL59" s="280"/>
      <c r="CM59" s="280"/>
      <c r="CN59" s="280"/>
      <c r="CO59" s="280"/>
      <c r="CP59" s="280"/>
      <c r="CQ59" s="280"/>
      <c r="CR59" s="280"/>
      <c r="CS59" s="280"/>
      <c r="CT59" s="280"/>
      <c r="CU59" s="280"/>
      <c r="CV59" s="280"/>
      <c r="CW59" s="280"/>
      <c r="CX59" s="280"/>
      <c r="CY59" s="280"/>
      <c r="CZ59" s="280"/>
      <c r="DA59" s="280"/>
      <c r="DB59" s="280"/>
      <c r="DC59" s="280"/>
      <c r="DD59" s="280"/>
      <c r="DE59" s="280"/>
      <c r="DF59" s="280"/>
      <c r="DG59" s="280"/>
      <c r="DH59" s="280"/>
      <c r="DI59" s="280"/>
      <c r="DJ59" s="280"/>
      <c r="DK59" s="280"/>
      <c r="DL59" s="280"/>
      <c r="DM59" s="280"/>
      <c r="DN59" s="280"/>
      <c r="DO59" s="280"/>
      <c r="DP59" s="280"/>
      <c r="DQ59" s="280"/>
      <c r="DR59" s="280"/>
      <c r="DS59" s="280"/>
      <c r="DT59" s="280"/>
      <c r="DU59" s="280"/>
      <c r="DV59" s="280"/>
      <c r="DW59" s="280"/>
      <c r="DX59" s="280"/>
      <c r="DY59" s="280"/>
      <c r="DZ59" s="280"/>
      <c r="EA59" s="280"/>
      <c r="EB59" s="280"/>
      <c r="EC59" s="280"/>
      <c r="ED59" s="280"/>
      <c r="EE59" s="280"/>
      <c r="EF59" s="280"/>
      <c r="EG59" s="280"/>
      <c r="EH59" s="280"/>
      <c r="EI59" s="280"/>
      <c r="EJ59" s="280"/>
      <c r="EK59" s="280"/>
      <c r="EL59" s="280"/>
      <c r="EM59" s="280"/>
      <c r="EN59" s="280"/>
      <c r="EO59" s="280"/>
      <c r="EP59" s="280"/>
      <c r="EQ59" s="280"/>
      <c r="ER59" s="280"/>
      <c r="ES59" s="280"/>
      <c r="ET59" s="280"/>
      <c r="EU59" s="280"/>
      <c r="EV59" s="280"/>
      <c r="EW59" s="280"/>
      <c r="EX59" s="280"/>
      <c r="EY59" s="280"/>
      <c r="EZ59" s="280"/>
      <c r="FA59" s="280"/>
      <c r="FB59" s="280"/>
      <c r="FC59" s="280"/>
      <c r="FD59" s="280"/>
      <c r="FE59" s="280"/>
      <c r="FF59" s="280"/>
      <c r="FG59" s="280"/>
      <c r="FH59" s="280"/>
      <c r="FI59" s="280"/>
      <c r="FJ59" s="280"/>
      <c r="FK59" s="280"/>
      <c r="FL59" s="280"/>
      <c r="FM59" s="280"/>
      <c r="FN59" s="280"/>
      <c r="FO59" s="280"/>
      <c r="FP59" s="280"/>
      <c r="FQ59" s="280"/>
      <c r="FR59" s="280"/>
      <c r="FS59" s="280"/>
      <c r="FT59" s="280"/>
      <c r="FU59" s="280"/>
      <c r="FV59" s="280"/>
      <c r="FW59" s="280"/>
      <c r="FX59" s="280"/>
      <c r="FY59" s="280"/>
      <c r="FZ59" s="280"/>
      <c r="GA59" s="280"/>
      <c r="GB59" s="280"/>
      <c r="GC59" s="280"/>
      <c r="GD59" s="280"/>
      <c r="GE59" s="280"/>
      <c r="GF59" s="280"/>
      <c r="GG59" s="280"/>
      <c r="GH59" s="280"/>
      <c r="GI59" s="280"/>
      <c r="GJ59" s="280"/>
      <c r="GK59" s="280"/>
      <c r="GL59" s="280"/>
      <c r="GM59" s="280"/>
      <c r="GN59" s="280"/>
      <c r="GO59" s="280"/>
      <c r="GP59" s="280"/>
      <c r="GQ59" s="280"/>
      <c r="GR59" s="280"/>
      <c r="GS59" s="280"/>
      <c r="GT59" s="280"/>
      <c r="GU59" s="280"/>
      <c r="GV59" s="280"/>
      <c r="GW59" s="280"/>
      <c r="GX59" s="280"/>
      <c r="GY59" s="280"/>
      <c r="GZ59" s="280"/>
      <c r="HA59" s="280"/>
      <c r="HB59" s="280"/>
      <c r="HC59" s="280"/>
      <c r="HD59" s="280"/>
      <c r="HE59" s="280"/>
      <c r="HF59" s="280"/>
      <c r="HG59" s="280"/>
      <c r="HH59" s="280"/>
      <c r="HI59" s="280"/>
      <c r="HJ59" s="280"/>
      <c r="HK59" s="280"/>
      <c r="HL59" s="280"/>
      <c r="HM59" s="280"/>
    </row>
    <row r="60" spans="2:221" s="104" customFormat="1" x14ac:dyDescent="0.2">
      <c r="B60" s="308"/>
      <c r="C60" s="308" t="s">
        <v>186</v>
      </c>
      <c r="D60" s="315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>
        <v>0</v>
      </c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  <c r="AG60" s="316"/>
      <c r="AH60" s="316"/>
      <c r="AI60" s="316"/>
      <c r="AJ60" s="316"/>
      <c r="AK60" s="316"/>
      <c r="AL60" s="316"/>
      <c r="AM60" s="316"/>
      <c r="AN60" s="316"/>
      <c r="AO60" s="316"/>
      <c r="AP60" s="316"/>
      <c r="AQ60" s="316"/>
      <c r="AR60" s="316"/>
      <c r="AS60" s="316"/>
      <c r="AT60" s="316"/>
      <c r="AU60" s="316"/>
      <c r="AV60" s="316"/>
      <c r="AW60" s="316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  <c r="BN60" s="316"/>
      <c r="BO60" s="316"/>
      <c r="BP60" s="316"/>
      <c r="BQ60" s="316"/>
      <c r="BR60" s="316"/>
      <c r="BS60" s="316"/>
      <c r="BT60" s="316"/>
      <c r="BU60" s="316"/>
      <c r="BV60" s="316"/>
      <c r="BW60" s="316"/>
      <c r="BX60" s="316"/>
      <c r="BY60" s="316"/>
      <c r="BZ60" s="316"/>
      <c r="CA60" s="316"/>
      <c r="CB60" s="316"/>
      <c r="CC60" s="316"/>
      <c r="CD60" s="316"/>
      <c r="CE60" s="316"/>
      <c r="CF60" s="316"/>
      <c r="CG60" s="316"/>
      <c r="CH60" s="316"/>
      <c r="CI60" s="316"/>
      <c r="CJ60" s="316"/>
      <c r="CK60" s="316"/>
      <c r="CL60" s="316"/>
      <c r="CM60" s="316"/>
      <c r="CN60" s="316"/>
      <c r="CO60" s="316"/>
      <c r="CP60" s="316"/>
      <c r="CQ60" s="316"/>
      <c r="CR60" s="316"/>
      <c r="CS60" s="316"/>
      <c r="CT60" s="316"/>
      <c r="CU60" s="316"/>
      <c r="CV60" s="316"/>
      <c r="CW60" s="316"/>
      <c r="CX60" s="316"/>
      <c r="CY60" s="316"/>
      <c r="CZ60" s="316"/>
      <c r="DA60" s="316"/>
      <c r="DB60" s="316"/>
      <c r="DC60" s="316"/>
      <c r="DD60" s="316"/>
      <c r="DE60" s="316"/>
      <c r="DF60" s="316"/>
      <c r="DG60" s="316"/>
      <c r="DH60" s="316"/>
      <c r="DI60" s="316"/>
      <c r="DJ60" s="316"/>
      <c r="DK60" s="316"/>
      <c r="DL60" s="316"/>
      <c r="DM60" s="316"/>
      <c r="DN60" s="316"/>
      <c r="DO60" s="316"/>
      <c r="DP60" s="316"/>
      <c r="DQ60" s="316"/>
      <c r="DR60" s="316"/>
      <c r="DS60" s="316"/>
      <c r="DT60" s="316"/>
      <c r="DU60" s="316"/>
      <c r="DV60" s="316"/>
      <c r="DW60" s="316"/>
      <c r="DX60" s="316"/>
      <c r="DY60" s="316"/>
      <c r="DZ60" s="316"/>
      <c r="EA60" s="316"/>
      <c r="EB60" s="316"/>
      <c r="EC60" s="316"/>
      <c r="ED60" s="316"/>
      <c r="EE60" s="316"/>
      <c r="EF60" s="316"/>
      <c r="EG60" s="316"/>
      <c r="EH60" s="316"/>
      <c r="EI60" s="316"/>
      <c r="EJ60" s="316"/>
      <c r="EK60" s="316"/>
      <c r="EL60" s="316"/>
      <c r="EM60" s="316"/>
      <c r="EN60" s="316"/>
      <c r="EO60" s="316"/>
      <c r="EP60" s="316"/>
      <c r="EQ60" s="316"/>
      <c r="ER60" s="316"/>
      <c r="ES60" s="316"/>
      <c r="ET60" s="316"/>
      <c r="EU60" s="316"/>
      <c r="EV60" s="316"/>
      <c r="EW60" s="316"/>
      <c r="EX60" s="316"/>
      <c r="EY60" s="316"/>
      <c r="EZ60" s="316"/>
      <c r="FA60" s="316"/>
      <c r="FB60" s="316"/>
      <c r="FC60" s="316"/>
      <c r="FD60" s="316"/>
      <c r="FE60" s="316"/>
      <c r="FF60" s="316"/>
      <c r="FG60" s="316"/>
      <c r="FH60" s="316"/>
      <c r="FI60" s="316"/>
      <c r="FJ60" s="316"/>
      <c r="FK60" s="316"/>
      <c r="FL60" s="316"/>
      <c r="FM60" s="316"/>
      <c r="FN60" s="316"/>
      <c r="FO60" s="316"/>
      <c r="FP60" s="316"/>
      <c r="FQ60" s="316"/>
      <c r="FR60" s="316"/>
      <c r="FS60" s="316"/>
      <c r="FT60" s="316"/>
      <c r="FU60" s="316"/>
      <c r="FV60" s="316"/>
      <c r="FW60" s="316"/>
      <c r="FX60" s="316"/>
      <c r="FY60" s="316"/>
      <c r="FZ60" s="316"/>
      <c r="GA60" s="316"/>
      <c r="GB60" s="316"/>
      <c r="GC60" s="316"/>
      <c r="GD60" s="316"/>
      <c r="GE60" s="316"/>
      <c r="GF60" s="316"/>
      <c r="GG60" s="316"/>
      <c r="GH60" s="316"/>
      <c r="GI60" s="316"/>
      <c r="GJ60" s="316"/>
      <c r="GK60" s="316"/>
      <c r="GL60" s="316"/>
      <c r="GM60" s="316"/>
      <c r="GN60" s="316"/>
      <c r="GO60" s="316"/>
      <c r="GP60" s="316"/>
      <c r="GQ60" s="316"/>
      <c r="GR60" s="316"/>
      <c r="GS60" s="316"/>
      <c r="GT60" s="316"/>
      <c r="GU60" s="316"/>
      <c r="GV60" s="316"/>
      <c r="GW60" s="316"/>
      <c r="GX60" s="316"/>
      <c r="GY60" s="316"/>
      <c r="GZ60" s="316"/>
      <c r="HA60" s="316"/>
      <c r="HB60" s="316"/>
      <c r="HC60" s="316"/>
      <c r="HD60" s="316"/>
      <c r="HE60" s="316"/>
      <c r="HF60" s="316"/>
      <c r="HG60" s="316"/>
      <c r="HH60" s="316"/>
      <c r="HI60" s="316"/>
      <c r="HJ60" s="316"/>
      <c r="HK60" s="316"/>
      <c r="HL60" s="316"/>
      <c r="HM60" s="316"/>
    </row>
    <row r="61" spans="2:221" s="102" customFormat="1" x14ac:dyDescent="0.2">
      <c r="B61" s="308">
        <v>23</v>
      </c>
      <c r="C61" s="309" t="s">
        <v>230</v>
      </c>
      <c r="D61" s="314">
        <v>7470.0580036996944</v>
      </c>
      <c r="E61" s="314">
        <v>7835.5093271032201</v>
      </c>
      <c r="F61" s="314">
        <v>5476.3941415700001</v>
      </c>
      <c r="G61" s="314">
        <v>4160.12853507</v>
      </c>
      <c r="H61" s="314">
        <v>4403.7246711676089</v>
      </c>
      <c r="I61" s="314">
        <v>5545.0160354131576</v>
      </c>
      <c r="J61" s="314">
        <v>5879.6548455052634</v>
      </c>
      <c r="K61" s="314">
        <v>4418.8720644484511</v>
      </c>
      <c r="L61" s="314">
        <v>5747.7946320018418</v>
      </c>
      <c r="M61" s="314">
        <v>6181.6481667120215</v>
      </c>
      <c r="N61" s="314">
        <v>1191.6062664026708</v>
      </c>
      <c r="O61" s="314">
        <v>1548.8496330031876</v>
      </c>
      <c r="P61" s="314">
        <v>1856.39271026244</v>
      </c>
      <c r="Q61" s="314">
        <v>1841.902690247688</v>
      </c>
      <c r="R61" s="314">
        <v>1856.3935999411065</v>
      </c>
      <c r="S61" s="314">
        <v>1915.3690032484601</v>
      </c>
      <c r="T61" s="314">
        <v>1772.758555893221</v>
      </c>
      <c r="U61" s="314">
        <v>2141.11485859</v>
      </c>
      <c r="V61" s="314">
        <v>1892.1210333899999</v>
      </c>
      <c r="W61" s="314">
        <v>2029.5148792299997</v>
      </c>
      <c r="X61" s="314">
        <v>1358.6510442700001</v>
      </c>
      <c r="Y61" s="314">
        <v>1429.1972541</v>
      </c>
      <c r="Z61" s="314">
        <v>1401.6165850899999</v>
      </c>
      <c r="AA61" s="314">
        <v>1286.9292581099999</v>
      </c>
      <c r="AB61" s="314">
        <v>1252.2651496599999</v>
      </c>
      <c r="AC61" s="314">
        <v>918.57908487999998</v>
      </c>
      <c r="AD61" s="314">
        <v>912.94660374999989</v>
      </c>
      <c r="AE61" s="314">
        <v>1076.33769678</v>
      </c>
      <c r="AF61" s="314">
        <v>1003.3348863400481</v>
      </c>
      <c r="AG61" s="314">
        <v>1159.9833745375599</v>
      </c>
      <c r="AH61" s="314">
        <v>1078.4293532800002</v>
      </c>
      <c r="AI61" s="314">
        <v>1161.97705701</v>
      </c>
      <c r="AJ61" s="314">
        <v>1247.0601564189474</v>
      </c>
      <c r="AK61" s="314">
        <v>1272.0545558010524</v>
      </c>
      <c r="AL61" s="314">
        <v>1580.1357840257897</v>
      </c>
      <c r="AM61" s="314">
        <v>1445.7655391673684</v>
      </c>
      <c r="AN61" s="314">
        <v>1544.2852994378948</v>
      </c>
      <c r="AO61" s="314">
        <v>1382.9418193663157</v>
      </c>
      <c r="AP61" s="314">
        <v>1543.0549797026315</v>
      </c>
      <c r="AQ61" s="314">
        <v>1409.372746998421</v>
      </c>
      <c r="AR61" s="314">
        <v>1373.6183240178948</v>
      </c>
      <c r="AS61" s="314">
        <v>1172.9657851226316</v>
      </c>
      <c r="AT61" s="314">
        <v>680.82482463105259</v>
      </c>
      <c r="AU61" s="314">
        <v>1191.4631306768713</v>
      </c>
      <c r="AV61" s="314">
        <v>1370.1703239515787</v>
      </c>
      <c r="AW61" s="314">
        <v>1277.1131108926318</v>
      </c>
      <c r="AX61" s="314">
        <v>1687.5006896721052</v>
      </c>
      <c r="AY61" s="314">
        <v>1413.0105074855264</v>
      </c>
      <c r="AZ61" s="314">
        <v>1935.5431884747368</v>
      </c>
      <c r="BA61" s="314">
        <v>2407.3586344915789</v>
      </c>
      <c r="BB61" s="314">
        <v>1491.740660908863</v>
      </c>
      <c r="BC61" s="314">
        <v>347.00568283684208</v>
      </c>
      <c r="BD61" s="314">
        <v>289.94454359684215</v>
      </c>
      <c r="BE61" s="314">
        <v>297.39422842736843</v>
      </c>
      <c r="BF61" s="314">
        <v>303.64534455526319</v>
      </c>
      <c r="BG61" s="314">
        <v>300.62214982319688</v>
      </c>
      <c r="BH61" s="314"/>
      <c r="BI61" s="314"/>
      <c r="BJ61" s="314"/>
      <c r="BK61" s="314">
        <v>328.64139515473687</v>
      </c>
      <c r="BL61" s="314">
        <v>349.03362683210526</v>
      </c>
      <c r="BM61" s="314">
        <v>335.34222801578949</v>
      </c>
      <c r="BN61" s="314">
        <v>338.32973172368423</v>
      </c>
      <c r="BO61" s="314">
        <f t="shared" ref="BO61" si="722">+BO62+BO63</f>
        <v>529.99861819667694</v>
      </c>
      <c r="BP61" s="314">
        <f t="shared" ref="BP61" si="723">+BP62+BP63</f>
        <v>660.98730593451899</v>
      </c>
      <c r="BQ61" s="314">
        <f t="shared" ref="BQ61" si="724">+BQ62+BQ63</f>
        <v>665.40678613124396</v>
      </c>
      <c r="BR61" s="314">
        <f t="shared" ref="BR61" si="725">+BR62+BR63</f>
        <v>572.31906260764799</v>
      </c>
      <c r="BS61" s="314">
        <f t="shared" ref="BS61" si="726">+BS62+BS63</f>
        <v>579.78531028457996</v>
      </c>
      <c r="BT61" s="314">
        <f t="shared" ref="BT61" si="727">+BT62+BT63</f>
        <v>689.79831735545997</v>
      </c>
      <c r="BU61" s="314">
        <f t="shared" ref="BU61" si="728">+BU62+BU63</f>
        <v>514.48528672771977</v>
      </c>
      <c r="BV61" s="314">
        <f t="shared" ref="BV61" si="729">+BV62+BV63</f>
        <v>702.12913050496036</v>
      </c>
      <c r="BW61" s="314">
        <f t="shared" ref="BW61" si="730">+BW62+BW63</f>
        <v>639.77918270842622</v>
      </c>
      <c r="BX61" s="314">
        <f t="shared" ref="BX61" si="731">+BX62+BX63</f>
        <v>696.01372833889104</v>
      </c>
      <c r="BY61" s="314">
        <f t="shared" ref="BY61" si="732">+BY62+BY63</f>
        <v>612.20869693922702</v>
      </c>
      <c r="BZ61" s="314">
        <f t="shared" ref="BZ61" si="733">+BZ62+BZ63</f>
        <v>607.14657797034204</v>
      </c>
      <c r="CA61" s="314">
        <f t="shared" ref="CA61" si="734">+CA62+CA63</f>
        <v>712.06946919828295</v>
      </c>
      <c r="CB61" s="314">
        <f t="shared" ref="CB61" si="735">+CB62+CB63</f>
        <v>548.61833687703802</v>
      </c>
      <c r="CC61" s="314">
        <f t="shared" ref="CC61" si="736">+CC62+CC63</f>
        <v>512.07074981790004</v>
      </c>
      <c r="CD61" s="314">
        <f t="shared" ref="CD61" si="737">+CD62+CD63</f>
        <v>890.61418551999998</v>
      </c>
      <c r="CE61" s="314">
        <f t="shared" ref="CE61" si="738">+CE62+CE63</f>
        <v>581.48535831999993</v>
      </c>
      <c r="CF61" s="314">
        <f t="shared" ref="CF61" si="739">+CF62+CF63</f>
        <v>669.01531475000002</v>
      </c>
      <c r="CG61" s="314">
        <f t="shared" ref="CG61" si="740">+CG62+CG63</f>
        <v>669.99359462999996</v>
      </c>
      <c r="CH61" s="314">
        <f t="shared" ref="CH61" si="741">+CH62+CH63</f>
        <v>573.04836266999996</v>
      </c>
      <c r="CI61" s="314">
        <f t="shared" ref="CI61" si="742">+CI62+CI63</f>
        <v>649.07907608999994</v>
      </c>
      <c r="CJ61" s="314">
        <f t="shared" ref="CJ61" si="743">+CJ62+CJ63</f>
        <v>676.95387922999998</v>
      </c>
      <c r="CK61" s="314">
        <f t="shared" ref="CK61" si="744">+CK62+CK63</f>
        <v>580.03599999999994</v>
      </c>
      <c r="CL61" s="314">
        <f t="shared" ref="CL61" si="745">+CL62+CL63</f>
        <v>772.52500000000009</v>
      </c>
      <c r="CM61" s="314">
        <f t="shared" ref="CM61" si="746">+CM62+CM63</f>
        <v>455.81093319000001</v>
      </c>
      <c r="CN61" s="314">
        <f t="shared" ref="CN61" si="747">+CN62+CN63</f>
        <v>470.58102928</v>
      </c>
      <c r="CO61" s="314">
        <f t="shared" ref="CO61" si="748">+CO62+CO63</f>
        <v>432.25908179999999</v>
      </c>
      <c r="CP61" s="314">
        <f t="shared" ref="CP61" si="749">+CP62+CP63</f>
        <v>444.46074862</v>
      </c>
      <c r="CQ61" s="314">
        <f t="shared" ref="CQ61" si="750">+CQ62+CQ63</f>
        <v>493.94278969999999</v>
      </c>
      <c r="CR61" s="314">
        <f t="shared" ref="CR61" si="751">+CR62+CR63</f>
        <v>490.79371577999996</v>
      </c>
      <c r="CS61" s="314">
        <f t="shared" ref="CS61" si="752">+CS62+CS63</f>
        <v>514.62474999999995</v>
      </c>
      <c r="CT61" s="314">
        <f t="shared" ref="CT61" si="753">+CT62+CT63</f>
        <v>412.84833708999997</v>
      </c>
      <c r="CU61" s="314">
        <f t="shared" ref="CU61" si="754">+CU62+CU63</f>
        <v>474.14349800000002</v>
      </c>
      <c r="CV61" s="314">
        <f t="shared" ref="CV61" si="755">+CV62+CV63</f>
        <v>434.01597956000001</v>
      </c>
      <c r="CW61" s="314">
        <f t="shared" ref="CW61" si="756">+CW62+CW63</f>
        <v>431.06665215999999</v>
      </c>
      <c r="CX61" s="314">
        <f t="shared" ref="CX61" si="757">+CX62+CX63</f>
        <v>421.84662638999998</v>
      </c>
      <c r="CY61" s="314">
        <f t="shared" ref="CY61" si="758">+CY62+CY63</f>
        <v>351.99632790999999</v>
      </c>
      <c r="CZ61" s="314">
        <f t="shared" ref="CZ61" si="759">+CZ62+CZ63</f>
        <v>553.14816715999996</v>
      </c>
      <c r="DA61" s="314">
        <f t="shared" ref="DA61" si="760">+DA62+DA63</f>
        <v>347.12065459000002</v>
      </c>
      <c r="DB61" s="314">
        <f t="shared" ref="DB61" si="761">+DB62+DB63</f>
        <v>317.38625625999998</v>
      </c>
      <c r="DC61" s="314">
        <f t="shared" ref="DC61" si="762">+DC62+DC63</f>
        <v>282.40752519999995</v>
      </c>
      <c r="DD61" s="314">
        <f t="shared" ref="DD61" si="763">+DD62+DD63</f>
        <v>318.78530341999999</v>
      </c>
      <c r="DE61" s="314">
        <f t="shared" ref="DE61" si="764">+DE62+DE63</f>
        <v>238.36283909000002</v>
      </c>
      <c r="DF61" s="314">
        <f t="shared" ref="DF61" si="765">+DF62+DF63</f>
        <v>332.04270810999998</v>
      </c>
      <c r="DG61" s="314">
        <f t="shared" ref="DG61" si="766">+DG62+DG63</f>
        <v>342.54105655000001</v>
      </c>
      <c r="DH61" s="314">
        <f t="shared" ref="DH61" si="767">+DH62+DH63</f>
        <v>343.59546518000002</v>
      </c>
      <c r="DI61" s="314">
        <f t="shared" ref="DI61" si="768">+DI62+DI63</f>
        <v>378.56456413000001</v>
      </c>
      <c r="DJ61" s="314">
        <f t="shared" ref="DJ61" si="769">+DJ62+DJ63</f>
        <v>354.17766747000002</v>
      </c>
      <c r="DK61" s="314">
        <f t="shared" ref="DK61" si="770">+DK62+DK63</f>
        <v>312.83733855468802</v>
      </c>
      <c r="DL61" s="314">
        <f t="shared" ref="DL61" si="771">+DL62+DL63</f>
        <v>283.77065487708001</v>
      </c>
      <c r="DM61" s="314">
        <f t="shared" ref="DM61" si="772">+DM62+DM63</f>
        <v>406.72689290828004</v>
      </c>
      <c r="DN61" s="314">
        <f t="shared" ref="DN61" si="773">+DN62+DN63</f>
        <v>414.22033124595998</v>
      </c>
      <c r="DO61" s="314">
        <f t="shared" ref="DO61" si="774">+DO62+DO63</f>
        <v>378.12818863399997</v>
      </c>
      <c r="DP61" s="314">
        <f t="shared" ref="DP61" si="775">+DP62+DP63</f>
        <v>367.63485465759999</v>
      </c>
      <c r="DQ61" s="314">
        <f t="shared" ref="DQ61" si="776">+DQ62+DQ63</f>
        <v>312.70453423000004</v>
      </c>
      <c r="DR61" s="314">
        <f t="shared" ref="DR61" si="777">+DR62+DR63</f>
        <v>417.95180477999997</v>
      </c>
      <c r="DS61" s="314">
        <f t="shared" ref="DS61" si="778">+DS62+DS63</f>
        <v>347.77301427000003</v>
      </c>
      <c r="DT61" s="314">
        <f t="shared" ref="DT61" si="779">+DT62+DT63</f>
        <v>340.01762121999997</v>
      </c>
      <c r="DU61" s="314">
        <f t="shared" ref="DU61" si="780">+DU62+DU63</f>
        <v>401.28499973999993</v>
      </c>
      <c r="DV61" s="314">
        <f t="shared" ref="DV61" si="781">+DV62+DV63</f>
        <v>420.67443605</v>
      </c>
      <c r="DW61" s="314">
        <f t="shared" ref="DW61" si="782">+DW62+DW63</f>
        <v>429.56361442421053</v>
      </c>
      <c r="DX61" s="314">
        <f t="shared" ref="DX61" si="783">+DX62+DX63</f>
        <v>408.96170619947361</v>
      </c>
      <c r="DY61" s="314">
        <f t="shared" ref="DY61" si="784">+DY62+DY63</f>
        <v>408.53483579526323</v>
      </c>
      <c r="DZ61" s="314">
        <f t="shared" ref="DZ61" si="785">+DZ62+DZ63</f>
        <v>457.849392732105</v>
      </c>
      <c r="EA61" s="314">
        <f t="shared" ref="EA61" si="786">+EA62+EA63</f>
        <v>445.43070424947371</v>
      </c>
      <c r="EB61" s="314">
        <f t="shared" ref="EB61" si="787">+EB62+EB63</f>
        <v>368.77445881947369</v>
      </c>
      <c r="EC61" s="314">
        <f t="shared" ref="EC61" si="788">+EC62+EC63</f>
        <v>485.36360046842111</v>
      </c>
      <c r="ED61" s="314">
        <f t="shared" ref="ED61" si="789">+ED62+ED63</f>
        <v>634.77309224789474</v>
      </c>
      <c r="EE61" s="314">
        <f t="shared" ref="EE61" si="790">+EE62+EE63</f>
        <v>459.99909130947367</v>
      </c>
      <c r="EF61" s="314">
        <f t="shared" ref="EF61" si="791">+EF62+EF63</f>
        <v>482.70290215947364</v>
      </c>
      <c r="EG61" s="314">
        <f t="shared" ref="EG61" si="792">+EG62+EG63</f>
        <v>426.312734891579</v>
      </c>
      <c r="EH61" s="314">
        <f t="shared" ref="EH61" si="793">+EH62+EH63</f>
        <v>536.74990211631587</v>
      </c>
      <c r="EI61" s="314">
        <f t="shared" ref="EI61" si="794">+EI62+EI63</f>
        <v>627.63087872684207</v>
      </c>
      <c r="EJ61" s="314">
        <f t="shared" ref="EJ61" si="795">+EJ62+EJ63</f>
        <v>456.84569693315791</v>
      </c>
      <c r="EK61" s="314">
        <f t="shared" ref="EK61" si="796">+EK62+EK63</f>
        <v>459.80872377789478</v>
      </c>
      <c r="EL61" s="314">
        <f t="shared" ref="EL61" si="797">+EL62+EL63</f>
        <v>391.39046337105259</v>
      </c>
      <c r="EM61" s="314">
        <f t="shared" ref="EM61" si="798">+EM62+EM63</f>
        <v>533.71138788210521</v>
      </c>
      <c r="EN61" s="314">
        <f t="shared" ref="EN61" si="799">+EN62+EN63</f>
        <v>457.83996811315785</v>
      </c>
      <c r="EO61" s="314">
        <f t="shared" ref="EO61" si="800">+EO62+EO63</f>
        <v>585.42479625894737</v>
      </c>
      <c r="EP61" s="314">
        <f t="shared" ref="EP61" si="801">+EP62+EP63</f>
        <v>473.44118047000006</v>
      </c>
      <c r="EQ61" s="314">
        <f t="shared" ref="EQ61" si="802">+EQ62+EQ63</f>
        <v>484.18900297368424</v>
      </c>
      <c r="ER61" s="314">
        <f t="shared" ref="ER61" si="803">+ER62+ER63</f>
        <v>492.10281261473676</v>
      </c>
      <c r="ES61" s="314">
        <f t="shared" ref="ES61" si="804">+ES62+ES63</f>
        <v>509.89901466315791</v>
      </c>
      <c r="ET61" s="314">
        <f t="shared" ref="ET61" si="805">+ET62+ET63</f>
        <v>407.37091972052633</v>
      </c>
      <c r="EU61" s="314">
        <f t="shared" ref="EU61" si="806">+EU62+EU63</f>
        <v>597.44921991842102</v>
      </c>
      <c r="EV61" s="314">
        <f t="shared" ref="EV61" si="807">+EV62+EV63</f>
        <v>385.45173200368419</v>
      </c>
      <c r="EW61" s="314">
        <f t="shared" ref="EW61" si="808">+EW62+EW63</f>
        <v>390.71737209578953</v>
      </c>
      <c r="EX61" s="314">
        <f t="shared" ref="EX61" si="809">+EX62+EX63</f>
        <v>420.31432238105265</v>
      </c>
      <c r="EY61" s="314">
        <f t="shared" ref="EY61" si="810">+EY62+EY63</f>
        <v>390.18730299368423</v>
      </c>
      <c r="EZ61" s="314">
        <f t="shared" ref="EZ61" si="811">+EZ62+EZ63</f>
        <v>362.46415974789471</v>
      </c>
      <c r="FA61" s="314">
        <f t="shared" ref="FA61" si="812">+FA62+FA63</f>
        <v>275.25660070315791</v>
      </c>
      <c r="FB61" s="314">
        <f t="shared" ref="FB61" si="813">+FB62+FB63</f>
        <v>199.38303081421051</v>
      </c>
      <c r="FC61" s="314">
        <f t="shared" ref="FC61" si="814">+FC62+FC63</f>
        <v>206.18519311368425</v>
      </c>
      <c r="FD61" s="314">
        <f t="shared" ref="FD61" si="815">+FD62+FD63</f>
        <v>366.22074648315782</v>
      </c>
      <c r="FE61" s="314">
        <f t="shared" ref="FE61" si="816">+FE62+FE63</f>
        <v>313.0306186859649</v>
      </c>
      <c r="FF61" s="314">
        <f t="shared" ref="FF61" si="817">+FF62+FF63</f>
        <v>512.21176550774851</v>
      </c>
      <c r="FG61" s="314">
        <f t="shared" ref="FG61" si="818">+FG62+FG63</f>
        <v>492.24193164473695</v>
      </c>
      <c r="FH61" s="314">
        <f t="shared" ref="FH61" si="819">+FH62+FH63</f>
        <v>400.74018385473676</v>
      </c>
      <c r="FI61" s="314">
        <f t="shared" ref="FI61" si="820">+FI62+FI63</f>
        <v>477.18820845210524</v>
      </c>
      <c r="FJ61" s="314">
        <f t="shared" ref="FJ61" si="821">+FJ62+FJ63</f>
        <v>485.9407567131579</v>
      </c>
      <c r="FK61" s="314">
        <f t="shared" ref="FK61" si="822">+FK62+FK63</f>
        <v>363.49970664526325</v>
      </c>
      <c r="FL61" s="314">
        <f t="shared" ref="FL61" si="823">+FL62+FL63</f>
        <v>427.67264753421051</v>
      </c>
      <c r="FM61" s="314">
        <f t="shared" ref="FM61" si="824">+FM62+FM63</f>
        <v>624.4797882578946</v>
      </c>
      <c r="FN61" s="314">
        <f t="shared" ref="FN61" si="825">+FN62+FN63</f>
        <v>605.16637546473692</v>
      </c>
      <c r="FO61" s="314">
        <f t="shared" ref="FO61" si="826">+FO62+FO63</f>
        <v>457.85452594947361</v>
      </c>
      <c r="FP61" s="314">
        <f t="shared" ref="FP61" si="827">+FP62+FP63</f>
        <v>450.19130424842115</v>
      </c>
      <c r="FQ61" s="314">
        <f t="shared" ref="FQ61" si="828">+FQ62+FQ63</f>
        <v>480.35160503421054</v>
      </c>
      <c r="FR61" s="314">
        <f t="shared" ref="FR61" si="829">+FR62+FR63</f>
        <v>482.46759820289481</v>
      </c>
      <c r="FS61" s="314">
        <f t="shared" ref="FS61" si="830">+FS62+FS63</f>
        <v>591.81964475789471</v>
      </c>
      <c r="FT61" s="314">
        <f t="shared" ref="FT61" si="831">+FT62+FT63</f>
        <v>581.92103506473677</v>
      </c>
      <c r="FU61" s="314">
        <f t="shared" ref="FU61" si="832">+FU62+FU63</f>
        <v>761.80250865210519</v>
      </c>
      <c r="FV61" s="314">
        <f t="shared" ref="FV61" si="833">+FV62+FV63</f>
        <v>863.93247066210517</v>
      </c>
      <c r="FW61" s="314">
        <f t="shared" ref="FW61" si="834">+FW62+FW63</f>
        <v>597.05396694421052</v>
      </c>
      <c r="FX61" s="314">
        <f t="shared" ref="FX61" si="835">+FX62+FX63</f>
        <v>946.37219688526318</v>
      </c>
      <c r="FY61" s="314">
        <f t="shared" ref="FY61" si="836">+FY62+FY63</f>
        <v>670.6208416236841</v>
      </c>
      <c r="FZ61" s="314">
        <f t="shared" ref="FZ61" si="837">+FZ62+FZ63</f>
        <v>710.72034595202103</v>
      </c>
      <c r="GA61" s="314">
        <f t="shared" ref="GA61" si="838">+GA62+GA63</f>
        <v>110.3994733331579</v>
      </c>
      <c r="GB61" s="314">
        <f t="shared" ref="GB61" si="839">+GB62+GB63</f>
        <v>114.76937414315789</v>
      </c>
      <c r="GC61" s="314">
        <f t="shared" ref="GC61:GE61" si="840">+GC62+GC63</f>
        <v>117.08718346157895</v>
      </c>
      <c r="GD61" s="314">
        <f t="shared" si="840"/>
        <v>115.14912523210526</v>
      </c>
      <c r="GE61" s="314">
        <f t="shared" si="840"/>
        <v>101.50460065105264</v>
      </c>
      <c r="GF61" s="314">
        <f t="shared" ref="GF61:GG61" si="841">+GF62+GF63</f>
        <v>84.75170480789474</v>
      </c>
      <c r="GG61" s="314">
        <f t="shared" si="841"/>
        <v>103.68823813789474</v>
      </c>
      <c r="GH61" s="314">
        <f t="shared" ref="GH61" si="842">+GH62+GH63</f>
        <v>94.605614983157878</v>
      </c>
      <c r="GI61" s="314">
        <f t="shared" ref="GI61:GJ61" si="843">+GI62+GI63</f>
        <v>100.66300902894737</v>
      </c>
      <c r="GJ61" s="314">
        <f t="shared" si="843"/>
        <v>102.12560441526317</v>
      </c>
      <c r="GK61" s="314">
        <f t="shared" ref="GK61" si="844">+GK62+GK63</f>
        <v>101.90691628894736</v>
      </c>
      <c r="GL61" s="314">
        <f t="shared" ref="GL61" si="845">+GL62+GL63</f>
        <v>102.83624649684211</v>
      </c>
      <c r="GM61" s="314">
        <f t="shared" ref="GM61" si="846">+GM62+GM63</f>
        <v>98.9021817694737</v>
      </c>
      <c r="GN61" s="314">
        <f t="shared" ref="GN61:GO61" si="847">+GN62+GN63</f>
        <v>99.276924543684231</v>
      </c>
      <c r="GO61" s="314">
        <f t="shared" si="847"/>
        <v>106.02054506635476</v>
      </c>
      <c r="GP61" s="314">
        <f t="shared" ref="GP61" si="848">+GP62+GP63</f>
        <v>95.324680213157905</v>
      </c>
      <c r="GQ61" s="314">
        <f t="shared" ref="GQ61" si="849">+GQ62+GQ63</f>
        <v>107.31508323263157</v>
      </c>
      <c r="GR61" s="314">
        <f t="shared" ref="GR61" si="850">+GR62+GR63</f>
        <v>90.283945629473678</v>
      </c>
      <c r="GS61" s="314">
        <f t="shared" ref="GS61" si="851">+GS62+GS63</f>
        <v>101.72779721105265</v>
      </c>
      <c r="GT61" s="314">
        <f t="shared" ref="GT61" si="852">+GT62+GT63</f>
        <v>93.980065878421058</v>
      </c>
      <c r="GU61" s="314">
        <f t="shared" ref="GU61" si="853">+GU62+GU63</f>
        <v>126.8823966273979</v>
      </c>
      <c r="GV61" s="314">
        <f t="shared" ref="GV61" si="854">+GV62+GV63</f>
        <v>86.636861441578958</v>
      </c>
      <c r="GW61" s="314">
        <f t="shared" ref="GW61" si="855">+GW62+GW63</f>
        <v>396.20678125052632</v>
      </c>
      <c r="GX61" s="314">
        <f t="shared" ref="GX61" si="856">+GX62+GX63</f>
        <v>102.02898720157896</v>
      </c>
      <c r="GY61" s="314">
        <f t="shared" ref="GY61" si="857">+GY62+GY63</f>
        <v>115.14631937578946</v>
      </c>
      <c r="GZ61" s="314">
        <f t="shared" ref="GZ61" si="858">+GZ62+GZ63</f>
        <v>100.4003090594737</v>
      </c>
      <c r="HA61" s="314">
        <f t="shared" ref="HA61:HB61" si="859">+HA62+HA63</f>
        <v>123.60410199736842</v>
      </c>
      <c r="HB61" s="314">
        <f t="shared" si="859"/>
        <v>104.63698409789473</v>
      </c>
      <c r="HC61" s="314">
        <f t="shared" ref="HC61:HD61" si="860">+HC62+HC63</f>
        <v>132.30423475000001</v>
      </c>
      <c r="HD61" s="314">
        <f t="shared" si="860"/>
        <v>102.89181565526316</v>
      </c>
      <c r="HE61" s="314">
        <f t="shared" ref="HE61:HF61" si="861">+HE62+HE63</f>
        <v>113.83757642684211</v>
      </c>
      <c r="HF61" s="314">
        <f t="shared" si="861"/>
        <v>100.8873799694737</v>
      </c>
      <c r="HG61" s="314">
        <f t="shared" ref="HG61:HH61" si="862">+HG62+HG63</f>
        <v>126.72546658684212</v>
      </c>
      <c r="HH61" s="314">
        <f t="shared" si="862"/>
        <v>107.72938145947369</v>
      </c>
      <c r="HI61" s="314">
        <f t="shared" ref="HI61:HJ61" si="863">+HI62+HI63</f>
        <v>98.85706573473685</v>
      </c>
      <c r="HJ61" s="314">
        <f t="shared" si="863"/>
        <v>113.95179988421053</v>
      </c>
      <c r="HK61" s="314">
        <f t="shared" ref="HK61:HL61" si="864">+HK62+HK63</f>
        <v>125.52086610473684</v>
      </c>
      <c r="HL61" s="314">
        <f t="shared" si="864"/>
        <v>91.082622516842306</v>
      </c>
      <c r="HM61" s="314">
        <f t="shared" ref="HM61" si="865">+HM62+HM63</f>
        <v>100.16537141989762</v>
      </c>
    </row>
    <row r="62" spans="2:221" s="104" customFormat="1" x14ac:dyDescent="0.2">
      <c r="B62" s="311">
        <v>231</v>
      </c>
      <c r="C62" s="317" t="s">
        <v>184</v>
      </c>
      <c r="D62" s="313">
        <v>1674.1051118021696</v>
      </c>
      <c r="E62" s="313">
        <v>1593.1348117532207</v>
      </c>
      <c r="F62" s="313">
        <v>1446.075</v>
      </c>
      <c r="G62" s="313">
        <v>1451.4201736799998</v>
      </c>
      <c r="H62" s="313">
        <v>1385.4186962476081</v>
      </c>
      <c r="I62" s="313">
        <v>1504.3271841231576</v>
      </c>
      <c r="J62" s="313">
        <v>1406.7362692852632</v>
      </c>
      <c r="K62" s="313">
        <v>1232.4486821984506</v>
      </c>
      <c r="L62" s="313">
        <v>1235.4716184718422</v>
      </c>
      <c r="M62" s="313">
        <v>1363.428424052021</v>
      </c>
      <c r="N62" s="313">
        <v>1191.6062664026708</v>
      </c>
      <c r="O62" s="313">
        <v>1548.8496330031876</v>
      </c>
      <c r="P62" s="313">
        <v>412.63405520523997</v>
      </c>
      <c r="Q62" s="313">
        <v>429.81938097268801</v>
      </c>
      <c r="R62" s="313">
        <v>419.67078843077741</v>
      </c>
      <c r="S62" s="313">
        <v>411.98088719346401</v>
      </c>
      <c r="T62" s="313">
        <v>398.05855589322096</v>
      </c>
      <c r="U62" s="313">
        <v>400.01285858999995</v>
      </c>
      <c r="V62" s="313">
        <v>402.51039727</v>
      </c>
      <c r="W62" s="313">
        <v>392.55299999999994</v>
      </c>
      <c r="X62" s="313">
        <v>368.78600000000006</v>
      </c>
      <c r="Y62" s="313">
        <v>362.79899999999998</v>
      </c>
      <c r="Z62" s="313">
        <v>356.78199999999998</v>
      </c>
      <c r="AA62" s="313">
        <v>357.70799999999997</v>
      </c>
      <c r="AB62" s="313">
        <v>357.03750927999999</v>
      </c>
      <c r="AC62" s="313">
        <v>364.339</v>
      </c>
      <c r="AD62" s="313">
        <v>371.59243261</v>
      </c>
      <c r="AE62" s="313">
        <v>358.45123179000001</v>
      </c>
      <c r="AF62" s="313">
        <v>333.07933899004803</v>
      </c>
      <c r="AG62" s="313">
        <v>349.31888683756</v>
      </c>
      <c r="AH62" s="313">
        <v>344.36359184000003</v>
      </c>
      <c r="AI62" s="313">
        <v>358.65687858000001</v>
      </c>
      <c r="AJ62" s="313">
        <v>375.3497605989474</v>
      </c>
      <c r="AK62" s="313">
        <v>380.93912780105239</v>
      </c>
      <c r="AL62" s="313">
        <v>385.38924537578953</v>
      </c>
      <c r="AM62" s="313">
        <v>362.64905034736842</v>
      </c>
      <c r="AN62" s="313">
        <v>354.29722966789473</v>
      </c>
      <c r="AO62" s="313">
        <v>355.1220883263158</v>
      </c>
      <c r="AP62" s="313">
        <v>356.8725632426316</v>
      </c>
      <c r="AQ62" s="313">
        <v>340.44438804842105</v>
      </c>
      <c r="AR62" s="313">
        <v>359.28027093789478</v>
      </c>
      <c r="AS62" s="313">
        <v>232.05544954263161</v>
      </c>
      <c r="AT62" s="315">
        <v>321.46391953105262</v>
      </c>
      <c r="AU62" s="315">
        <v>319.64904218687133</v>
      </c>
      <c r="AV62" s="315">
        <v>315.70433921157894</v>
      </c>
      <c r="AW62" s="315">
        <v>325.0645611526316</v>
      </c>
      <c r="AX62" s="315">
        <v>327.66595359210527</v>
      </c>
      <c r="AY62" s="315">
        <v>267.03676451552633</v>
      </c>
      <c r="AZ62" s="315">
        <v>339.00092341473686</v>
      </c>
      <c r="BA62" s="315">
        <v>332.42093624157894</v>
      </c>
      <c r="BB62" s="315">
        <v>345.00088155886317</v>
      </c>
      <c r="BC62" s="315">
        <v>347.00568283684208</v>
      </c>
      <c r="BD62" s="315">
        <v>289.94454359684215</v>
      </c>
      <c r="BE62" s="315">
        <v>297.39422842736843</v>
      </c>
      <c r="BF62" s="315">
        <v>303.64534455526319</v>
      </c>
      <c r="BG62" s="315">
        <v>300.62214982319688</v>
      </c>
      <c r="BH62" s="315">
        <v>299.32682607315786</v>
      </c>
      <c r="BI62" s="315">
        <v>307.4993239473979</v>
      </c>
      <c r="BJ62" s="315">
        <v>613.38208782789479</v>
      </c>
      <c r="BK62" s="315">
        <v>328.64139515473687</v>
      </c>
      <c r="BL62" s="315">
        <v>349.03362683210526</v>
      </c>
      <c r="BM62" s="315">
        <v>335.34222801578949</v>
      </c>
      <c r="BN62" s="315">
        <v>338.32973172368423</v>
      </c>
      <c r="BO62" s="313">
        <v>144.69764871097703</v>
      </c>
      <c r="BP62" s="313">
        <v>128.658529118519</v>
      </c>
      <c r="BQ62" s="313">
        <v>139.27787737574397</v>
      </c>
      <c r="BR62" s="313">
        <v>143.20468621344799</v>
      </c>
      <c r="BS62" s="313">
        <v>144.57890785728</v>
      </c>
      <c r="BT62" s="313">
        <v>142.03578690195999</v>
      </c>
      <c r="BU62" s="313">
        <v>144.2820445942198</v>
      </c>
      <c r="BV62" s="313">
        <v>141.17159273076041</v>
      </c>
      <c r="BW62" s="313">
        <v>134.21715110579723</v>
      </c>
      <c r="BX62" s="313">
        <v>139.66621670152603</v>
      </c>
      <c r="BY62" s="313">
        <v>134.55291962589601</v>
      </c>
      <c r="BZ62" s="313">
        <v>137.76175086604201</v>
      </c>
      <c r="CA62" s="313">
        <v>137.53946919828297</v>
      </c>
      <c r="CB62" s="313">
        <v>124.41833687703799</v>
      </c>
      <c r="CC62" s="313">
        <v>136.10074981790001</v>
      </c>
      <c r="CD62" s="313">
        <v>131.00618552</v>
      </c>
      <c r="CE62" s="313">
        <v>136.96135831999999</v>
      </c>
      <c r="CF62" s="313">
        <v>132.04531474999999</v>
      </c>
      <c r="CG62" s="313">
        <v>135.48359463</v>
      </c>
      <c r="CH62" s="313">
        <v>136.756146</v>
      </c>
      <c r="CI62" s="313">
        <v>130.27065664</v>
      </c>
      <c r="CJ62" s="313">
        <v>133.91199999999998</v>
      </c>
      <c r="CK62" s="313">
        <v>135.446</v>
      </c>
      <c r="CL62" s="313">
        <v>123.19500000000001</v>
      </c>
      <c r="CM62" s="313">
        <v>125.02200000000001</v>
      </c>
      <c r="CN62" s="313">
        <v>115.32100000000001</v>
      </c>
      <c r="CO62" s="313">
        <v>128.44300000000001</v>
      </c>
      <c r="CP62" s="313">
        <v>122.375</v>
      </c>
      <c r="CQ62" s="313">
        <v>121.682</v>
      </c>
      <c r="CR62" s="313">
        <v>118.74199999999999</v>
      </c>
      <c r="CS62" s="313">
        <v>120.425</v>
      </c>
      <c r="CT62" s="313">
        <v>120.473</v>
      </c>
      <c r="CU62" s="313">
        <v>115.88399999999999</v>
      </c>
      <c r="CV62" s="313">
        <v>118.413</v>
      </c>
      <c r="CW62" s="313">
        <v>116.188</v>
      </c>
      <c r="CX62" s="313">
        <v>123.107</v>
      </c>
      <c r="CY62" s="313">
        <v>123.63499999999999</v>
      </c>
      <c r="CZ62" s="313">
        <v>113.41606737000001</v>
      </c>
      <c r="DA62" s="313">
        <v>119.98644191</v>
      </c>
      <c r="DB62" s="313">
        <v>118.16</v>
      </c>
      <c r="DC62" s="313">
        <v>124.443</v>
      </c>
      <c r="DD62" s="313">
        <v>121.73599999999999</v>
      </c>
      <c r="DE62" s="313">
        <v>125.74600000000001</v>
      </c>
      <c r="DF62" s="313">
        <v>125.117</v>
      </c>
      <c r="DG62" s="313">
        <v>120.72943261</v>
      </c>
      <c r="DH62" s="313">
        <v>120.08823178999999</v>
      </c>
      <c r="DI62" s="313">
        <v>115.733</v>
      </c>
      <c r="DJ62" s="313">
        <v>122.63000000000001</v>
      </c>
      <c r="DK62" s="313">
        <v>111.65679468468801</v>
      </c>
      <c r="DL62" s="313">
        <v>105.03898431707999</v>
      </c>
      <c r="DM62" s="313">
        <v>116.38355998828</v>
      </c>
      <c r="DN62" s="313">
        <v>113.82952472596</v>
      </c>
      <c r="DO62" s="313">
        <v>117.906726784</v>
      </c>
      <c r="DP62" s="313">
        <v>117.5826353276</v>
      </c>
      <c r="DQ62" s="313">
        <v>122.70627451</v>
      </c>
      <c r="DR62" s="313">
        <v>111.1922859</v>
      </c>
      <c r="DS62" s="313">
        <v>110.46503143</v>
      </c>
      <c r="DT62" s="313">
        <v>117.12959273</v>
      </c>
      <c r="DU62" s="313">
        <v>119.00588911</v>
      </c>
      <c r="DV62" s="313">
        <v>122.52139674</v>
      </c>
      <c r="DW62" s="313">
        <v>130.47367828421054</v>
      </c>
      <c r="DX62" s="313">
        <v>118.57303639947369</v>
      </c>
      <c r="DY62" s="313">
        <v>126.30304591526316</v>
      </c>
      <c r="DZ62" s="313">
        <v>123.599243132105</v>
      </c>
      <c r="EA62" s="313">
        <v>129.9602273294737</v>
      </c>
      <c r="EB62" s="313">
        <v>127.37965733947368</v>
      </c>
      <c r="EC62" s="313">
        <v>129.87877469842107</v>
      </c>
      <c r="ED62" s="313">
        <v>130.54352232789478</v>
      </c>
      <c r="EE62" s="313">
        <v>124.96694834947371</v>
      </c>
      <c r="EF62" s="313">
        <v>127.59094718947368</v>
      </c>
      <c r="EG62" s="313">
        <v>116.72382390157894</v>
      </c>
      <c r="EH62" s="313">
        <v>118.33427925631578</v>
      </c>
      <c r="EI62" s="313">
        <v>121.73562132684211</v>
      </c>
      <c r="EJ62" s="313">
        <v>111.9452326631579</v>
      </c>
      <c r="EK62" s="313">
        <v>120.61637567789475</v>
      </c>
      <c r="EL62" s="313">
        <v>115.53191331105263</v>
      </c>
      <c r="EM62" s="313">
        <v>121.52044930210526</v>
      </c>
      <c r="EN62" s="313">
        <v>118.06972571315789</v>
      </c>
      <c r="EO62" s="313">
        <v>121.01880383894738</v>
      </c>
      <c r="EP62" s="313">
        <v>118.59955916000001</v>
      </c>
      <c r="EQ62" s="313">
        <v>117.25420024368422</v>
      </c>
      <c r="ER62" s="313">
        <v>100.82850320473683</v>
      </c>
      <c r="ES62" s="313">
        <v>117.3823676731579</v>
      </c>
      <c r="ET62" s="313">
        <v>122.23351717052631</v>
      </c>
      <c r="EU62" s="313">
        <v>120.75626469842106</v>
      </c>
      <c r="EV62" s="313">
        <v>112.49721997368421</v>
      </c>
      <c r="EW62" s="313">
        <v>126.0267862657895</v>
      </c>
      <c r="EX62" s="313">
        <v>45.751452991052638</v>
      </c>
      <c r="EY62" s="313">
        <v>85.395705813684216</v>
      </c>
      <c r="EZ62" s="313">
        <v>100.90829073789475</v>
      </c>
      <c r="FA62" s="313">
        <v>109.2744707331579</v>
      </c>
      <c r="FB62" s="313">
        <v>107.58584867421052</v>
      </c>
      <c r="FC62" s="313">
        <v>104.60360012368422</v>
      </c>
      <c r="FD62" s="313">
        <v>106.62304313315788</v>
      </c>
      <c r="FE62" s="313">
        <v>105.50812073596491</v>
      </c>
      <c r="FF62" s="313">
        <v>107.51787831774854</v>
      </c>
      <c r="FG62" s="313">
        <v>106.52887825473684</v>
      </c>
      <c r="FH62" s="313">
        <v>98.426105784736848</v>
      </c>
      <c r="FI62" s="313">
        <v>110.74935517210527</v>
      </c>
      <c r="FJ62" s="313">
        <v>108.05043668315791</v>
      </c>
      <c r="FK62" s="313">
        <v>110.26721876526317</v>
      </c>
      <c r="FL62" s="313">
        <v>106.74690570421053</v>
      </c>
      <c r="FM62" s="313">
        <v>112.44268266789473</v>
      </c>
      <c r="FN62" s="313">
        <v>109.42129436473684</v>
      </c>
      <c r="FO62" s="313">
        <v>105.80197655947369</v>
      </c>
      <c r="FP62" s="313">
        <v>109.25926615842107</v>
      </c>
      <c r="FQ62" s="313">
        <v>106.85794987421053</v>
      </c>
      <c r="FR62" s="313">
        <v>50.91954848289474</v>
      </c>
      <c r="FS62" s="313">
        <v>120.67504516789475</v>
      </c>
      <c r="FT62" s="313">
        <v>103.65739448473686</v>
      </c>
      <c r="FU62" s="313">
        <v>114.66848376210527</v>
      </c>
      <c r="FV62" s="313">
        <v>114.56712808210527</v>
      </c>
      <c r="FW62" s="313">
        <v>120.65187743421055</v>
      </c>
      <c r="FX62" s="313">
        <v>97.201930725263153</v>
      </c>
      <c r="FY62" s="313">
        <v>115.10508558368423</v>
      </c>
      <c r="FZ62" s="313">
        <v>119.49632264202104</v>
      </c>
      <c r="GA62" s="313">
        <v>110.3994733331579</v>
      </c>
      <c r="GB62" s="313">
        <v>114.76937414315789</v>
      </c>
      <c r="GC62" s="313">
        <v>117.08718346157895</v>
      </c>
      <c r="GD62" s="313">
        <v>115.14912523210526</v>
      </c>
      <c r="GE62" s="313">
        <v>101.50460065105264</v>
      </c>
      <c r="GF62" s="313">
        <v>84.75170480789474</v>
      </c>
      <c r="GG62" s="313">
        <v>103.68823813789474</v>
      </c>
      <c r="GH62" s="313">
        <v>94.605614983157878</v>
      </c>
      <c r="GI62" s="313">
        <v>100.66300902894737</v>
      </c>
      <c r="GJ62" s="313">
        <v>102.12560441526317</v>
      </c>
      <c r="GK62" s="313">
        <v>101.90691628894736</v>
      </c>
      <c r="GL62" s="313">
        <v>102.83624649684211</v>
      </c>
      <c r="GM62" s="313">
        <v>98.9021817694737</v>
      </c>
      <c r="GN62" s="313">
        <v>99.276924543684231</v>
      </c>
      <c r="GO62" s="313">
        <v>106.02054506635476</v>
      </c>
      <c r="GP62" s="313">
        <v>95.324680213157905</v>
      </c>
      <c r="GQ62" s="313">
        <v>107.31508323263157</v>
      </c>
      <c r="GR62" s="313">
        <v>90.283945629473678</v>
      </c>
      <c r="GS62" s="313">
        <v>101.72779721105265</v>
      </c>
      <c r="GT62" s="313">
        <v>93.980065878421058</v>
      </c>
      <c r="GU62" s="313">
        <v>126.8823966273979</v>
      </c>
      <c r="GV62" s="313">
        <v>86.636861441578958</v>
      </c>
      <c r="GW62" s="313">
        <v>396.20678125052632</v>
      </c>
      <c r="GX62" s="313">
        <v>102.02898720157896</v>
      </c>
      <c r="GY62" s="313">
        <v>115.14631937578946</v>
      </c>
      <c r="GZ62" s="313">
        <v>100.4003090594737</v>
      </c>
      <c r="HA62" s="313">
        <v>123.60410199736842</v>
      </c>
      <c r="HB62" s="313">
        <v>104.63698409789473</v>
      </c>
      <c r="HC62" s="313">
        <v>132.30423475000001</v>
      </c>
      <c r="HD62" s="313">
        <v>102.89181565526316</v>
      </c>
      <c r="HE62" s="313">
        <v>113.83757642684211</v>
      </c>
      <c r="HF62" s="313">
        <v>100.8873799694737</v>
      </c>
      <c r="HG62" s="313">
        <v>126.72546658684212</v>
      </c>
      <c r="HH62" s="313">
        <v>107.72938145947369</v>
      </c>
      <c r="HI62" s="313">
        <v>98.85706573473685</v>
      </c>
      <c r="HJ62" s="313">
        <v>113.95179988421053</v>
      </c>
      <c r="HK62" s="313">
        <v>125.52086610473684</v>
      </c>
      <c r="HL62" s="313">
        <v>91.082622516842306</v>
      </c>
      <c r="HM62" s="313">
        <v>100.16537141989762</v>
      </c>
    </row>
    <row r="63" spans="2:221" s="104" customFormat="1" x14ac:dyDescent="0.2">
      <c r="B63" s="311">
        <v>232</v>
      </c>
      <c r="C63" s="317" t="s">
        <v>185</v>
      </c>
      <c r="D63" s="313">
        <v>5795.9528918975248</v>
      </c>
      <c r="E63" s="313">
        <v>6242.3745153499995</v>
      </c>
      <c r="F63" s="313">
        <v>4030.3191415699998</v>
      </c>
      <c r="G63" s="313">
        <v>2708.7083613899999</v>
      </c>
      <c r="H63" s="313">
        <v>3018.3059749200006</v>
      </c>
      <c r="I63" s="313">
        <v>4040.68885129</v>
      </c>
      <c r="J63" s="313">
        <v>4472.9185762200004</v>
      </c>
      <c r="K63" s="313">
        <v>3186.42338225</v>
      </c>
      <c r="L63" s="313">
        <v>4512.3230135299991</v>
      </c>
      <c r="M63" s="313">
        <v>4818.2197426600005</v>
      </c>
      <c r="N63" s="313">
        <v>0</v>
      </c>
      <c r="O63" s="313">
        <v>0</v>
      </c>
      <c r="P63" s="313">
        <v>1443.7586550572</v>
      </c>
      <c r="Q63" s="313">
        <v>1412.0833092749999</v>
      </c>
      <c r="R63" s="313">
        <v>1436.7228115103289</v>
      </c>
      <c r="S63" s="313">
        <v>1503.3881160549961</v>
      </c>
      <c r="T63" s="313">
        <v>1374.7</v>
      </c>
      <c r="U63" s="313">
        <v>1741.1020000000001</v>
      </c>
      <c r="V63" s="313">
        <v>1489.61063612</v>
      </c>
      <c r="W63" s="313">
        <v>1636.9618792299998</v>
      </c>
      <c r="X63" s="313">
        <v>989.86504427</v>
      </c>
      <c r="Y63" s="313">
        <v>1066.3982541</v>
      </c>
      <c r="Z63" s="313">
        <v>1044.83458509</v>
      </c>
      <c r="AA63" s="313">
        <v>929.22125811000001</v>
      </c>
      <c r="AB63" s="313">
        <v>895.22764037999991</v>
      </c>
      <c r="AC63" s="313">
        <v>554.24008487999993</v>
      </c>
      <c r="AD63" s="313">
        <v>541.35417113999995</v>
      </c>
      <c r="AE63" s="313">
        <v>717.88646499000004</v>
      </c>
      <c r="AF63" s="313">
        <v>670.25554735000003</v>
      </c>
      <c r="AG63" s="313">
        <v>810.6644877</v>
      </c>
      <c r="AH63" s="313">
        <v>734.06576144000007</v>
      </c>
      <c r="AI63" s="313">
        <v>803.32017842999994</v>
      </c>
      <c r="AJ63" s="313">
        <v>871.71039581999992</v>
      </c>
      <c r="AK63" s="313">
        <v>891.11542800000007</v>
      </c>
      <c r="AL63" s="313">
        <v>1194.74653865</v>
      </c>
      <c r="AM63" s="313">
        <v>1083.1164888200001</v>
      </c>
      <c r="AN63" s="313">
        <v>1189.98806977</v>
      </c>
      <c r="AO63" s="313">
        <v>1027.8197310399999</v>
      </c>
      <c r="AP63" s="313">
        <v>1186.18241646</v>
      </c>
      <c r="AQ63" s="313">
        <v>1068.9283589500001</v>
      </c>
      <c r="AR63" s="313">
        <v>1014.33805308</v>
      </c>
      <c r="AS63" s="313">
        <v>940.91033558000004</v>
      </c>
      <c r="AT63" s="315">
        <v>359.36090509999997</v>
      </c>
      <c r="AU63" s="315">
        <v>871.8140884899999</v>
      </c>
      <c r="AV63" s="315">
        <v>1054.4659847399998</v>
      </c>
      <c r="AW63" s="315">
        <v>952.04854974000011</v>
      </c>
      <c r="AX63" s="315">
        <v>1359.8347360799999</v>
      </c>
      <c r="AY63" s="315">
        <v>1145.9737429700001</v>
      </c>
      <c r="AZ63" s="315">
        <v>1596.5422650599999</v>
      </c>
      <c r="BA63" s="315">
        <v>2074.9376982499998</v>
      </c>
      <c r="BB63" s="315">
        <v>1146.7397793499999</v>
      </c>
      <c r="BC63" s="315">
        <v>0</v>
      </c>
      <c r="BD63" s="315">
        <v>0</v>
      </c>
      <c r="BE63" s="315">
        <v>0</v>
      </c>
      <c r="BF63" s="315">
        <v>0</v>
      </c>
      <c r="BG63" s="315">
        <v>0</v>
      </c>
      <c r="BH63" s="315">
        <v>0</v>
      </c>
      <c r="BI63" s="315">
        <v>0</v>
      </c>
      <c r="BJ63" s="315">
        <v>0</v>
      </c>
      <c r="BK63" s="315">
        <v>0</v>
      </c>
      <c r="BL63" s="315">
        <v>0</v>
      </c>
      <c r="BM63" s="315">
        <v>0</v>
      </c>
      <c r="BN63" s="315">
        <v>0</v>
      </c>
      <c r="BO63" s="313">
        <v>385.30096948569997</v>
      </c>
      <c r="BP63" s="313">
        <v>532.32877681599996</v>
      </c>
      <c r="BQ63" s="313">
        <v>526.12890875549999</v>
      </c>
      <c r="BR63" s="313">
        <v>429.11437639420001</v>
      </c>
      <c r="BS63" s="313">
        <v>435.20640242730002</v>
      </c>
      <c r="BT63" s="313">
        <v>547.76253045349995</v>
      </c>
      <c r="BU63" s="313">
        <v>370.2032421335</v>
      </c>
      <c r="BV63" s="313">
        <v>560.95753777419998</v>
      </c>
      <c r="BW63" s="313">
        <v>505.56203160262902</v>
      </c>
      <c r="BX63" s="313">
        <v>556.34751163736507</v>
      </c>
      <c r="BY63" s="313">
        <v>477.65577731333099</v>
      </c>
      <c r="BZ63" s="313">
        <v>469.38482710430003</v>
      </c>
      <c r="CA63" s="313">
        <v>574.53</v>
      </c>
      <c r="CB63" s="313">
        <v>424.2</v>
      </c>
      <c r="CC63" s="313">
        <v>375.97</v>
      </c>
      <c r="CD63" s="313">
        <v>759.60799999999995</v>
      </c>
      <c r="CE63" s="313">
        <v>444.524</v>
      </c>
      <c r="CF63" s="313">
        <v>536.97</v>
      </c>
      <c r="CG63" s="313">
        <v>534.51</v>
      </c>
      <c r="CH63" s="313">
        <v>436.29221667000002</v>
      </c>
      <c r="CI63" s="313">
        <v>518.80841944999997</v>
      </c>
      <c r="CJ63" s="313">
        <v>543.04187922999995</v>
      </c>
      <c r="CK63" s="313">
        <v>444.59</v>
      </c>
      <c r="CL63" s="313">
        <v>649.33000000000004</v>
      </c>
      <c r="CM63" s="313">
        <v>330.78893319000002</v>
      </c>
      <c r="CN63" s="313">
        <v>355.26002927999997</v>
      </c>
      <c r="CO63" s="313">
        <v>303.81608180000001</v>
      </c>
      <c r="CP63" s="313">
        <v>322.08574862</v>
      </c>
      <c r="CQ63" s="313">
        <v>372.26078969999998</v>
      </c>
      <c r="CR63" s="313">
        <v>372.05171577999999</v>
      </c>
      <c r="CS63" s="313">
        <v>394.19974999999999</v>
      </c>
      <c r="CT63" s="313">
        <v>292.37533708999996</v>
      </c>
      <c r="CU63" s="313">
        <v>358.25949800000001</v>
      </c>
      <c r="CV63" s="313">
        <v>315.60297955999999</v>
      </c>
      <c r="CW63" s="313">
        <v>314.87865216</v>
      </c>
      <c r="CX63" s="313">
        <v>298.73962639000001</v>
      </c>
      <c r="CY63" s="313">
        <v>228.36132791</v>
      </c>
      <c r="CZ63" s="313">
        <v>439.73209978999995</v>
      </c>
      <c r="DA63" s="313">
        <v>227.13421268000002</v>
      </c>
      <c r="DB63" s="313">
        <v>199.22625626000001</v>
      </c>
      <c r="DC63" s="313">
        <v>157.96452519999997</v>
      </c>
      <c r="DD63" s="313">
        <v>197.04930341999997</v>
      </c>
      <c r="DE63" s="313">
        <v>112.61683909000001</v>
      </c>
      <c r="DF63" s="313">
        <v>206.92570810999996</v>
      </c>
      <c r="DG63" s="313">
        <v>221.81162394000003</v>
      </c>
      <c r="DH63" s="313">
        <v>223.50723339000001</v>
      </c>
      <c r="DI63" s="313">
        <v>262.83156413</v>
      </c>
      <c r="DJ63" s="313">
        <v>231.54766746999999</v>
      </c>
      <c r="DK63" s="313">
        <v>201.18054387000001</v>
      </c>
      <c r="DL63" s="313">
        <v>178.73167056</v>
      </c>
      <c r="DM63" s="313">
        <v>290.34333292000002</v>
      </c>
      <c r="DN63" s="313">
        <v>300.39080652000001</v>
      </c>
      <c r="DO63" s="313">
        <v>260.22146184999997</v>
      </c>
      <c r="DP63" s="313">
        <v>250.05221932999999</v>
      </c>
      <c r="DQ63" s="313">
        <v>189.99825972000005</v>
      </c>
      <c r="DR63" s="313">
        <v>306.75951887999997</v>
      </c>
      <c r="DS63" s="313">
        <v>237.30798284000002</v>
      </c>
      <c r="DT63" s="313">
        <v>222.88802848999998</v>
      </c>
      <c r="DU63" s="313">
        <v>282.27911062999993</v>
      </c>
      <c r="DV63" s="313">
        <v>298.15303931</v>
      </c>
      <c r="DW63" s="313">
        <v>299.08993613999996</v>
      </c>
      <c r="DX63" s="313">
        <v>290.38866979999995</v>
      </c>
      <c r="DY63" s="313">
        <v>282.23178988000006</v>
      </c>
      <c r="DZ63" s="313">
        <v>334.25014959999999</v>
      </c>
      <c r="EA63" s="313">
        <v>315.47047692000001</v>
      </c>
      <c r="EB63" s="313">
        <v>241.39480148000001</v>
      </c>
      <c r="EC63" s="313">
        <v>355.48482577000004</v>
      </c>
      <c r="ED63" s="313">
        <v>504.22956992000002</v>
      </c>
      <c r="EE63" s="313">
        <v>335.03214295999999</v>
      </c>
      <c r="EF63" s="313">
        <v>355.11195496999994</v>
      </c>
      <c r="EG63" s="313">
        <v>309.58891099000004</v>
      </c>
      <c r="EH63" s="313">
        <v>418.41562286000004</v>
      </c>
      <c r="EI63" s="313">
        <v>505.89525739999999</v>
      </c>
      <c r="EJ63" s="313">
        <v>344.90046427000004</v>
      </c>
      <c r="EK63" s="313">
        <v>339.1923481</v>
      </c>
      <c r="EL63" s="313">
        <v>275.85855005999997</v>
      </c>
      <c r="EM63" s="313">
        <v>412.19093857999997</v>
      </c>
      <c r="EN63" s="313">
        <v>339.77024239999997</v>
      </c>
      <c r="EO63" s="313">
        <v>464.40599242000002</v>
      </c>
      <c r="EP63" s="313">
        <v>354.84162131000005</v>
      </c>
      <c r="EQ63" s="313">
        <v>366.93480273</v>
      </c>
      <c r="ER63" s="313">
        <v>391.27430940999994</v>
      </c>
      <c r="ES63" s="313">
        <v>392.51664699000003</v>
      </c>
      <c r="ET63" s="313">
        <v>285.13740255000005</v>
      </c>
      <c r="EU63" s="313">
        <v>476.69295521999999</v>
      </c>
      <c r="EV63" s="313">
        <v>272.95451202999999</v>
      </c>
      <c r="EW63" s="313">
        <v>264.69058583000003</v>
      </c>
      <c r="EX63" s="313">
        <v>374.56286939</v>
      </c>
      <c r="EY63" s="313">
        <v>304.79159718</v>
      </c>
      <c r="EZ63" s="313">
        <v>261.55586900999998</v>
      </c>
      <c r="FA63" s="313">
        <v>165.98212997000002</v>
      </c>
      <c r="FB63" s="313">
        <v>91.79718213999999</v>
      </c>
      <c r="FC63" s="313">
        <v>101.58159299000002</v>
      </c>
      <c r="FD63" s="313">
        <v>259.59770334999996</v>
      </c>
      <c r="FE63" s="313">
        <v>207.52249794999997</v>
      </c>
      <c r="FF63" s="313">
        <v>404.69388719</v>
      </c>
      <c r="FG63" s="313">
        <v>385.71305339000008</v>
      </c>
      <c r="FH63" s="313">
        <v>302.31407806999994</v>
      </c>
      <c r="FI63" s="313">
        <v>366.43885327999999</v>
      </c>
      <c r="FJ63" s="313">
        <v>377.89032003</v>
      </c>
      <c r="FK63" s="313">
        <v>253.23248788000006</v>
      </c>
      <c r="FL63" s="313">
        <v>320.92574182999999</v>
      </c>
      <c r="FM63" s="313">
        <v>512.0371055899999</v>
      </c>
      <c r="FN63" s="313">
        <v>495.74508110000005</v>
      </c>
      <c r="FO63" s="313">
        <v>352.05254938999991</v>
      </c>
      <c r="FP63" s="313">
        <v>340.93203809000005</v>
      </c>
      <c r="FQ63" s="313">
        <v>373.49365516</v>
      </c>
      <c r="FR63" s="313">
        <v>431.54804972000005</v>
      </c>
      <c r="FS63" s="313">
        <v>471.14459958999993</v>
      </c>
      <c r="FT63" s="313">
        <v>478.2636405799999</v>
      </c>
      <c r="FU63" s="313">
        <v>647.13402488999998</v>
      </c>
      <c r="FV63" s="313">
        <v>749.36534257999995</v>
      </c>
      <c r="FW63" s="313">
        <v>476.40208951</v>
      </c>
      <c r="FX63" s="313">
        <v>849.17026615999998</v>
      </c>
      <c r="FY63" s="313">
        <v>555.51575603999993</v>
      </c>
      <c r="FZ63" s="313">
        <v>591.22402331000001</v>
      </c>
      <c r="GA63" s="313"/>
      <c r="GB63" s="313"/>
      <c r="GC63" s="313"/>
      <c r="GD63" s="313"/>
      <c r="GE63" s="313"/>
      <c r="GF63" s="313"/>
      <c r="GG63" s="313"/>
      <c r="GH63" s="313"/>
      <c r="GI63" s="313"/>
      <c r="GJ63" s="313"/>
      <c r="GK63" s="313"/>
      <c r="GL63" s="313"/>
      <c r="GM63" s="313"/>
      <c r="GN63" s="313"/>
      <c r="GO63" s="313"/>
      <c r="GP63" s="313"/>
      <c r="GQ63" s="313"/>
      <c r="GR63" s="313"/>
      <c r="GS63" s="313"/>
      <c r="GT63" s="313"/>
      <c r="GU63" s="313"/>
      <c r="GV63" s="313"/>
      <c r="GW63" s="313"/>
      <c r="GX63" s="313"/>
      <c r="GY63" s="313"/>
      <c r="GZ63" s="313"/>
      <c r="HA63" s="313"/>
      <c r="HB63" s="313"/>
      <c r="HC63" s="313"/>
      <c r="HD63" s="313"/>
      <c r="HE63" s="313"/>
      <c r="HF63" s="313"/>
      <c r="HG63" s="313"/>
      <c r="HH63" s="313"/>
      <c r="HI63" s="313"/>
      <c r="HJ63" s="313"/>
      <c r="HK63" s="313"/>
      <c r="HL63" s="313"/>
      <c r="HM63" s="313"/>
    </row>
    <row r="64" spans="2:221" ht="12" thickBot="1" x14ac:dyDescent="0.25">
      <c r="B64" s="297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298"/>
      <c r="BA64" s="298"/>
      <c r="BB64" s="298"/>
      <c r="BC64" s="298"/>
      <c r="BD64" s="298"/>
      <c r="BE64" s="298"/>
      <c r="BF64" s="298"/>
      <c r="BG64" s="298"/>
      <c r="BH64" s="298"/>
      <c r="BI64" s="298"/>
      <c r="BJ64" s="298"/>
      <c r="BK64" s="298"/>
      <c r="BL64" s="298"/>
      <c r="BM64" s="298"/>
      <c r="BN64" s="298"/>
      <c r="BO64" s="298"/>
      <c r="BP64" s="298"/>
      <c r="BQ64" s="298"/>
      <c r="BR64" s="298"/>
      <c r="BS64" s="298"/>
      <c r="BT64" s="298"/>
      <c r="BU64" s="298"/>
      <c r="BV64" s="298"/>
      <c r="BW64" s="298"/>
      <c r="BX64" s="298"/>
      <c r="BY64" s="298"/>
      <c r="BZ64" s="298"/>
      <c r="CA64" s="298"/>
      <c r="CB64" s="298"/>
      <c r="CC64" s="298"/>
      <c r="CD64" s="298"/>
      <c r="CE64" s="298"/>
      <c r="CF64" s="298"/>
      <c r="CG64" s="298"/>
      <c r="CH64" s="298"/>
      <c r="CI64" s="298"/>
      <c r="CJ64" s="298"/>
      <c r="CK64" s="298"/>
      <c r="CL64" s="298"/>
      <c r="CM64" s="298"/>
      <c r="CN64" s="298"/>
      <c r="CO64" s="298"/>
      <c r="CP64" s="298"/>
      <c r="CQ64" s="298"/>
      <c r="CR64" s="298"/>
      <c r="CS64" s="298"/>
      <c r="CT64" s="298"/>
      <c r="CU64" s="298"/>
      <c r="CV64" s="298"/>
      <c r="CW64" s="298"/>
      <c r="CX64" s="298"/>
      <c r="CY64" s="298"/>
      <c r="CZ64" s="298"/>
      <c r="DA64" s="298"/>
      <c r="DB64" s="298"/>
      <c r="DC64" s="298"/>
      <c r="DD64" s="298"/>
      <c r="DE64" s="298"/>
      <c r="DF64" s="298"/>
      <c r="DG64" s="298"/>
      <c r="DH64" s="298"/>
      <c r="DI64" s="298"/>
      <c r="DJ64" s="298"/>
      <c r="DK64" s="298"/>
      <c r="DL64" s="298"/>
      <c r="DM64" s="298"/>
      <c r="DN64" s="298"/>
      <c r="DO64" s="298"/>
      <c r="DP64" s="298"/>
      <c r="DQ64" s="298"/>
      <c r="DR64" s="298"/>
      <c r="DS64" s="298"/>
      <c r="DT64" s="298"/>
      <c r="DU64" s="298"/>
      <c r="DV64" s="298"/>
      <c r="DW64" s="298"/>
      <c r="DX64" s="298"/>
      <c r="DY64" s="298"/>
      <c r="DZ64" s="298"/>
      <c r="EA64" s="298"/>
      <c r="EB64" s="298"/>
      <c r="EC64" s="298"/>
      <c r="ED64" s="298"/>
      <c r="EE64" s="298"/>
      <c r="EF64" s="298"/>
      <c r="EG64" s="298"/>
      <c r="EH64" s="298"/>
      <c r="EI64" s="298"/>
      <c r="EJ64" s="298"/>
      <c r="EK64" s="298"/>
      <c r="EL64" s="298"/>
      <c r="EM64" s="298"/>
      <c r="EN64" s="298"/>
      <c r="EO64" s="298"/>
      <c r="EP64" s="298"/>
      <c r="EQ64" s="298"/>
      <c r="ER64" s="298"/>
      <c r="ES64" s="298"/>
      <c r="ET64" s="298"/>
      <c r="EU64" s="298"/>
      <c r="EV64" s="298"/>
      <c r="EW64" s="298"/>
      <c r="EX64" s="298"/>
      <c r="EY64" s="298"/>
      <c r="EZ64" s="298"/>
      <c r="FA64" s="298"/>
      <c r="FB64" s="298"/>
      <c r="FC64" s="298"/>
      <c r="FD64" s="298"/>
      <c r="FE64" s="298"/>
      <c r="FF64" s="298"/>
      <c r="FG64" s="298"/>
      <c r="FH64" s="298"/>
      <c r="FI64" s="298"/>
      <c r="FJ64" s="298"/>
      <c r="FK64" s="298"/>
      <c r="FL64" s="298"/>
      <c r="FM64" s="298"/>
      <c r="FN64" s="298"/>
      <c r="FO64" s="298"/>
      <c r="FP64" s="298"/>
      <c r="FQ64" s="298"/>
      <c r="FR64" s="298"/>
      <c r="FS64" s="298"/>
      <c r="FT64" s="298"/>
      <c r="FU64" s="298"/>
      <c r="FV64" s="298"/>
      <c r="FW64" s="298"/>
      <c r="FX64" s="298"/>
      <c r="FY64" s="298"/>
      <c r="FZ64" s="298"/>
      <c r="GA64" s="298"/>
      <c r="GB64" s="298"/>
      <c r="GC64" s="298"/>
      <c r="GD64" s="298"/>
      <c r="GE64" s="298"/>
      <c r="GF64" s="298"/>
      <c r="GG64" s="298"/>
      <c r="GH64" s="298"/>
      <c r="GI64" s="298"/>
      <c r="GJ64" s="298"/>
      <c r="GK64" s="298"/>
      <c r="GL64" s="298"/>
      <c r="GM64" s="298"/>
      <c r="GN64" s="298"/>
      <c r="GO64" s="298"/>
      <c r="GP64" s="298"/>
      <c r="GQ64" s="298"/>
      <c r="GR64" s="298"/>
      <c r="GS64" s="298"/>
      <c r="GT64" s="298"/>
      <c r="GU64" s="298"/>
      <c r="GV64" s="298"/>
      <c r="GW64" s="298"/>
      <c r="GX64" s="298"/>
      <c r="GY64" s="298"/>
      <c r="GZ64" s="298"/>
      <c r="HA64" s="298"/>
      <c r="HB64" s="298"/>
      <c r="HC64" s="298"/>
      <c r="HD64" s="298"/>
      <c r="HE64" s="298"/>
      <c r="HF64" s="298"/>
      <c r="HG64" s="298"/>
      <c r="HH64" s="298"/>
      <c r="HI64" s="298"/>
      <c r="HJ64" s="298"/>
      <c r="HK64" s="298"/>
      <c r="HL64" s="298"/>
      <c r="HM64" s="298"/>
    </row>
    <row r="65" spans="2:199" s="98" customFormat="1" ht="12" thickTop="1" x14ac:dyDescent="0.2">
      <c r="B65" s="97"/>
      <c r="C65" s="96"/>
      <c r="BH65" s="98">
        <v>0</v>
      </c>
      <c r="BI65" s="98">
        <v>0</v>
      </c>
      <c r="BJ65" s="98">
        <v>0</v>
      </c>
      <c r="GQ65" s="82"/>
    </row>
    <row r="66" spans="2:199" s="96" customFormat="1" x14ac:dyDescent="0.2">
      <c r="B66" s="9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2:199" x14ac:dyDescent="0.2">
      <c r="C67" s="98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</row>
    <row r="68" spans="2:199" x14ac:dyDescent="0.2">
      <c r="C68" s="96"/>
    </row>
  </sheetData>
  <mergeCells count="4">
    <mergeCell ref="B2:C2"/>
    <mergeCell ref="D5:O5"/>
    <mergeCell ref="P5:BN5"/>
    <mergeCell ref="BO5:HM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B1:HM73"/>
  <sheetViews>
    <sheetView zoomScale="90" zoomScaleNormal="90" workbookViewId="0">
      <pane xSplit="3" ySplit="6" topLeftCell="GQ25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B1" sqref="B1"/>
    </sheetView>
  </sheetViews>
  <sheetFormatPr baseColWidth="10" defaultColWidth="11.42578125" defaultRowHeight="11.25" x14ac:dyDescent="0.2"/>
  <cols>
    <col min="1" max="1" width="11.42578125" style="82"/>
    <col min="2" max="2" width="13.28515625" style="93" customWidth="1"/>
    <col min="3" max="3" width="65.5703125" style="82" customWidth="1"/>
    <col min="4" max="4" width="9.42578125" style="82" customWidth="1"/>
    <col min="5" max="14" width="7.42578125" style="82" bestFit="1" customWidth="1"/>
    <col min="15" max="15" width="7.42578125" style="82" customWidth="1"/>
    <col min="16" max="18" width="8.140625" style="82" bestFit="1" customWidth="1"/>
    <col min="19" max="19" width="8.28515625" style="82" bestFit="1" customWidth="1"/>
    <col min="20" max="22" width="8.140625" style="82" bestFit="1" customWidth="1"/>
    <col min="23" max="23" width="8.28515625" style="82" bestFit="1" customWidth="1"/>
    <col min="24" max="26" width="8.140625" style="82" bestFit="1" customWidth="1"/>
    <col min="27" max="27" width="8.28515625" style="82" bestFit="1" customWidth="1"/>
    <col min="28" max="30" width="8.140625" style="82" bestFit="1" customWidth="1"/>
    <col min="31" max="31" width="8.28515625" style="82" bestFit="1" customWidth="1"/>
    <col min="32" max="34" width="8.140625" style="82" bestFit="1" customWidth="1"/>
    <col min="35" max="35" width="8.28515625" style="82" bestFit="1" customWidth="1"/>
    <col min="36" max="38" width="8.140625" style="82" bestFit="1" customWidth="1"/>
    <col min="39" max="39" width="8.28515625" style="82" bestFit="1" customWidth="1"/>
    <col min="40" max="42" width="8.140625" style="82" bestFit="1" customWidth="1"/>
    <col min="43" max="43" width="8.28515625" style="82" bestFit="1" customWidth="1"/>
    <col min="44" max="45" width="8.140625" style="82" bestFit="1" customWidth="1"/>
    <col min="46" max="46" width="8.28515625" style="82" bestFit="1" customWidth="1"/>
    <col min="47" max="47" width="8.5703125" style="82" bestFit="1" customWidth="1"/>
    <col min="48" max="50" width="8.140625" style="82" bestFit="1" customWidth="1"/>
    <col min="51" max="51" width="8.28515625" style="82" bestFit="1" customWidth="1"/>
    <col min="52" max="59" width="8.140625" style="82" bestFit="1" customWidth="1"/>
    <col min="60" max="63" width="8.28515625" style="82" bestFit="1" customWidth="1"/>
    <col min="64" max="66" width="8.28515625" style="82" customWidth="1"/>
    <col min="67" max="67" width="7.5703125" style="82" bestFit="1" customWidth="1"/>
    <col min="68" max="68" width="7.28515625" style="82" bestFit="1" customWidth="1"/>
    <col min="69" max="69" width="7.42578125" style="82" bestFit="1" customWidth="1"/>
    <col min="70" max="70" width="7.28515625" style="82" bestFit="1" customWidth="1"/>
    <col min="71" max="71" width="7.7109375" style="82" bestFit="1" customWidth="1"/>
    <col min="72" max="73" width="7.28515625" style="82" bestFit="1" customWidth="1"/>
    <col min="74" max="74" width="7.5703125" style="82" bestFit="1" customWidth="1"/>
    <col min="75" max="75" width="8.140625" style="82" bestFit="1" customWidth="1"/>
    <col min="76" max="76" width="7.28515625" style="82" bestFit="1" customWidth="1"/>
    <col min="77" max="77" width="7.42578125" style="82" bestFit="1" customWidth="1"/>
    <col min="78" max="78" width="7.28515625" style="82" bestFit="1" customWidth="1"/>
    <col min="79" max="79" width="7.5703125" style="82" bestFit="1" customWidth="1"/>
    <col min="80" max="80" width="7.28515625" style="82" bestFit="1" customWidth="1"/>
    <col min="81" max="81" width="7.42578125" style="82" bestFit="1" customWidth="1"/>
    <col min="82" max="82" width="7.28515625" style="82" bestFit="1" customWidth="1"/>
    <col min="83" max="83" width="7.7109375" style="82" bestFit="1" customWidth="1"/>
    <col min="84" max="85" width="7.28515625" style="82" bestFit="1" customWidth="1"/>
    <col min="86" max="86" width="7.5703125" style="82" bestFit="1" customWidth="1"/>
    <col min="87" max="87" width="8.140625" style="82" bestFit="1" customWidth="1"/>
    <col min="88" max="88" width="7.28515625" style="82" bestFit="1" customWidth="1"/>
    <col min="89" max="89" width="7.42578125" style="82" bestFit="1" customWidth="1"/>
    <col min="90" max="90" width="7.28515625" style="82" bestFit="1" customWidth="1"/>
    <col min="91" max="91" width="7.5703125" style="82" bestFit="1" customWidth="1"/>
    <col min="92" max="92" width="7.28515625" style="82" bestFit="1" customWidth="1"/>
    <col min="93" max="93" width="7.42578125" style="82" bestFit="1" customWidth="1"/>
    <col min="94" max="94" width="7.28515625" style="82" bestFit="1" customWidth="1"/>
    <col min="95" max="95" width="7.7109375" style="82" bestFit="1" customWidth="1"/>
    <col min="96" max="97" width="7.28515625" style="82" bestFit="1" customWidth="1"/>
    <col min="98" max="98" width="7.5703125" style="82" bestFit="1" customWidth="1"/>
    <col min="99" max="99" width="8.140625" style="82" bestFit="1" customWidth="1"/>
    <col min="100" max="100" width="7.28515625" style="82" bestFit="1" customWidth="1"/>
    <col min="101" max="101" width="7.42578125" style="82" bestFit="1" customWidth="1"/>
    <col min="102" max="102" width="7.28515625" style="82" bestFit="1" customWidth="1"/>
    <col min="103" max="103" width="7.5703125" style="82" bestFit="1" customWidth="1"/>
    <col min="104" max="104" width="7.28515625" style="82" bestFit="1" customWidth="1"/>
    <col min="105" max="105" width="7.42578125" style="82" bestFit="1" customWidth="1"/>
    <col min="106" max="106" width="7.28515625" style="82" bestFit="1" customWidth="1"/>
    <col min="107" max="107" width="7.7109375" style="82" bestFit="1" customWidth="1"/>
    <col min="108" max="109" width="7.28515625" style="82" bestFit="1" customWidth="1"/>
    <col min="110" max="110" width="7.5703125" style="82" bestFit="1" customWidth="1"/>
    <col min="111" max="111" width="8.140625" style="82" bestFit="1" customWidth="1"/>
    <col min="112" max="112" width="7.28515625" style="82" bestFit="1" customWidth="1"/>
    <col min="113" max="113" width="7.42578125" style="82" bestFit="1" customWidth="1"/>
    <col min="114" max="114" width="7.28515625" style="82" bestFit="1" customWidth="1"/>
    <col min="115" max="115" width="7.5703125" style="82" bestFit="1" customWidth="1"/>
    <col min="116" max="116" width="7.28515625" style="82" bestFit="1" customWidth="1"/>
    <col min="117" max="117" width="7.42578125" style="82" bestFit="1" customWidth="1"/>
    <col min="118" max="118" width="7.28515625" style="82" bestFit="1" customWidth="1"/>
    <col min="119" max="119" width="7.7109375" style="82" bestFit="1" customWidth="1"/>
    <col min="120" max="121" width="7.28515625" style="82" bestFit="1" customWidth="1"/>
    <col min="122" max="122" width="7.5703125" style="82" bestFit="1" customWidth="1"/>
    <col min="123" max="123" width="8.140625" style="82" bestFit="1" customWidth="1"/>
    <col min="124" max="124" width="7.28515625" style="82" bestFit="1" customWidth="1"/>
    <col min="125" max="125" width="7.42578125" style="82" bestFit="1" customWidth="1"/>
    <col min="126" max="126" width="7.28515625" style="82" bestFit="1" customWidth="1"/>
    <col min="127" max="127" width="7.5703125" style="82" bestFit="1" customWidth="1"/>
    <col min="128" max="128" width="7.28515625" style="82" bestFit="1" customWidth="1"/>
    <col min="129" max="129" width="7.42578125" style="82" bestFit="1" customWidth="1"/>
    <col min="130" max="130" width="7.28515625" style="82" bestFit="1" customWidth="1"/>
    <col min="131" max="131" width="7.7109375" style="82" bestFit="1" customWidth="1"/>
    <col min="132" max="133" width="7.28515625" style="82" bestFit="1" customWidth="1"/>
    <col min="134" max="134" width="7.5703125" style="82" bestFit="1" customWidth="1"/>
    <col min="135" max="135" width="8.140625" style="82" bestFit="1" customWidth="1"/>
    <col min="136" max="136" width="7.28515625" style="82" bestFit="1" customWidth="1"/>
    <col min="137" max="137" width="7.42578125" style="82" bestFit="1" customWidth="1"/>
    <col min="138" max="138" width="7.28515625" style="82" bestFit="1" customWidth="1"/>
    <col min="139" max="139" width="7.5703125" style="82" bestFit="1" customWidth="1"/>
    <col min="140" max="140" width="7.28515625" style="82" bestFit="1" customWidth="1"/>
    <col min="141" max="141" width="7.42578125" style="82" bestFit="1" customWidth="1"/>
    <col min="142" max="142" width="7.28515625" style="82" bestFit="1" customWidth="1"/>
    <col min="143" max="143" width="7.7109375" style="82" bestFit="1" customWidth="1"/>
    <col min="144" max="145" width="7.28515625" style="82" bestFit="1" customWidth="1"/>
    <col min="146" max="146" width="7.5703125" style="82" bestFit="1" customWidth="1"/>
    <col min="147" max="147" width="8.140625" style="82" bestFit="1" customWidth="1"/>
    <col min="148" max="148" width="7.28515625" style="82" bestFit="1" customWidth="1"/>
    <col min="149" max="149" width="7.42578125" style="82" bestFit="1" customWidth="1"/>
    <col min="150" max="150" width="7.28515625" style="82" bestFit="1" customWidth="1"/>
    <col min="151" max="151" width="7.85546875" style="82" bestFit="1" customWidth="1"/>
    <col min="152" max="152" width="7.42578125" style="82" bestFit="1" customWidth="1"/>
    <col min="153" max="153" width="7.7109375" style="82" bestFit="1" customWidth="1"/>
    <col min="154" max="154" width="7.42578125" style="82" bestFit="1" customWidth="1"/>
    <col min="155" max="155" width="8.140625" style="82" bestFit="1" customWidth="1"/>
    <col min="156" max="157" width="7.28515625" style="82" bestFit="1" customWidth="1"/>
    <col min="158" max="158" width="7.85546875" style="82" bestFit="1" customWidth="1"/>
    <col min="159" max="159" width="8.42578125" style="82" bestFit="1" customWidth="1"/>
    <col min="160" max="160" width="7.42578125" style="82" bestFit="1" customWidth="1"/>
    <col min="161" max="161" width="7.7109375" style="82" bestFit="1" customWidth="1"/>
    <col min="162" max="162" width="7.28515625" style="82" bestFit="1" customWidth="1"/>
    <col min="163" max="163" width="7.5703125" style="82" bestFit="1" customWidth="1"/>
    <col min="164" max="164" width="7.28515625" style="82" bestFit="1" customWidth="1"/>
    <col min="165" max="165" width="7.42578125" style="82" bestFit="1" customWidth="1"/>
    <col min="166" max="166" width="7.28515625" style="82" bestFit="1" customWidth="1"/>
    <col min="167" max="167" width="7.7109375" style="82" bestFit="1" customWidth="1"/>
    <col min="168" max="169" width="7.28515625" style="82" bestFit="1" customWidth="1"/>
    <col min="170" max="170" width="7.5703125" style="82" bestFit="1" customWidth="1"/>
    <col min="171" max="171" width="8.140625" style="82" bestFit="1" customWidth="1"/>
    <col min="172" max="172" width="7.28515625" style="82" bestFit="1" customWidth="1"/>
    <col min="173" max="173" width="7.42578125" style="82" bestFit="1" customWidth="1"/>
    <col min="174" max="174" width="7.28515625" style="82" bestFit="1" customWidth="1"/>
    <col min="175" max="178" width="7.85546875" style="82" bestFit="1" customWidth="1"/>
    <col min="179" max="179" width="8.140625" style="82" bestFit="1" customWidth="1"/>
    <col min="180" max="182" width="7.85546875" style="82" bestFit="1" customWidth="1"/>
    <col min="183" max="183" width="8.42578125" style="82" bestFit="1" customWidth="1"/>
    <col min="184" max="189" width="7.85546875" style="82" bestFit="1" customWidth="1"/>
    <col min="190" max="190" width="7.85546875" style="82" customWidth="1"/>
    <col min="191" max="191" width="8.140625" style="82" bestFit="1" customWidth="1"/>
    <col min="192" max="194" width="7.85546875" style="82" bestFit="1" customWidth="1"/>
    <col min="195" max="195" width="8.42578125" style="82" bestFit="1" customWidth="1"/>
    <col min="196" max="202" width="7.85546875" style="82" bestFit="1" customWidth="1"/>
    <col min="203" max="203" width="8.140625" style="82" bestFit="1" customWidth="1"/>
    <col min="204" max="206" width="7.85546875" style="82" bestFit="1" customWidth="1"/>
    <col min="207" max="207" width="8.42578125" style="82" bestFit="1" customWidth="1"/>
    <col min="208" max="211" width="7.85546875" style="82" bestFit="1" customWidth="1"/>
    <col min="212" max="212" width="7.85546875" style="82" customWidth="1"/>
    <col min="213" max="216" width="7.85546875" style="82" bestFit="1" customWidth="1"/>
    <col min="217" max="16384" width="11.42578125" style="82"/>
  </cols>
  <sheetData>
    <row r="1" spans="2:221" ht="23.25" customHeight="1" x14ac:dyDescent="0.2">
      <c r="B1" s="81" t="s">
        <v>116</v>
      </c>
      <c r="C1" s="81"/>
    </row>
    <row r="2" spans="2:221" x14ac:dyDescent="0.2">
      <c r="B2" s="193" t="s">
        <v>31</v>
      </c>
      <c r="C2" s="193"/>
    </row>
    <row r="3" spans="2:221" x14ac:dyDescent="0.2">
      <c r="B3" s="151"/>
      <c r="C3" s="151"/>
    </row>
    <row r="4" spans="2:221" x14ac:dyDescent="0.2">
      <c r="B4" s="83"/>
      <c r="C4" s="84"/>
    </row>
    <row r="5" spans="2:221" s="151" customFormat="1" ht="30" customHeight="1" x14ac:dyDescent="0.25">
      <c r="B5" s="267"/>
      <c r="C5" s="267"/>
      <c r="D5" s="269" t="s">
        <v>13</v>
      </c>
      <c r="E5" s="269" t="s">
        <v>13</v>
      </c>
      <c r="F5" s="269" t="s">
        <v>13</v>
      </c>
      <c r="G5" s="269" t="s">
        <v>13</v>
      </c>
      <c r="H5" s="269" t="s">
        <v>13</v>
      </c>
      <c r="I5" s="269" t="s">
        <v>13</v>
      </c>
      <c r="J5" s="269" t="s">
        <v>13</v>
      </c>
      <c r="K5" s="269" t="s">
        <v>13</v>
      </c>
      <c r="L5" s="269" t="s">
        <v>13</v>
      </c>
      <c r="M5" s="269" t="s">
        <v>13</v>
      </c>
      <c r="N5" s="269" t="s">
        <v>13</v>
      </c>
      <c r="O5" s="269" t="s">
        <v>13</v>
      </c>
      <c r="P5" s="270" t="s">
        <v>80</v>
      </c>
      <c r="Q5" s="270" t="s">
        <v>80</v>
      </c>
      <c r="R5" s="270" t="s">
        <v>80</v>
      </c>
      <c r="S5" s="270" t="s">
        <v>80</v>
      </c>
      <c r="T5" s="270" t="s">
        <v>80</v>
      </c>
      <c r="U5" s="270" t="s">
        <v>80</v>
      </c>
      <c r="V5" s="270" t="s">
        <v>80</v>
      </c>
      <c r="W5" s="270" t="s">
        <v>80</v>
      </c>
      <c r="X5" s="270" t="s">
        <v>80</v>
      </c>
      <c r="Y5" s="270" t="s">
        <v>80</v>
      </c>
      <c r="Z5" s="270" t="s">
        <v>80</v>
      </c>
      <c r="AA5" s="270" t="s">
        <v>80</v>
      </c>
      <c r="AB5" s="270" t="s">
        <v>80</v>
      </c>
      <c r="AC5" s="270" t="s">
        <v>80</v>
      </c>
      <c r="AD5" s="270" t="s">
        <v>80</v>
      </c>
      <c r="AE5" s="270" t="s">
        <v>80</v>
      </c>
      <c r="AF5" s="270" t="s">
        <v>80</v>
      </c>
      <c r="AG5" s="270" t="s">
        <v>80</v>
      </c>
      <c r="AH5" s="270" t="s">
        <v>80</v>
      </c>
      <c r="AI5" s="270" t="s">
        <v>80</v>
      </c>
      <c r="AJ5" s="270" t="s">
        <v>80</v>
      </c>
      <c r="AK5" s="270" t="s">
        <v>80</v>
      </c>
      <c r="AL5" s="270" t="s">
        <v>80</v>
      </c>
      <c r="AM5" s="270" t="s">
        <v>80</v>
      </c>
      <c r="AN5" s="270" t="s">
        <v>80</v>
      </c>
      <c r="AO5" s="270" t="s">
        <v>80</v>
      </c>
      <c r="AP5" s="270" t="s">
        <v>80</v>
      </c>
      <c r="AQ5" s="270" t="s">
        <v>80</v>
      </c>
      <c r="AR5" s="270" t="s">
        <v>80</v>
      </c>
      <c r="AS5" s="270" t="s">
        <v>80</v>
      </c>
      <c r="AT5" s="270" t="s">
        <v>80</v>
      </c>
      <c r="AU5" s="270" t="s">
        <v>80</v>
      </c>
      <c r="AV5" s="270" t="s">
        <v>80</v>
      </c>
      <c r="AW5" s="270" t="s">
        <v>80</v>
      </c>
      <c r="AX5" s="270" t="s">
        <v>80</v>
      </c>
      <c r="AY5" s="270" t="s">
        <v>80</v>
      </c>
      <c r="AZ5" s="270" t="s">
        <v>80</v>
      </c>
      <c r="BA5" s="270" t="s">
        <v>80</v>
      </c>
      <c r="BB5" s="270" t="s">
        <v>80</v>
      </c>
      <c r="BC5" s="270" t="s">
        <v>80</v>
      </c>
      <c r="BD5" s="270" t="s">
        <v>135</v>
      </c>
      <c r="BE5" s="270" t="s">
        <v>135</v>
      </c>
      <c r="BF5" s="270" t="s">
        <v>135</v>
      </c>
      <c r="BG5" s="270" t="s">
        <v>135</v>
      </c>
      <c r="BH5" s="270" t="s">
        <v>135</v>
      </c>
      <c r="BI5" s="270" t="s">
        <v>135</v>
      </c>
      <c r="BJ5" s="270" t="s">
        <v>135</v>
      </c>
      <c r="BK5" s="270" t="s">
        <v>135</v>
      </c>
      <c r="BL5" s="270" t="s">
        <v>135</v>
      </c>
      <c r="BM5" s="270" t="s">
        <v>135</v>
      </c>
      <c r="BN5" s="270" t="s">
        <v>135</v>
      </c>
      <c r="BO5" s="271" t="s">
        <v>81</v>
      </c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/>
      <c r="CA5" s="271"/>
      <c r="CB5" s="271"/>
      <c r="CC5" s="271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  <c r="DF5" s="271"/>
      <c r="DG5" s="271"/>
      <c r="DH5" s="271"/>
      <c r="DI5" s="271"/>
      <c r="DJ5" s="271"/>
      <c r="DK5" s="271"/>
      <c r="DL5" s="271"/>
      <c r="DM5" s="271"/>
      <c r="DN5" s="271"/>
      <c r="DO5" s="271"/>
      <c r="DP5" s="271"/>
      <c r="DQ5" s="271"/>
      <c r="DR5" s="271"/>
      <c r="DS5" s="271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/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  <c r="GS5" s="271"/>
      <c r="GT5" s="271"/>
      <c r="GU5" s="271"/>
      <c r="GV5" s="271"/>
      <c r="GW5" s="271"/>
      <c r="GX5" s="271"/>
      <c r="GY5" s="271"/>
      <c r="GZ5" s="271"/>
      <c r="HA5" s="271"/>
      <c r="HB5" s="271"/>
      <c r="HC5" s="271"/>
      <c r="HD5" s="271"/>
      <c r="HE5" s="271"/>
      <c r="HF5" s="271"/>
      <c r="HG5" s="271"/>
      <c r="HH5" s="271"/>
      <c r="HI5" s="271"/>
      <c r="HJ5" s="271"/>
      <c r="HK5" s="271"/>
      <c r="HL5" s="271"/>
      <c r="HM5" s="271"/>
    </row>
    <row r="6" spans="2:221" s="151" customFormat="1" ht="15" x14ac:dyDescent="0.25">
      <c r="B6" s="299" t="s">
        <v>30</v>
      </c>
      <c r="C6" s="299" t="s">
        <v>58</v>
      </c>
      <c r="D6" s="218">
        <v>2013</v>
      </c>
      <c r="E6" s="218">
        <v>2014</v>
      </c>
      <c r="F6" s="218">
        <v>2015</v>
      </c>
      <c r="G6" s="218">
        <v>2016</v>
      </c>
      <c r="H6" s="218">
        <v>2017</v>
      </c>
      <c r="I6" s="218">
        <v>2018</v>
      </c>
      <c r="J6" s="218">
        <v>2019</v>
      </c>
      <c r="K6" s="218">
        <v>2020</v>
      </c>
      <c r="L6" s="218">
        <v>2021</v>
      </c>
      <c r="M6" s="218">
        <v>2022</v>
      </c>
      <c r="N6" s="218">
        <v>2023</v>
      </c>
      <c r="O6" s="218">
        <v>2024</v>
      </c>
      <c r="P6" s="86" t="s">
        <v>148</v>
      </c>
      <c r="Q6" s="86" t="s">
        <v>149</v>
      </c>
      <c r="R6" s="86" t="s">
        <v>150</v>
      </c>
      <c r="S6" s="86" t="s">
        <v>151</v>
      </c>
      <c r="T6" s="86" t="s">
        <v>152</v>
      </c>
      <c r="U6" s="86" t="s">
        <v>153</v>
      </c>
      <c r="V6" s="86" t="s">
        <v>155</v>
      </c>
      <c r="W6" s="86" t="s">
        <v>156</v>
      </c>
      <c r="X6" s="86" t="s">
        <v>157</v>
      </c>
      <c r="Y6" s="86" t="s">
        <v>158</v>
      </c>
      <c r="Z6" s="86" t="s">
        <v>154</v>
      </c>
      <c r="AA6" s="86" t="s">
        <v>159</v>
      </c>
      <c r="AB6" s="86" t="s">
        <v>160</v>
      </c>
      <c r="AC6" s="86" t="s">
        <v>161</v>
      </c>
      <c r="AD6" s="86" t="s">
        <v>162</v>
      </c>
      <c r="AE6" s="86" t="s">
        <v>163</v>
      </c>
      <c r="AF6" s="86" t="s">
        <v>59</v>
      </c>
      <c r="AG6" s="86" t="s">
        <v>60</v>
      </c>
      <c r="AH6" s="86" t="s">
        <v>61</v>
      </c>
      <c r="AI6" s="86" t="s">
        <v>62</v>
      </c>
      <c r="AJ6" s="86" t="s">
        <v>63</v>
      </c>
      <c r="AK6" s="86" t="s">
        <v>64</v>
      </c>
      <c r="AL6" s="86" t="s">
        <v>65</v>
      </c>
      <c r="AM6" s="86" t="s">
        <v>66</v>
      </c>
      <c r="AN6" s="86" t="s">
        <v>67</v>
      </c>
      <c r="AO6" s="86" t="s">
        <v>68</v>
      </c>
      <c r="AP6" s="86" t="s">
        <v>69</v>
      </c>
      <c r="AQ6" s="86" t="s">
        <v>70</v>
      </c>
      <c r="AR6" s="86" t="s">
        <v>71</v>
      </c>
      <c r="AS6" s="86" t="s">
        <v>72</v>
      </c>
      <c r="AT6" s="86" t="s">
        <v>73</v>
      </c>
      <c r="AU6" s="86" t="s">
        <v>74</v>
      </c>
      <c r="AV6" s="86" t="s">
        <v>129</v>
      </c>
      <c r="AW6" s="86" t="s">
        <v>131</v>
      </c>
      <c r="AX6" s="86" t="s">
        <v>132</v>
      </c>
      <c r="AY6" s="86" t="s">
        <v>133</v>
      </c>
      <c r="AZ6" s="86" t="s">
        <v>130</v>
      </c>
      <c r="BA6" s="86" t="s">
        <v>164</v>
      </c>
      <c r="BB6" s="86" t="s">
        <v>171</v>
      </c>
      <c r="BC6" s="86" t="s">
        <v>183</v>
      </c>
      <c r="BD6" s="86" t="s">
        <v>205</v>
      </c>
      <c r="BE6" s="86" t="s">
        <v>240</v>
      </c>
      <c r="BF6" s="86" t="s">
        <v>239</v>
      </c>
      <c r="BG6" s="86" t="s">
        <v>204</v>
      </c>
      <c r="BH6" s="86" t="s">
        <v>274</v>
      </c>
      <c r="BI6" s="86" t="s">
        <v>275</v>
      </c>
      <c r="BJ6" s="86" t="s">
        <v>276</v>
      </c>
      <c r="BK6" s="86" t="s">
        <v>283</v>
      </c>
      <c r="BL6" s="86" t="s">
        <v>284</v>
      </c>
      <c r="BM6" s="12" t="s">
        <v>285</v>
      </c>
      <c r="BN6" s="12" t="s">
        <v>286</v>
      </c>
      <c r="BO6" s="87">
        <v>41275</v>
      </c>
      <c r="BP6" s="87">
        <v>41306</v>
      </c>
      <c r="BQ6" s="87">
        <v>41334</v>
      </c>
      <c r="BR6" s="87">
        <v>41365</v>
      </c>
      <c r="BS6" s="87">
        <v>41395</v>
      </c>
      <c r="BT6" s="87">
        <v>41426</v>
      </c>
      <c r="BU6" s="87">
        <v>41456</v>
      </c>
      <c r="BV6" s="87">
        <v>41487</v>
      </c>
      <c r="BW6" s="87">
        <v>41518</v>
      </c>
      <c r="BX6" s="87">
        <v>41548</v>
      </c>
      <c r="BY6" s="87">
        <v>41579</v>
      </c>
      <c r="BZ6" s="87">
        <v>41609</v>
      </c>
      <c r="CA6" s="87">
        <v>41640</v>
      </c>
      <c r="CB6" s="87">
        <v>41671</v>
      </c>
      <c r="CC6" s="87">
        <v>41699</v>
      </c>
      <c r="CD6" s="87">
        <v>41730</v>
      </c>
      <c r="CE6" s="87">
        <v>41760</v>
      </c>
      <c r="CF6" s="87">
        <v>41791</v>
      </c>
      <c r="CG6" s="87">
        <v>41821</v>
      </c>
      <c r="CH6" s="87">
        <v>41852</v>
      </c>
      <c r="CI6" s="87">
        <v>41883</v>
      </c>
      <c r="CJ6" s="87">
        <v>41913</v>
      </c>
      <c r="CK6" s="87">
        <v>41944</v>
      </c>
      <c r="CL6" s="87">
        <v>41974</v>
      </c>
      <c r="CM6" s="87">
        <v>42005</v>
      </c>
      <c r="CN6" s="87">
        <v>42036</v>
      </c>
      <c r="CO6" s="87">
        <v>42064</v>
      </c>
      <c r="CP6" s="87">
        <v>42095</v>
      </c>
      <c r="CQ6" s="87">
        <v>42125</v>
      </c>
      <c r="CR6" s="87">
        <v>42156</v>
      </c>
      <c r="CS6" s="87">
        <v>42186</v>
      </c>
      <c r="CT6" s="87">
        <v>42217</v>
      </c>
      <c r="CU6" s="87">
        <v>42248</v>
      </c>
      <c r="CV6" s="87">
        <v>42278</v>
      </c>
      <c r="CW6" s="87">
        <v>42309</v>
      </c>
      <c r="CX6" s="87">
        <v>42339</v>
      </c>
      <c r="CY6" s="87">
        <v>42370</v>
      </c>
      <c r="CZ6" s="87">
        <v>42401</v>
      </c>
      <c r="DA6" s="87">
        <v>42430</v>
      </c>
      <c r="DB6" s="87">
        <v>42461</v>
      </c>
      <c r="DC6" s="87">
        <v>42491</v>
      </c>
      <c r="DD6" s="87">
        <v>42522</v>
      </c>
      <c r="DE6" s="87">
        <v>42552</v>
      </c>
      <c r="DF6" s="87">
        <v>42583</v>
      </c>
      <c r="DG6" s="87">
        <v>42614</v>
      </c>
      <c r="DH6" s="87">
        <v>42644</v>
      </c>
      <c r="DI6" s="87">
        <v>42675</v>
      </c>
      <c r="DJ6" s="87">
        <v>42705</v>
      </c>
      <c r="DK6" s="87">
        <v>42736</v>
      </c>
      <c r="DL6" s="87">
        <v>42767</v>
      </c>
      <c r="DM6" s="87">
        <v>42795</v>
      </c>
      <c r="DN6" s="87">
        <v>42826</v>
      </c>
      <c r="DO6" s="87">
        <v>42856</v>
      </c>
      <c r="DP6" s="87">
        <v>42887</v>
      </c>
      <c r="DQ6" s="87">
        <v>42917</v>
      </c>
      <c r="DR6" s="87">
        <v>42948</v>
      </c>
      <c r="DS6" s="87">
        <v>42979</v>
      </c>
      <c r="DT6" s="87">
        <v>43009</v>
      </c>
      <c r="DU6" s="87">
        <v>43040</v>
      </c>
      <c r="DV6" s="87">
        <v>43070</v>
      </c>
      <c r="DW6" s="87">
        <v>43101</v>
      </c>
      <c r="DX6" s="87">
        <v>43132</v>
      </c>
      <c r="DY6" s="87">
        <v>43160</v>
      </c>
      <c r="DZ6" s="87">
        <v>43191</v>
      </c>
      <c r="EA6" s="87">
        <v>43221</v>
      </c>
      <c r="EB6" s="87">
        <v>43252</v>
      </c>
      <c r="EC6" s="87">
        <v>43282</v>
      </c>
      <c r="ED6" s="87">
        <v>43313</v>
      </c>
      <c r="EE6" s="87">
        <v>43344</v>
      </c>
      <c r="EF6" s="87">
        <v>43374</v>
      </c>
      <c r="EG6" s="87">
        <v>43405</v>
      </c>
      <c r="EH6" s="87">
        <v>43435</v>
      </c>
      <c r="EI6" s="87">
        <v>43466</v>
      </c>
      <c r="EJ6" s="87">
        <v>43497</v>
      </c>
      <c r="EK6" s="87">
        <v>43525</v>
      </c>
      <c r="EL6" s="87">
        <v>43556</v>
      </c>
      <c r="EM6" s="87">
        <v>43586</v>
      </c>
      <c r="EN6" s="87">
        <v>43617</v>
      </c>
      <c r="EO6" s="87">
        <v>43647</v>
      </c>
      <c r="EP6" s="87">
        <v>43678</v>
      </c>
      <c r="EQ6" s="87">
        <v>43709</v>
      </c>
      <c r="ER6" s="87">
        <v>43739</v>
      </c>
      <c r="ES6" s="87">
        <v>43770</v>
      </c>
      <c r="ET6" s="87">
        <v>43800</v>
      </c>
      <c r="EU6" s="87">
        <v>43831</v>
      </c>
      <c r="EV6" s="87">
        <v>43862</v>
      </c>
      <c r="EW6" s="87">
        <v>43891</v>
      </c>
      <c r="EX6" s="87">
        <v>43922</v>
      </c>
      <c r="EY6" s="87">
        <v>43952</v>
      </c>
      <c r="EZ6" s="87">
        <v>43983</v>
      </c>
      <c r="FA6" s="87">
        <v>44013</v>
      </c>
      <c r="FB6" s="87">
        <v>44044</v>
      </c>
      <c r="FC6" s="87">
        <v>44075</v>
      </c>
      <c r="FD6" s="87">
        <v>44105</v>
      </c>
      <c r="FE6" s="87">
        <v>44136</v>
      </c>
      <c r="FF6" s="87">
        <v>44166</v>
      </c>
      <c r="FG6" s="87">
        <v>44197</v>
      </c>
      <c r="FH6" s="87">
        <v>44228</v>
      </c>
      <c r="FI6" s="87">
        <v>44256</v>
      </c>
      <c r="FJ6" s="87">
        <v>44287</v>
      </c>
      <c r="FK6" s="87">
        <v>44317</v>
      </c>
      <c r="FL6" s="87">
        <v>44348</v>
      </c>
      <c r="FM6" s="87">
        <v>44378</v>
      </c>
      <c r="FN6" s="87">
        <v>44409</v>
      </c>
      <c r="FO6" s="87">
        <v>44440</v>
      </c>
      <c r="FP6" s="87">
        <v>44470</v>
      </c>
      <c r="FQ6" s="87">
        <v>44501</v>
      </c>
      <c r="FR6" s="87">
        <v>44531</v>
      </c>
      <c r="FS6" s="87">
        <v>44562</v>
      </c>
      <c r="FT6" s="87">
        <v>44593</v>
      </c>
      <c r="FU6" s="87">
        <v>44621</v>
      </c>
      <c r="FV6" s="87">
        <v>44652</v>
      </c>
      <c r="FW6" s="87">
        <v>44682</v>
      </c>
      <c r="FX6" s="87">
        <v>44713</v>
      </c>
      <c r="FY6" s="87">
        <v>44743</v>
      </c>
      <c r="FZ6" s="87">
        <v>44774</v>
      </c>
      <c r="GA6" s="87">
        <v>44805</v>
      </c>
      <c r="GB6" s="87">
        <v>44835</v>
      </c>
      <c r="GC6" s="87">
        <v>44866</v>
      </c>
      <c r="GD6" s="87">
        <v>44896</v>
      </c>
      <c r="GE6" s="87">
        <v>44927</v>
      </c>
      <c r="GF6" s="87">
        <v>44958</v>
      </c>
      <c r="GG6" s="87">
        <v>44986</v>
      </c>
      <c r="GH6" s="87">
        <v>45017</v>
      </c>
      <c r="GI6" s="87">
        <v>45047</v>
      </c>
      <c r="GJ6" s="87">
        <v>45078</v>
      </c>
      <c r="GK6" s="87">
        <v>45108</v>
      </c>
      <c r="GL6" s="87">
        <v>45139</v>
      </c>
      <c r="GM6" s="87">
        <v>45170</v>
      </c>
      <c r="GN6" s="87">
        <v>45200</v>
      </c>
      <c r="GO6" s="87">
        <v>45231</v>
      </c>
      <c r="GP6" s="87">
        <v>45261</v>
      </c>
      <c r="GQ6" s="87">
        <v>45292</v>
      </c>
      <c r="GR6" s="87">
        <v>45323</v>
      </c>
      <c r="GS6" s="87">
        <v>45352</v>
      </c>
      <c r="GT6" s="87">
        <v>45383</v>
      </c>
      <c r="GU6" s="87">
        <v>45413</v>
      </c>
      <c r="GV6" s="87">
        <v>45444</v>
      </c>
      <c r="GW6" s="87">
        <v>45474</v>
      </c>
      <c r="GX6" s="87">
        <v>45505</v>
      </c>
      <c r="GY6" s="87">
        <v>45536</v>
      </c>
      <c r="GZ6" s="87">
        <v>45566</v>
      </c>
      <c r="HA6" s="87">
        <v>45597</v>
      </c>
      <c r="HB6" s="87">
        <v>45627</v>
      </c>
      <c r="HC6" s="87">
        <v>45658</v>
      </c>
      <c r="HD6" s="87">
        <v>45689</v>
      </c>
      <c r="HE6" s="87">
        <v>45717</v>
      </c>
      <c r="HF6" s="87">
        <v>45748</v>
      </c>
      <c r="HG6" s="87">
        <v>45778</v>
      </c>
      <c r="HH6" s="87">
        <v>45809</v>
      </c>
      <c r="HI6" s="87">
        <v>45839</v>
      </c>
      <c r="HJ6" s="87">
        <v>45870</v>
      </c>
      <c r="HK6" s="87">
        <v>45901</v>
      </c>
      <c r="HL6" s="87">
        <v>45931</v>
      </c>
      <c r="HM6" s="87">
        <v>45962</v>
      </c>
    </row>
    <row r="7" spans="2:221" s="88" customFormat="1" x14ac:dyDescent="0.2">
      <c r="B7" s="300">
        <v>1</v>
      </c>
      <c r="C7" s="301" t="s">
        <v>93</v>
      </c>
      <c r="D7" s="302">
        <v>5228.711749536692</v>
      </c>
      <c r="E7" s="302">
        <v>5572.8838463099437</v>
      </c>
      <c r="F7" s="302">
        <v>5432.965843796429</v>
      </c>
      <c r="G7" s="302">
        <v>4562.8624286707891</v>
      </c>
      <c r="H7" s="302">
        <v>4539.5228560881551</v>
      </c>
      <c r="I7" s="302">
        <v>5443.34837247</v>
      </c>
      <c r="J7" s="302">
        <v>6971.4999413461337</v>
      </c>
      <c r="K7" s="302">
        <v>6558.1152805033735</v>
      </c>
      <c r="L7" s="302">
        <v>7464.1556741040531</v>
      </c>
      <c r="M7" s="302">
        <v>7735.397930506002</v>
      </c>
      <c r="N7" s="302">
        <v>7965.2190995933342</v>
      </c>
      <c r="O7" s="302">
        <v>8095.802825399106</v>
      </c>
      <c r="P7" s="274">
        <v>1158.05489799</v>
      </c>
      <c r="Q7" s="302">
        <v>1211.8222942277348</v>
      </c>
      <c r="R7" s="302">
        <v>1457.7946126889569</v>
      </c>
      <c r="S7" s="302">
        <v>1401.0399446300003</v>
      </c>
      <c r="T7" s="302">
        <v>1310.3772887</v>
      </c>
      <c r="U7" s="302">
        <v>1440.9332635999422</v>
      </c>
      <c r="V7" s="302">
        <v>1254.9227967199995</v>
      </c>
      <c r="W7" s="302">
        <v>1566.6504972900009</v>
      </c>
      <c r="X7" s="302">
        <v>1331.4312359219898</v>
      </c>
      <c r="Y7" s="302">
        <v>1523.3232541799998</v>
      </c>
      <c r="Z7" s="302">
        <v>842.42076890333851</v>
      </c>
      <c r="AA7" s="302">
        <v>1735.7905847911009</v>
      </c>
      <c r="AB7" s="302">
        <v>658.38936155271949</v>
      </c>
      <c r="AC7" s="302">
        <v>1222.2985042255746</v>
      </c>
      <c r="AD7" s="302">
        <v>1293.1469132069155</v>
      </c>
      <c r="AE7" s="302">
        <v>1389.0276496855799</v>
      </c>
      <c r="AF7" s="302">
        <v>952.27264307703911</v>
      </c>
      <c r="AG7" s="302">
        <v>1100.5345428770388</v>
      </c>
      <c r="AH7" s="302">
        <v>767.61374367703911</v>
      </c>
      <c r="AI7" s="302">
        <v>1719.1019264570391</v>
      </c>
      <c r="AJ7" s="302">
        <v>1056.0643534350002</v>
      </c>
      <c r="AK7" s="302">
        <v>1455.7298290450003</v>
      </c>
      <c r="AL7" s="302">
        <v>1373.1791838750003</v>
      </c>
      <c r="AM7" s="302">
        <v>1558.3750061149999</v>
      </c>
      <c r="AN7" s="302">
        <v>1299.37240911605</v>
      </c>
      <c r="AO7" s="302">
        <v>1865.715182482</v>
      </c>
      <c r="AP7" s="302">
        <v>1530.8864067980001</v>
      </c>
      <c r="AQ7" s="302">
        <v>2275.5259429500829</v>
      </c>
      <c r="AR7" s="302">
        <v>1213.501611357965</v>
      </c>
      <c r="AS7" s="302">
        <v>2053.1698181622005</v>
      </c>
      <c r="AT7" s="302">
        <v>1400.4736426912996</v>
      </c>
      <c r="AU7" s="302">
        <v>1890.9702082919082</v>
      </c>
      <c r="AV7" s="302">
        <v>1582.2788399112503</v>
      </c>
      <c r="AW7" s="302">
        <v>1848.6400753072287</v>
      </c>
      <c r="AX7" s="302">
        <v>1440.2398637399494</v>
      </c>
      <c r="AY7" s="302">
        <v>2592.9968951456258</v>
      </c>
      <c r="AZ7" s="302">
        <v>2132.3374234356252</v>
      </c>
      <c r="BA7" s="302">
        <v>1936.2223908340009</v>
      </c>
      <c r="BB7" s="302">
        <v>1800.1362639199995</v>
      </c>
      <c r="BC7" s="302">
        <v>2335.3294566420013</v>
      </c>
      <c r="BD7" s="302">
        <v>2225.4401240099996</v>
      </c>
      <c r="BE7" s="302">
        <v>1886.6704510800014</v>
      </c>
      <c r="BF7" s="302">
        <v>1987.6133416899993</v>
      </c>
      <c r="BG7" s="302">
        <v>2172.1328962633238</v>
      </c>
      <c r="BH7" s="302">
        <v>1894.8256504610222</v>
      </c>
      <c r="BI7" s="302">
        <v>1919.4197443174094</v>
      </c>
      <c r="BJ7" s="302">
        <v>1958.5972619615568</v>
      </c>
      <c r="BK7" s="302">
        <v>2322.9601686591177</v>
      </c>
      <c r="BL7" s="302">
        <v>2115.6524131770448</v>
      </c>
      <c r="BM7" s="274">
        <v>2168.3884331187169</v>
      </c>
      <c r="BN7" s="274">
        <v>2215.4809541509676</v>
      </c>
      <c r="BO7" s="302">
        <f t="shared" ref="BO7" si="0">+BO9+BO13</f>
        <v>392.82659060000003</v>
      </c>
      <c r="BP7" s="302">
        <f t="shared" ref="BP7:DJ7" si="1">+BP9+BP13</f>
        <v>397.02843264000001</v>
      </c>
      <c r="BQ7" s="302">
        <f t="shared" si="1"/>
        <v>368.19987474999988</v>
      </c>
      <c r="BR7" s="302">
        <f t="shared" si="1"/>
        <v>397.4147364006115</v>
      </c>
      <c r="BS7" s="302">
        <f t="shared" si="1"/>
        <v>418.16817853496264</v>
      </c>
      <c r="BT7" s="302">
        <f t="shared" si="1"/>
        <v>396.23937929216083</v>
      </c>
      <c r="BU7" s="302">
        <f t="shared" si="1"/>
        <v>374.92635312999977</v>
      </c>
      <c r="BV7" s="302">
        <f t="shared" si="1"/>
        <v>467.19164234895743</v>
      </c>
      <c r="BW7" s="302">
        <f t="shared" si="1"/>
        <v>615.67661720999979</v>
      </c>
      <c r="BX7" s="302">
        <f t="shared" si="1"/>
        <v>435.49703269999941</v>
      </c>
      <c r="BY7" s="302">
        <f t="shared" si="1"/>
        <v>432.08327694000121</v>
      </c>
      <c r="BZ7" s="302">
        <f t="shared" si="1"/>
        <v>533.4596349899997</v>
      </c>
      <c r="CA7" s="302">
        <f t="shared" si="1"/>
        <v>494.73165268666668</v>
      </c>
      <c r="CB7" s="302">
        <f t="shared" si="1"/>
        <v>413.14153212666656</v>
      </c>
      <c r="CC7" s="302">
        <f t="shared" si="1"/>
        <v>402.50410388666688</v>
      </c>
      <c r="CD7" s="302">
        <f t="shared" si="1"/>
        <v>443.38706538328631</v>
      </c>
      <c r="CE7" s="302">
        <f t="shared" si="1"/>
        <v>475.16138053666651</v>
      </c>
      <c r="CF7" s="302">
        <f t="shared" si="1"/>
        <v>522.38481767998928</v>
      </c>
      <c r="CG7" s="302">
        <f t="shared" si="1"/>
        <v>448.30135932666599</v>
      </c>
      <c r="CH7" s="302">
        <f t="shared" si="1"/>
        <v>426.27972633666718</v>
      </c>
      <c r="CI7" s="302">
        <f t="shared" si="1"/>
        <v>380.34171105666638</v>
      </c>
      <c r="CJ7" s="302">
        <f t="shared" si="1"/>
        <v>475.17255933666718</v>
      </c>
      <c r="CK7" s="302">
        <f t="shared" si="1"/>
        <v>521.47957518666658</v>
      </c>
      <c r="CL7" s="302">
        <f t="shared" si="1"/>
        <v>569.99836276666713</v>
      </c>
      <c r="CM7" s="302">
        <f t="shared" si="1"/>
        <v>367.90531770333922</v>
      </c>
      <c r="CN7" s="302">
        <f t="shared" si="1"/>
        <v>463.69817521865048</v>
      </c>
      <c r="CO7" s="302">
        <f t="shared" si="1"/>
        <v>499.82774299999994</v>
      </c>
      <c r="CP7" s="302">
        <f t="shared" si="1"/>
        <v>589.38103683000031</v>
      </c>
      <c r="CQ7" s="302">
        <f t="shared" si="1"/>
        <v>490.14545742999991</v>
      </c>
      <c r="CR7" s="302">
        <f t="shared" si="1"/>
        <v>443.79675991999966</v>
      </c>
      <c r="CS7" s="302">
        <f t="shared" si="1"/>
        <v>446.79028809999971</v>
      </c>
      <c r="CT7" s="302">
        <f t="shared" si="1"/>
        <v>198.25274019332346</v>
      </c>
      <c r="CU7" s="302">
        <f t="shared" si="1"/>
        <v>197.37774061001531</v>
      </c>
      <c r="CV7" s="302">
        <f t="shared" si="1"/>
        <v>463.85258965556335</v>
      </c>
      <c r="CW7" s="302">
        <f t="shared" si="1"/>
        <v>286.94434638331893</v>
      </c>
      <c r="CX7" s="302">
        <f t="shared" si="1"/>
        <v>984.99364875221863</v>
      </c>
      <c r="CY7" s="302">
        <f t="shared" si="1"/>
        <v>159.05972551295983</v>
      </c>
      <c r="CZ7" s="302">
        <f t="shared" si="1"/>
        <v>138.36576380960514</v>
      </c>
      <c r="DA7" s="302">
        <f t="shared" si="1"/>
        <v>360.96387223015444</v>
      </c>
      <c r="DB7" s="302">
        <f t="shared" si="1"/>
        <v>512.99447801960503</v>
      </c>
      <c r="DC7" s="302">
        <f t="shared" si="1"/>
        <v>220.94154832636423</v>
      </c>
      <c r="DD7" s="302">
        <f t="shared" si="1"/>
        <v>488.36247787960525</v>
      </c>
      <c r="DE7" s="302">
        <f t="shared" si="1"/>
        <v>582.5354893443731</v>
      </c>
      <c r="DF7" s="302">
        <f t="shared" si="1"/>
        <v>348.45595755627158</v>
      </c>
      <c r="DG7" s="302">
        <f t="shared" si="1"/>
        <v>362.15546630627097</v>
      </c>
      <c r="DH7" s="302">
        <f t="shared" si="1"/>
        <v>399.91081116627328</v>
      </c>
      <c r="DI7" s="302">
        <f t="shared" si="1"/>
        <v>402.95040812627087</v>
      </c>
      <c r="DJ7" s="302">
        <f t="shared" si="1"/>
        <v>586.16643039303585</v>
      </c>
      <c r="DK7" s="302">
        <f t="shared" ref="DK7:DN7" si="2">+DK9+DK13</f>
        <v>285.01559566901301</v>
      </c>
      <c r="DL7" s="302">
        <f t="shared" si="2"/>
        <v>298.068409499013</v>
      </c>
      <c r="DM7" s="302">
        <f t="shared" si="2"/>
        <v>369.18863790901304</v>
      </c>
      <c r="DN7" s="302">
        <f t="shared" si="2"/>
        <v>328.85555931901303</v>
      </c>
      <c r="DO7" s="302">
        <f t="shared" ref="DO7:FE7" si="3">+DO9+DO13</f>
        <v>431.5128538790126</v>
      </c>
      <c r="DP7" s="302">
        <f t="shared" si="3"/>
        <v>340.16612967901312</v>
      </c>
      <c r="DQ7" s="302">
        <f t="shared" si="3"/>
        <v>285.55908648901351</v>
      </c>
      <c r="DR7" s="302">
        <f t="shared" si="3"/>
        <v>342.3960843590126</v>
      </c>
      <c r="DS7" s="302">
        <f t="shared" si="3"/>
        <v>139.658572829013</v>
      </c>
      <c r="DT7" s="302">
        <f t="shared" si="3"/>
        <v>653.75579285901335</v>
      </c>
      <c r="DU7" s="302">
        <f t="shared" si="3"/>
        <v>498.47793847901278</v>
      </c>
      <c r="DV7" s="302">
        <f t="shared" si="3"/>
        <v>566.86819511901308</v>
      </c>
      <c r="DW7" s="302">
        <f t="shared" si="3"/>
        <v>302.01993032833337</v>
      </c>
      <c r="DX7" s="302">
        <f t="shared" si="3"/>
        <v>429.53873469833337</v>
      </c>
      <c r="DY7" s="302">
        <f t="shared" si="3"/>
        <v>324.50568840833336</v>
      </c>
      <c r="DZ7" s="302">
        <f t="shared" si="3"/>
        <v>562.82308765833329</v>
      </c>
      <c r="EA7" s="302">
        <f t="shared" si="3"/>
        <v>502.20704551833319</v>
      </c>
      <c r="EB7" s="302">
        <f t="shared" si="3"/>
        <v>390.69969586833378</v>
      </c>
      <c r="EC7" s="302">
        <f t="shared" si="3"/>
        <v>506.36159035833361</v>
      </c>
      <c r="ED7" s="302">
        <f t="shared" si="3"/>
        <v>477.62757908833316</v>
      </c>
      <c r="EE7" s="302">
        <f t="shared" si="3"/>
        <v>389.19001442833343</v>
      </c>
      <c r="EF7" s="302">
        <f t="shared" si="3"/>
        <v>461.89566037833345</v>
      </c>
      <c r="EG7" s="302">
        <f t="shared" si="3"/>
        <v>488.71764253833271</v>
      </c>
      <c r="EH7" s="302">
        <f t="shared" si="3"/>
        <v>607.76170319833386</v>
      </c>
      <c r="EI7" s="302">
        <f t="shared" si="3"/>
        <v>460.68323412333336</v>
      </c>
      <c r="EJ7" s="302">
        <f t="shared" si="3"/>
        <v>491.20010259133329</v>
      </c>
      <c r="EK7" s="302">
        <f t="shared" si="3"/>
        <v>347.48907240138334</v>
      </c>
      <c r="EL7" s="302">
        <f t="shared" si="3"/>
        <v>729.15298944733354</v>
      </c>
      <c r="EM7" s="302">
        <f t="shared" si="3"/>
        <v>564.22913572333334</v>
      </c>
      <c r="EN7" s="302">
        <f t="shared" si="3"/>
        <v>572.33305731133316</v>
      </c>
      <c r="EO7" s="302">
        <f t="shared" si="3"/>
        <v>494.7037200273333</v>
      </c>
      <c r="EP7" s="302">
        <f t="shared" si="3"/>
        <v>509.0982815713341</v>
      </c>
      <c r="EQ7" s="302">
        <f t="shared" si="3"/>
        <v>527.08440519933265</v>
      </c>
      <c r="ER7" s="302">
        <f t="shared" si="3"/>
        <v>445.43169978341473</v>
      </c>
      <c r="ES7" s="302">
        <f t="shared" si="3"/>
        <v>399.38342679333363</v>
      </c>
      <c r="ET7" s="302">
        <f t="shared" si="3"/>
        <v>1430.7108163733349</v>
      </c>
      <c r="EU7" s="302">
        <f t="shared" si="3"/>
        <v>254.77053932274001</v>
      </c>
      <c r="EV7" s="302">
        <f t="shared" si="3"/>
        <v>574.22279572472496</v>
      </c>
      <c r="EW7" s="302">
        <f t="shared" si="3"/>
        <v>384.50827631050015</v>
      </c>
      <c r="EX7" s="302">
        <f t="shared" si="3"/>
        <v>433.50116587904989</v>
      </c>
      <c r="EY7" s="302">
        <f t="shared" si="3"/>
        <v>1140.2956376827001</v>
      </c>
      <c r="EZ7" s="302">
        <f t="shared" si="3"/>
        <v>479.37301460045035</v>
      </c>
      <c r="FA7" s="302">
        <f t="shared" si="3"/>
        <v>446.1219625178997</v>
      </c>
      <c r="FB7" s="302">
        <f t="shared" si="3"/>
        <v>508.44280234547443</v>
      </c>
      <c r="FC7" s="302">
        <f t="shared" si="3"/>
        <v>445.90887782792538</v>
      </c>
      <c r="FD7" s="302">
        <f t="shared" si="3"/>
        <v>514.44827222695938</v>
      </c>
      <c r="FE7" s="302">
        <f t="shared" si="3"/>
        <v>459.73381683440016</v>
      </c>
      <c r="FF7" s="302">
        <f t="shared" ref="FF7:FR7" si="4">+FF9+FF13</f>
        <v>916.78811923054877</v>
      </c>
      <c r="FG7" s="302">
        <f t="shared" si="4"/>
        <v>499.45710432160001</v>
      </c>
      <c r="FH7" s="302">
        <f t="shared" si="4"/>
        <v>494.58393255214992</v>
      </c>
      <c r="FI7" s="302">
        <f t="shared" si="4"/>
        <v>588.23780303750038</v>
      </c>
      <c r="FJ7" s="302">
        <f t="shared" si="4"/>
        <v>653.67309197758459</v>
      </c>
      <c r="FK7" s="302">
        <f t="shared" si="4"/>
        <v>549.60943993087494</v>
      </c>
      <c r="FL7" s="302">
        <f t="shared" si="4"/>
        <v>645.35754339876917</v>
      </c>
      <c r="FM7" s="302">
        <f t="shared" si="4"/>
        <v>515.62551124665015</v>
      </c>
      <c r="FN7" s="302">
        <f t="shared" si="4"/>
        <v>578.56968611679929</v>
      </c>
      <c r="FO7" s="302">
        <f t="shared" si="4"/>
        <v>346.04466637649995</v>
      </c>
      <c r="FP7" s="302">
        <f t="shared" si="4"/>
        <v>785.59245903500073</v>
      </c>
      <c r="FQ7" s="302">
        <f t="shared" si="4"/>
        <v>510.20700687520048</v>
      </c>
      <c r="FR7" s="302">
        <f t="shared" si="4"/>
        <v>1297.1974292354248</v>
      </c>
      <c r="FS7" s="302">
        <f t="shared" ref="FS7:FU7" si="5">+FS9+FS13</f>
        <v>324.93298732499994</v>
      </c>
      <c r="FT7" s="302">
        <f t="shared" si="5"/>
        <v>740.38011446499979</v>
      </c>
      <c r="FU7" s="302">
        <f t="shared" si="5"/>
        <v>598.39671732000033</v>
      </c>
      <c r="FV7" s="302">
        <f t="shared" ref="FV7:FW7" si="6">+FV9+FV13</f>
        <v>651.80206233399952</v>
      </c>
      <c r="FW7" s="302">
        <f t="shared" si="6"/>
        <v>415.56213754000032</v>
      </c>
      <c r="FX7" s="302">
        <f t="shared" ref="FX7" si="7">+FX9+FX13</f>
        <v>868.85819096000091</v>
      </c>
      <c r="FY7" s="302">
        <f t="shared" ref="FY7" si="8">+FY9+FY13</f>
        <v>574.82637391999867</v>
      </c>
      <c r="FZ7" s="302">
        <f t="shared" ref="FZ7" si="9">+FZ9+FZ13</f>
        <v>634.06555798000102</v>
      </c>
      <c r="GA7" s="302">
        <f t="shared" ref="GA7" si="10">+GA9+GA13</f>
        <v>591.24433201999977</v>
      </c>
      <c r="GB7" s="302">
        <f t="shared" ref="GB7" si="11">+GB9+GB13</f>
        <v>706.29886497000177</v>
      </c>
      <c r="GC7" s="302">
        <f t="shared" ref="GC7" si="12">+GC9+GC13</f>
        <v>684.20004558199764</v>
      </c>
      <c r="GD7" s="302">
        <f t="shared" ref="GD7" si="13">+GD9+GD13</f>
        <v>944.83054609000203</v>
      </c>
      <c r="GE7" s="302">
        <f t="shared" ref="GE7" si="14">+GE9+GE13</f>
        <v>313.27507021000002</v>
      </c>
      <c r="GF7" s="302">
        <f t="shared" ref="GF7" si="15">+GF9+GF13</f>
        <v>867.15343895999979</v>
      </c>
      <c r="GG7" s="302">
        <f t="shared" ref="GG7" si="16">+GG9+GG13</f>
        <v>652.6322741400005</v>
      </c>
      <c r="GH7" s="302">
        <f t="shared" ref="GH7" si="17">+GH9+GH13</f>
        <v>705.65441090999934</v>
      </c>
      <c r="GI7" s="302">
        <f t="shared" ref="GI7:GJ7" si="18">+GI9+GI13</f>
        <v>695.72391548000098</v>
      </c>
      <c r="GJ7" s="302">
        <f t="shared" si="18"/>
        <v>622.75386267000079</v>
      </c>
      <c r="GK7" s="302">
        <f t="shared" ref="GK7" si="19">+GK9+GK13</f>
        <v>568.19267292999973</v>
      </c>
      <c r="GL7" s="302">
        <f t="shared" ref="GL7" si="20">+GL9+GL13</f>
        <v>706.63785392999876</v>
      </c>
      <c r="GM7" s="302">
        <f t="shared" ref="GM7" si="21">+GM9+GM13</f>
        <v>577.41929190000019</v>
      </c>
      <c r="GN7" s="302">
        <f t="shared" ref="GN7:GO7" si="22">+GN9+GN13</f>
        <v>703.55619586000046</v>
      </c>
      <c r="GO7" s="302">
        <f t="shared" si="22"/>
        <v>657.77349134333406</v>
      </c>
      <c r="GP7" s="302">
        <f t="shared" ref="GP7" si="23">+GP9+GP13</f>
        <v>894.44662126000117</v>
      </c>
      <c r="GQ7" s="302">
        <f t="shared" ref="GQ7" si="24">+GQ9+GQ13</f>
        <v>619.91278365998869</v>
      </c>
      <c r="GR7" s="302">
        <f t="shared" ref="GR7" si="25">+GR9+GR13</f>
        <v>610.62548313047535</v>
      </c>
      <c r="GS7" s="302">
        <f t="shared" ref="GS7" si="26">+GS9+GS13</f>
        <v>664.28738367055803</v>
      </c>
      <c r="GT7" s="302">
        <f t="shared" ref="GT7" si="27">+GT9+GT13</f>
        <v>669.42412762871231</v>
      </c>
      <c r="GU7" s="302">
        <f t="shared" ref="GU7" si="28">+GU9+GU13</f>
        <v>639.49935213977938</v>
      </c>
      <c r="GV7" s="302">
        <f t="shared" ref="GV7" si="29">+GV9+GV13</f>
        <v>610.49626454891779</v>
      </c>
      <c r="GW7" s="302">
        <f t="shared" ref="GW7" si="30">+GW9+GW13</f>
        <v>597.81298781072746</v>
      </c>
      <c r="GX7" s="302">
        <f t="shared" ref="GX7" si="31">+GX9+GX13</f>
        <v>703.09249955329039</v>
      </c>
      <c r="GY7" s="302">
        <f t="shared" ref="GY7" si="32">+GY9+GY13</f>
        <v>657.69177459753882</v>
      </c>
      <c r="GZ7" s="302">
        <f t="shared" ref="GZ7" si="33">+GZ9+GZ13</f>
        <v>701.25440241137619</v>
      </c>
      <c r="HA7" s="302">
        <f t="shared" ref="HA7:HB7" si="34">+HA9+HA13</f>
        <v>690.88867112518028</v>
      </c>
      <c r="HB7" s="302">
        <f t="shared" si="34"/>
        <v>930.81709512256111</v>
      </c>
      <c r="HC7" s="302">
        <f t="shared" ref="HC7:HD7" si="35">+HC9+HC13</f>
        <v>609.64364290353842</v>
      </c>
      <c r="HD7" s="302">
        <f t="shared" si="35"/>
        <v>732.67319433327339</v>
      </c>
      <c r="HE7" s="302">
        <f t="shared" ref="HE7:HF7" si="36">+HE9+HE13</f>
        <v>773.33557594023284</v>
      </c>
      <c r="HF7" s="302">
        <f t="shared" si="36"/>
        <v>761.11932250394079</v>
      </c>
      <c r="HG7" s="302">
        <f t="shared" ref="HG7:HH7" si="37">+HG9+HG13</f>
        <v>722.37945629008721</v>
      </c>
      <c r="HH7" s="302">
        <f t="shared" si="37"/>
        <v>684.88965432468888</v>
      </c>
      <c r="HI7" s="302">
        <f t="shared" ref="HI7:HJ7" si="38">+HI9+HI13</f>
        <v>631.7749240068589</v>
      </c>
      <c r="HJ7" s="302">
        <f t="shared" si="38"/>
        <v>785.72241461373051</v>
      </c>
      <c r="HK7" s="302">
        <f t="shared" ref="HK7:HL7" si="39">+HK9+HK13</f>
        <v>797.98361553037842</v>
      </c>
      <c r="HL7" s="302">
        <f t="shared" si="39"/>
        <v>787.73203133799939</v>
      </c>
      <c r="HM7" s="302">
        <f t="shared" ref="HM7" si="40">+HM9+HM13</f>
        <v>766.79996920183078</v>
      </c>
    </row>
    <row r="8" spans="2:221" hidden="1" x14ac:dyDescent="0.2">
      <c r="B8" s="275"/>
      <c r="C8" s="276"/>
      <c r="D8" s="277">
        <v>0</v>
      </c>
      <c r="E8" s="277"/>
      <c r="F8" s="277"/>
      <c r="G8" s="277"/>
      <c r="H8" s="277"/>
      <c r="I8" s="277"/>
      <c r="J8" s="277"/>
      <c r="K8" s="277"/>
      <c r="L8" s="277"/>
      <c r="M8" s="277">
        <v>0</v>
      </c>
      <c r="N8" s="277">
        <v>0</v>
      </c>
      <c r="O8" s="277">
        <v>0</v>
      </c>
      <c r="P8" s="277">
        <v>0</v>
      </c>
      <c r="Q8" s="277">
        <v>0</v>
      </c>
      <c r="R8" s="277">
        <v>0</v>
      </c>
      <c r="S8" s="277">
        <v>0</v>
      </c>
      <c r="T8" s="277">
        <v>0</v>
      </c>
      <c r="U8" s="277">
        <v>0</v>
      </c>
      <c r="V8" s="277">
        <v>0</v>
      </c>
      <c r="W8" s="277">
        <v>0</v>
      </c>
      <c r="X8" s="277">
        <v>0</v>
      </c>
      <c r="Y8" s="277">
        <v>0</v>
      </c>
      <c r="Z8" s="277">
        <v>0</v>
      </c>
      <c r="AA8" s="277">
        <v>0</v>
      </c>
      <c r="AB8" s="277">
        <v>0</v>
      </c>
      <c r="AC8" s="277">
        <v>0</v>
      </c>
      <c r="AD8" s="277">
        <v>0</v>
      </c>
      <c r="AE8" s="277">
        <v>0</v>
      </c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>
        <v>0</v>
      </c>
      <c r="BB8" s="277">
        <v>0</v>
      </c>
      <c r="BC8" s="277">
        <v>0</v>
      </c>
      <c r="BD8" s="277">
        <v>0</v>
      </c>
      <c r="BE8" s="277">
        <v>0</v>
      </c>
      <c r="BF8" s="277">
        <v>0</v>
      </c>
      <c r="BG8" s="277">
        <v>0</v>
      </c>
      <c r="BH8" s="277"/>
      <c r="BI8" s="277"/>
      <c r="BJ8" s="277"/>
      <c r="BK8" s="277">
        <v>0</v>
      </c>
      <c r="BL8" s="277">
        <v>0</v>
      </c>
      <c r="BM8" s="277">
        <v>0</v>
      </c>
      <c r="BN8" s="277">
        <v>0</v>
      </c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</row>
    <row r="9" spans="2:221" hidden="1" x14ac:dyDescent="0.2">
      <c r="B9" s="278">
        <v>11</v>
      </c>
      <c r="C9" s="279" t="s">
        <v>1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0</v>
      </c>
      <c r="N9" s="280">
        <v>0</v>
      </c>
      <c r="O9" s="280">
        <v>0</v>
      </c>
      <c r="P9" s="280">
        <v>0</v>
      </c>
      <c r="Q9" s="280">
        <v>0</v>
      </c>
      <c r="R9" s="280">
        <v>0</v>
      </c>
      <c r="S9" s="280">
        <v>0</v>
      </c>
      <c r="T9" s="280">
        <v>0</v>
      </c>
      <c r="U9" s="280">
        <v>0</v>
      </c>
      <c r="V9" s="280">
        <v>0</v>
      </c>
      <c r="W9" s="280">
        <v>0</v>
      </c>
      <c r="X9" s="280">
        <v>0</v>
      </c>
      <c r="Y9" s="280">
        <v>0</v>
      </c>
      <c r="Z9" s="280">
        <v>0</v>
      </c>
      <c r="AA9" s="280">
        <v>0</v>
      </c>
      <c r="AB9" s="280">
        <v>0</v>
      </c>
      <c r="AC9" s="280">
        <v>0</v>
      </c>
      <c r="AD9" s="280">
        <v>0</v>
      </c>
      <c r="AE9" s="280">
        <v>0</v>
      </c>
      <c r="AF9" s="280">
        <v>0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  <c r="AL9" s="280">
        <v>0</v>
      </c>
      <c r="AM9" s="280">
        <v>0</v>
      </c>
      <c r="AN9" s="280">
        <v>0</v>
      </c>
      <c r="AO9" s="280">
        <v>0</v>
      </c>
      <c r="AP9" s="280">
        <v>0</v>
      </c>
      <c r="AQ9" s="280">
        <v>0</v>
      </c>
      <c r="AR9" s="280">
        <v>0</v>
      </c>
      <c r="AS9" s="280">
        <v>0</v>
      </c>
      <c r="AT9" s="280">
        <v>0</v>
      </c>
      <c r="AU9" s="280">
        <v>0</v>
      </c>
      <c r="AV9" s="280">
        <v>0</v>
      </c>
      <c r="AW9" s="280">
        <v>0</v>
      </c>
      <c r="AX9" s="280">
        <v>0</v>
      </c>
      <c r="AY9" s="280">
        <v>0</v>
      </c>
      <c r="AZ9" s="280">
        <v>0</v>
      </c>
      <c r="BA9" s="280">
        <v>0</v>
      </c>
      <c r="BB9" s="280">
        <v>0</v>
      </c>
      <c r="BC9" s="280">
        <v>0</v>
      </c>
      <c r="BD9" s="280">
        <v>0</v>
      </c>
      <c r="BE9" s="280">
        <v>0</v>
      </c>
      <c r="BF9" s="280">
        <v>0</v>
      </c>
      <c r="BG9" s="280">
        <v>0</v>
      </c>
      <c r="BH9" s="280">
        <v>0</v>
      </c>
      <c r="BI9" s="280">
        <v>0</v>
      </c>
      <c r="BJ9" s="280">
        <v>0</v>
      </c>
      <c r="BK9" s="280">
        <v>0</v>
      </c>
      <c r="BL9" s="280">
        <v>0</v>
      </c>
      <c r="BM9" s="280">
        <v>0</v>
      </c>
      <c r="BN9" s="280">
        <v>0</v>
      </c>
      <c r="BO9" s="280">
        <f t="shared" ref="BO9" si="41">BO10+BO11</f>
        <v>0</v>
      </c>
      <c r="BP9" s="280">
        <f t="shared" ref="BP9:DJ9" si="42">BP10+BP11</f>
        <v>0</v>
      </c>
      <c r="BQ9" s="280">
        <f t="shared" si="42"/>
        <v>0</v>
      </c>
      <c r="BR9" s="280">
        <f t="shared" si="42"/>
        <v>0</v>
      </c>
      <c r="BS9" s="280">
        <f t="shared" si="42"/>
        <v>0</v>
      </c>
      <c r="BT9" s="280">
        <f t="shared" si="42"/>
        <v>0</v>
      </c>
      <c r="BU9" s="280">
        <f t="shared" si="42"/>
        <v>0</v>
      </c>
      <c r="BV9" s="280">
        <f t="shared" si="42"/>
        <v>0</v>
      </c>
      <c r="BW9" s="280">
        <f t="shared" si="42"/>
        <v>0</v>
      </c>
      <c r="BX9" s="280">
        <f t="shared" si="42"/>
        <v>0</v>
      </c>
      <c r="BY9" s="280">
        <f t="shared" si="42"/>
        <v>0</v>
      </c>
      <c r="BZ9" s="280">
        <f t="shared" si="42"/>
        <v>0</v>
      </c>
      <c r="CA9" s="280">
        <f t="shared" si="42"/>
        <v>0</v>
      </c>
      <c r="CB9" s="280">
        <f t="shared" si="42"/>
        <v>0</v>
      </c>
      <c r="CC9" s="280">
        <f t="shared" si="42"/>
        <v>0</v>
      </c>
      <c r="CD9" s="280">
        <f t="shared" si="42"/>
        <v>0</v>
      </c>
      <c r="CE9" s="280">
        <f t="shared" si="42"/>
        <v>0</v>
      </c>
      <c r="CF9" s="280">
        <f t="shared" si="42"/>
        <v>0</v>
      </c>
      <c r="CG9" s="280">
        <f t="shared" si="42"/>
        <v>0</v>
      </c>
      <c r="CH9" s="280">
        <f t="shared" si="42"/>
        <v>0</v>
      </c>
      <c r="CI9" s="280">
        <f t="shared" si="42"/>
        <v>0</v>
      </c>
      <c r="CJ9" s="280">
        <f t="shared" si="42"/>
        <v>0</v>
      </c>
      <c r="CK9" s="280">
        <f t="shared" si="42"/>
        <v>0</v>
      </c>
      <c r="CL9" s="280">
        <f t="shared" si="42"/>
        <v>0</v>
      </c>
      <c r="CM9" s="280">
        <f t="shared" si="42"/>
        <v>0</v>
      </c>
      <c r="CN9" s="280">
        <f t="shared" si="42"/>
        <v>0</v>
      </c>
      <c r="CO9" s="280">
        <f t="shared" si="42"/>
        <v>0</v>
      </c>
      <c r="CP9" s="280">
        <f t="shared" si="42"/>
        <v>0</v>
      </c>
      <c r="CQ9" s="280">
        <f t="shared" si="42"/>
        <v>0</v>
      </c>
      <c r="CR9" s="280">
        <f t="shared" si="42"/>
        <v>0</v>
      </c>
      <c r="CS9" s="280">
        <f t="shared" si="42"/>
        <v>0</v>
      </c>
      <c r="CT9" s="280">
        <f t="shared" si="42"/>
        <v>0</v>
      </c>
      <c r="CU9" s="280">
        <f t="shared" si="42"/>
        <v>0</v>
      </c>
      <c r="CV9" s="280">
        <f t="shared" si="42"/>
        <v>0</v>
      </c>
      <c r="CW9" s="280">
        <f t="shared" si="42"/>
        <v>0</v>
      </c>
      <c r="CX9" s="280">
        <f t="shared" si="42"/>
        <v>0</v>
      </c>
      <c r="CY9" s="280">
        <f t="shared" si="42"/>
        <v>0</v>
      </c>
      <c r="CZ9" s="280">
        <f t="shared" si="42"/>
        <v>0</v>
      </c>
      <c r="DA9" s="280">
        <f t="shared" si="42"/>
        <v>0</v>
      </c>
      <c r="DB9" s="280">
        <f t="shared" si="42"/>
        <v>0</v>
      </c>
      <c r="DC9" s="280">
        <f t="shared" si="42"/>
        <v>0</v>
      </c>
      <c r="DD9" s="280">
        <f t="shared" si="42"/>
        <v>0</v>
      </c>
      <c r="DE9" s="280">
        <f t="shared" si="42"/>
        <v>0</v>
      </c>
      <c r="DF9" s="280">
        <f t="shared" si="42"/>
        <v>0</v>
      </c>
      <c r="DG9" s="280">
        <f t="shared" si="42"/>
        <v>0</v>
      </c>
      <c r="DH9" s="280">
        <f t="shared" si="42"/>
        <v>0</v>
      </c>
      <c r="DI9" s="280">
        <f t="shared" si="42"/>
        <v>0</v>
      </c>
      <c r="DJ9" s="280">
        <f t="shared" si="42"/>
        <v>0</v>
      </c>
      <c r="DK9" s="280">
        <f t="shared" ref="DK9:DN9" si="43">DK10+DK11</f>
        <v>0</v>
      </c>
      <c r="DL9" s="280">
        <f t="shared" si="43"/>
        <v>0</v>
      </c>
      <c r="DM9" s="280">
        <f t="shared" si="43"/>
        <v>0</v>
      </c>
      <c r="DN9" s="280">
        <f t="shared" si="43"/>
        <v>0</v>
      </c>
      <c r="DO9" s="280">
        <f t="shared" ref="DO9:FE9" si="44">DO10+DO11</f>
        <v>0</v>
      </c>
      <c r="DP9" s="280">
        <f t="shared" si="44"/>
        <v>0</v>
      </c>
      <c r="DQ9" s="280">
        <f t="shared" si="44"/>
        <v>0</v>
      </c>
      <c r="DR9" s="280">
        <f t="shared" si="44"/>
        <v>0</v>
      </c>
      <c r="DS9" s="280">
        <f t="shared" si="44"/>
        <v>0</v>
      </c>
      <c r="DT9" s="280">
        <f t="shared" si="44"/>
        <v>0</v>
      </c>
      <c r="DU9" s="280">
        <f t="shared" si="44"/>
        <v>0</v>
      </c>
      <c r="DV9" s="280">
        <f t="shared" si="44"/>
        <v>0</v>
      </c>
      <c r="DW9" s="280">
        <f t="shared" si="44"/>
        <v>0</v>
      </c>
      <c r="DX9" s="280">
        <f t="shared" si="44"/>
        <v>0</v>
      </c>
      <c r="DY9" s="280">
        <f t="shared" si="44"/>
        <v>0</v>
      </c>
      <c r="DZ9" s="280">
        <f t="shared" si="44"/>
        <v>0</v>
      </c>
      <c r="EA9" s="280">
        <f t="shared" si="44"/>
        <v>0</v>
      </c>
      <c r="EB9" s="280">
        <f t="shared" si="44"/>
        <v>0</v>
      </c>
      <c r="EC9" s="280">
        <f t="shared" si="44"/>
        <v>0</v>
      </c>
      <c r="ED9" s="280">
        <f t="shared" si="44"/>
        <v>0</v>
      </c>
      <c r="EE9" s="280">
        <f t="shared" si="44"/>
        <v>0</v>
      </c>
      <c r="EF9" s="280">
        <f t="shared" si="44"/>
        <v>0</v>
      </c>
      <c r="EG9" s="280">
        <f t="shared" si="44"/>
        <v>0</v>
      </c>
      <c r="EH9" s="280">
        <f t="shared" si="44"/>
        <v>0</v>
      </c>
      <c r="EI9" s="280">
        <f t="shared" si="44"/>
        <v>0</v>
      </c>
      <c r="EJ9" s="280">
        <f t="shared" si="44"/>
        <v>0</v>
      </c>
      <c r="EK9" s="280">
        <f t="shared" si="44"/>
        <v>0</v>
      </c>
      <c r="EL9" s="280">
        <f t="shared" si="44"/>
        <v>0</v>
      </c>
      <c r="EM9" s="280">
        <f t="shared" si="44"/>
        <v>0</v>
      </c>
      <c r="EN9" s="280">
        <f t="shared" si="44"/>
        <v>0</v>
      </c>
      <c r="EO9" s="280">
        <f t="shared" si="44"/>
        <v>0</v>
      </c>
      <c r="EP9" s="280">
        <f t="shared" si="44"/>
        <v>0</v>
      </c>
      <c r="EQ9" s="280">
        <f t="shared" si="44"/>
        <v>0</v>
      </c>
      <c r="ER9" s="280">
        <f t="shared" si="44"/>
        <v>0</v>
      </c>
      <c r="ES9" s="280">
        <f t="shared" si="44"/>
        <v>0</v>
      </c>
      <c r="ET9" s="280">
        <f t="shared" si="44"/>
        <v>0</v>
      </c>
      <c r="EU9" s="280">
        <f t="shared" si="44"/>
        <v>0</v>
      </c>
      <c r="EV9" s="280">
        <f t="shared" si="44"/>
        <v>0</v>
      </c>
      <c r="EW9" s="280">
        <f t="shared" si="44"/>
        <v>0</v>
      </c>
      <c r="EX9" s="280">
        <f t="shared" si="44"/>
        <v>0</v>
      </c>
      <c r="EY9" s="280">
        <f t="shared" si="44"/>
        <v>0</v>
      </c>
      <c r="EZ9" s="280">
        <f t="shared" si="44"/>
        <v>0</v>
      </c>
      <c r="FA9" s="280">
        <f t="shared" si="44"/>
        <v>0</v>
      </c>
      <c r="FB9" s="280">
        <f t="shared" si="44"/>
        <v>0</v>
      </c>
      <c r="FC9" s="280">
        <f t="shared" si="44"/>
        <v>0</v>
      </c>
      <c r="FD9" s="280">
        <f t="shared" si="44"/>
        <v>0</v>
      </c>
      <c r="FE9" s="280">
        <f t="shared" si="44"/>
        <v>0</v>
      </c>
      <c r="FF9" s="280">
        <f t="shared" ref="FF9:FR9" si="45">FF10+FF11</f>
        <v>0</v>
      </c>
      <c r="FG9" s="280">
        <f t="shared" si="45"/>
        <v>0</v>
      </c>
      <c r="FH9" s="280">
        <f t="shared" si="45"/>
        <v>0</v>
      </c>
      <c r="FI9" s="280">
        <f t="shared" si="45"/>
        <v>0</v>
      </c>
      <c r="FJ9" s="280">
        <f t="shared" si="45"/>
        <v>0</v>
      </c>
      <c r="FK9" s="280">
        <f t="shared" si="45"/>
        <v>0</v>
      </c>
      <c r="FL9" s="280">
        <f t="shared" si="45"/>
        <v>0</v>
      </c>
      <c r="FM9" s="280">
        <f t="shared" si="45"/>
        <v>0</v>
      </c>
      <c r="FN9" s="280">
        <f t="shared" si="45"/>
        <v>0</v>
      </c>
      <c r="FO9" s="280">
        <f t="shared" si="45"/>
        <v>0</v>
      </c>
      <c r="FP9" s="280">
        <f t="shared" si="45"/>
        <v>0</v>
      </c>
      <c r="FQ9" s="280">
        <f t="shared" si="45"/>
        <v>0</v>
      </c>
      <c r="FR9" s="280">
        <f t="shared" si="45"/>
        <v>0</v>
      </c>
      <c r="FS9" s="280">
        <f t="shared" ref="FS9:FU9" si="46">FS10+FS11</f>
        <v>0</v>
      </c>
      <c r="FT9" s="280">
        <f t="shared" si="46"/>
        <v>0</v>
      </c>
      <c r="FU9" s="280">
        <f t="shared" si="46"/>
        <v>0</v>
      </c>
      <c r="FV9" s="280">
        <f t="shared" ref="FV9:FW9" si="47">FV10+FV11</f>
        <v>0</v>
      </c>
      <c r="FW9" s="280">
        <f t="shared" si="47"/>
        <v>0</v>
      </c>
      <c r="FX9" s="280">
        <f t="shared" ref="FX9" si="48">FX10+FX11</f>
        <v>0</v>
      </c>
      <c r="FY9" s="280">
        <f t="shared" ref="FY9" si="49">FY10+FY11</f>
        <v>0</v>
      </c>
      <c r="FZ9" s="280">
        <f t="shared" ref="FZ9" si="50">FZ10+FZ11</f>
        <v>0</v>
      </c>
      <c r="GA9" s="280">
        <f t="shared" ref="GA9" si="51">GA10+GA11</f>
        <v>0</v>
      </c>
      <c r="GB9" s="280">
        <f t="shared" ref="GB9" si="52">GB10+GB11</f>
        <v>0</v>
      </c>
      <c r="GC9" s="280">
        <f t="shared" ref="GC9" si="53">GC10+GC11</f>
        <v>0</v>
      </c>
      <c r="GD9" s="280">
        <f t="shared" ref="GD9" si="54">GD10+GD11</f>
        <v>0</v>
      </c>
      <c r="GE9" s="280">
        <f t="shared" ref="GE9" si="55">GE10+GE11</f>
        <v>0</v>
      </c>
      <c r="GF9" s="280">
        <f t="shared" ref="GF9" si="56">GF10+GF11</f>
        <v>0</v>
      </c>
      <c r="GG9" s="280">
        <f t="shared" ref="GG9" si="57">GG10+GG11</f>
        <v>0</v>
      </c>
      <c r="GH9" s="280">
        <f t="shared" ref="GH9" si="58">GH10+GH11</f>
        <v>0</v>
      </c>
      <c r="GI9" s="280">
        <f t="shared" ref="GI9:GJ9" si="59">GI10+GI11</f>
        <v>0</v>
      </c>
      <c r="GJ9" s="280">
        <f t="shared" si="59"/>
        <v>0</v>
      </c>
      <c r="GK9" s="280">
        <f t="shared" ref="GK9" si="60">GK10+GK11</f>
        <v>0</v>
      </c>
      <c r="GL9" s="280">
        <f t="shared" ref="GL9" si="61">GL10+GL11</f>
        <v>0</v>
      </c>
      <c r="GM9" s="280">
        <f t="shared" ref="GM9" si="62">GM10+GM11</f>
        <v>0</v>
      </c>
      <c r="GN9" s="280">
        <f t="shared" ref="GN9:GO9" si="63">GN10+GN11</f>
        <v>0</v>
      </c>
      <c r="GO9" s="280">
        <f t="shared" si="63"/>
        <v>0</v>
      </c>
      <c r="GP9" s="280">
        <f t="shared" ref="GP9" si="64">GP10+GP11</f>
        <v>0</v>
      </c>
      <c r="GQ9" s="280">
        <f t="shared" ref="GQ9" si="65">GQ10+GQ11</f>
        <v>0</v>
      </c>
      <c r="GR9" s="280">
        <f t="shared" ref="GR9" si="66">GR10+GR11</f>
        <v>0</v>
      </c>
      <c r="GS9" s="280">
        <f t="shared" ref="GS9" si="67">GS10+GS11</f>
        <v>0</v>
      </c>
      <c r="GT9" s="280">
        <f t="shared" ref="GT9" si="68">GT10+GT11</f>
        <v>0</v>
      </c>
      <c r="GU9" s="280">
        <f t="shared" ref="GU9" si="69">GU10+GU11</f>
        <v>0</v>
      </c>
      <c r="GV9" s="280">
        <f t="shared" ref="GV9" si="70">GV10+GV11</f>
        <v>0</v>
      </c>
      <c r="GW9" s="280">
        <f t="shared" ref="GW9" si="71">GW10+GW11</f>
        <v>0</v>
      </c>
      <c r="GX9" s="280">
        <f t="shared" ref="GX9" si="72">GX10+GX11</f>
        <v>0</v>
      </c>
      <c r="GY9" s="280">
        <f t="shared" ref="GY9" si="73">GY10+GY11</f>
        <v>0</v>
      </c>
      <c r="GZ9" s="280">
        <f t="shared" ref="GZ9" si="74">GZ10+GZ11</f>
        <v>0</v>
      </c>
      <c r="HA9" s="280">
        <f t="shared" ref="HA9:HB9" si="75">HA10+HA11</f>
        <v>0</v>
      </c>
      <c r="HB9" s="280">
        <f t="shared" si="75"/>
        <v>0</v>
      </c>
      <c r="HC9" s="280">
        <f t="shared" ref="HC9:HD9" si="76">HC10+HC11</f>
        <v>0</v>
      </c>
      <c r="HD9" s="280">
        <f t="shared" si="76"/>
        <v>0</v>
      </c>
      <c r="HE9" s="280">
        <f t="shared" ref="HE9:HF9" si="77">HE10+HE11</f>
        <v>0</v>
      </c>
      <c r="HF9" s="280">
        <f t="shared" si="77"/>
        <v>0</v>
      </c>
      <c r="HG9" s="280">
        <f t="shared" ref="HG9:HH9" si="78">HG10+HG11</f>
        <v>0</v>
      </c>
      <c r="HH9" s="280">
        <f t="shared" si="78"/>
        <v>0</v>
      </c>
      <c r="HI9" s="280">
        <f t="shared" ref="HI9:HJ9" si="79">HI10+HI11</f>
        <v>0</v>
      </c>
      <c r="HJ9" s="280">
        <f t="shared" si="79"/>
        <v>0</v>
      </c>
      <c r="HK9" s="280">
        <f t="shared" ref="HK9:HL9" si="80">HK10+HK11</f>
        <v>0</v>
      </c>
      <c r="HL9" s="280">
        <f t="shared" si="80"/>
        <v>0</v>
      </c>
      <c r="HM9" s="280">
        <f t="shared" ref="HM9" si="81">HM10+HM11</f>
        <v>0</v>
      </c>
    </row>
    <row r="10" spans="2:221" s="90" customFormat="1" hidden="1" x14ac:dyDescent="0.2">
      <c r="B10" s="275">
        <v>111</v>
      </c>
      <c r="C10" s="276" t="s">
        <v>2</v>
      </c>
      <c r="D10" s="281">
        <v>0</v>
      </c>
      <c r="E10" s="281"/>
      <c r="F10" s="281"/>
      <c r="G10" s="281"/>
      <c r="H10" s="281">
        <v>0</v>
      </c>
      <c r="I10" s="281">
        <v>0</v>
      </c>
      <c r="J10" s="281">
        <v>0</v>
      </c>
      <c r="K10" s="281">
        <v>0</v>
      </c>
      <c r="L10" s="281"/>
      <c r="M10" s="281">
        <v>0</v>
      </c>
      <c r="N10" s="281">
        <v>0</v>
      </c>
      <c r="O10" s="281">
        <v>0</v>
      </c>
      <c r="P10" s="303">
        <v>0</v>
      </c>
      <c r="Q10" s="281">
        <v>0</v>
      </c>
      <c r="R10" s="281">
        <v>0</v>
      </c>
      <c r="S10" s="281">
        <v>0</v>
      </c>
      <c r="T10" s="281">
        <v>0</v>
      </c>
      <c r="U10" s="281">
        <v>0</v>
      </c>
      <c r="V10" s="281">
        <v>0</v>
      </c>
      <c r="W10" s="281">
        <v>0</v>
      </c>
      <c r="X10" s="281">
        <v>0</v>
      </c>
      <c r="Y10" s="281">
        <v>0</v>
      </c>
      <c r="Z10" s="281">
        <v>0</v>
      </c>
      <c r="AA10" s="281">
        <v>0</v>
      </c>
      <c r="AB10" s="281">
        <v>0</v>
      </c>
      <c r="AC10" s="281">
        <v>0</v>
      </c>
      <c r="AD10" s="281">
        <v>0</v>
      </c>
      <c r="AE10" s="281">
        <v>0</v>
      </c>
      <c r="AF10" s="281">
        <v>0</v>
      </c>
      <c r="AG10" s="281">
        <v>0</v>
      </c>
      <c r="AH10" s="281">
        <v>0</v>
      </c>
      <c r="AI10" s="281">
        <v>0</v>
      </c>
      <c r="AJ10" s="281">
        <v>0</v>
      </c>
      <c r="AK10" s="281">
        <v>0</v>
      </c>
      <c r="AL10" s="281">
        <v>0</v>
      </c>
      <c r="AM10" s="281">
        <v>0</v>
      </c>
      <c r="AN10" s="281">
        <v>0</v>
      </c>
      <c r="AO10" s="281">
        <v>0</v>
      </c>
      <c r="AP10" s="281">
        <v>0</v>
      </c>
      <c r="AQ10" s="281">
        <v>0</v>
      </c>
      <c r="AR10" s="281">
        <v>0</v>
      </c>
      <c r="AS10" s="281">
        <v>0</v>
      </c>
      <c r="AT10" s="303">
        <v>0</v>
      </c>
      <c r="AU10" s="303">
        <v>0</v>
      </c>
      <c r="AV10" s="303"/>
      <c r="AW10" s="303"/>
      <c r="AX10" s="303"/>
      <c r="AY10" s="303"/>
      <c r="AZ10" s="303"/>
      <c r="BA10" s="303">
        <v>0</v>
      </c>
      <c r="BB10" s="303">
        <v>0</v>
      </c>
      <c r="BC10" s="303">
        <v>0</v>
      </c>
      <c r="BD10" s="303">
        <v>0</v>
      </c>
      <c r="BE10" s="303">
        <v>0</v>
      </c>
      <c r="BF10" s="303">
        <v>0</v>
      </c>
      <c r="BG10" s="303">
        <v>0</v>
      </c>
      <c r="BH10" s="303">
        <v>0</v>
      </c>
      <c r="BI10" s="303">
        <v>0</v>
      </c>
      <c r="BJ10" s="303">
        <v>0</v>
      </c>
      <c r="BK10" s="303">
        <v>0</v>
      </c>
      <c r="BL10" s="303">
        <v>0</v>
      </c>
      <c r="BM10" s="303">
        <v>0</v>
      </c>
      <c r="BN10" s="303">
        <v>0</v>
      </c>
      <c r="BO10" s="277">
        <v>0</v>
      </c>
      <c r="BP10" s="277">
        <v>0</v>
      </c>
      <c r="BQ10" s="277">
        <v>0</v>
      </c>
      <c r="BR10" s="277">
        <v>0</v>
      </c>
      <c r="BS10" s="277">
        <v>0</v>
      </c>
      <c r="BT10" s="277">
        <v>0</v>
      </c>
      <c r="BU10" s="277">
        <v>0</v>
      </c>
      <c r="BV10" s="277">
        <v>0</v>
      </c>
      <c r="BW10" s="277">
        <v>0</v>
      </c>
      <c r="BX10" s="277">
        <v>0</v>
      </c>
      <c r="BY10" s="277">
        <v>0</v>
      </c>
      <c r="BZ10" s="277">
        <v>0</v>
      </c>
      <c r="CA10" s="277">
        <v>0</v>
      </c>
      <c r="CB10" s="277">
        <v>0</v>
      </c>
      <c r="CC10" s="277">
        <v>0</v>
      </c>
      <c r="CD10" s="277">
        <v>0</v>
      </c>
      <c r="CE10" s="277">
        <v>0</v>
      </c>
      <c r="CF10" s="277">
        <v>0</v>
      </c>
      <c r="CG10" s="277">
        <v>0</v>
      </c>
      <c r="CH10" s="277">
        <v>0</v>
      </c>
      <c r="CI10" s="277">
        <v>0</v>
      </c>
      <c r="CJ10" s="277">
        <v>0</v>
      </c>
      <c r="CK10" s="277">
        <v>0</v>
      </c>
      <c r="CL10" s="277">
        <v>0</v>
      </c>
      <c r="CM10" s="277">
        <v>0</v>
      </c>
      <c r="CN10" s="277">
        <v>0</v>
      </c>
      <c r="CO10" s="277">
        <v>0</v>
      </c>
      <c r="CP10" s="277">
        <v>0</v>
      </c>
      <c r="CQ10" s="277">
        <v>0</v>
      </c>
      <c r="CR10" s="277">
        <v>0</v>
      </c>
      <c r="CS10" s="277">
        <v>0</v>
      </c>
      <c r="CT10" s="277">
        <v>0</v>
      </c>
      <c r="CU10" s="277">
        <v>0</v>
      </c>
      <c r="CV10" s="277">
        <v>0</v>
      </c>
      <c r="CW10" s="277">
        <v>0</v>
      </c>
      <c r="CX10" s="277">
        <v>0</v>
      </c>
      <c r="CY10" s="277">
        <v>0</v>
      </c>
      <c r="CZ10" s="277">
        <v>0</v>
      </c>
      <c r="DA10" s="277">
        <v>0</v>
      </c>
      <c r="DB10" s="277">
        <v>0</v>
      </c>
      <c r="DC10" s="277">
        <v>0</v>
      </c>
      <c r="DD10" s="277">
        <v>0</v>
      </c>
      <c r="DE10" s="277">
        <v>0</v>
      </c>
      <c r="DF10" s="277">
        <v>0</v>
      </c>
      <c r="DG10" s="277">
        <v>0</v>
      </c>
      <c r="DH10" s="277">
        <v>0</v>
      </c>
      <c r="DI10" s="277">
        <v>0</v>
      </c>
      <c r="DJ10" s="277">
        <v>0</v>
      </c>
      <c r="DK10" s="277">
        <v>0</v>
      </c>
      <c r="DL10" s="277">
        <v>0</v>
      </c>
      <c r="DM10" s="277">
        <v>0</v>
      </c>
      <c r="DN10" s="277">
        <v>0</v>
      </c>
      <c r="DO10" s="277">
        <v>0</v>
      </c>
      <c r="DP10" s="277">
        <v>0</v>
      </c>
      <c r="DQ10" s="277">
        <v>0</v>
      </c>
      <c r="DR10" s="277">
        <v>0</v>
      </c>
      <c r="DS10" s="277">
        <v>0</v>
      </c>
      <c r="DT10" s="277">
        <v>0</v>
      </c>
      <c r="DU10" s="277">
        <v>0</v>
      </c>
      <c r="DV10" s="277">
        <v>0</v>
      </c>
      <c r="DW10" s="277">
        <v>0</v>
      </c>
      <c r="DX10" s="277">
        <v>0</v>
      </c>
      <c r="DY10" s="277">
        <v>0</v>
      </c>
      <c r="DZ10" s="277">
        <v>0</v>
      </c>
      <c r="EA10" s="277">
        <v>0</v>
      </c>
      <c r="EB10" s="277">
        <v>0</v>
      </c>
      <c r="EC10" s="277">
        <v>0</v>
      </c>
      <c r="ED10" s="277">
        <v>0</v>
      </c>
      <c r="EE10" s="277">
        <v>0</v>
      </c>
      <c r="EF10" s="277">
        <v>0</v>
      </c>
      <c r="EG10" s="277">
        <v>0</v>
      </c>
      <c r="EH10" s="277">
        <v>0</v>
      </c>
      <c r="EI10" s="277">
        <v>0</v>
      </c>
      <c r="EJ10" s="277">
        <v>0</v>
      </c>
      <c r="EK10" s="277">
        <v>0</v>
      </c>
      <c r="EL10" s="277">
        <v>0</v>
      </c>
      <c r="EM10" s="277">
        <v>0</v>
      </c>
      <c r="EN10" s="277">
        <v>0</v>
      </c>
      <c r="EO10" s="277">
        <v>0</v>
      </c>
      <c r="EP10" s="277">
        <v>0</v>
      </c>
      <c r="EQ10" s="277">
        <v>0</v>
      </c>
      <c r="ER10" s="277">
        <v>0</v>
      </c>
      <c r="ES10" s="277">
        <v>0</v>
      </c>
      <c r="ET10" s="277">
        <v>0</v>
      </c>
      <c r="EU10" s="277">
        <v>0</v>
      </c>
      <c r="EV10" s="277">
        <v>0</v>
      </c>
      <c r="EW10" s="277">
        <v>0</v>
      </c>
      <c r="EX10" s="277">
        <v>0</v>
      </c>
      <c r="EY10" s="277">
        <v>0</v>
      </c>
      <c r="EZ10" s="277">
        <v>0</v>
      </c>
      <c r="FA10" s="277">
        <v>0</v>
      </c>
      <c r="FB10" s="277">
        <v>0</v>
      </c>
      <c r="FC10" s="277">
        <v>0</v>
      </c>
      <c r="FD10" s="277">
        <v>0</v>
      </c>
      <c r="FE10" s="277">
        <v>0</v>
      </c>
      <c r="FF10" s="277">
        <v>0</v>
      </c>
      <c r="FG10" s="277">
        <v>0</v>
      </c>
      <c r="FH10" s="277">
        <v>0</v>
      </c>
      <c r="FI10" s="277">
        <v>0</v>
      </c>
      <c r="FJ10" s="277">
        <v>0</v>
      </c>
      <c r="FK10" s="277">
        <v>0</v>
      </c>
      <c r="FL10" s="277">
        <v>0</v>
      </c>
      <c r="FM10" s="277">
        <v>0</v>
      </c>
      <c r="FN10" s="277">
        <v>0</v>
      </c>
      <c r="FO10" s="277">
        <v>0</v>
      </c>
      <c r="FP10" s="277">
        <v>0</v>
      </c>
      <c r="FQ10" s="277">
        <v>0</v>
      </c>
      <c r="FR10" s="277">
        <v>0</v>
      </c>
      <c r="FS10" s="277">
        <v>0</v>
      </c>
      <c r="FT10" s="277">
        <v>0</v>
      </c>
      <c r="FU10" s="277">
        <v>0</v>
      </c>
      <c r="FV10" s="277">
        <v>0</v>
      </c>
      <c r="FW10" s="277">
        <v>0</v>
      </c>
      <c r="FX10" s="277">
        <v>0</v>
      </c>
      <c r="FY10" s="277">
        <v>0</v>
      </c>
      <c r="FZ10" s="277">
        <v>0</v>
      </c>
      <c r="GA10" s="277">
        <v>0</v>
      </c>
      <c r="GB10" s="277">
        <v>0</v>
      </c>
      <c r="GC10" s="277">
        <v>0</v>
      </c>
      <c r="GD10" s="277">
        <v>0</v>
      </c>
      <c r="GE10" s="277">
        <v>0</v>
      </c>
      <c r="GF10" s="277">
        <v>0</v>
      </c>
      <c r="GG10" s="277">
        <v>0</v>
      </c>
      <c r="GH10" s="277">
        <v>0</v>
      </c>
      <c r="GI10" s="277">
        <v>0</v>
      </c>
      <c r="GJ10" s="277">
        <v>0</v>
      </c>
      <c r="GK10" s="277">
        <v>0</v>
      </c>
      <c r="GL10" s="277">
        <v>0</v>
      </c>
      <c r="GM10" s="277">
        <v>0</v>
      </c>
      <c r="GN10" s="277">
        <v>0</v>
      </c>
      <c r="GO10" s="277">
        <v>0</v>
      </c>
      <c r="GP10" s="277">
        <v>0</v>
      </c>
      <c r="GQ10" s="277">
        <v>0</v>
      </c>
      <c r="GR10" s="277">
        <v>0</v>
      </c>
      <c r="GS10" s="277">
        <v>0</v>
      </c>
      <c r="GT10" s="277">
        <v>0</v>
      </c>
      <c r="GU10" s="277">
        <v>0</v>
      </c>
      <c r="GV10" s="277">
        <v>0</v>
      </c>
      <c r="GW10" s="277">
        <v>0</v>
      </c>
      <c r="GX10" s="277">
        <v>0</v>
      </c>
      <c r="GY10" s="277">
        <v>0</v>
      </c>
      <c r="GZ10" s="277">
        <v>0</v>
      </c>
      <c r="HA10" s="277">
        <v>0</v>
      </c>
      <c r="HB10" s="277">
        <v>0</v>
      </c>
      <c r="HC10" s="277">
        <v>0</v>
      </c>
      <c r="HD10" s="277">
        <v>0</v>
      </c>
      <c r="HE10" s="277">
        <v>0</v>
      </c>
      <c r="HF10" s="277">
        <v>0</v>
      </c>
      <c r="HG10" s="277">
        <v>0</v>
      </c>
      <c r="HH10" s="277">
        <v>0</v>
      </c>
      <c r="HI10" s="277">
        <v>0</v>
      </c>
      <c r="HJ10" s="277">
        <v>0</v>
      </c>
      <c r="HK10" s="277">
        <v>0</v>
      </c>
      <c r="HL10" s="277">
        <v>0</v>
      </c>
      <c r="HM10" s="277">
        <v>0</v>
      </c>
    </row>
    <row r="11" spans="2:221" s="90" customFormat="1" hidden="1" x14ac:dyDescent="0.2">
      <c r="B11" s="275">
        <v>112</v>
      </c>
      <c r="C11" s="276" t="s">
        <v>3</v>
      </c>
      <c r="D11" s="281">
        <v>0</v>
      </c>
      <c r="E11" s="281"/>
      <c r="F11" s="281"/>
      <c r="G11" s="281"/>
      <c r="H11" s="281">
        <v>0</v>
      </c>
      <c r="I11" s="281">
        <v>0</v>
      </c>
      <c r="J11" s="281">
        <v>0</v>
      </c>
      <c r="K11" s="281">
        <v>0</v>
      </c>
      <c r="L11" s="281"/>
      <c r="M11" s="281">
        <v>0</v>
      </c>
      <c r="N11" s="281">
        <v>0</v>
      </c>
      <c r="O11" s="281">
        <v>0</v>
      </c>
      <c r="P11" s="303">
        <v>0</v>
      </c>
      <c r="Q11" s="281">
        <v>0</v>
      </c>
      <c r="R11" s="281">
        <v>0</v>
      </c>
      <c r="S11" s="281">
        <v>0</v>
      </c>
      <c r="T11" s="281">
        <v>0</v>
      </c>
      <c r="U11" s="281">
        <v>0</v>
      </c>
      <c r="V11" s="281">
        <v>0</v>
      </c>
      <c r="W11" s="281">
        <v>0</v>
      </c>
      <c r="X11" s="281">
        <v>0</v>
      </c>
      <c r="Y11" s="281">
        <v>0</v>
      </c>
      <c r="Z11" s="281">
        <v>0</v>
      </c>
      <c r="AA11" s="281">
        <v>0</v>
      </c>
      <c r="AB11" s="281">
        <v>0</v>
      </c>
      <c r="AC11" s="281">
        <v>0</v>
      </c>
      <c r="AD11" s="281">
        <v>0</v>
      </c>
      <c r="AE11" s="281">
        <v>0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0</v>
      </c>
      <c r="AS11" s="281">
        <v>0</v>
      </c>
      <c r="AT11" s="303">
        <v>0</v>
      </c>
      <c r="AU11" s="303">
        <v>0</v>
      </c>
      <c r="AV11" s="303"/>
      <c r="AW11" s="303"/>
      <c r="AX11" s="303"/>
      <c r="AY11" s="303"/>
      <c r="AZ11" s="303"/>
      <c r="BA11" s="303">
        <v>0</v>
      </c>
      <c r="BB11" s="303">
        <v>0</v>
      </c>
      <c r="BC11" s="303">
        <v>0</v>
      </c>
      <c r="BD11" s="303">
        <v>0</v>
      </c>
      <c r="BE11" s="303">
        <v>0</v>
      </c>
      <c r="BF11" s="303">
        <v>0</v>
      </c>
      <c r="BG11" s="303">
        <v>0</v>
      </c>
      <c r="BH11" s="303">
        <v>0</v>
      </c>
      <c r="BI11" s="303">
        <v>0</v>
      </c>
      <c r="BJ11" s="303">
        <v>0</v>
      </c>
      <c r="BK11" s="303">
        <v>0</v>
      </c>
      <c r="BL11" s="303">
        <v>0</v>
      </c>
      <c r="BM11" s="303">
        <v>0</v>
      </c>
      <c r="BN11" s="303">
        <v>0</v>
      </c>
      <c r="BO11" s="277">
        <v>0</v>
      </c>
      <c r="BP11" s="277">
        <v>0</v>
      </c>
      <c r="BQ11" s="277">
        <v>0</v>
      </c>
      <c r="BR11" s="277">
        <v>0</v>
      </c>
      <c r="BS11" s="277">
        <v>0</v>
      </c>
      <c r="BT11" s="277">
        <v>0</v>
      </c>
      <c r="BU11" s="277">
        <v>0</v>
      </c>
      <c r="BV11" s="277">
        <v>0</v>
      </c>
      <c r="BW11" s="277">
        <v>0</v>
      </c>
      <c r="BX11" s="277">
        <v>0</v>
      </c>
      <c r="BY11" s="277">
        <v>0</v>
      </c>
      <c r="BZ11" s="277">
        <v>0</v>
      </c>
      <c r="CA11" s="277">
        <v>0</v>
      </c>
      <c r="CB11" s="277">
        <v>0</v>
      </c>
      <c r="CC11" s="277">
        <v>0</v>
      </c>
      <c r="CD11" s="277">
        <v>0</v>
      </c>
      <c r="CE11" s="277">
        <v>0</v>
      </c>
      <c r="CF11" s="277">
        <v>0</v>
      </c>
      <c r="CG11" s="277">
        <v>0</v>
      </c>
      <c r="CH11" s="277">
        <v>0</v>
      </c>
      <c r="CI11" s="277">
        <v>0</v>
      </c>
      <c r="CJ11" s="277">
        <v>0</v>
      </c>
      <c r="CK11" s="277">
        <v>0</v>
      </c>
      <c r="CL11" s="277">
        <v>0</v>
      </c>
      <c r="CM11" s="277">
        <v>0</v>
      </c>
      <c r="CN11" s="277">
        <v>0</v>
      </c>
      <c r="CO11" s="277">
        <v>0</v>
      </c>
      <c r="CP11" s="277">
        <v>0</v>
      </c>
      <c r="CQ11" s="277">
        <v>0</v>
      </c>
      <c r="CR11" s="277">
        <v>0</v>
      </c>
      <c r="CS11" s="277">
        <v>0</v>
      </c>
      <c r="CT11" s="277">
        <v>0</v>
      </c>
      <c r="CU11" s="277">
        <v>0</v>
      </c>
      <c r="CV11" s="277">
        <v>0</v>
      </c>
      <c r="CW11" s="277">
        <v>0</v>
      </c>
      <c r="CX11" s="277">
        <v>0</v>
      </c>
      <c r="CY11" s="277">
        <v>0</v>
      </c>
      <c r="CZ11" s="277">
        <v>0</v>
      </c>
      <c r="DA11" s="277">
        <v>0</v>
      </c>
      <c r="DB11" s="277">
        <v>0</v>
      </c>
      <c r="DC11" s="277">
        <v>0</v>
      </c>
      <c r="DD11" s="277">
        <v>0</v>
      </c>
      <c r="DE11" s="277">
        <v>0</v>
      </c>
      <c r="DF11" s="277">
        <v>0</v>
      </c>
      <c r="DG11" s="277">
        <v>0</v>
      </c>
      <c r="DH11" s="277">
        <v>0</v>
      </c>
      <c r="DI11" s="277">
        <v>0</v>
      </c>
      <c r="DJ11" s="277">
        <v>0</v>
      </c>
      <c r="DK11" s="277">
        <v>0</v>
      </c>
      <c r="DL11" s="277">
        <v>0</v>
      </c>
      <c r="DM11" s="277">
        <v>0</v>
      </c>
      <c r="DN11" s="277">
        <v>0</v>
      </c>
      <c r="DO11" s="277">
        <v>0</v>
      </c>
      <c r="DP11" s="277">
        <v>0</v>
      </c>
      <c r="DQ11" s="277">
        <v>0</v>
      </c>
      <c r="DR11" s="277">
        <v>0</v>
      </c>
      <c r="DS11" s="277">
        <v>0</v>
      </c>
      <c r="DT11" s="277">
        <v>0</v>
      </c>
      <c r="DU11" s="277">
        <v>0</v>
      </c>
      <c r="DV11" s="277">
        <v>0</v>
      </c>
      <c r="DW11" s="277">
        <v>0</v>
      </c>
      <c r="DX11" s="277">
        <v>0</v>
      </c>
      <c r="DY11" s="277">
        <v>0</v>
      </c>
      <c r="DZ11" s="277">
        <v>0</v>
      </c>
      <c r="EA11" s="277">
        <v>0</v>
      </c>
      <c r="EB11" s="277">
        <v>0</v>
      </c>
      <c r="EC11" s="277">
        <v>0</v>
      </c>
      <c r="ED11" s="277">
        <v>0</v>
      </c>
      <c r="EE11" s="277">
        <v>0</v>
      </c>
      <c r="EF11" s="277">
        <v>0</v>
      </c>
      <c r="EG11" s="277">
        <v>0</v>
      </c>
      <c r="EH11" s="277">
        <v>0</v>
      </c>
      <c r="EI11" s="277">
        <v>0</v>
      </c>
      <c r="EJ11" s="277">
        <v>0</v>
      </c>
      <c r="EK11" s="277">
        <v>0</v>
      </c>
      <c r="EL11" s="277">
        <v>0</v>
      </c>
      <c r="EM11" s="277">
        <v>0</v>
      </c>
      <c r="EN11" s="277">
        <v>0</v>
      </c>
      <c r="EO11" s="277">
        <v>0</v>
      </c>
      <c r="EP11" s="277">
        <v>0</v>
      </c>
      <c r="EQ11" s="277">
        <v>0</v>
      </c>
      <c r="ER11" s="277">
        <v>0</v>
      </c>
      <c r="ES11" s="277">
        <v>0</v>
      </c>
      <c r="ET11" s="277">
        <v>0</v>
      </c>
      <c r="EU11" s="277">
        <v>0</v>
      </c>
      <c r="EV11" s="277">
        <v>0</v>
      </c>
      <c r="EW11" s="277">
        <v>0</v>
      </c>
      <c r="EX11" s="277">
        <v>0</v>
      </c>
      <c r="EY11" s="277">
        <v>0</v>
      </c>
      <c r="EZ11" s="277">
        <v>0</v>
      </c>
      <c r="FA11" s="277">
        <v>0</v>
      </c>
      <c r="FB11" s="277">
        <v>0</v>
      </c>
      <c r="FC11" s="277">
        <v>0</v>
      </c>
      <c r="FD11" s="277">
        <v>0</v>
      </c>
      <c r="FE11" s="277">
        <v>0</v>
      </c>
      <c r="FF11" s="277">
        <v>0</v>
      </c>
      <c r="FG11" s="277">
        <v>0</v>
      </c>
      <c r="FH11" s="277">
        <v>0</v>
      </c>
      <c r="FI11" s="277">
        <v>0</v>
      </c>
      <c r="FJ11" s="277">
        <v>0</v>
      </c>
      <c r="FK11" s="277">
        <v>0</v>
      </c>
      <c r="FL11" s="277">
        <v>0</v>
      </c>
      <c r="FM11" s="277">
        <v>0</v>
      </c>
      <c r="FN11" s="277">
        <v>0</v>
      </c>
      <c r="FO11" s="277">
        <v>0</v>
      </c>
      <c r="FP11" s="277">
        <v>0</v>
      </c>
      <c r="FQ11" s="277">
        <v>0</v>
      </c>
      <c r="FR11" s="277">
        <v>0</v>
      </c>
      <c r="FS11" s="277">
        <v>0</v>
      </c>
      <c r="FT11" s="277">
        <v>0</v>
      </c>
      <c r="FU11" s="277">
        <v>0</v>
      </c>
      <c r="FV11" s="277">
        <v>0</v>
      </c>
      <c r="FW11" s="277">
        <v>0</v>
      </c>
      <c r="FX11" s="277">
        <v>0</v>
      </c>
      <c r="FY11" s="277">
        <v>0</v>
      </c>
      <c r="FZ11" s="277">
        <v>0</v>
      </c>
      <c r="GA11" s="277">
        <v>0</v>
      </c>
      <c r="GB11" s="277">
        <v>0</v>
      </c>
      <c r="GC11" s="277">
        <v>0</v>
      </c>
      <c r="GD11" s="277">
        <v>0</v>
      </c>
      <c r="GE11" s="277">
        <v>0</v>
      </c>
      <c r="GF11" s="277">
        <v>0</v>
      </c>
      <c r="GG11" s="277">
        <v>0</v>
      </c>
      <c r="GH11" s="277">
        <v>0</v>
      </c>
      <c r="GI11" s="277">
        <v>0</v>
      </c>
      <c r="GJ11" s="277">
        <v>0</v>
      </c>
      <c r="GK11" s="277">
        <v>0</v>
      </c>
      <c r="GL11" s="277">
        <v>0</v>
      </c>
      <c r="GM11" s="277">
        <v>0</v>
      </c>
      <c r="GN11" s="277">
        <v>0</v>
      </c>
      <c r="GO11" s="277">
        <v>0</v>
      </c>
      <c r="GP11" s="277">
        <v>0</v>
      </c>
      <c r="GQ11" s="277">
        <v>0</v>
      </c>
      <c r="GR11" s="277">
        <v>0</v>
      </c>
      <c r="GS11" s="277">
        <v>0</v>
      </c>
      <c r="GT11" s="277">
        <v>0</v>
      </c>
      <c r="GU11" s="277">
        <v>0</v>
      </c>
      <c r="GV11" s="277">
        <v>0</v>
      </c>
      <c r="GW11" s="277">
        <v>0</v>
      </c>
      <c r="GX11" s="277">
        <v>0</v>
      </c>
      <c r="GY11" s="277">
        <v>0</v>
      </c>
      <c r="GZ11" s="277">
        <v>0</v>
      </c>
      <c r="HA11" s="277">
        <v>0</v>
      </c>
      <c r="HB11" s="277">
        <v>0</v>
      </c>
      <c r="HC11" s="277">
        <v>0</v>
      </c>
      <c r="HD11" s="277">
        <v>0</v>
      </c>
      <c r="HE11" s="277">
        <v>0</v>
      </c>
      <c r="HF11" s="277">
        <v>0</v>
      </c>
      <c r="HG11" s="277">
        <v>0</v>
      </c>
      <c r="HH11" s="277">
        <v>0</v>
      </c>
      <c r="HI11" s="277">
        <v>0</v>
      </c>
      <c r="HJ11" s="277">
        <v>0</v>
      </c>
      <c r="HK11" s="277">
        <v>0</v>
      </c>
      <c r="HL11" s="277">
        <v>0</v>
      </c>
      <c r="HM11" s="277">
        <v>0</v>
      </c>
    </row>
    <row r="12" spans="2:221" hidden="1" x14ac:dyDescent="0.2">
      <c r="B12" s="275"/>
      <c r="C12" s="276"/>
      <c r="D12" s="276">
        <v>0</v>
      </c>
      <c r="E12" s="276"/>
      <c r="F12" s="276"/>
      <c r="G12" s="276"/>
      <c r="H12" s="276"/>
      <c r="I12" s="276"/>
      <c r="J12" s="276"/>
      <c r="K12" s="276"/>
      <c r="L12" s="276"/>
      <c r="M12" s="276">
        <v>0</v>
      </c>
      <c r="N12" s="276">
        <v>0</v>
      </c>
      <c r="O12" s="276">
        <v>0</v>
      </c>
      <c r="P12" s="276">
        <v>0</v>
      </c>
      <c r="Q12" s="276">
        <v>0</v>
      </c>
      <c r="R12" s="276">
        <v>0</v>
      </c>
      <c r="S12" s="276">
        <v>0</v>
      </c>
      <c r="T12" s="276">
        <v>0</v>
      </c>
      <c r="U12" s="276">
        <v>0</v>
      </c>
      <c r="V12" s="276">
        <v>0</v>
      </c>
      <c r="W12" s="276">
        <v>0</v>
      </c>
      <c r="X12" s="276">
        <v>0</v>
      </c>
      <c r="Y12" s="276">
        <v>0</v>
      </c>
      <c r="Z12" s="276">
        <v>0</v>
      </c>
      <c r="AA12" s="276">
        <v>0</v>
      </c>
      <c r="AB12" s="276">
        <v>0</v>
      </c>
      <c r="AC12" s="276">
        <v>0</v>
      </c>
      <c r="AD12" s="276">
        <v>0</v>
      </c>
      <c r="AE12" s="276">
        <v>0</v>
      </c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>
        <v>0</v>
      </c>
      <c r="BB12" s="276">
        <v>0</v>
      </c>
      <c r="BC12" s="276">
        <v>0</v>
      </c>
      <c r="BD12" s="276">
        <v>0</v>
      </c>
      <c r="BE12" s="276">
        <v>0</v>
      </c>
      <c r="BF12" s="276">
        <v>0</v>
      </c>
      <c r="BG12" s="276">
        <v>0</v>
      </c>
      <c r="BH12" s="276"/>
      <c r="BI12" s="276"/>
      <c r="BJ12" s="276"/>
      <c r="BK12" s="276">
        <v>0</v>
      </c>
      <c r="BL12" s="276">
        <v>0</v>
      </c>
      <c r="BM12" s="276">
        <v>0</v>
      </c>
      <c r="BN12" s="276">
        <v>0</v>
      </c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</row>
    <row r="13" spans="2:221" x14ac:dyDescent="0.2">
      <c r="B13" s="278">
        <v>12</v>
      </c>
      <c r="C13" s="279" t="s">
        <v>4</v>
      </c>
      <c r="D13" s="280">
        <v>5228.711749536692</v>
      </c>
      <c r="E13" s="280">
        <v>5572.8838463099437</v>
      </c>
      <c r="F13" s="280">
        <v>5432.965843796429</v>
      </c>
      <c r="G13" s="280">
        <v>4562.8624286707891</v>
      </c>
      <c r="H13" s="280">
        <v>4539.5228560881551</v>
      </c>
      <c r="I13" s="280">
        <v>5443.34837247</v>
      </c>
      <c r="J13" s="280">
        <v>6971.4999413461337</v>
      </c>
      <c r="K13" s="280">
        <v>6558.1152805033735</v>
      </c>
      <c r="L13" s="280">
        <v>7464.1556741040531</v>
      </c>
      <c r="M13" s="280">
        <v>7735.397930506002</v>
      </c>
      <c r="N13" s="280">
        <v>7965.2190995933342</v>
      </c>
      <c r="O13" s="280">
        <v>8095.802825399106</v>
      </c>
      <c r="P13" s="280">
        <v>1158.05489799</v>
      </c>
      <c r="Q13" s="280">
        <v>1211.8222942277348</v>
      </c>
      <c r="R13" s="280">
        <v>1457.7946126889569</v>
      </c>
      <c r="S13" s="280">
        <v>1401.0399446300003</v>
      </c>
      <c r="T13" s="280">
        <v>1310.3772887</v>
      </c>
      <c r="U13" s="280">
        <v>1440.9332635999422</v>
      </c>
      <c r="V13" s="280">
        <v>1254.9227967199995</v>
      </c>
      <c r="W13" s="280">
        <v>1566.6504972900009</v>
      </c>
      <c r="X13" s="280">
        <v>1331.4312359219898</v>
      </c>
      <c r="Y13" s="280">
        <v>1523.3232541799998</v>
      </c>
      <c r="Z13" s="280">
        <v>842.42076890333851</v>
      </c>
      <c r="AA13" s="280">
        <v>1735.7905847911009</v>
      </c>
      <c r="AB13" s="280">
        <v>658.38936155271949</v>
      </c>
      <c r="AC13" s="280">
        <v>1222.2985042255746</v>
      </c>
      <c r="AD13" s="280">
        <v>1293.1469132069155</v>
      </c>
      <c r="AE13" s="280">
        <v>1389.0276496855799</v>
      </c>
      <c r="AF13" s="280">
        <v>952.27264307703911</v>
      </c>
      <c r="AG13" s="280">
        <v>1100.5345428770388</v>
      </c>
      <c r="AH13" s="280">
        <v>767.61374367703911</v>
      </c>
      <c r="AI13" s="280">
        <v>1719.1019264570391</v>
      </c>
      <c r="AJ13" s="280">
        <v>1056.0643534350002</v>
      </c>
      <c r="AK13" s="280">
        <v>1455.7298290450003</v>
      </c>
      <c r="AL13" s="280">
        <v>1373.1791838750003</v>
      </c>
      <c r="AM13" s="280">
        <v>1558.3750061149999</v>
      </c>
      <c r="AN13" s="280">
        <v>1299.37240911605</v>
      </c>
      <c r="AO13" s="280">
        <v>1865.715182482</v>
      </c>
      <c r="AP13" s="280">
        <v>1530.8864067980001</v>
      </c>
      <c r="AQ13" s="280">
        <v>2275.5259429500829</v>
      </c>
      <c r="AR13" s="280">
        <v>1213.501611357965</v>
      </c>
      <c r="AS13" s="280">
        <v>2053.1698181622005</v>
      </c>
      <c r="AT13" s="280">
        <v>1400.4736426912996</v>
      </c>
      <c r="AU13" s="280">
        <v>1890.9702082919082</v>
      </c>
      <c r="AV13" s="280">
        <v>1582.2788399112503</v>
      </c>
      <c r="AW13" s="280">
        <v>1848.6400753072287</v>
      </c>
      <c r="AX13" s="280">
        <v>1440.2398637399494</v>
      </c>
      <c r="AY13" s="280">
        <v>2592.9968951456258</v>
      </c>
      <c r="AZ13" s="280">
        <v>2132.3374234356252</v>
      </c>
      <c r="BA13" s="280">
        <v>1936.2223908340009</v>
      </c>
      <c r="BB13" s="280">
        <v>1800.1362639199995</v>
      </c>
      <c r="BC13" s="280">
        <v>2335.3294566420013</v>
      </c>
      <c r="BD13" s="280">
        <v>2225.4401240099996</v>
      </c>
      <c r="BE13" s="280">
        <v>1886.6704510800014</v>
      </c>
      <c r="BF13" s="280">
        <v>1987.6133416899993</v>
      </c>
      <c r="BG13" s="280">
        <v>2172.1328962633238</v>
      </c>
      <c r="BH13" s="280">
        <v>1894.8256504610222</v>
      </c>
      <c r="BI13" s="280">
        <v>1919.4197443174094</v>
      </c>
      <c r="BJ13" s="280">
        <v>1958.5972619615568</v>
      </c>
      <c r="BK13" s="280">
        <v>2322.9601686591177</v>
      </c>
      <c r="BL13" s="280">
        <v>2115.6524131770448</v>
      </c>
      <c r="BM13" s="280">
        <v>2168.3884331187169</v>
      </c>
      <c r="BN13" s="280">
        <v>2215.4809541509676</v>
      </c>
      <c r="BO13" s="280">
        <f t="shared" ref="BO13" si="82">+BO14+BO21++BO25+BO29+BO33</f>
        <v>392.82659060000003</v>
      </c>
      <c r="BP13" s="280">
        <f t="shared" ref="BP13:DJ13" si="83">+BP14+BP21++BP25+BP29+BP33</f>
        <v>397.02843264000001</v>
      </c>
      <c r="BQ13" s="280">
        <f t="shared" si="83"/>
        <v>368.19987474999988</v>
      </c>
      <c r="BR13" s="280">
        <f t="shared" si="83"/>
        <v>397.4147364006115</v>
      </c>
      <c r="BS13" s="280">
        <f t="shared" si="83"/>
        <v>418.16817853496264</v>
      </c>
      <c r="BT13" s="280">
        <f t="shared" si="83"/>
        <v>396.23937929216083</v>
      </c>
      <c r="BU13" s="280">
        <f t="shared" si="83"/>
        <v>374.92635312999977</v>
      </c>
      <c r="BV13" s="280">
        <f t="shared" si="83"/>
        <v>467.19164234895743</v>
      </c>
      <c r="BW13" s="280">
        <f t="shared" si="83"/>
        <v>615.67661720999979</v>
      </c>
      <c r="BX13" s="280">
        <f t="shared" si="83"/>
        <v>435.49703269999941</v>
      </c>
      <c r="BY13" s="280">
        <f t="shared" si="83"/>
        <v>432.08327694000121</v>
      </c>
      <c r="BZ13" s="280">
        <f t="shared" si="83"/>
        <v>533.4596349899997</v>
      </c>
      <c r="CA13" s="280">
        <f t="shared" si="83"/>
        <v>494.73165268666668</v>
      </c>
      <c r="CB13" s="280">
        <f t="shared" si="83"/>
        <v>413.14153212666656</v>
      </c>
      <c r="CC13" s="280">
        <f t="shared" si="83"/>
        <v>402.50410388666688</v>
      </c>
      <c r="CD13" s="280">
        <f t="shared" si="83"/>
        <v>443.38706538328631</v>
      </c>
      <c r="CE13" s="280">
        <f t="shared" si="83"/>
        <v>475.16138053666651</v>
      </c>
      <c r="CF13" s="280">
        <f t="shared" si="83"/>
        <v>522.38481767998928</v>
      </c>
      <c r="CG13" s="280">
        <f t="shared" si="83"/>
        <v>448.30135932666599</v>
      </c>
      <c r="CH13" s="280">
        <f t="shared" si="83"/>
        <v>426.27972633666718</v>
      </c>
      <c r="CI13" s="280">
        <f t="shared" si="83"/>
        <v>380.34171105666638</v>
      </c>
      <c r="CJ13" s="280">
        <f t="shared" si="83"/>
        <v>475.17255933666718</v>
      </c>
      <c r="CK13" s="280">
        <f t="shared" si="83"/>
        <v>521.47957518666658</v>
      </c>
      <c r="CL13" s="280">
        <f t="shared" si="83"/>
        <v>569.99836276666713</v>
      </c>
      <c r="CM13" s="280">
        <f t="shared" si="83"/>
        <v>367.90531770333922</v>
      </c>
      <c r="CN13" s="280">
        <f t="shared" si="83"/>
        <v>463.69817521865048</v>
      </c>
      <c r="CO13" s="280">
        <f t="shared" si="83"/>
        <v>499.82774299999994</v>
      </c>
      <c r="CP13" s="280">
        <f t="shared" si="83"/>
        <v>589.38103683000031</v>
      </c>
      <c r="CQ13" s="280">
        <f t="shared" si="83"/>
        <v>490.14545742999991</v>
      </c>
      <c r="CR13" s="280">
        <f t="shared" si="83"/>
        <v>443.79675991999966</v>
      </c>
      <c r="CS13" s="280">
        <f t="shared" si="83"/>
        <v>446.79028809999971</v>
      </c>
      <c r="CT13" s="280">
        <f t="shared" si="83"/>
        <v>198.25274019332346</v>
      </c>
      <c r="CU13" s="280">
        <f t="shared" si="83"/>
        <v>197.37774061001531</v>
      </c>
      <c r="CV13" s="280">
        <f t="shared" si="83"/>
        <v>463.85258965556335</v>
      </c>
      <c r="CW13" s="280">
        <f t="shared" si="83"/>
        <v>286.94434638331893</v>
      </c>
      <c r="CX13" s="280">
        <f t="shared" si="83"/>
        <v>984.99364875221863</v>
      </c>
      <c r="CY13" s="280">
        <f t="shared" si="83"/>
        <v>159.05972551295983</v>
      </c>
      <c r="CZ13" s="280">
        <f t="shared" si="83"/>
        <v>138.36576380960514</v>
      </c>
      <c r="DA13" s="280">
        <f t="shared" si="83"/>
        <v>360.96387223015444</v>
      </c>
      <c r="DB13" s="280">
        <f t="shared" si="83"/>
        <v>512.99447801960503</v>
      </c>
      <c r="DC13" s="280">
        <f t="shared" si="83"/>
        <v>220.94154832636423</v>
      </c>
      <c r="DD13" s="280">
        <f t="shared" si="83"/>
        <v>488.36247787960525</v>
      </c>
      <c r="DE13" s="280">
        <f t="shared" si="83"/>
        <v>582.5354893443731</v>
      </c>
      <c r="DF13" s="280">
        <f t="shared" si="83"/>
        <v>348.45595755627158</v>
      </c>
      <c r="DG13" s="280">
        <f t="shared" si="83"/>
        <v>362.15546630627097</v>
      </c>
      <c r="DH13" s="280">
        <f t="shared" si="83"/>
        <v>399.91081116627328</v>
      </c>
      <c r="DI13" s="280">
        <f t="shared" si="83"/>
        <v>402.95040812627087</v>
      </c>
      <c r="DJ13" s="280">
        <f t="shared" si="83"/>
        <v>586.16643039303585</v>
      </c>
      <c r="DK13" s="280">
        <f t="shared" ref="DK13:EG13" si="84">+DK14+DK21++DK25+DK29+DK33</f>
        <v>285.01559566901301</v>
      </c>
      <c r="DL13" s="280">
        <f t="shared" si="84"/>
        <v>298.068409499013</v>
      </c>
      <c r="DM13" s="280">
        <f t="shared" si="84"/>
        <v>369.18863790901304</v>
      </c>
      <c r="DN13" s="280">
        <f t="shared" si="84"/>
        <v>328.85555931901303</v>
      </c>
      <c r="DO13" s="280">
        <f t="shared" si="84"/>
        <v>431.5128538790126</v>
      </c>
      <c r="DP13" s="280">
        <f t="shared" si="84"/>
        <v>340.16612967901312</v>
      </c>
      <c r="DQ13" s="280">
        <f t="shared" si="84"/>
        <v>285.55908648901351</v>
      </c>
      <c r="DR13" s="280">
        <f t="shared" si="84"/>
        <v>342.3960843590126</v>
      </c>
      <c r="DS13" s="280">
        <f t="shared" si="84"/>
        <v>139.658572829013</v>
      </c>
      <c r="DT13" s="280">
        <f t="shared" si="84"/>
        <v>653.75579285901335</v>
      </c>
      <c r="DU13" s="280">
        <f t="shared" si="84"/>
        <v>498.47793847901278</v>
      </c>
      <c r="DV13" s="280">
        <f t="shared" si="84"/>
        <v>566.86819511901308</v>
      </c>
      <c r="DW13" s="280">
        <f t="shared" si="84"/>
        <v>302.01993032833337</v>
      </c>
      <c r="DX13" s="280">
        <f t="shared" si="84"/>
        <v>429.53873469833337</v>
      </c>
      <c r="DY13" s="280">
        <f t="shared" si="84"/>
        <v>324.50568840833336</v>
      </c>
      <c r="DZ13" s="280">
        <f t="shared" si="84"/>
        <v>562.82308765833329</v>
      </c>
      <c r="EA13" s="280">
        <f t="shared" si="84"/>
        <v>502.20704551833319</v>
      </c>
      <c r="EB13" s="280">
        <f t="shared" si="84"/>
        <v>390.69969586833378</v>
      </c>
      <c r="EC13" s="280">
        <f t="shared" si="84"/>
        <v>506.36159035833361</v>
      </c>
      <c r="ED13" s="280">
        <f t="shared" si="84"/>
        <v>477.62757908833316</v>
      </c>
      <c r="EE13" s="280">
        <f t="shared" si="84"/>
        <v>389.19001442833343</v>
      </c>
      <c r="EF13" s="280">
        <f t="shared" si="84"/>
        <v>461.89566037833345</v>
      </c>
      <c r="EG13" s="280">
        <f t="shared" si="84"/>
        <v>488.71764253833271</v>
      </c>
      <c r="EH13" s="280">
        <f t="shared" ref="EH13:FE13" si="85">+EH14+EH21++EH25+EH29+EH33</f>
        <v>607.76170319833386</v>
      </c>
      <c r="EI13" s="280">
        <f t="shared" si="85"/>
        <v>460.68323412333336</v>
      </c>
      <c r="EJ13" s="280">
        <f t="shared" si="85"/>
        <v>491.20010259133329</v>
      </c>
      <c r="EK13" s="280">
        <f t="shared" si="85"/>
        <v>347.48907240138334</v>
      </c>
      <c r="EL13" s="280">
        <f t="shared" si="85"/>
        <v>729.15298944733354</v>
      </c>
      <c r="EM13" s="280">
        <f t="shared" si="85"/>
        <v>564.22913572333334</v>
      </c>
      <c r="EN13" s="280">
        <f t="shared" si="85"/>
        <v>572.33305731133316</v>
      </c>
      <c r="EO13" s="280">
        <f t="shared" si="85"/>
        <v>494.7037200273333</v>
      </c>
      <c r="EP13" s="280">
        <f t="shared" si="85"/>
        <v>509.0982815713341</v>
      </c>
      <c r="EQ13" s="280">
        <f t="shared" si="85"/>
        <v>527.08440519933265</v>
      </c>
      <c r="ER13" s="280">
        <f t="shared" si="85"/>
        <v>445.43169978341473</v>
      </c>
      <c r="ES13" s="280">
        <f t="shared" si="85"/>
        <v>399.38342679333363</v>
      </c>
      <c r="ET13" s="280">
        <f t="shared" si="85"/>
        <v>1430.7108163733349</v>
      </c>
      <c r="EU13" s="280">
        <f t="shared" si="85"/>
        <v>254.77053932274001</v>
      </c>
      <c r="EV13" s="280">
        <f t="shared" si="85"/>
        <v>574.22279572472496</v>
      </c>
      <c r="EW13" s="280">
        <f t="shared" si="85"/>
        <v>384.50827631050015</v>
      </c>
      <c r="EX13" s="280">
        <f t="shared" si="85"/>
        <v>433.50116587904989</v>
      </c>
      <c r="EY13" s="280">
        <f t="shared" si="85"/>
        <v>1140.2956376827001</v>
      </c>
      <c r="EZ13" s="280">
        <f t="shared" si="85"/>
        <v>479.37301460045035</v>
      </c>
      <c r="FA13" s="280">
        <f t="shared" si="85"/>
        <v>446.1219625178997</v>
      </c>
      <c r="FB13" s="280">
        <f t="shared" si="85"/>
        <v>508.44280234547443</v>
      </c>
      <c r="FC13" s="280">
        <f t="shared" si="85"/>
        <v>445.90887782792538</v>
      </c>
      <c r="FD13" s="280">
        <f t="shared" si="85"/>
        <v>514.44827222695938</v>
      </c>
      <c r="FE13" s="280">
        <f t="shared" si="85"/>
        <v>459.73381683440016</v>
      </c>
      <c r="FF13" s="280">
        <f t="shared" ref="FF13:FR13" si="86">+FF14+FF21++FF25+FF29+FF33</f>
        <v>916.78811923054877</v>
      </c>
      <c r="FG13" s="280">
        <f t="shared" si="86"/>
        <v>499.45710432160001</v>
      </c>
      <c r="FH13" s="280">
        <f t="shared" si="86"/>
        <v>494.58393255214992</v>
      </c>
      <c r="FI13" s="280">
        <f t="shared" si="86"/>
        <v>588.23780303750038</v>
      </c>
      <c r="FJ13" s="280">
        <f t="shared" si="86"/>
        <v>653.67309197758459</v>
      </c>
      <c r="FK13" s="280">
        <f t="shared" si="86"/>
        <v>549.60943993087494</v>
      </c>
      <c r="FL13" s="280">
        <f t="shared" si="86"/>
        <v>645.35754339876917</v>
      </c>
      <c r="FM13" s="280">
        <f t="shared" si="86"/>
        <v>515.62551124665015</v>
      </c>
      <c r="FN13" s="280">
        <f t="shared" si="86"/>
        <v>578.56968611679929</v>
      </c>
      <c r="FO13" s="280">
        <f t="shared" si="86"/>
        <v>346.04466637649995</v>
      </c>
      <c r="FP13" s="280">
        <f t="shared" si="86"/>
        <v>785.59245903500073</v>
      </c>
      <c r="FQ13" s="280">
        <f t="shared" si="86"/>
        <v>510.20700687520048</v>
      </c>
      <c r="FR13" s="280">
        <f t="shared" si="86"/>
        <v>1297.1974292354248</v>
      </c>
      <c r="FS13" s="280">
        <f t="shared" ref="FS13:FU13" si="87">+FS14+FS21++FS25+FS29+FS33</f>
        <v>324.93298732499994</v>
      </c>
      <c r="FT13" s="280">
        <f t="shared" si="87"/>
        <v>740.38011446499979</v>
      </c>
      <c r="FU13" s="280">
        <f t="shared" si="87"/>
        <v>598.39671732000033</v>
      </c>
      <c r="FV13" s="280">
        <f t="shared" ref="FV13:FW13" si="88">+FV14+FV21++FV25+FV29+FV33</f>
        <v>651.80206233399952</v>
      </c>
      <c r="FW13" s="280">
        <f t="shared" si="88"/>
        <v>415.56213754000032</v>
      </c>
      <c r="FX13" s="280">
        <f t="shared" ref="FX13" si="89">+FX14+FX21++FX25+FX29+FX33</f>
        <v>868.85819096000091</v>
      </c>
      <c r="FY13" s="280">
        <f t="shared" ref="FY13" si="90">+FY14+FY21++FY25+FY29+FY33</f>
        <v>574.82637391999867</v>
      </c>
      <c r="FZ13" s="280">
        <f t="shared" ref="FZ13" si="91">+FZ14+FZ21++FZ25+FZ29+FZ33</f>
        <v>634.06555798000102</v>
      </c>
      <c r="GA13" s="280">
        <f t="shared" ref="GA13" si="92">+GA14+GA21++GA25+GA29+GA33</f>
        <v>591.24433201999977</v>
      </c>
      <c r="GB13" s="280">
        <f t="shared" ref="GB13" si="93">+GB14+GB21++GB25+GB29+GB33</f>
        <v>706.29886497000177</v>
      </c>
      <c r="GC13" s="280">
        <f t="shared" ref="GC13" si="94">+GC14+GC21++GC25+GC29+GC33</f>
        <v>684.20004558199764</v>
      </c>
      <c r="GD13" s="280">
        <f t="shared" ref="GD13" si="95">+GD14+GD21++GD25+GD29+GD33</f>
        <v>944.83054609000203</v>
      </c>
      <c r="GE13" s="280">
        <f t="shared" ref="GE13" si="96">+GE14+GE21++GE25+GE29+GE33</f>
        <v>313.27507021000002</v>
      </c>
      <c r="GF13" s="280">
        <f t="shared" ref="GF13" si="97">+GF14+GF21++GF25+GF29+GF33</f>
        <v>867.15343895999979</v>
      </c>
      <c r="GG13" s="280">
        <f t="shared" ref="GG13" si="98">+GG14+GG21++GG25+GG29+GG33</f>
        <v>652.6322741400005</v>
      </c>
      <c r="GH13" s="280">
        <f t="shared" ref="GH13" si="99">+GH14+GH21++GH25+GH29+GH33</f>
        <v>705.65441090999934</v>
      </c>
      <c r="GI13" s="280">
        <f t="shared" ref="GI13:GJ13" si="100">+GI14+GI21++GI25+GI29+GI33</f>
        <v>695.72391548000098</v>
      </c>
      <c r="GJ13" s="280">
        <f t="shared" si="100"/>
        <v>622.75386267000079</v>
      </c>
      <c r="GK13" s="280">
        <f t="shared" ref="GK13" si="101">+GK14+GK21++GK25+GK29+GK33</f>
        <v>568.19267292999973</v>
      </c>
      <c r="GL13" s="280">
        <f t="shared" ref="GL13" si="102">+GL14+GL21++GL25+GL29+GL33</f>
        <v>706.63785392999876</v>
      </c>
      <c r="GM13" s="280">
        <f t="shared" ref="GM13" si="103">+GM14+GM21++GM25+GM29+GM33</f>
        <v>577.41929190000019</v>
      </c>
      <c r="GN13" s="280">
        <f t="shared" ref="GN13:GO13" si="104">+GN14+GN21++GN25+GN29+GN33</f>
        <v>703.55619586000046</v>
      </c>
      <c r="GO13" s="280">
        <f t="shared" si="104"/>
        <v>657.77349134333406</v>
      </c>
      <c r="GP13" s="280">
        <f t="shared" ref="GP13" si="105">+GP14+GP21++GP25+GP29+GP33</f>
        <v>894.44662126000117</v>
      </c>
      <c r="GQ13" s="280">
        <f t="shared" ref="GQ13" si="106">+GQ14+GQ21++GQ25+GQ29+GQ33</f>
        <v>619.91278365998869</v>
      </c>
      <c r="GR13" s="280">
        <f t="shared" ref="GR13" si="107">+GR14+GR21++GR25+GR29+GR33</f>
        <v>610.62548313047535</v>
      </c>
      <c r="GS13" s="280">
        <f t="shared" ref="GS13" si="108">+GS14+GS21++GS25+GS29+GS33</f>
        <v>664.28738367055803</v>
      </c>
      <c r="GT13" s="280">
        <f t="shared" ref="GT13" si="109">+GT14+GT21++GT25+GT29+GT33</f>
        <v>669.42412762871231</v>
      </c>
      <c r="GU13" s="280">
        <f t="shared" ref="GU13" si="110">+GU14+GU21++GU25+GU29+GU33</f>
        <v>639.49935213977938</v>
      </c>
      <c r="GV13" s="280">
        <f t="shared" ref="GV13" si="111">+GV14+GV21++GV25+GV29+GV33</f>
        <v>610.49626454891779</v>
      </c>
      <c r="GW13" s="280">
        <f t="shared" ref="GW13" si="112">+GW14+GW21++GW25+GW29+GW33</f>
        <v>597.81298781072746</v>
      </c>
      <c r="GX13" s="280">
        <f t="shared" ref="GX13" si="113">+GX14+GX21++GX25+GX29+GX33</f>
        <v>703.09249955329039</v>
      </c>
      <c r="GY13" s="280">
        <f t="shared" ref="GY13" si="114">+GY14+GY21++GY25+GY29+GY33</f>
        <v>657.69177459753882</v>
      </c>
      <c r="GZ13" s="280">
        <f t="shared" ref="GZ13" si="115">+GZ14+GZ21++GZ25+GZ29+GZ33</f>
        <v>701.25440241137619</v>
      </c>
      <c r="HA13" s="280">
        <f t="shared" ref="HA13:HB13" si="116">+HA14+HA21++HA25+HA29+HA33</f>
        <v>690.88867112518028</v>
      </c>
      <c r="HB13" s="280">
        <f t="shared" si="116"/>
        <v>930.81709512256111</v>
      </c>
      <c r="HC13" s="280">
        <f t="shared" ref="HC13:HD13" si="117">+HC14+HC21++HC25+HC29+HC33</f>
        <v>609.64364290353842</v>
      </c>
      <c r="HD13" s="280">
        <f t="shared" si="117"/>
        <v>732.67319433327339</v>
      </c>
      <c r="HE13" s="280">
        <f t="shared" ref="HE13:HF13" si="118">+HE14+HE21++HE25+HE29+HE33</f>
        <v>773.33557594023284</v>
      </c>
      <c r="HF13" s="280">
        <f t="shared" si="118"/>
        <v>761.11932250394079</v>
      </c>
      <c r="HG13" s="280">
        <f t="shared" ref="HG13:HH13" si="119">+HG14+HG21++HG25+HG29+HG33</f>
        <v>722.37945629008721</v>
      </c>
      <c r="HH13" s="280">
        <f t="shared" si="119"/>
        <v>684.88965432468888</v>
      </c>
      <c r="HI13" s="280">
        <f t="shared" ref="HI13:HJ13" si="120">+HI14+HI21++HI25+HI29+HI33</f>
        <v>631.7749240068589</v>
      </c>
      <c r="HJ13" s="280">
        <f t="shared" si="120"/>
        <v>785.72241461373051</v>
      </c>
      <c r="HK13" s="280">
        <f t="shared" ref="HK13:HL13" si="121">+HK14+HK21++HK25+HK29+HK33</f>
        <v>797.98361553037842</v>
      </c>
      <c r="HL13" s="280">
        <f t="shared" si="121"/>
        <v>787.73203133799939</v>
      </c>
      <c r="HM13" s="280">
        <f t="shared" ref="HM13" si="122">+HM14+HM21++HM25+HM29+HM33</f>
        <v>766.79996920183078</v>
      </c>
    </row>
    <row r="14" spans="2:221" s="90" customFormat="1" hidden="1" x14ac:dyDescent="0.2">
      <c r="B14" s="287">
        <v>121</v>
      </c>
      <c r="C14" s="318" t="s">
        <v>5</v>
      </c>
      <c r="D14" s="280">
        <v>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0</v>
      </c>
      <c r="R14" s="280">
        <v>0</v>
      </c>
      <c r="S14" s="280">
        <v>0</v>
      </c>
      <c r="T14" s="280">
        <v>0</v>
      </c>
      <c r="U14" s="280">
        <v>0</v>
      </c>
      <c r="V14" s="280">
        <v>0</v>
      </c>
      <c r="W14" s="280">
        <v>0</v>
      </c>
      <c r="X14" s="280">
        <v>0</v>
      </c>
      <c r="Y14" s="280">
        <v>0</v>
      </c>
      <c r="Z14" s="280">
        <v>0</v>
      </c>
      <c r="AA14" s="280">
        <v>0</v>
      </c>
      <c r="AB14" s="280">
        <v>0</v>
      </c>
      <c r="AC14" s="280">
        <v>0</v>
      </c>
      <c r="AD14" s="280">
        <v>0</v>
      </c>
      <c r="AE14" s="280">
        <v>0</v>
      </c>
      <c r="AF14" s="280">
        <v>0</v>
      </c>
      <c r="AG14" s="280">
        <v>0</v>
      </c>
      <c r="AH14" s="280">
        <v>0</v>
      </c>
      <c r="AI14" s="280">
        <v>0</v>
      </c>
      <c r="AJ14" s="280">
        <v>0</v>
      </c>
      <c r="AK14" s="280">
        <v>0</v>
      </c>
      <c r="AL14" s="280">
        <v>0</v>
      </c>
      <c r="AM14" s="280">
        <v>0</v>
      </c>
      <c r="AN14" s="280">
        <v>0</v>
      </c>
      <c r="AO14" s="280">
        <v>0</v>
      </c>
      <c r="AP14" s="280">
        <v>0</v>
      </c>
      <c r="AQ14" s="280">
        <v>0</v>
      </c>
      <c r="AR14" s="280">
        <v>0</v>
      </c>
      <c r="AS14" s="280">
        <v>0</v>
      </c>
      <c r="AT14" s="280">
        <v>0</v>
      </c>
      <c r="AU14" s="280">
        <v>0</v>
      </c>
      <c r="AV14" s="280">
        <v>0</v>
      </c>
      <c r="AW14" s="280">
        <v>0</v>
      </c>
      <c r="AX14" s="280">
        <v>0</v>
      </c>
      <c r="AY14" s="280">
        <v>0</v>
      </c>
      <c r="AZ14" s="280">
        <v>0</v>
      </c>
      <c r="BA14" s="280">
        <v>0</v>
      </c>
      <c r="BB14" s="280">
        <v>0</v>
      </c>
      <c r="BC14" s="280">
        <v>0</v>
      </c>
      <c r="BD14" s="280">
        <v>0</v>
      </c>
      <c r="BE14" s="280">
        <v>0</v>
      </c>
      <c r="BF14" s="280">
        <v>0</v>
      </c>
      <c r="BG14" s="280">
        <v>0</v>
      </c>
      <c r="BH14" s="280">
        <v>0</v>
      </c>
      <c r="BI14" s="280">
        <v>0</v>
      </c>
      <c r="BJ14" s="280">
        <v>0</v>
      </c>
      <c r="BK14" s="280">
        <v>0</v>
      </c>
      <c r="BL14" s="280">
        <v>0</v>
      </c>
      <c r="BM14" s="280">
        <v>0</v>
      </c>
      <c r="BN14" s="280">
        <v>0</v>
      </c>
      <c r="BO14" s="280">
        <f t="shared" ref="BO14" si="123">SUM(BO15:BO20)</f>
        <v>0</v>
      </c>
      <c r="BP14" s="280">
        <f t="shared" ref="BP14:DJ14" si="124">SUM(BP15:BP20)</f>
        <v>0</v>
      </c>
      <c r="BQ14" s="280">
        <f t="shared" si="124"/>
        <v>0</v>
      </c>
      <c r="BR14" s="280">
        <f t="shared" si="124"/>
        <v>0</v>
      </c>
      <c r="BS14" s="280">
        <f t="shared" si="124"/>
        <v>0</v>
      </c>
      <c r="BT14" s="280">
        <f t="shared" si="124"/>
        <v>0</v>
      </c>
      <c r="BU14" s="280">
        <f t="shared" si="124"/>
        <v>0</v>
      </c>
      <c r="BV14" s="280">
        <f t="shared" si="124"/>
        <v>0</v>
      </c>
      <c r="BW14" s="280">
        <f t="shared" si="124"/>
        <v>0</v>
      </c>
      <c r="BX14" s="280">
        <f t="shared" si="124"/>
        <v>0</v>
      </c>
      <c r="BY14" s="280">
        <f t="shared" si="124"/>
        <v>0</v>
      </c>
      <c r="BZ14" s="280">
        <f t="shared" si="124"/>
        <v>0</v>
      </c>
      <c r="CA14" s="280">
        <f t="shared" si="124"/>
        <v>0</v>
      </c>
      <c r="CB14" s="280">
        <f t="shared" si="124"/>
        <v>0</v>
      </c>
      <c r="CC14" s="280">
        <f t="shared" si="124"/>
        <v>0</v>
      </c>
      <c r="CD14" s="280">
        <f t="shared" si="124"/>
        <v>0</v>
      </c>
      <c r="CE14" s="280">
        <f t="shared" si="124"/>
        <v>0</v>
      </c>
      <c r="CF14" s="280">
        <f t="shared" si="124"/>
        <v>0</v>
      </c>
      <c r="CG14" s="280">
        <f t="shared" si="124"/>
        <v>0</v>
      </c>
      <c r="CH14" s="280">
        <f t="shared" si="124"/>
        <v>0</v>
      </c>
      <c r="CI14" s="280">
        <f t="shared" si="124"/>
        <v>0</v>
      </c>
      <c r="CJ14" s="280">
        <f t="shared" si="124"/>
        <v>0</v>
      </c>
      <c r="CK14" s="280">
        <f t="shared" si="124"/>
        <v>0</v>
      </c>
      <c r="CL14" s="280">
        <f t="shared" si="124"/>
        <v>0</v>
      </c>
      <c r="CM14" s="280">
        <f t="shared" si="124"/>
        <v>0</v>
      </c>
      <c r="CN14" s="280">
        <f t="shared" si="124"/>
        <v>0</v>
      </c>
      <c r="CO14" s="280">
        <f t="shared" si="124"/>
        <v>0</v>
      </c>
      <c r="CP14" s="280">
        <f t="shared" si="124"/>
        <v>0</v>
      </c>
      <c r="CQ14" s="280">
        <f t="shared" si="124"/>
        <v>0</v>
      </c>
      <c r="CR14" s="280">
        <f t="shared" si="124"/>
        <v>0</v>
      </c>
      <c r="CS14" s="280">
        <f t="shared" si="124"/>
        <v>0</v>
      </c>
      <c r="CT14" s="280">
        <f t="shared" si="124"/>
        <v>0</v>
      </c>
      <c r="CU14" s="280">
        <f t="shared" si="124"/>
        <v>0</v>
      </c>
      <c r="CV14" s="280">
        <f t="shared" si="124"/>
        <v>0</v>
      </c>
      <c r="CW14" s="280">
        <f t="shared" si="124"/>
        <v>0</v>
      </c>
      <c r="CX14" s="280">
        <f t="shared" si="124"/>
        <v>0</v>
      </c>
      <c r="CY14" s="280">
        <f t="shared" si="124"/>
        <v>0</v>
      </c>
      <c r="CZ14" s="280">
        <f t="shared" si="124"/>
        <v>0</v>
      </c>
      <c r="DA14" s="280">
        <f t="shared" si="124"/>
        <v>0</v>
      </c>
      <c r="DB14" s="280">
        <f t="shared" si="124"/>
        <v>0</v>
      </c>
      <c r="DC14" s="280">
        <f t="shared" si="124"/>
        <v>0</v>
      </c>
      <c r="DD14" s="280">
        <f t="shared" si="124"/>
        <v>0</v>
      </c>
      <c r="DE14" s="280">
        <f t="shared" si="124"/>
        <v>0</v>
      </c>
      <c r="DF14" s="280">
        <f t="shared" si="124"/>
        <v>0</v>
      </c>
      <c r="DG14" s="280">
        <f t="shared" si="124"/>
        <v>0</v>
      </c>
      <c r="DH14" s="280">
        <f t="shared" si="124"/>
        <v>0</v>
      </c>
      <c r="DI14" s="280">
        <f t="shared" si="124"/>
        <v>0</v>
      </c>
      <c r="DJ14" s="280">
        <f t="shared" si="124"/>
        <v>0</v>
      </c>
      <c r="DK14" s="280">
        <f t="shared" ref="DK14:DO14" si="125">SUM(DK15:DK20)</f>
        <v>0</v>
      </c>
      <c r="DL14" s="280">
        <f t="shared" si="125"/>
        <v>0</v>
      </c>
      <c r="DM14" s="280">
        <f t="shared" si="125"/>
        <v>0</v>
      </c>
      <c r="DN14" s="280">
        <f t="shared" si="125"/>
        <v>0</v>
      </c>
      <c r="DO14" s="280">
        <f t="shared" si="125"/>
        <v>0</v>
      </c>
      <c r="DP14" s="280">
        <f t="shared" ref="DP14:FE14" si="126">SUM(DP15:DP20)</f>
        <v>0</v>
      </c>
      <c r="DQ14" s="280">
        <f t="shared" si="126"/>
        <v>0</v>
      </c>
      <c r="DR14" s="280">
        <f t="shared" si="126"/>
        <v>0</v>
      </c>
      <c r="DS14" s="280">
        <f t="shared" si="126"/>
        <v>0</v>
      </c>
      <c r="DT14" s="280">
        <f t="shared" si="126"/>
        <v>0</v>
      </c>
      <c r="DU14" s="280">
        <f t="shared" si="126"/>
        <v>0</v>
      </c>
      <c r="DV14" s="280">
        <f t="shared" si="126"/>
        <v>0</v>
      </c>
      <c r="DW14" s="280">
        <f t="shared" si="126"/>
        <v>0</v>
      </c>
      <c r="DX14" s="280">
        <f t="shared" si="126"/>
        <v>0</v>
      </c>
      <c r="DY14" s="280">
        <f t="shared" si="126"/>
        <v>0</v>
      </c>
      <c r="DZ14" s="280">
        <f t="shared" si="126"/>
        <v>0</v>
      </c>
      <c r="EA14" s="280">
        <f t="shared" si="126"/>
        <v>0</v>
      </c>
      <c r="EB14" s="280">
        <f t="shared" si="126"/>
        <v>0</v>
      </c>
      <c r="EC14" s="280">
        <f t="shared" si="126"/>
        <v>0</v>
      </c>
      <c r="ED14" s="280">
        <f t="shared" si="126"/>
        <v>0</v>
      </c>
      <c r="EE14" s="280">
        <f t="shared" si="126"/>
        <v>0</v>
      </c>
      <c r="EF14" s="280">
        <f t="shared" si="126"/>
        <v>0</v>
      </c>
      <c r="EG14" s="280">
        <f t="shared" si="126"/>
        <v>0</v>
      </c>
      <c r="EH14" s="280">
        <f t="shared" si="126"/>
        <v>0</v>
      </c>
      <c r="EI14" s="280">
        <f t="shared" si="126"/>
        <v>0</v>
      </c>
      <c r="EJ14" s="280">
        <f t="shared" si="126"/>
        <v>0</v>
      </c>
      <c r="EK14" s="280">
        <f t="shared" si="126"/>
        <v>0</v>
      </c>
      <c r="EL14" s="280">
        <f t="shared" si="126"/>
        <v>0</v>
      </c>
      <c r="EM14" s="280">
        <f t="shared" si="126"/>
        <v>0</v>
      </c>
      <c r="EN14" s="280">
        <f t="shared" si="126"/>
        <v>0</v>
      </c>
      <c r="EO14" s="280">
        <f t="shared" si="126"/>
        <v>0</v>
      </c>
      <c r="EP14" s="280">
        <f t="shared" si="126"/>
        <v>0</v>
      </c>
      <c r="EQ14" s="280">
        <f t="shared" si="126"/>
        <v>0</v>
      </c>
      <c r="ER14" s="280">
        <f t="shared" si="126"/>
        <v>0</v>
      </c>
      <c r="ES14" s="280">
        <f t="shared" si="126"/>
        <v>0</v>
      </c>
      <c r="ET14" s="280">
        <f t="shared" si="126"/>
        <v>0</v>
      </c>
      <c r="EU14" s="280">
        <f t="shared" si="126"/>
        <v>0</v>
      </c>
      <c r="EV14" s="280">
        <f t="shared" si="126"/>
        <v>0</v>
      </c>
      <c r="EW14" s="280">
        <f t="shared" si="126"/>
        <v>0</v>
      </c>
      <c r="EX14" s="280">
        <f t="shared" si="126"/>
        <v>0</v>
      </c>
      <c r="EY14" s="280">
        <f t="shared" si="126"/>
        <v>0</v>
      </c>
      <c r="EZ14" s="280">
        <f t="shared" si="126"/>
        <v>0</v>
      </c>
      <c r="FA14" s="280">
        <f t="shared" si="126"/>
        <v>0</v>
      </c>
      <c r="FB14" s="280">
        <f t="shared" si="126"/>
        <v>0</v>
      </c>
      <c r="FC14" s="280">
        <f t="shared" si="126"/>
        <v>0</v>
      </c>
      <c r="FD14" s="280">
        <f t="shared" si="126"/>
        <v>0</v>
      </c>
      <c r="FE14" s="280">
        <f t="shared" si="126"/>
        <v>0</v>
      </c>
      <c r="FF14" s="280">
        <f t="shared" ref="FF14:FR14" si="127">SUM(FF15:FF20)</f>
        <v>0</v>
      </c>
      <c r="FG14" s="280">
        <f t="shared" si="127"/>
        <v>0</v>
      </c>
      <c r="FH14" s="280">
        <f t="shared" si="127"/>
        <v>0</v>
      </c>
      <c r="FI14" s="280">
        <f t="shared" si="127"/>
        <v>0</v>
      </c>
      <c r="FJ14" s="280">
        <f t="shared" si="127"/>
        <v>0</v>
      </c>
      <c r="FK14" s="280">
        <f t="shared" si="127"/>
        <v>0</v>
      </c>
      <c r="FL14" s="280">
        <f t="shared" si="127"/>
        <v>0</v>
      </c>
      <c r="FM14" s="280">
        <f t="shared" si="127"/>
        <v>0</v>
      </c>
      <c r="FN14" s="280">
        <f t="shared" si="127"/>
        <v>0</v>
      </c>
      <c r="FO14" s="280">
        <f t="shared" si="127"/>
        <v>0</v>
      </c>
      <c r="FP14" s="280">
        <f t="shared" si="127"/>
        <v>0</v>
      </c>
      <c r="FQ14" s="280">
        <f t="shared" si="127"/>
        <v>0</v>
      </c>
      <c r="FR14" s="280">
        <f t="shared" si="127"/>
        <v>0</v>
      </c>
      <c r="FS14" s="280">
        <f t="shared" ref="FS14:FU14" si="128">SUM(FS15:FS20)</f>
        <v>0</v>
      </c>
      <c r="FT14" s="280">
        <f t="shared" si="128"/>
        <v>0</v>
      </c>
      <c r="FU14" s="280">
        <f t="shared" si="128"/>
        <v>0</v>
      </c>
      <c r="FV14" s="280">
        <f t="shared" ref="FV14:FW14" si="129">SUM(FV15:FV20)</f>
        <v>0</v>
      </c>
      <c r="FW14" s="280">
        <f t="shared" si="129"/>
        <v>0</v>
      </c>
      <c r="FX14" s="280">
        <f t="shared" ref="FX14" si="130">SUM(FX15:FX20)</f>
        <v>0</v>
      </c>
      <c r="FY14" s="280">
        <f t="shared" ref="FY14" si="131">SUM(FY15:FY20)</f>
        <v>0</v>
      </c>
      <c r="FZ14" s="280">
        <f t="shared" ref="FZ14" si="132">SUM(FZ15:FZ20)</f>
        <v>0</v>
      </c>
      <c r="GA14" s="280">
        <f t="shared" ref="GA14" si="133">SUM(GA15:GA20)</f>
        <v>0</v>
      </c>
      <c r="GB14" s="280">
        <f t="shared" ref="GB14" si="134">SUM(GB15:GB20)</f>
        <v>0</v>
      </c>
      <c r="GC14" s="280">
        <f t="shared" ref="GC14" si="135">SUM(GC15:GC20)</f>
        <v>0</v>
      </c>
      <c r="GD14" s="280">
        <f t="shared" ref="GD14" si="136">SUM(GD15:GD20)</f>
        <v>0</v>
      </c>
      <c r="GE14" s="280">
        <f t="shared" ref="GE14" si="137">SUM(GE15:GE20)</f>
        <v>0</v>
      </c>
      <c r="GF14" s="280">
        <f t="shared" ref="GF14" si="138">SUM(GF15:GF20)</f>
        <v>0</v>
      </c>
      <c r="GG14" s="280">
        <f t="shared" ref="GG14" si="139">SUM(GG15:GG20)</f>
        <v>0</v>
      </c>
      <c r="GH14" s="280">
        <f t="shared" ref="GH14" si="140">SUM(GH15:GH20)</f>
        <v>0</v>
      </c>
      <c r="GI14" s="280">
        <f t="shared" ref="GI14:GJ14" si="141">SUM(GI15:GI20)</f>
        <v>0</v>
      </c>
      <c r="GJ14" s="280">
        <f t="shared" si="141"/>
        <v>0</v>
      </c>
      <c r="GK14" s="280">
        <f t="shared" ref="GK14" si="142">SUM(GK15:GK20)</f>
        <v>0</v>
      </c>
      <c r="GL14" s="280">
        <f t="shared" ref="GL14" si="143">SUM(GL15:GL20)</f>
        <v>0</v>
      </c>
      <c r="GM14" s="280">
        <f t="shared" ref="GM14" si="144">SUM(GM15:GM20)</f>
        <v>0</v>
      </c>
      <c r="GN14" s="280">
        <f t="shared" ref="GN14:GO14" si="145">SUM(GN15:GN20)</f>
        <v>0</v>
      </c>
      <c r="GO14" s="280">
        <f t="shared" si="145"/>
        <v>0</v>
      </c>
      <c r="GP14" s="280">
        <f t="shared" ref="GP14" si="146">SUM(GP15:GP20)</f>
        <v>0</v>
      </c>
      <c r="GQ14" s="280">
        <f t="shared" ref="GQ14" si="147">SUM(GQ15:GQ20)</f>
        <v>0</v>
      </c>
      <c r="GR14" s="280">
        <f t="shared" ref="GR14" si="148">SUM(GR15:GR20)</f>
        <v>0</v>
      </c>
      <c r="GS14" s="280">
        <f t="shared" ref="GS14" si="149">SUM(GS15:GS20)</f>
        <v>0</v>
      </c>
      <c r="GT14" s="280">
        <f t="shared" ref="GT14" si="150">SUM(GT15:GT20)</f>
        <v>0</v>
      </c>
      <c r="GU14" s="280">
        <f t="shared" ref="GU14" si="151">SUM(GU15:GU20)</f>
        <v>0</v>
      </c>
      <c r="GV14" s="280">
        <f t="shared" ref="GV14" si="152">SUM(GV15:GV20)</f>
        <v>0</v>
      </c>
      <c r="GW14" s="280">
        <f t="shared" ref="GW14" si="153">SUM(GW15:GW20)</f>
        <v>0</v>
      </c>
      <c r="GX14" s="280">
        <f t="shared" ref="GX14" si="154">SUM(GX15:GX20)</f>
        <v>0</v>
      </c>
      <c r="GY14" s="280">
        <f t="shared" ref="GY14" si="155">SUM(GY15:GY20)</f>
        <v>0</v>
      </c>
      <c r="GZ14" s="280">
        <f t="shared" ref="GZ14" si="156">SUM(GZ15:GZ20)</f>
        <v>0</v>
      </c>
      <c r="HA14" s="280">
        <f t="shared" ref="HA14:HB14" si="157">SUM(HA15:HA20)</f>
        <v>0</v>
      </c>
      <c r="HB14" s="280">
        <f t="shared" si="157"/>
        <v>0</v>
      </c>
      <c r="HC14" s="280">
        <f t="shared" ref="HC14:HD14" si="158">SUM(HC15:HC20)</f>
        <v>0</v>
      </c>
      <c r="HD14" s="280">
        <f t="shared" si="158"/>
        <v>0</v>
      </c>
      <c r="HE14" s="280">
        <f t="shared" ref="HE14:HF14" si="159">SUM(HE15:HE20)</f>
        <v>0</v>
      </c>
      <c r="HF14" s="280">
        <f t="shared" si="159"/>
        <v>0</v>
      </c>
      <c r="HG14" s="280">
        <f t="shared" ref="HG14:HH14" si="160">SUM(HG15:HG20)</f>
        <v>0</v>
      </c>
      <c r="HH14" s="280">
        <f t="shared" si="160"/>
        <v>0</v>
      </c>
      <c r="HI14" s="279"/>
      <c r="HJ14" s="279"/>
      <c r="HK14" s="279"/>
      <c r="HL14" s="279"/>
      <c r="HM14" s="279"/>
    </row>
    <row r="15" spans="2:221" hidden="1" x14ac:dyDescent="0.2">
      <c r="B15" s="282">
        <v>1211</v>
      </c>
      <c r="C15" s="284" t="s">
        <v>6</v>
      </c>
      <c r="D15" s="281">
        <v>0</v>
      </c>
      <c r="E15" s="281"/>
      <c r="F15" s="281"/>
      <c r="G15" s="281"/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303">
        <v>0</v>
      </c>
      <c r="Q15" s="281">
        <v>0</v>
      </c>
      <c r="R15" s="281">
        <v>0</v>
      </c>
      <c r="S15" s="281">
        <v>0</v>
      </c>
      <c r="T15" s="281">
        <v>0</v>
      </c>
      <c r="U15" s="281">
        <v>0</v>
      </c>
      <c r="V15" s="281">
        <v>0</v>
      </c>
      <c r="W15" s="281">
        <v>0</v>
      </c>
      <c r="X15" s="281">
        <v>0</v>
      </c>
      <c r="Y15" s="281">
        <v>0</v>
      </c>
      <c r="Z15" s="281">
        <v>0</v>
      </c>
      <c r="AA15" s="281">
        <v>0</v>
      </c>
      <c r="AB15" s="281">
        <v>0</v>
      </c>
      <c r="AC15" s="281">
        <v>0</v>
      </c>
      <c r="AD15" s="281">
        <v>0</v>
      </c>
      <c r="AE15" s="281">
        <v>0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0</v>
      </c>
      <c r="AM15" s="281">
        <v>0</v>
      </c>
      <c r="AN15" s="281">
        <v>0</v>
      </c>
      <c r="AO15" s="281">
        <v>0</v>
      </c>
      <c r="AP15" s="281">
        <v>0</v>
      </c>
      <c r="AQ15" s="281">
        <v>0</v>
      </c>
      <c r="AR15" s="281">
        <v>0</v>
      </c>
      <c r="AS15" s="281">
        <v>0</v>
      </c>
      <c r="AT15" s="303">
        <v>0</v>
      </c>
      <c r="AU15" s="303">
        <v>0</v>
      </c>
      <c r="AV15" s="303">
        <v>0</v>
      </c>
      <c r="AW15" s="303">
        <v>0</v>
      </c>
      <c r="AX15" s="303">
        <v>0</v>
      </c>
      <c r="AY15" s="303">
        <v>0</v>
      </c>
      <c r="AZ15" s="303">
        <v>0</v>
      </c>
      <c r="BA15" s="303">
        <v>0</v>
      </c>
      <c r="BB15" s="303">
        <v>0</v>
      </c>
      <c r="BC15" s="303">
        <v>0</v>
      </c>
      <c r="BD15" s="303">
        <v>0</v>
      </c>
      <c r="BE15" s="303">
        <v>0</v>
      </c>
      <c r="BF15" s="303">
        <v>0</v>
      </c>
      <c r="BG15" s="303">
        <v>0</v>
      </c>
      <c r="BH15" s="303">
        <v>0</v>
      </c>
      <c r="BI15" s="303">
        <v>0</v>
      </c>
      <c r="BJ15" s="303">
        <v>0</v>
      </c>
      <c r="BK15" s="303">
        <v>0</v>
      </c>
      <c r="BL15" s="303">
        <v>0</v>
      </c>
      <c r="BM15" s="303">
        <v>0</v>
      </c>
      <c r="BN15" s="303">
        <v>0</v>
      </c>
      <c r="BO15" s="277">
        <v>0</v>
      </c>
      <c r="BP15" s="277">
        <v>0</v>
      </c>
      <c r="BQ15" s="277">
        <v>0</v>
      </c>
      <c r="BR15" s="277">
        <v>0</v>
      </c>
      <c r="BS15" s="277">
        <v>0</v>
      </c>
      <c r="BT15" s="277">
        <v>0</v>
      </c>
      <c r="BU15" s="277">
        <v>0</v>
      </c>
      <c r="BV15" s="277">
        <v>0</v>
      </c>
      <c r="BW15" s="277">
        <v>0</v>
      </c>
      <c r="BX15" s="277">
        <v>0</v>
      </c>
      <c r="BY15" s="277">
        <v>0</v>
      </c>
      <c r="BZ15" s="277">
        <v>0</v>
      </c>
      <c r="CA15" s="277">
        <v>0</v>
      </c>
      <c r="CB15" s="277">
        <v>0</v>
      </c>
      <c r="CC15" s="277">
        <v>0</v>
      </c>
      <c r="CD15" s="277">
        <v>0</v>
      </c>
      <c r="CE15" s="277">
        <v>0</v>
      </c>
      <c r="CF15" s="277">
        <v>0</v>
      </c>
      <c r="CG15" s="277">
        <v>0</v>
      </c>
      <c r="CH15" s="277">
        <v>0</v>
      </c>
      <c r="CI15" s="277">
        <v>0</v>
      </c>
      <c r="CJ15" s="277">
        <v>0</v>
      </c>
      <c r="CK15" s="277">
        <v>0</v>
      </c>
      <c r="CL15" s="277">
        <v>0</v>
      </c>
      <c r="CM15" s="277">
        <v>0</v>
      </c>
      <c r="CN15" s="277">
        <v>0</v>
      </c>
      <c r="CO15" s="277">
        <v>0</v>
      </c>
      <c r="CP15" s="277">
        <v>0</v>
      </c>
      <c r="CQ15" s="277">
        <v>0</v>
      </c>
      <c r="CR15" s="277">
        <v>0</v>
      </c>
      <c r="CS15" s="277">
        <v>0</v>
      </c>
      <c r="CT15" s="277">
        <v>0</v>
      </c>
      <c r="CU15" s="277">
        <v>0</v>
      </c>
      <c r="CV15" s="277">
        <v>0</v>
      </c>
      <c r="CW15" s="277">
        <v>0</v>
      </c>
      <c r="CX15" s="277">
        <v>0</v>
      </c>
      <c r="CY15" s="277">
        <v>0</v>
      </c>
      <c r="CZ15" s="277">
        <v>0</v>
      </c>
      <c r="DA15" s="277">
        <v>0</v>
      </c>
      <c r="DB15" s="277">
        <v>0</v>
      </c>
      <c r="DC15" s="277">
        <v>0</v>
      </c>
      <c r="DD15" s="277">
        <v>0</v>
      </c>
      <c r="DE15" s="277">
        <v>0</v>
      </c>
      <c r="DF15" s="277">
        <v>0</v>
      </c>
      <c r="DG15" s="277">
        <v>0</v>
      </c>
      <c r="DH15" s="277">
        <v>0</v>
      </c>
      <c r="DI15" s="277">
        <v>0</v>
      </c>
      <c r="DJ15" s="277">
        <v>0</v>
      </c>
      <c r="DK15" s="277">
        <v>0</v>
      </c>
      <c r="DL15" s="277">
        <v>0</v>
      </c>
      <c r="DM15" s="277">
        <v>0</v>
      </c>
      <c r="DN15" s="277">
        <v>0</v>
      </c>
      <c r="DO15" s="277">
        <v>0</v>
      </c>
      <c r="DP15" s="277">
        <v>0</v>
      </c>
      <c r="DQ15" s="277">
        <v>0</v>
      </c>
      <c r="DR15" s="277">
        <v>0</v>
      </c>
      <c r="DS15" s="277">
        <v>0</v>
      </c>
      <c r="DT15" s="277">
        <v>0</v>
      </c>
      <c r="DU15" s="277">
        <v>0</v>
      </c>
      <c r="DV15" s="277">
        <v>0</v>
      </c>
      <c r="DW15" s="277">
        <v>0</v>
      </c>
      <c r="DX15" s="277">
        <v>0</v>
      </c>
      <c r="DY15" s="277">
        <v>0</v>
      </c>
      <c r="DZ15" s="277">
        <v>0</v>
      </c>
      <c r="EA15" s="277">
        <v>0</v>
      </c>
      <c r="EB15" s="277">
        <v>0</v>
      </c>
      <c r="EC15" s="277">
        <v>0</v>
      </c>
      <c r="ED15" s="277">
        <v>0</v>
      </c>
      <c r="EE15" s="277">
        <v>0</v>
      </c>
      <c r="EF15" s="277">
        <v>0</v>
      </c>
      <c r="EG15" s="277">
        <v>0</v>
      </c>
      <c r="EH15" s="277">
        <v>0</v>
      </c>
      <c r="EI15" s="277">
        <v>0</v>
      </c>
      <c r="EJ15" s="277">
        <v>0</v>
      </c>
      <c r="EK15" s="277">
        <v>0</v>
      </c>
      <c r="EL15" s="277">
        <v>0</v>
      </c>
      <c r="EM15" s="277">
        <v>0</v>
      </c>
      <c r="EN15" s="277">
        <v>0</v>
      </c>
      <c r="EO15" s="277">
        <v>0</v>
      </c>
      <c r="EP15" s="277">
        <v>0</v>
      </c>
      <c r="EQ15" s="277">
        <v>0</v>
      </c>
      <c r="ER15" s="277">
        <v>0</v>
      </c>
      <c r="ES15" s="277">
        <v>0</v>
      </c>
      <c r="ET15" s="277">
        <v>0</v>
      </c>
      <c r="EU15" s="277">
        <v>0</v>
      </c>
      <c r="EV15" s="277">
        <v>0</v>
      </c>
      <c r="EW15" s="277">
        <v>0</v>
      </c>
      <c r="EX15" s="277">
        <v>0</v>
      </c>
      <c r="EY15" s="277">
        <v>0</v>
      </c>
      <c r="EZ15" s="277">
        <v>0</v>
      </c>
      <c r="FA15" s="277">
        <v>0</v>
      </c>
      <c r="FB15" s="277">
        <v>0</v>
      </c>
      <c r="FC15" s="277">
        <v>0</v>
      </c>
      <c r="FD15" s="277">
        <v>0</v>
      </c>
      <c r="FE15" s="277">
        <v>0</v>
      </c>
      <c r="FF15" s="277">
        <v>0</v>
      </c>
      <c r="FG15" s="277">
        <v>0</v>
      </c>
      <c r="FH15" s="277">
        <v>0</v>
      </c>
      <c r="FI15" s="277">
        <v>0</v>
      </c>
      <c r="FJ15" s="277">
        <v>0</v>
      </c>
      <c r="FK15" s="277">
        <v>0</v>
      </c>
      <c r="FL15" s="277">
        <v>0</v>
      </c>
      <c r="FM15" s="277">
        <v>0</v>
      </c>
      <c r="FN15" s="277">
        <v>0</v>
      </c>
      <c r="FO15" s="277">
        <v>0</v>
      </c>
      <c r="FP15" s="277">
        <v>0</v>
      </c>
      <c r="FQ15" s="277">
        <v>0</v>
      </c>
      <c r="FR15" s="277">
        <v>0</v>
      </c>
      <c r="FS15" s="277">
        <v>0</v>
      </c>
      <c r="FT15" s="277">
        <v>0</v>
      </c>
      <c r="FU15" s="277">
        <v>0</v>
      </c>
      <c r="FV15" s="277">
        <v>0</v>
      </c>
      <c r="FW15" s="277">
        <v>0</v>
      </c>
      <c r="FX15" s="277">
        <v>0</v>
      </c>
      <c r="FY15" s="277">
        <v>0</v>
      </c>
      <c r="FZ15" s="277">
        <v>0</v>
      </c>
      <c r="GA15" s="277">
        <v>0</v>
      </c>
      <c r="GB15" s="277">
        <v>0</v>
      </c>
      <c r="GC15" s="277">
        <v>0</v>
      </c>
      <c r="GD15" s="277">
        <v>0</v>
      </c>
      <c r="GE15" s="277">
        <v>0</v>
      </c>
      <c r="GF15" s="277">
        <v>0</v>
      </c>
      <c r="GG15" s="277">
        <v>0</v>
      </c>
      <c r="GH15" s="277">
        <v>0</v>
      </c>
      <c r="GI15" s="277">
        <v>0</v>
      </c>
      <c r="GJ15" s="277">
        <v>0</v>
      </c>
      <c r="GK15" s="277">
        <v>0</v>
      </c>
      <c r="GL15" s="277">
        <v>0</v>
      </c>
      <c r="GM15" s="277">
        <v>0</v>
      </c>
      <c r="GN15" s="277">
        <v>0</v>
      </c>
      <c r="GO15" s="277">
        <v>0</v>
      </c>
      <c r="GP15" s="277">
        <v>0</v>
      </c>
      <c r="GQ15" s="277">
        <v>0</v>
      </c>
      <c r="GR15" s="277">
        <v>0</v>
      </c>
      <c r="GS15" s="277">
        <v>0</v>
      </c>
      <c r="GT15" s="277">
        <v>0</v>
      </c>
      <c r="GU15" s="277">
        <v>0</v>
      </c>
      <c r="GV15" s="277">
        <v>0</v>
      </c>
      <c r="GW15" s="277">
        <v>0</v>
      </c>
      <c r="GX15" s="277">
        <v>0</v>
      </c>
      <c r="GY15" s="277">
        <v>0</v>
      </c>
      <c r="GZ15" s="277">
        <v>0</v>
      </c>
      <c r="HA15" s="277">
        <v>0</v>
      </c>
      <c r="HB15" s="277">
        <v>0</v>
      </c>
      <c r="HC15" s="277">
        <v>0</v>
      </c>
      <c r="HD15" s="277">
        <v>0</v>
      </c>
      <c r="HE15" s="277">
        <v>0</v>
      </c>
      <c r="HF15" s="277">
        <v>0</v>
      </c>
      <c r="HG15" s="277">
        <v>0</v>
      </c>
      <c r="HH15" s="277">
        <v>0</v>
      </c>
      <c r="HI15" s="276"/>
      <c r="HJ15" s="276"/>
      <c r="HK15" s="276"/>
      <c r="HL15" s="276"/>
      <c r="HM15" s="276"/>
    </row>
    <row r="16" spans="2:221" hidden="1" x14ac:dyDescent="0.2">
      <c r="B16" s="282">
        <v>1212</v>
      </c>
      <c r="C16" s="284" t="s">
        <v>7</v>
      </c>
      <c r="D16" s="281">
        <v>0</v>
      </c>
      <c r="E16" s="281"/>
      <c r="F16" s="281"/>
      <c r="G16" s="281"/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303">
        <v>0</v>
      </c>
      <c r="Q16" s="281">
        <v>0</v>
      </c>
      <c r="R16" s="281">
        <v>0</v>
      </c>
      <c r="S16" s="281">
        <v>0</v>
      </c>
      <c r="T16" s="281">
        <v>0</v>
      </c>
      <c r="U16" s="281">
        <v>0</v>
      </c>
      <c r="V16" s="281">
        <v>0</v>
      </c>
      <c r="W16" s="281">
        <v>0</v>
      </c>
      <c r="X16" s="281">
        <v>0</v>
      </c>
      <c r="Y16" s="281">
        <v>0</v>
      </c>
      <c r="Z16" s="281">
        <v>0</v>
      </c>
      <c r="AA16" s="281">
        <v>0</v>
      </c>
      <c r="AB16" s="281">
        <v>0</v>
      </c>
      <c r="AC16" s="281">
        <v>0</v>
      </c>
      <c r="AD16" s="281">
        <v>0</v>
      </c>
      <c r="AE16" s="281">
        <v>0</v>
      </c>
      <c r="AF16" s="281">
        <v>0</v>
      </c>
      <c r="AG16" s="281">
        <v>0</v>
      </c>
      <c r="AH16" s="281">
        <v>0</v>
      </c>
      <c r="AI16" s="281">
        <v>0</v>
      </c>
      <c r="AJ16" s="281">
        <v>0</v>
      </c>
      <c r="AK16" s="281">
        <v>0</v>
      </c>
      <c r="AL16" s="281">
        <v>0</v>
      </c>
      <c r="AM16" s="281">
        <v>0</v>
      </c>
      <c r="AN16" s="281">
        <v>0</v>
      </c>
      <c r="AO16" s="281">
        <v>0</v>
      </c>
      <c r="AP16" s="281">
        <v>0</v>
      </c>
      <c r="AQ16" s="281">
        <v>0</v>
      </c>
      <c r="AR16" s="281">
        <v>0</v>
      </c>
      <c r="AS16" s="281">
        <v>0</v>
      </c>
      <c r="AT16" s="303">
        <v>0</v>
      </c>
      <c r="AU16" s="303">
        <v>0</v>
      </c>
      <c r="AV16" s="303">
        <v>0</v>
      </c>
      <c r="AW16" s="303">
        <v>0</v>
      </c>
      <c r="AX16" s="303">
        <v>0</v>
      </c>
      <c r="AY16" s="303">
        <v>0</v>
      </c>
      <c r="AZ16" s="303">
        <v>0</v>
      </c>
      <c r="BA16" s="303">
        <v>0</v>
      </c>
      <c r="BB16" s="303">
        <v>0</v>
      </c>
      <c r="BC16" s="303">
        <v>0</v>
      </c>
      <c r="BD16" s="303">
        <v>0</v>
      </c>
      <c r="BE16" s="303">
        <v>0</v>
      </c>
      <c r="BF16" s="303">
        <v>0</v>
      </c>
      <c r="BG16" s="303">
        <v>0</v>
      </c>
      <c r="BH16" s="303">
        <v>0</v>
      </c>
      <c r="BI16" s="303">
        <v>0</v>
      </c>
      <c r="BJ16" s="303">
        <v>0</v>
      </c>
      <c r="BK16" s="303">
        <v>0</v>
      </c>
      <c r="BL16" s="303">
        <v>0</v>
      </c>
      <c r="BM16" s="303">
        <v>0</v>
      </c>
      <c r="BN16" s="303">
        <v>0</v>
      </c>
      <c r="BO16" s="277">
        <v>0</v>
      </c>
      <c r="BP16" s="277">
        <v>0</v>
      </c>
      <c r="BQ16" s="277">
        <v>0</v>
      </c>
      <c r="BR16" s="277">
        <v>0</v>
      </c>
      <c r="BS16" s="277">
        <v>0</v>
      </c>
      <c r="BT16" s="277">
        <v>0</v>
      </c>
      <c r="BU16" s="277">
        <v>0</v>
      </c>
      <c r="BV16" s="277">
        <v>0</v>
      </c>
      <c r="BW16" s="277">
        <v>0</v>
      </c>
      <c r="BX16" s="277">
        <v>0</v>
      </c>
      <c r="BY16" s="277">
        <v>0</v>
      </c>
      <c r="BZ16" s="277">
        <v>0</v>
      </c>
      <c r="CA16" s="277">
        <v>0</v>
      </c>
      <c r="CB16" s="277">
        <v>0</v>
      </c>
      <c r="CC16" s="277">
        <v>0</v>
      </c>
      <c r="CD16" s="277">
        <v>0</v>
      </c>
      <c r="CE16" s="277">
        <v>0</v>
      </c>
      <c r="CF16" s="277">
        <v>0</v>
      </c>
      <c r="CG16" s="277">
        <v>0</v>
      </c>
      <c r="CH16" s="277">
        <v>0</v>
      </c>
      <c r="CI16" s="277">
        <v>0</v>
      </c>
      <c r="CJ16" s="277">
        <v>0</v>
      </c>
      <c r="CK16" s="277">
        <v>0</v>
      </c>
      <c r="CL16" s="277">
        <v>0</v>
      </c>
      <c r="CM16" s="277">
        <v>0</v>
      </c>
      <c r="CN16" s="277">
        <v>0</v>
      </c>
      <c r="CO16" s="277">
        <v>0</v>
      </c>
      <c r="CP16" s="277">
        <v>0</v>
      </c>
      <c r="CQ16" s="277">
        <v>0</v>
      </c>
      <c r="CR16" s="277">
        <v>0</v>
      </c>
      <c r="CS16" s="277">
        <v>0</v>
      </c>
      <c r="CT16" s="277">
        <v>0</v>
      </c>
      <c r="CU16" s="277">
        <v>0</v>
      </c>
      <c r="CV16" s="277">
        <v>0</v>
      </c>
      <c r="CW16" s="277">
        <v>0</v>
      </c>
      <c r="CX16" s="277">
        <v>0</v>
      </c>
      <c r="CY16" s="277">
        <v>0</v>
      </c>
      <c r="CZ16" s="277">
        <v>0</v>
      </c>
      <c r="DA16" s="277">
        <v>0</v>
      </c>
      <c r="DB16" s="277">
        <v>0</v>
      </c>
      <c r="DC16" s="277">
        <v>0</v>
      </c>
      <c r="DD16" s="277">
        <v>0</v>
      </c>
      <c r="DE16" s="277">
        <v>0</v>
      </c>
      <c r="DF16" s="277">
        <v>0</v>
      </c>
      <c r="DG16" s="277">
        <v>0</v>
      </c>
      <c r="DH16" s="277">
        <v>0</v>
      </c>
      <c r="DI16" s="277">
        <v>0</v>
      </c>
      <c r="DJ16" s="277">
        <v>0</v>
      </c>
      <c r="DK16" s="277">
        <v>0</v>
      </c>
      <c r="DL16" s="277">
        <v>0</v>
      </c>
      <c r="DM16" s="277">
        <v>0</v>
      </c>
      <c r="DN16" s="277">
        <v>0</v>
      </c>
      <c r="DO16" s="277">
        <v>0</v>
      </c>
      <c r="DP16" s="277">
        <v>0</v>
      </c>
      <c r="DQ16" s="277">
        <v>0</v>
      </c>
      <c r="DR16" s="277">
        <v>0</v>
      </c>
      <c r="DS16" s="277">
        <v>0</v>
      </c>
      <c r="DT16" s="277">
        <v>0</v>
      </c>
      <c r="DU16" s="277">
        <v>0</v>
      </c>
      <c r="DV16" s="277">
        <v>0</v>
      </c>
      <c r="DW16" s="277">
        <v>0</v>
      </c>
      <c r="DX16" s="277">
        <v>0</v>
      </c>
      <c r="DY16" s="277">
        <v>0</v>
      </c>
      <c r="DZ16" s="277">
        <v>0</v>
      </c>
      <c r="EA16" s="277">
        <v>0</v>
      </c>
      <c r="EB16" s="277">
        <v>0</v>
      </c>
      <c r="EC16" s="277">
        <v>0</v>
      </c>
      <c r="ED16" s="277">
        <v>0</v>
      </c>
      <c r="EE16" s="277">
        <v>0</v>
      </c>
      <c r="EF16" s="277">
        <v>0</v>
      </c>
      <c r="EG16" s="277">
        <v>0</v>
      </c>
      <c r="EH16" s="277">
        <v>0</v>
      </c>
      <c r="EI16" s="277">
        <v>0</v>
      </c>
      <c r="EJ16" s="277">
        <v>0</v>
      </c>
      <c r="EK16" s="277">
        <v>0</v>
      </c>
      <c r="EL16" s="277">
        <v>0</v>
      </c>
      <c r="EM16" s="277">
        <v>0</v>
      </c>
      <c r="EN16" s="277">
        <v>0</v>
      </c>
      <c r="EO16" s="277">
        <v>0</v>
      </c>
      <c r="EP16" s="277">
        <v>0</v>
      </c>
      <c r="EQ16" s="277">
        <v>0</v>
      </c>
      <c r="ER16" s="277">
        <v>0</v>
      </c>
      <c r="ES16" s="277">
        <v>0</v>
      </c>
      <c r="ET16" s="277">
        <v>0</v>
      </c>
      <c r="EU16" s="277">
        <v>0</v>
      </c>
      <c r="EV16" s="277">
        <v>0</v>
      </c>
      <c r="EW16" s="277">
        <v>0</v>
      </c>
      <c r="EX16" s="277">
        <v>0</v>
      </c>
      <c r="EY16" s="277">
        <v>0</v>
      </c>
      <c r="EZ16" s="277">
        <v>0</v>
      </c>
      <c r="FA16" s="277">
        <v>0</v>
      </c>
      <c r="FB16" s="277">
        <v>0</v>
      </c>
      <c r="FC16" s="277">
        <v>0</v>
      </c>
      <c r="FD16" s="277">
        <v>0</v>
      </c>
      <c r="FE16" s="277">
        <v>0</v>
      </c>
      <c r="FF16" s="277">
        <v>0</v>
      </c>
      <c r="FG16" s="277">
        <v>0</v>
      </c>
      <c r="FH16" s="277">
        <v>0</v>
      </c>
      <c r="FI16" s="277">
        <v>0</v>
      </c>
      <c r="FJ16" s="277">
        <v>0</v>
      </c>
      <c r="FK16" s="277">
        <v>0</v>
      </c>
      <c r="FL16" s="277">
        <v>0</v>
      </c>
      <c r="FM16" s="277">
        <v>0</v>
      </c>
      <c r="FN16" s="277">
        <v>0</v>
      </c>
      <c r="FO16" s="277">
        <v>0</v>
      </c>
      <c r="FP16" s="277">
        <v>0</v>
      </c>
      <c r="FQ16" s="277">
        <v>0</v>
      </c>
      <c r="FR16" s="277">
        <v>0</v>
      </c>
      <c r="FS16" s="277">
        <v>0</v>
      </c>
      <c r="FT16" s="277">
        <v>0</v>
      </c>
      <c r="FU16" s="277">
        <v>0</v>
      </c>
      <c r="FV16" s="277">
        <v>0</v>
      </c>
      <c r="FW16" s="277">
        <v>0</v>
      </c>
      <c r="FX16" s="277">
        <v>0</v>
      </c>
      <c r="FY16" s="277">
        <v>0</v>
      </c>
      <c r="FZ16" s="277">
        <v>0</v>
      </c>
      <c r="GA16" s="277">
        <v>0</v>
      </c>
      <c r="GB16" s="277">
        <v>0</v>
      </c>
      <c r="GC16" s="277">
        <v>0</v>
      </c>
      <c r="GD16" s="277">
        <v>0</v>
      </c>
      <c r="GE16" s="277">
        <v>0</v>
      </c>
      <c r="GF16" s="277">
        <v>0</v>
      </c>
      <c r="GG16" s="277">
        <v>0</v>
      </c>
      <c r="GH16" s="277">
        <v>0</v>
      </c>
      <c r="GI16" s="277">
        <v>0</v>
      </c>
      <c r="GJ16" s="277">
        <v>0</v>
      </c>
      <c r="GK16" s="277">
        <v>0</v>
      </c>
      <c r="GL16" s="277">
        <v>0</v>
      </c>
      <c r="GM16" s="277">
        <v>0</v>
      </c>
      <c r="GN16" s="277">
        <v>0</v>
      </c>
      <c r="GO16" s="277">
        <v>0</v>
      </c>
      <c r="GP16" s="277">
        <v>0</v>
      </c>
      <c r="GQ16" s="277">
        <v>0</v>
      </c>
      <c r="GR16" s="277">
        <v>0</v>
      </c>
      <c r="GS16" s="277">
        <v>0</v>
      </c>
      <c r="GT16" s="277">
        <v>0</v>
      </c>
      <c r="GU16" s="277">
        <v>0</v>
      </c>
      <c r="GV16" s="277">
        <v>0</v>
      </c>
      <c r="GW16" s="277">
        <v>0</v>
      </c>
      <c r="GX16" s="277">
        <v>0</v>
      </c>
      <c r="GY16" s="277">
        <v>0</v>
      </c>
      <c r="GZ16" s="277">
        <v>0</v>
      </c>
      <c r="HA16" s="277">
        <v>0</v>
      </c>
      <c r="HB16" s="277">
        <v>0</v>
      </c>
      <c r="HC16" s="277">
        <v>0</v>
      </c>
      <c r="HD16" s="277">
        <v>0</v>
      </c>
      <c r="HE16" s="277">
        <v>0</v>
      </c>
      <c r="HF16" s="277">
        <v>0</v>
      </c>
      <c r="HG16" s="277">
        <v>0</v>
      </c>
      <c r="HH16" s="277">
        <v>0</v>
      </c>
      <c r="HI16" s="276"/>
      <c r="HJ16" s="276"/>
      <c r="HK16" s="276"/>
      <c r="HL16" s="276"/>
      <c r="HM16" s="276"/>
    </row>
    <row r="17" spans="2:221" hidden="1" x14ac:dyDescent="0.2">
      <c r="B17" s="282">
        <v>1213</v>
      </c>
      <c r="C17" s="284" t="s">
        <v>8</v>
      </c>
      <c r="D17" s="281">
        <v>0</v>
      </c>
      <c r="E17" s="281"/>
      <c r="F17" s="281"/>
      <c r="G17" s="281"/>
      <c r="H17" s="281">
        <v>0</v>
      </c>
      <c r="I17" s="281">
        <v>0</v>
      </c>
      <c r="J17" s="281">
        <v>0</v>
      </c>
      <c r="K17" s="281">
        <v>0</v>
      </c>
      <c r="L17" s="281">
        <v>0</v>
      </c>
      <c r="M17" s="281">
        <v>0</v>
      </c>
      <c r="N17" s="281">
        <v>0</v>
      </c>
      <c r="O17" s="281">
        <v>0</v>
      </c>
      <c r="P17" s="303">
        <v>0</v>
      </c>
      <c r="Q17" s="281">
        <v>0</v>
      </c>
      <c r="R17" s="281">
        <v>0</v>
      </c>
      <c r="S17" s="281">
        <v>0</v>
      </c>
      <c r="T17" s="281">
        <v>0</v>
      </c>
      <c r="U17" s="281">
        <v>0</v>
      </c>
      <c r="V17" s="281">
        <v>0</v>
      </c>
      <c r="W17" s="281">
        <v>0</v>
      </c>
      <c r="X17" s="281">
        <v>0</v>
      </c>
      <c r="Y17" s="281">
        <v>0</v>
      </c>
      <c r="Z17" s="281">
        <v>0</v>
      </c>
      <c r="AA17" s="281">
        <v>0</v>
      </c>
      <c r="AB17" s="281">
        <v>0</v>
      </c>
      <c r="AC17" s="281">
        <v>0</v>
      </c>
      <c r="AD17" s="281">
        <v>0</v>
      </c>
      <c r="AE17" s="281">
        <v>0</v>
      </c>
      <c r="AF17" s="281">
        <v>0</v>
      </c>
      <c r="AG17" s="281">
        <v>0</v>
      </c>
      <c r="AH17" s="281">
        <v>0</v>
      </c>
      <c r="AI17" s="281">
        <v>0</v>
      </c>
      <c r="AJ17" s="281">
        <v>0</v>
      </c>
      <c r="AK17" s="281">
        <v>0</v>
      </c>
      <c r="AL17" s="281">
        <v>0</v>
      </c>
      <c r="AM17" s="281">
        <v>0</v>
      </c>
      <c r="AN17" s="281">
        <v>0</v>
      </c>
      <c r="AO17" s="281">
        <v>0</v>
      </c>
      <c r="AP17" s="281">
        <v>0</v>
      </c>
      <c r="AQ17" s="281">
        <v>0</v>
      </c>
      <c r="AR17" s="281">
        <v>0</v>
      </c>
      <c r="AS17" s="281">
        <v>0</v>
      </c>
      <c r="AT17" s="303">
        <v>0</v>
      </c>
      <c r="AU17" s="303">
        <v>0</v>
      </c>
      <c r="AV17" s="303">
        <v>0</v>
      </c>
      <c r="AW17" s="303">
        <v>0</v>
      </c>
      <c r="AX17" s="303">
        <v>0</v>
      </c>
      <c r="AY17" s="303">
        <v>0</v>
      </c>
      <c r="AZ17" s="303">
        <v>0</v>
      </c>
      <c r="BA17" s="303">
        <v>0</v>
      </c>
      <c r="BB17" s="303">
        <v>0</v>
      </c>
      <c r="BC17" s="303">
        <v>0</v>
      </c>
      <c r="BD17" s="303">
        <v>0</v>
      </c>
      <c r="BE17" s="303">
        <v>0</v>
      </c>
      <c r="BF17" s="303">
        <v>0</v>
      </c>
      <c r="BG17" s="303">
        <v>0</v>
      </c>
      <c r="BH17" s="303">
        <v>0</v>
      </c>
      <c r="BI17" s="303">
        <v>0</v>
      </c>
      <c r="BJ17" s="303">
        <v>0</v>
      </c>
      <c r="BK17" s="303">
        <v>0</v>
      </c>
      <c r="BL17" s="303">
        <v>0</v>
      </c>
      <c r="BM17" s="303">
        <v>0</v>
      </c>
      <c r="BN17" s="303">
        <v>0</v>
      </c>
      <c r="BO17" s="277">
        <v>0</v>
      </c>
      <c r="BP17" s="277">
        <v>0</v>
      </c>
      <c r="BQ17" s="277">
        <v>0</v>
      </c>
      <c r="BR17" s="277">
        <v>0</v>
      </c>
      <c r="BS17" s="277">
        <v>0</v>
      </c>
      <c r="BT17" s="277">
        <v>0</v>
      </c>
      <c r="BU17" s="277">
        <v>0</v>
      </c>
      <c r="BV17" s="277">
        <v>0</v>
      </c>
      <c r="BW17" s="277">
        <v>0</v>
      </c>
      <c r="BX17" s="277">
        <v>0</v>
      </c>
      <c r="BY17" s="277">
        <v>0</v>
      </c>
      <c r="BZ17" s="277">
        <v>0</v>
      </c>
      <c r="CA17" s="277">
        <v>0</v>
      </c>
      <c r="CB17" s="277">
        <v>0</v>
      </c>
      <c r="CC17" s="277">
        <v>0</v>
      </c>
      <c r="CD17" s="277">
        <v>0</v>
      </c>
      <c r="CE17" s="277">
        <v>0</v>
      </c>
      <c r="CF17" s="277">
        <v>0</v>
      </c>
      <c r="CG17" s="277">
        <v>0</v>
      </c>
      <c r="CH17" s="277">
        <v>0</v>
      </c>
      <c r="CI17" s="277">
        <v>0</v>
      </c>
      <c r="CJ17" s="277">
        <v>0</v>
      </c>
      <c r="CK17" s="277">
        <v>0</v>
      </c>
      <c r="CL17" s="277">
        <v>0</v>
      </c>
      <c r="CM17" s="277">
        <v>0</v>
      </c>
      <c r="CN17" s="277">
        <v>0</v>
      </c>
      <c r="CO17" s="277">
        <v>0</v>
      </c>
      <c r="CP17" s="277">
        <v>0</v>
      </c>
      <c r="CQ17" s="277">
        <v>0</v>
      </c>
      <c r="CR17" s="277">
        <v>0</v>
      </c>
      <c r="CS17" s="277">
        <v>0</v>
      </c>
      <c r="CT17" s="277">
        <v>0</v>
      </c>
      <c r="CU17" s="277">
        <v>0</v>
      </c>
      <c r="CV17" s="277">
        <v>0</v>
      </c>
      <c r="CW17" s="277">
        <v>0</v>
      </c>
      <c r="CX17" s="277">
        <v>0</v>
      </c>
      <c r="CY17" s="277">
        <v>0</v>
      </c>
      <c r="CZ17" s="277">
        <v>0</v>
      </c>
      <c r="DA17" s="277">
        <v>0</v>
      </c>
      <c r="DB17" s="277">
        <v>0</v>
      </c>
      <c r="DC17" s="277">
        <v>0</v>
      </c>
      <c r="DD17" s="277">
        <v>0</v>
      </c>
      <c r="DE17" s="277">
        <v>0</v>
      </c>
      <c r="DF17" s="277">
        <v>0</v>
      </c>
      <c r="DG17" s="277">
        <v>0</v>
      </c>
      <c r="DH17" s="277">
        <v>0</v>
      </c>
      <c r="DI17" s="277">
        <v>0</v>
      </c>
      <c r="DJ17" s="277">
        <v>0</v>
      </c>
      <c r="DK17" s="277">
        <v>0</v>
      </c>
      <c r="DL17" s="277">
        <v>0</v>
      </c>
      <c r="DM17" s="277">
        <v>0</v>
      </c>
      <c r="DN17" s="277">
        <v>0</v>
      </c>
      <c r="DO17" s="277">
        <v>0</v>
      </c>
      <c r="DP17" s="277">
        <v>0</v>
      </c>
      <c r="DQ17" s="277">
        <v>0</v>
      </c>
      <c r="DR17" s="277">
        <v>0</v>
      </c>
      <c r="DS17" s="277">
        <v>0</v>
      </c>
      <c r="DT17" s="277">
        <v>0</v>
      </c>
      <c r="DU17" s="277">
        <v>0</v>
      </c>
      <c r="DV17" s="277">
        <v>0</v>
      </c>
      <c r="DW17" s="277">
        <v>0</v>
      </c>
      <c r="DX17" s="277">
        <v>0</v>
      </c>
      <c r="DY17" s="277">
        <v>0</v>
      </c>
      <c r="DZ17" s="277">
        <v>0</v>
      </c>
      <c r="EA17" s="277">
        <v>0</v>
      </c>
      <c r="EB17" s="277">
        <v>0</v>
      </c>
      <c r="EC17" s="277">
        <v>0</v>
      </c>
      <c r="ED17" s="277">
        <v>0</v>
      </c>
      <c r="EE17" s="277">
        <v>0</v>
      </c>
      <c r="EF17" s="277">
        <v>0</v>
      </c>
      <c r="EG17" s="277">
        <v>0</v>
      </c>
      <c r="EH17" s="277">
        <v>0</v>
      </c>
      <c r="EI17" s="277">
        <v>0</v>
      </c>
      <c r="EJ17" s="277">
        <v>0</v>
      </c>
      <c r="EK17" s="277">
        <v>0</v>
      </c>
      <c r="EL17" s="277">
        <v>0</v>
      </c>
      <c r="EM17" s="277">
        <v>0</v>
      </c>
      <c r="EN17" s="277">
        <v>0</v>
      </c>
      <c r="EO17" s="277">
        <v>0</v>
      </c>
      <c r="EP17" s="277">
        <v>0</v>
      </c>
      <c r="EQ17" s="277">
        <v>0</v>
      </c>
      <c r="ER17" s="277">
        <v>0</v>
      </c>
      <c r="ES17" s="277">
        <v>0</v>
      </c>
      <c r="ET17" s="277">
        <v>0</v>
      </c>
      <c r="EU17" s="277">
        <v>0</v>
      </c>
      <c r="EV17" s="277">
        <v>0</v>
      </c>
      <c r="EW17" s="277">
        <v>0</v>
      </c>
      <c r="EX17" s="277">
        <v>0</v>
      </c>
      <c r="EY17" s="277">
        <v>0</v>
      </c>
      <c r="EZ17" s="277">
        <v>0</v>
      </c>
      <c r="FA17" s="277">
        <v>0</v>
      </c>
      <c r="FB17" s="277">
        <v>0</v>
      </c>
      <c r="FC17" s="277">
        <v>0</v>
      </c>
      <c r="FD17" s="277">
        <v>0</v>
      </c>
      <c r="FE17" s="277">
        <v>0</v>
      </c>
      <c r="FF17" s="277">
        <v>0</v>
      </c>
      <c r="FG17" s="277">
        <v>0</v>
      </c>
      <c r="FH17" s="277">
        <v>0</v>
      </c>
      <c r="FI17" s="277">
        <v>0</v>
      </c>
      <c r="FJ17" s="277">
        <v>0</v>
      </c>
      <c r="FK17" s="277">
        <v>0</v>
      </c>
      <c r="FL17" s="277">
        <v>0</v>
      </c>
      <c r="FM17" s="277">
        <v>0</v>
      </c>
      <c r="FN17" s="277">
        <v>0</v>
      </c>
      <c r="FO17" s="277">
        <v>0</v>
      </c>
      <c r="FP17" s="277">
        <v>0</v>
      </c>
      <c r="FQ17" s="277">
        <v>0</v>
      </c>
      <c r="FR17" s="277">
        <v>0</v>
      </c>
      <c r="FS17" s="277">
        <v>0</v>
      </c>
      <c r="FT17" s="277">
        <v>0</v>
      </c>
      <c r="FU17" s="277">
        <v>0</v>
      </c>
      <c r="FV17" s="277">
        <v>0</v>
      </c>
      <c r="FW17" s="277">
        <v>0</v>
      </c>
      <c r="FX17" s="277">
        <v>0</v>
      </c>
      <c r="FY17" s="277">
        <v>0</v>
      </c>
      <c r="FZ17" s="277">
        <v>0</v>
      </c>
      <c r="GA17" s="277">
        <v>0</v>
      </c>
      <c r="GB17" s="277">
        <v>0</v>
      </c>
      <c r="GC17" s="277">
        <v>0</v>
      </c>
      <c r="GD17" s="277">
        <v>0</v>
      </c>
      <c r="GE17" s="277">
        <v>0</v>
      </c>
      <c r="GF17" s="277">
        <v>0</v>
      </c>
      <c r="GG17" s="277">
        <v>0</v>
      </c>
      <c r="GH17" s="277">
        <v>0</v>
      </c>
      <c r="GI17" s="277">
        <v>0</v>
      </c>
      <c r="GJ17" s="277">
        <v>0</v>
      </c>
      <c r="GK17" s="277">
        <v>0</v>
      </c>
      <c r="GL17" s="277">
        <v>0</v>
      </c>
      <c r="GM17" s="277">
        <v>0</v>
      </c>
      <c r="GN17" s="277">
        <v>0</v>
      </c>
      <c r="GO17" s="277">
        <v>0</v>
      </c>
      <c r="GP17" s="277">
        <v>0</v>
      </c>
      <c r="GQ17" s="277">
        <v>0</v>
      </c>
      <c r="GR17" s="277">
        <v>0</v>
      </c>
      <c r="GS17" s="277">
        <v>0</v>
      </c>
      <c r="GT17" s="277">
        <v>0</v>
      </c>
      <c r="GU17" s="277">
        <v>0</v>
      </c>
      <c r="GV17" s="277">
        <v>0</v>
      </c>
      <c r="GW17" s="277">
        <v>0</v>
      </c>
      <c r="GX17" s="277">
        <v>0</v>
      </c>
      <c r="GY17" s="277">
        <v>0</v>
      </c>
      <c r="GZ17" s="277">
        <v>0</v>
      </c>
      <c r="HA17" s="277">
        <v>0</v>
      </c>
      <c r="HB17" s="277">
        <v>0</v>
      </c>
      <c r="HC17" s="277">
        <v>0</v>
      </c>
      <c r="HD17" s="277">
        <v>0</v>
      </c>
      <c r="HE17" s="277">
        <v>0</v>
      </c>
      <c r="HF17" s="277">
        <v>0</v>
      </c>
      <c r="HG17" s="277">
        <v>0</v>
      </c>
      <c r="HH17" s="277">
        <v>0</v>
      </c>
      <c r="HI17" s="276"/>
      <c r="HJ17" s="276"/>
      <c r="HK17" s="276"/>
      <c r="HL17" s="276"/>
      <c r="HM17" s="276"/>
    </row>
    <row r="18" spans="2:221" hidden="1" x14ac:dyDescent="0.2">
      <c r="B18" s="282">
        <v>1214</v>
      </c>
      <c r="C18" s="284" t="s">
        <v>9</v>
      </c>
      <c r="D18" s="281">
        <v>0</v>
      </c>
      <c r="E18" s="281"/>
      <c r="F18" s="281"/>
      <c r="G18" s="281"/>
      <c r="H18" s="281">
        <v>0</v>
      </c>
      <c r="I18" s="281">
        <v>0</v>
      </c>
      <c r="J18" s="281">
        <v>0</v>
      </c>
      <c r="K18" s="281">
        <v>0</v>
      </c>
      <c r="L18" s="281">
        <v>0</v>
      </c>
      <c r="M18" s="281">
        <v>0</v>
      </c>
      <c r="N18" s="281">
        <v>0</v>
      </c>
      <c r="O18" s="281">
        <v>0</v>
      </c>
      <c r="P18" s="303">
        <v>0</v>
      </c>
      <c r="Q18" s="281">
        <v>0</v>
      </c>
      <c r="R18" s="281">
        <v>0</v>
      </c>
      <c r="S18" s="281">
        <v>0</v>
      </c>
      <c r="T18" s="281">
        <v>0</v>
      </c>
      <c r="U18" s="281">
        <v>0</v>
      </c>
      <c r="V18" s="281">
        <v>0</v>
      </c>
      <c r="W18" s="281">
        <v>0</v>
      </c>
      <c r="X18" s="281">
        <v>0</v>
      </c>
      <c r="Y18" s="281">
        <v>0</v>
      </c>
      <c r="Z18" s="281">
        <v>0</v>
      </c>
      <c r="AA18" s="281">
        <v>0</v>
      </c>
      <c r="AB18" s="281">
        <v>0</v>
      </c>
      <c r="AC18" s="281">
        <v>0</v>
      </c>
      <c r="AD18" s="281">
        <v>0</v>
      </c>
      <c r="AE18" s="281">
        <v>0</v>
      </c>
      <c r="AF18" s="281">
        <v>0</v>
      </c>
      <c r="AG18" s="281">
        <v>0</v>
      </c>
      <c r="AH18" s="281">
        <v>0</v>
      </c>
      <c r="AI18" s="281">
        <v>0</v>
      </c>
      <c r="AJ18" s="281">
        <v>0</v>
      </c>
      <c r="AK18" s="281">
        <v>0</v>
      </c>
      <c r="AL18" s="281">
        <v>0</v>
      </c>
      <c r="AM18" s="281">
        <v>0</v>
      </c>
      <c r="AN18" s="281">
        <v>0</v>
      </c>
      <c r="AO18" s="281">
        <v>0</v>
      </c>
      <c r="AP18" s="281">
        <v>0</v>
      </c>
      <c r="AQ18" s="281">
        <v>0</v>
      </c>
      <c r="AR18" s="281">
        <v>0</v>
      </c>
      <c r="AS18" s="281">
        <v>0</v>
      </c>
      <c r="AT18" s="303">
        <v>0</v>
      </c>
      <c r="AU18" s="303">
        <v>0</v>
      </c>
      <c r="AV18" s="303">
        <v>0</v>
      </c>
      <c r="AW18" s="303">
        <v>0</v>
      </c>
      <c r="AX18" s="303">
        <v>0</v>
      </c>
      <c r="AY18" s="303">
        <v>0</v>
      </c>
      <c r="AZ18" s="303">
        <v>0</v>
      </c>
      <c r="BA18" s="303">
        <v>0</v>
      </c>
      <c r="BB18" s="303">
        <v>0</v>
      </c>
      <c r="BC18" s="303">
        <v>0</v>
      </c>
      <c r="BD18" s="303">
        <v>0</v>
      </c>
      <c r="BE18" s="303">
        <v>0</v>
      </c>
      <c r="BF18" s="303">
        <v>0</v>
      </c>
      <c r="BG18" s="303">
        <v>0</v>
      </c>
      <c r="BH18" s="303">
        <v>0</v>
      </c>
      <c r="BI18" s="303">
        <v>0</v>
      </c>
      <c r="BJ18" s="303">
        <v>0</v>
      </c>
      <c r="BK18" s="303">
        <v>0</v>
      </c>
      <c r="BL18" s="303">
        <v>0</v>
      </c>
      <c r="BM18" s="303">
        <v>0</v>
      </c>
      <c r="BN18" s="303">
        <v>0</v>
      </c>
      <c r="BO18" s="277">
        <v>0</v>
      </c>
      <c r="BP18" s="277">
        <v>0</v>
      </c>
      <c r="BQ18" s="277">
        <v>0</v>
      </c>
      <c r="BR18" s="277">
        <v>0</v>
      </c>
      <c r="BS18" s="277">
        <v>0</v>
      </c>
      <c r="BT18" s="277">
        <v>0</v>
      </c>
      <c r="BU18" s="277">
        <v>0</v>
      </c>
      <c r="BV18" s="277">
        <v>0</v>
      </c>
      <c r="BW18" s="277">
        <v>0</v>
      </c>
      <c r="BX18" s="277">
        <v>0</v>
      </c>
      <c r="BY18" s="277">
        <v>0</v>
      </c>
      <c r="BZ18" s="277">
        <v>0</v>
      </c>
      <c r="CA18" s="277">
        <v>0</v>
      </c>
      <c r="CB18" s="277">
        <v>0</v>
      </c>
      <c r="CC18" s="277">
        <v>0</v>
      </c>
      <c r="CD18" s="277">
        <v>0</v>
      </c>
      <c r="CE18" s="277">
        <v>0</v>
      </c>
      <c r="CF18" s="277">
        <v>0</v>
      </c>
      <c r="CG18" s="277">
        <v>0</v>
      </c>
      <c r="CH18" s="277">
        <v>0</v>
      </c>
      <c r="CI18" s="277">
        <v>0</v>
      </c>
      <c r="CJ18" s="277">
        <v>0</v>
      </c>
      <c r="CK18" s="277">
        <v>0</v>
      </c>
      <c r="CL18" s="277">
        <v>0</v>
      </c>
      <c r="CM18" s="277">
        <v>0</v>
      </c>
      <c r="CN18" s="277">
        <v>0</v>
      </c>
      <c r="CO18" s="277">
        <v>0</v>
      </c>
      <c r="CP18" s="277">
        <v>0</v>
      </c>
      <c r="CQ18" s="277">
        <v>0</v>
      </c>
      <c r="CR18" s="277">
        <v>0</v>
      </c>
      <c r="CS18" s="277">
        <v>0</v>
      </c>
      <c r="CT18" s="277">
        <v>0</v>
      </c>
      <c r="CU18" s="277">
        <v>0</v>
      </c>
      <c r="CV18" s="277">
        <v>0</v>
      </c>
      <c r="CW18" s="277">
        <v>0</v>
      </c>
      <c r="CX18" s="277">
        <v>0</v>
      </c>
      <c r="CY18" s="277">
        <v>0</v>
      </c>
      <c r="CZ18" s="277">
        <v>0</v>
      </c>
      <c r="DA18" s="277">
        <v>0</v>
      </c>
      <c r="DB18" s="277">
        <v>0</v>
      </c>
      <c r="DC18" s="277">
        <v>0</v>
      </c>
      <c r="DD18" s="277">
        <v>0</v>
      </c>
      <c r="DE18" s="277">
        <v>0</v>
      </c>
      <c r="DF18" s="277">
        <v>0</v>
      </c>
      <c r="DG18" s="277">
        <v>0</v>
      </c>
      <c r="DH18" s="277">
        <v>0</v>
      </c>
      <c r="DI18" s="277">
        <v>0</v>
      </c>
      <c r="DJ18" s="277">
        <v>0</v>
      </c>
      <c r="DK18" s="277">
        <v>0</v>
      </c>
      <c r="DL18" s="277">
        <v>0</v>
      </c>
      <c r="DM18" s="277">
        <v>0</v>
      </c>
      <c r="DN18" s="277">
        <v>0</v>
      </c>
      <c r="DO18" s="277">
        <v>0</v>
      </c>
      <c r="DP18" s="277">
        <v>0</v>
      </c>
      <c r="DQ18" s="277">
        <v>0</v>
      </c>
      <c r="DR18" s="277">
        <v>0</v>
      </c>
      <c r="DS18" s="277">
        <v>0</v>
      </c>
      <c r="DT18" s="277">
        <v>0</v>
      </c>
      <c r="DU18" s="277">
        <v>0</v>
      </c>
      <c r="DV18" s="277">
        <v>0</v>
      </c>
      <c r="DW18" s="277">
        <v>0</v>
      </c>
      <c r="DX18" s="277">
        <v>0</v>
      </c>
      <c r="DY18" s="277">
        <v>0</v>
      </c>
      <c r="DZ18" s="277">
        <v>0</v>
      </c>
      <c r="EA18" s="277">
        <v>0</v>
      </c>
      <c r="EB18" s="277">
        <v>0</v>
      </c>
      <c r="EC18" s="277">
        <v>0</v>
      </c>
      <c r="ED18" s="277">
        <v>0</v>
      </c>
      <c r="EE18" s="277">
        <v>0</v>
      </c>
      <c r="EF18" s="277">
        <v>0</v>
      </c>
      <c r="EG18" s="277">
        <v>0</v>
      </c>
      <c r="EH18" s="277">
        <v>0</v>
      </c>
      <c r="EI18" s="277">
        <v>0</v>
      </c>
      <c r="EJ18" s="277">
        <v>0</v>
      </c>
      <c r="EK18" s="277">
        <v>0</v>
      </c>
      <c r="EL18" s="277">
        <v>0</v>
      </c>
      <c r="EM18" s="277">
        <v>0</v>
      </c>
      <c r="EN18" s="277">
        <v>0</v>
      </c>
      <c r="EO18" s="277">
        <v>0</v>
      </c>
      <c r="EP18" s="277">
        <v>0</v>
      </c>
      <c r="EQ18" s="277">
        <v>0</v>
      </c>
      <c r="ER18" s="277">
        <v>0</v>
      </c>
      <c r="ES18" s="277">
        <v>0</v>
      </c>
      <c r="ET18" s="277">
        <v>0</v>
      </c>
      <c r="EU18" s="277">
        <v>0</v>
      </c>
      <c r="EV18" s="277">
        <v>0</v>
      </c>
      <c r="EW18" s="277">
        <v>0</v>
      </c>
      <c r="EX18" s="277">
        <v>0</v>
      </c>
      <c r="EY18" s="277">
        <v>0</v>
      </c>
      <c r="EZ18" s="277">
        <v>0</v>
      </c>
      <c r="FA18" s="277">
        <v>0</v>
      </c>
      <c r="FB18" s="277">
        <v>0</v>
      </c>
      <c r="FC18" s="277">
        <v>0</v>
      </c>
      <c r="FD18" s="277">
        <v>0</v>
      </c>
      <c r="FE18" s="277">
        <v>0</v>
      </c>
      <c r="FF18" s="277">
        <v>0</v>
      </c>
      <c r="FG18" s="277">
        <v>0</v>
      </c>
      <c r="FH18" s="277">
        <v>0</v>
      </c>
      <c r="FI18" s="277">
        <v>0</v>
      </c>
      <c r="FJ18" s="277">
        <v>0</v>
      </c>
      <c r="FK18" s="277">
        <v>0</v>
      </c>
      <c r="FL18" s="277">
        <v>0</v>
      </c>
      <c r="FM18" s="277">
        <v>0</v>
      </c>
      <c r="FN18" s="277">
        <v>0</v>
      </c>
      <c r="FO18" s="277">
        <v>0</v>
      </c>
      <c r="FP18" s="277">
        <v>0</v>
      </c>
      <c r="FQ18" s="277">
        <v>0</v>
      </c>
      <c r="FR18" s="277">
        <v>0</v>
      </c>
      <c r="FS18" s="277">
        <v>0</v>
      </c>
      <c r="FT18" s="277">
        <v>0</v>
      </c>
      <c r="FU18" s="277">
        <v>0</v>
      </c>
      <c r="FV18" s="277">
        <v>0</v>
      </c>
      <c r="FW18" s="277">
        <v>0</v>
      </c>
      <c r="FX18" s="277">
        <v>0</v>
      </c>
      <c r="FY18" s="277">
        <v>0</v>
      </c>
      <c r="FZ18" s="277">
        <v>0</v>
      </c>
      <c r="GA18" s="277">
        <v>0</v>
      </c>
      <c r="GB18" s="277">
        <v>0</v>
      </c>
      <c r="GC18" s="277">
        <v>0</v>
      </c>
      <c r="GD18" s="277">
        <v>0</v>
      </c>
      <c r="GE18" s="277">
        <v>0</v>
      </c>
      <c r="GF18" s="277">
        <v>0</v>
      </c>
      <c r="GG18" s="277">
        <v>0</v>
      </c>
      <c r="GH18" s="277">
        <v>0</v>
      </c>
      <c r="GI18" s="277">
        <v>0</v>
      </c>
      <c r="GJ18" s="277">
        <v>0</v>
      </c>
      <c r="GK18" s="277">
        <v>0</v>
      </c>
      <c r="GL18" s="277">
        <v>0</v>
      </c>
      <c r="GM18" s="277">
        <v>0</v>
      </c>
      <c r="GN18" s="277">
        <v>0</v>
      </c>
      <c r="GO18" s="277">
        <v>0</v>
      </c>
      <c r="GP18" s="277">
        <v>0</v>
      </c>
      <c r="GQ18" s="277">
        <v>0</v>
      </c>
      <c r="GR18" s="277">
        <v>0</v>
      </c>
      <c r="GS18" s="277">
        <v>0</v>
      </c>
      <c r="GT18" s="277">
        <v>0</v>
      </c>
      <c r="GU18" s="277">
        <v>0</v>
      </c>
      <c r="GV18" s="277">
        <v>0</v>
      </c>
      <c r="GW18" s="277">
        <v>0</v>
      </c>
      <c r="GX18" s="277">
        <v>0</v>
      </c>
      <c r="GY18" s="277">
        <v>0</v>
      </c>
      <c r="GZ18" s="277">
        <v>0</v>
      </c>
      <c r="HA18" s="277">
        <v>0</v>
      </c>
      <c r="HB18" s="277">
        <v>0</v>
      </c>
      <c r="HC18" s="277">
        <v>0</v>
      </c>
      <c r="HD18" s="277">
        <v>0</v>
      </c>
      <c r="HE18" s="277">
        <v>0</v>
      </c>
      <c r="HF18" s="277">
        <v>0</v>
      </c>
      <c r="HG18" s="277">
        <v>0</v>
      </c>
      <c r="HH18" s="277">
        <v>0</v>
      </c>
      <c r="HI18" s="276"/>
      <c r="HJ18" s="276"/>
      <c r="HK18" s="276"/>
      <c r="HL18" s="276"/>
      <c r="HM18" s="276"/>
    </row>
    <row r="19" spans="2:221" hidden="1" x14ac:dyDescent="0.2">
      <c r="B19" s="282">
        <v>1215</v>
      </c>
      <c r="C19" s="284" t="s">
        <v>10</v>
      </c>
      <c r="D19" s="281">
        <v>0</v>
      </c>
      <c r="E19" s="281"/>
      <c r="F19" s="281"/>
      <c r="G19" s="281"/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303">
        <v>0</v>
      </c>
      <c r="Q19" s="281">
        <v>0</v>
      </c>
      <c r="R19" s="281">
        <v>0</v>
      </c>
      <c r="S19" s="281">
        <v>0</v>
      </c>
      <c r="T19" s="281">
        <v>0</v>
      </c>
      <c r="U19" s="281">
        <v>0</v>
      </c>
      <c r="V19" s="281">
        <v>0</v>
      </c>
      <c r="W19" s="281">
        <v>0</v>
      </c>
      <c r="X19" s="281">
        <v>0</v>
      </c>
      <c r="Y19" s="281">
        <v>0</v>
      </c>
      <c r="Z19" s="281">
        <v>0</v>
      </c>
      <c r="AA19" s="281">
        <v>0</v>
      </c>
      <c r="AB19" s="281">
        <v>0</v>
      </c>
      <c r="AC19" s="281">
        <v>0</v>
      </c>
      <c r="AD19" s="281">
        <v>0</v>
      </c>
      <c r="AE19" s="281">
        <v>0</v>
      </c>
      <c r="AF19" s="281">
        <v>0</v>
      </c>
      <c r="AG19" s="281">
        <v>0</v>
      </c>
      <c r="AH19" s="281">
        <v>0</v>
      </c>
      <c r="AI19" s="281">
        <v>0</v>
      </c>
      <c r="AJ19" s="281">
        <v>0</v>
      </c>
      <c r="AK19" s="281">
        <v>0</v>
      </c>
      <c r="AL19" s="281">
        <v>0</v>
      </c>
      <c r="AM19" s="281">
        <v>0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303">
        <v>0</v>
      </c>
      <c r="AU19" s="303">
        <v>0</v>
      </c>
      <c r="AV19" s="303">
        <v>0</v>
      </c>
      <c r="AW19" s="303">
        <v>0</v>
      </c>
      <c r="AX19" s="303">
        <v>0</v>
      </c>
      <c r="AY19" s="303">
        <v>0</v>
      </c>
      <c r="AZ19" s="303">
        <v>0</v>
      </c>
      <c r="BA19" s="303">
        <v>0</v>
      </c>
      <c r="BB19" s="303">
        <v>0</v>
      </c>
      <c r="BC19" s="303">
        <v>0</v>
      </c>
      <c r="BD19" s="303">
        <v>0</v>
      </c>
      <c r="BE19" s="303">
        <v>0</v>
      </c>
      <c r="BF19" s="303">
        <v>0</v>
      </c>
      <c r="BG19" s="303">
        <v>0</v>
      </c>
      <c r="BH19" s="303">
        <v>0</v>
      </c>
      <c r="BI19" s="303">
        <v>0</v>
      </c>
      <c r="BJ19" s="303">
        <v>0</v>
      </c>
      <c r="BK19" s="303">
        <v>0</v>
      </c>
      <c r="BL19" s="303">
        <v>0</v>
      </c>
      <c r="BM19" s="303">
        <v>0</v>
      </c>
      <c r="BN19" s="303">
        <v>0</v>
      </c>
      <c r="BO19" s="277">
        <v>0</v>
      </c>
      <c r="BP19" s="277">
        <v>0</v>
      </c>
      <c r="BQ19" s="277">
        <v>0</v>
      </c>
      <c r="BR19" s="277">
        <v>0</v>
      </c>
      <c r="BS19" s="277">
        <v>0</v>
      </c>
      <c r="BT19" s="277">
        <v>0</v>
      </c>
      <c r="BU19" s="277">
        <v>0</v>
      </c>
      <c r="BV19" s="277">
        <v>0</v>
      </c>
      <c r="BW19" s="277">
        <v>0</v>
      </c>
      <c r="BX19" s="277">
        <v>0</v>
      </c>
      <c r="BY19" s="277">
        <v>0</v>
      </c>
      <c r="BZ19" s="277">
        <v>0</v>
      </c>
      <c r="CA19" s="277">
        <v>0</v>
      </c>
      <c r="CB19" s="277">
        <v>0</v>
      </c>
      <c r="CC19" s="277">
        <v>0</v>
      </c>
      <c r="CD19" s="277">
        <v>0</v>
      </c>
      <c r="CE19" s="277">
        <v>0</v>
      </c>
      <c r="CF19" s="277">
        <v>0</v>
      </c>
      <c r="CG19" s="277">
        <v>0</v>
      </c>
      <c r="CH19" s="277">
        <v>0</v>
      </c>
      <c r="CI19" s="277">
        <v>0</v>
      </c>
      <c r="CJ19" s="277">
        <v>0</v>
      </c>
      <c r="CK19" s="277">
        <v>0</v>
      </c>
      <c r="CL19" s="277">
        <v>0</v>
      </c>
      <c r="CM19" s="277">
        <v>0</v>
      </c>
      <c r="CN19" s="277">
        <v>0</v>
      </c>
      <c r="CO19" s="277">
        <v>0</v>
      </c>
      <c r="CP19" s="277">
        <v>0</v>
      </c>
      <c r="CQ19" s="277">
        <v>0</v>
      </c>
      <c r="CR19" s="277">
        <v>0</v>
      </c>
      <c r="CS19" s="277">
        <v>0</v>
      </c>
      <c r="CT19" s="277">
        <v>0</v>
      </c>
      <c r="CU19" s="277">
        <v>0</v>
      </c>
      <c r="CV19" s="277">
        <v>0</v>
      </c>
      <c r="CW19" s="277">
        <v>0</v>
      </c>
      <c r="CX19" s="277">
        <v>0</v>
      </c>
      <c r="CY19" s="277">
        <v>0</v>
      </c>
      <c r="CZ19" s="277">
        <v>0</v>
      </c>
      <c r="DA19" s="277">
        <v>0</v>
      </c>
      <c r="DB19" s="277">
        <v>0</v>
      </c>
      <c r="DC19" s="277">
        <v>0</v>
      </c>
      <c r="DD19" s="277">
        <v>0</v>
      </c>
      <c r="DE19" s="277">
        <v>0</v>
      </c>
      <c r="DF19" s="277">
        <v>0</v>
      </c>
      <c r="DG19" s="277">
        <v>0</v>
      </c>
      <c r="DH19" s="277">
        <v>0</v>
      </c>
      <c r="DI19" s="277">
        <v>0</v>
      </c>
      <c r="DJ19" s="277">
        <v>0</v>
      </c>
      <c r="DK19" s="277">
        <v>0</v>
      </c>
      <c r="DL19" s="277">
        <v>0</v>
      </c>
      <c r="DM19" s="277">
        <v>0</v>
      </c>
      <c r="DN19" s="277">
        <v>0</v>
      </c>
      <c r="DO19" s="277">
        <v>0</v>
      </c>
      <c r="DP19" s="277">
        <v>0</v>
      </c>
      <c r="DQ19" s="277">
        <v>0</v>
      </c>
      <c r="DR19" s="277">
        <v>0</v>
      </c>
      <c r="DS19" s="277">
        <v>0</v>
      </c>
      <c r="DT19" s="277">
        <v>0</v>
      </c>
      <c r="DU19" s="277">
        <v>0</v>
      </c>
      <c r="DV19" s="277">
        <v>0</v>
      </c>
      <c r="DW19" s="277">
        <v>0</v>
      </c>
      <c r="DX19" s="277">
        <v>0</v>
      </c>
      <c r="DY19" s="277">
        <v>0</v>
      </c>
      <c r="DZ19" s="277">
        <v>0</v>
      </c>
      <c r="EA19" s="277">
        <v>0</v>
      </c>
      <c r="EB19" s="277">
        <v>0</v>
      </c>
      <c r="EC19" s="277">
        <v>0</v>
      </c>
      <c r="ED19" s="277">
        <v>0</v>
      </c>
      <c r="EE19" s="277">
        <v>0</v>
      </c>
      <c r="EF19" s="277">
        <v>0</v>
      </c>
      <c r="EG19" s="277">
        <v>0</v>
      </c>
      <c r="EH19" s="277">
        <v>0</v>
      </c>
      <c r="EI19" s="277">
        <v>0</v>
      </c>
      <c r="EJ19" s="277">
        <v>0</v>
      </c>
      <c r="EK19" s="277">
        <v>0</v>
      </c>
      <c r="EL19" s="277">
        <v>0</v>
      </c>
      <c r="EM19" s="277">
        <v>0</v>
      </c>
      <c r="EN19" s="277">
        <v>0</v>
      </c>
      <c r="EO19" s="277">
        <v>0</v>
      </c>
      <c r="EP19" s="277">
        <v>0</v>
      </c>
      <c r="EQ19" s="277">
        <v>0</v>
      </c>
      <c r="ER19" s="277">
        <v>0</v>
      </c>
      <c r="ES19" s="277">
        <v>0</v>
      </c>
      <c r="ET19" s="277">
        <v>0</v>
      </c>
      <c r="EU19" s="277">
        <v>0</v>
      </c>
      <c r="EV19" s="277">
        <v>0</v>
      </c>
      <c r="EW19" s="277">
        <v>0</v>
      </c>
      <c r="EX19" s="277">
        <v>0</v>
      </c>
      <c r="EY19" s="277">
        <v>0</v>
      </c>
      <c r="EZ19" s="277">
        <v>0</v>
      </c>
      <c r="FA19" s="277">
        <v>0</v>
      </c>
      <c r="FB19" s="277">
        <v>0</v>
      </c>
      <c r="FC19" s="277">
        <v>0</v>
      </c>
      <c r="FD19" s="277">
        <v>0</v>
      </c>
      <c r="FE19" s="277">
        <v>0</v>
      </c>
      <c r="FF19" s="277">
        <v>0</v>
      </c>
      <c r="FG19" s="277">
        <v>0</v>
      </c>
      <c r="FH19" s="277">
        <v>0</v>
      </c>
      <c r="FI19" s="277">
        <v>0</v>
      </c>
      <c r="FJ19" s="277">
        <v>0</v>
      </c>
      <c r="FK19" s="277">
        <v>0</v>
      </c>
      <c r="FL19" s="277">
        <v>0</v>
      </c>
      <c r="FM19" s="277">
        <v>0</v>
      </c>
      <c r="FN19" s="277">
        <v>0</v>
      </c>
      <c r="FO19" s="277">
        <v>0</v>
      </c>
      <c r="FP19" s="277">
        <v>0</v>
      </c>
      <c r="FQ19" s="277">
        <v>0</v>
      </c>
      <c r="FR19" s="277">
        <v>0</v>
      </c>
      <c r="FS19" s="277">
        <v>0</v>
      </c>
      <c r="FT19" s="277">
        <v>0</v>
      </c>
      <c r="FU19" s="277">
        <v>0</v>
      </c>
      <c r="FV19" s="277">
        <v>0</v>
      </c>
      <c r="FW19" s="277">
        <v>0</v>
      </c>
      <c r="FX19" s="277">
        <v>0</v>
      </c>
      <c r="FY19" s="277">
        <v>0</v>
      </c>
      <c r="FZ19" s="277">
        <v>0</v>
      </c>
      <c r="GA19" s="277">
        <v>0</v>
      </c>
      <c r="GB19" s="277">
        <v>0</v>
      </c>
      <c r="GC19" s="277">
        <v>0</v>
      </c>
      <c r="GD19" s="277">
        <v>0</v>
      </c>
      <c r="GE19" s="277">
        <v>0</v>
      </c>
      <c r="GF19" s="277">
        <v>0</v>
      </c>
      <c r="GG19" s="277">
        <v>0</v>
      </c>
      <c r="GH19" s="277">
        <v>0</v>
      </c>
      <c r="GI19" s="277">
        <v>0</v>
      </c>
      <c r="GJ19" s="277">
        <v>0</v>
      </c>
      <c r="GK19" s="277">
        <v>0</v>
      </c>
      <c r="GL19" s="277">
        <v>0</v>
      </c>
      <c r="GM19" s="277">
        <v>0</v>
      </c>
      <c r="GN19" s="277">
        <v>0</v>
      </c>
      <c r="GO19" s="277">
        <v>0</v>
      </c>
      <c r="GP19" s="277">
        <v>0</v>
      </c>
      <c r="GQ19" s="277">
        <v>0</v>
      </c>
      <c r="GR19" s="277">
        <v>0</v>
      </c>
      <c r="GS19" s="277">
        <v>0</v>
      </c>
      <c r="GT19" s="277">
        <v>0</v>
      </c>
      <c r="GU19" s="277">
        <v>0</v>
      </c>
      <c r="GV19" s="277">
        <v>0</v>
      </c>
      <c r="GW19" s="277">
        <v>0</v>
      </c>
      <c r="GX19" s="277">
        <v>0</v>
      </c>
      <c r="GY19" s="277">
        <v>0</v>
      </c>
      <c r="GZ19" s="277">
        <v>0</v>
      </c>
      <c r="HA19" s="277">
        <v>0</v>
      </c>
      <c r="HB19" s="277">
        <v>0</v>
      </c>
      <c r="HC19" s="277">
        <v>0</v>
      </c>
      <c r="HD19" s="277">
        <v>0</v>
      </c>
      <c r="HE19" s="277">
        <v>0</v>
      </c>
      <c r="HF19" s="277">
        <v>0</v>
      </c>
      <c r="HG19" s="277">
        <v>0</v>
      </c>
      <c r="HH19" s="277">
        <v>0</v>
      </c>
      <c r="HI19" s="276"/>
      <c r="HJ19" s="276"/>
      <c r="HK19" s="276"/>
      <c r="HL19" s="276"/>
      <c r="HM19" s="276"/>
    </row>
    <row r="20" spans="2:221" hidden="1" x14ac:dyDescent="0.2">
      <c r="B20" s="282">
        <v>1216</v>
      </c>
      <c r="C20" s="284" t="s">
        <v>11</v>
      </c>
      <c r="D20" s="281">
        <v>0</v>
      </c>
      <c r="E20" s="281"/>
      <c r="F20" s="281"/>
      <c r="G20" s="281"/>
      <c r="H20" s="281">
        <v>0</v>
      </c>
      <c r="I20" s="281">
        <v>0</v>
      </c>
      <c r="J20" s="281">
        <v>0</v>
      </c>
      <c r="K20" s="281">
        <v>0</v>
      </c>
      <c r="L20" s="281">
        <v>0</v>
      </c>
      <c r="M20" s="281">
        <v>0</v>
      </c>
      <c r="N20" s="281">
        <v>0</v>
      </c>
      <c r="O20" s="281">
        <v>0</v>
      </c>
      <c r="P20" s="303">
        <v>0</v>
      </c>
      <c r="Q20" s="281">
        <v>0</v>
      </c>
      <c r="R20" s="281">
        <v>0</v>
      </c>
      <c r="S20" s="281">
        <v>0</v>
      </c>
      <c r="T20" s="281">
        <v>0</v>
      </c>
      <c r="U20" s="281">
        <v>0</v>
      </c>
      <c r="V20" s="281">
        <v>0</v>
      </c>
      <c r="W20" s="281">
        <v>0</v>
      </c>
      <c r="X20" s="281">
        <v>0</v>
      </c>
      <c r="Y20" s="281">
        <v>0</v>
      </c>
      <c r="Z20" s="281">
        <v>0</v>
      </c>
      <c r="AA20" s="281">
        <v>0</v>
      </c>
      <c r="AB20" s="281">
        <v>0</v>
      </c>
      <c r="AC20" s="281">
        <v>0</v>
      </c>
      <c r="AD20" s="281">
        <v>0</v>
      </c>
      <c r="AE20" s="281">
        <v>0</v>
      </c>
      <c r="AF20" s="281">
        <v>0</v>
      </c>
      <c r="AG20" s="281">
        <v>0</v>
      </c>
      <c r="AH20" s="281">
        <v>0</v>
      </c>
      <c r="AI20" s="281">
        <v>0</v>
      </c>
      <c r="AJ20" s="281">
        <v>0</v>
      </c>
      <c r="AK20" s="281">
        <v>0</v>
      </c>
      <c r="AL20" s="281">
        <v>0</v>
      </c>
      <c r="AM20" s="281">
        <v>0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303">
        <v>0</v>
      </c>
      <c r="AU20" s="303">
        <v>0</v>
      </c>
      <c r="AV20" s="303">
        <v>0</v>
      </c>
      <c r="AW20" s="303">
        <v>0</v>
      </c>
      <c r="AX20" s="303">
        <v>0</v>
      </c>
      <c r="AY20" s="303">
        <v>0</v>
      </c>
      <c r="AZ20" s="303">
        <v>0</v>
      </c>
      <c r="BA20" s="303">
        <v>0</v>
      </c>
      <c r="BB20" s="303">
        <v>0</v>
      </c>
      <c r="BC20" s="303">
        <v>0</v>
      </c>
      <c r="BD20" s="303">
        <v>0</v>
      </c>
      <c r="BE20" s="303">
        <v>0</v>
      </c>
      <c r="BF20" s="303">
        <v>0</v>
      </c>
      <c r="BG20" s="303">
        <v>0</v>
      </c>
      <c r="BH20" s="303">
        <v>0</v>
      </c>
      <c r="BI20" s="303">
        <v>0</v>
      </c>
      <c r="BJ20" s="303">
        <v>0</v>
      </c>
      <c r="BK20" s="303">
        <v>0</v>
      </c>
      <c r="BL20" s="303">
        <v>0</v>
      </c>
      <c r="BM20" s="303">
        <v>0</v>
      </c>
      <c r="BN20" s="303">
        <v>0</v>
      </c>
      <c r="BO20" s="277">
        <v>0</v>
      </c>
      <c r="BP20" s="277">
        <v>0</v>
      </c>
      <c r="BQ20" s="277">
        <v>0</v>
      </c>
      <c r="BR20" s="277">
        <v>0</v>
      </c>
      <c r="BS20" s="277">
        <v>0</v>
      </c>
      <c r="BT20" s="277">
        <v>0</v>
      </c>
      <c r="BU20" s="277">
        <v>0</v>
      </c>
      <c r="BV20" s="277">
        <v>0</v>
      </c>
      <c r="BW20" s="277">
        <v>0</v>
      </c>
      <c r="BX20" s="277">
        <v>0</v>
      </c>
      <c r="BY20" s="277">
        <v>0</v>
      </c>
      <c r="BZ20" s="277">
        <v>0</v>
      </c>
      <c r="CA20" s="277">
        <v>0</v>
      </c>
      <c r="CB20" s="277">
        <v>0</v>
      </c>
      <c r="CC20" s="277">
        <v>0</v>
      </c>
      <c r="CD20" s="277">
        <v>0</v>
      </c>
      <c r="CE20" s="277">
        <v>0</v>
      </c>
      <c r="CF20" s="277">
        <v>0</v>
      </c>
      <c r="CG20" s="277">
        <v>0</v>
      </c>
      <c r="CH20" s="277">
        <v>0</v>
      </c>
      <c r="CI20" s="277">
        <v>0</v>
      </c>
      <c r="CJ20" s="277">
        <v>0</v>
      </c>
      <c r="CK20" s="277">
        <v>0</v>
      </c>
      <c r="CL20" s="277">
        <v>0</v>
      </c>
      <c r="CM20" s="277">
        <v>0</v>
      </c>
      <c r="CN20" s="277">
        <v>0</v>
      </c>
      <c r="CO20" s="277">
        <v>0</v>
      </c>
      <c r="CP20" s="277">
        <v>0</v>
      </c>
      <c r="CQ20" s="277">
        <v>0</v>
      </c>
      <c r="CR20" s="277">
        <v>0</v>
      </c>
      <c r="CS20" s="277">
        <v>0</v>
      </c>
      <c r="CT20" s="277">
        <v>0</v>
      </c>
      <c r="CU20" s="277">
        <v>0</v>
      </c>
      <c r="CV20" s="277">
        <v>0</v>
      </c>
      <c r="CW20" s="277">
        <v>0</v>
      </c>
      <c r="CX20" s="277">
        <v>0</v>
      </c>
      <c r="CY20" s="277">
        <v>0</v>
      </c>
      <c r="CZ20" s="277">
        <v>0</v>
      </c>
      <c r="DA20" s="277">
        <v>0</v>
      </c>
      <c r="DB20" s="277">
        <v>0</v>
      </c>
      <c r="DC20" s="277">
        <v>0</v>
      </c>
      <c r="DD20" s="277">
        <v>0</v>
      </c>
      <c r="DE20" s="277">
        <v>0</v>
      </c>
      <c r="DF20" s="277">
        <v>0</v>
      </c>
      <c r="DG20" s="277">
        <v>0</v>
      </c>
      <c r="DH20" s="277">
        <v>0</v>
      </c>
      <c r="DI20" s="277">
        <v>0</v>
      </c>
      <c r="DJ20" s="277">
        <v>0</v>
      </c>
      <c r="DK20" s="277">
        <v>0</v>
      </c>
      <c r="DL20" s="277">
        <v>0</v>
      </c>
      <c r="DM20" s="277">
        <v>0</v>
      </c>
      <c r="DN20" s="277">
        <v>0</v>
      </c>
      <c r="DO20" s="277">
        <v>0</v>
      </c>
      <c r="DP20" s="277">
        <v>0</v>
      </c>
      <c r="DQ20" s="277">
        <v>0</v>
      </c>
      <c r="DR20" s="277">
        <v>0</v>
      </c>
      <c r="DS20" s="277">
        <v>0</v>
      </c>
      <c r="DT20" s="277">
        <v>0</v>
      </c>
      <c r="DU20" s="277">
        <v>0</v>
      </c>
      <c r="DV20" s="277">
        <v>0</v>
      </c>
      <c r="DW20" s="277">
        <v>0</v>
      </c>
      <c r="DX20" s="277">
        <v>0</v>
      </c>
      <c r="DY20" s="277">
        <v>0</v>
      </c>
      <c r="DZ20" s="277">
        <v>0</v>
      </c>
      <c r="EA20" s="277">
        <v>0</v>
      </c>
      <c r="EB20" s="277">
        <v>0</v>
      </c>
      <c r="EC20" s="277">
        <v>0</v>
      </c>
      <c r="ED20" s="277">
        <v>0</v>
      </c>
      <c r="EE20" s="277">
        <v>0</v>
      </c>
      <c r="EF20" s="277">
        <v>0</v>
      </c>
      <c r="EG20" s="277">
        <v>0</v>
      </c>
      <c r="EH20" s="277">
        <v>0</v>
      </c>
      <c r="EI20" s="277">
        <v>0</v>
      </c>
      <c r="EJ20" s="277">
        <v>0</v>
      </c>
      <c r="EK20" s="277">
        <v>0</v>
      </c>
      <c r="EL20" s="277">
        <v>0</v>
      </c>
      <c r="EM20" s="277">
        <v>0</v>
      </c>
      <c r="EN20" s="277">
        <v>0</v>
      </c>
      <c r="EO20" s="277">
        <v>0</v>
      </c>
      <c r="EP20" s="277">
        <v>0</v>
      </c>
      <c r="EQ20" s="277">
        <v>0</v>
      </c>
      <c r="ER20" s="277">
        <v>0</v>
      </c>
      <c r="ES20" s="277">
        <v>0</v>
      </c>
      <c r="ET20" s="277">
        <v>0</v>
      </c>
      <c r="EU20" s="277">
        <v>0</v>
      </c>
      <c r="EV20" s="277">
        <v>0</v>
      </c>
      <c r="EW20" s="277">
        <v>0</v>
      </c>
      <c r="EX20" s="277">
        <v>0</v>
      </c>
      <c r="EY20" s="277">
        <v>0</v>
      </c>
      <c r="EZ20" s="277">
        <v>0</v>
      </c>
      <c r="FA20" s="277">
        <v>0</v>
      </c>
      <c r="FB20" s="277">
        <v>0</v>
      </c>
      <c r="FC20" s="277">
        <v>0</v>
      </c>
      <c r="FD20" s="277">
        <v>0</v>
      </c>
      <c r="FE20" s="277">
        <v>0</v>
      </c>
      <c r="FF20" s="277">
        <v>0</v>
      </c>
      <c r="FG20" s="277">
        <v>0</v>
      </c>
      <c r="FH20" s="277">
        <v>0</v>
      </c>
      <c r="FI20" s="277">
        <v>0</v>
      </c>
      <c r="FJ20" s="277">
        <v>0</v>
      </c>
      <c r="FK20" s="277">
        <v>0</v>
      </c>
      <c r="FL20" s="277">
        <v>0</v>
      </c>
      <c r="FM20" s="277">
        <v>0</v>
      </c>
      <c r="FN20" s="277">
        <v>0</v>
      </c>
      <c r="FO20" s="277">
        <v>0</v>
      </c>
      <c r="FP20" s="277">
        <v>0</v>
      </c>
      <c r="FQ20" s="277">
        <v>0</v>
      </c>
      <c r="FR20" s="277">
        <v>0</v>
      </c>
      <c r="FS20" s="277">
        <v>0</v>
      </c>
      <c r="FT20" s="277">
        <v>0</v>
      </c>
      <c r="FU20" s="277">
        <v>0</v>
      </c>
      <c r="FV20" s="277">
        <v>0</v>
      </c>
      <c r="FW20" s="277">
        <v>0</v>
      </c>
      <c r="FX20" s="277">
        <v>0</v>
      </c>
      <c r="FY20" s="277">
        <v>0</v>
      </c>
      <c r="FZ20" s="277">
        <v>0</v>
      </c>
      <c r="GA20" s="277">
        <v>0</v>
      </c>
      <c r="GB20" s="277">
        <v>0</v>
      </c>
      <c r="GC20" s="277">
        <v>0</v>
      </c>
      <c r="GD20" s="277">
        <v>0</v>
      </c>
      <c r="GE20" s="277">
        <v>0</v>
      </c>
      <c r="GF20" s="277">
        <v>0</v>
      </c>
      <c r="GG20" s="277">
        <v>0</v>
      </c>
      <c r="GH20" s="277">
        <v>0</v>
      </c>
      <c r="GI20" s="277">
        <v>0</v>
      </c>
      <c r="GJ20" s="277">
        <v>0</v>
      </c>
      <c r="GK20" s="277">
        <v>0</v>
      </c>
      <c r="GL20" s="277">
        <v>0</v>
      </c>
      <c r="GM20" s="277">
        <v>0</v>
      </c>
      <c r="GN20" s="277">
        <v>0</v>
      </c>
      <c r="GO20" s="277">
        <v>0</v>
      </c>
      <c r="GP20" s="277">
        <v>0</v>
      </c>
      <c r="GQ20" s="277">
        <v>0</v>
      </c>
      <c r="GR20" s="277">
        <v>0</v>
      </c>
      <c r="GS20" s="277">
        <v>0</v>
      </c>
      <c r="GT20" s="277">
        <v>0</v>
      </c>
      <c r="GU20" s="277">
        <v>0</v>
      </c>
      <c r="GV20" s="277">
        <v>0</v>
      </c>
      <c r="GW20" s="277">
        <v>0</v>
      </c>
      <c r="GX20" s="277">
        <v>0</v>
      </c>
      <c r="GY20" s="277">
        <v>0</v>
      </c>
      <c r="GZ20" s="277">
        <v>0</v>
      </c>
      <c r="HA20" s="277">
        <v>0</v>
      </c>
      <c r="HB20" s="277">
        <v>0</v>
      </c>
      <c r="HC20" s="277">
        <v>0</v>
      </c>
      <c r="HD20" s="277">
        <v>0</v>
      </c>
      <c r="HE20" s="277">
        <v>0</v>
      </c>
      <c r="HF20" s="277">
        <v>0</v>
      </c>
      <c r="HG20" s="277">
        <v>0</v>
      </c>
      <c r="HH20" s="277">
        <v>0</v>
      </c>
      <c r="HI20" s="276"/>
      <c r="HJ20" s="276"/>
      <c r="HK20" s="276"/>
      <c r="HL20" s="276"/>
      <c r="HM20" s="276"/>
    </row>
    <row r="21" spans="2:221" hidden="1" x14ac:dyDescent="0.2">
      <c r="B21" s="282">
        <v>122</v>
      </c>
      <c r="C21" s="283" t="s">
        <v>12</v>
      </c>
      <c r="D21" s="277">
        <v>0</v>
      </c>
      <c r="E21" s="277">
        <v>0</v>
      </c>
      <c r="F21" s="277">
        <v>0</v>
      </c>
      <c r="G21" s="277">
        <v>0</v>
      </c>
      <c r="H21" s="277">
        <v>0</v>
      </c>
      <c r="I21" s="277">
        <v>0</v>
      </c>
      <c r="J21" s="277">
        <v>0</v>
      </c>
      <c r="K21" s="277">
        <v>0</v>
      </c>
      <c r="L21" s="277">
        <v>0</v>
      </c>
      <c r="M21" s="277">
        <v>0</v>
      </c>
      <c r="N21" s="277">
        <v>0</v>
      </c>
      <c r="O21" s="277">
        <v>0</v>
      </c>
      <c r="P21" s="277">
        <v>0</v>
      </c>
      <c r="Q21" s="277">
        <v>0</v>
      </c>
      <c r="R21" s="277">
        <v>0</v>
      </c>
      <c r="S21" s="277">
        <v>0</v>
      </c>
      <c r="T21" s="277">
        <v>0</v>
      </c>
      <c r="U21" s="277">
        <v>0</v>
      </c>
      <c r="V21" s="277">
        <v>0</v>
      </c>
      <c r="W21" s="277">
        <v>0</v>
      </c>
      <c r="X21" s="277">
        <v>0</v>
      </c>
      <c r="Y21" s="277">
        <v>0</v>
      </c>
      <c r="Z21" s="277">
        <v>0</v>
      </c>
      <c r="AA21" s="277">
        <v>0</v>
      </c>
      <c r="AB21" s="277">
        <v>0</v>
      </c>
      <c r="AC21" s="277">
        <v>0</v>
      </c>
      <c r="AD21" s="277">
        <v>0</v>
      </c>
      <c r="AE21" s="277">
        <v>0</v>
      </c>
      <c r="AF21" s="277">
        <v>0</v>
      </c>
      <c r="AG21" s="277">
        <v>0</v>
      </c>
      <c r="AH21" s="277">
        <v>0</v>
      </c>
      <c r="AI21" s="277">
        <v>0</v>
      </c>
      <c r="AJ21" s="277">
        <v>0</v>
      </c>
      <c r="AK21" s="277">
        <v>0</v>
      </c>
      <c r="AL21" s="277">
        <v>0</v>
      </c>
      <c r="AM21" s="277">
        <v>0</v>
      </c>
      <c r="AN21" s="277">
        <v>0</v>
      </c>
      <c r="AO21" s="277">
        <v>0</v>
      </c>
      <c r="AP21" s="277">
        <v>0</v>
      </c>
      <c r="AQ21" s="277">
        <v>0</v>
      </c>
      <c r="AR21" s="277">
        <v>0</v>
      </c>
      <c r="AS21" s="277">
        <v>0</v>
      </c>
      <c r="AT21" s="277">
        <v>0</v>
      </c>
      <c r="AU21" s="277">
        <v>0</v>
      </c>
      <c r="AV21" s="277">
        <v>0</v>
      </c>
      <c r="AW21" s="277">
        <v>0</v>
      </c>
      <c r="AX21" s="277">
        <v>0</v>
      </c>
      <c r="AY21" s="277">
        <v>0</v>
      </c>
      <c r="AZ21" s="277">
        <v>0</v>
      </c>
      <c r="BA21" s="277">
        <v>0</v>
      </c>
      <c r="BB21" s="277">
        <v>0</v>
      </c>
      <c r="BC21" s="277">
        <v>0</v>
      </c>
      <c r="BD21" s="277">
        <v>0</v>
      </c>
      <c r="BE21" s="277">
        <v>0</v>
      </c>
      <c r="BF21" s="277">
        <v>0</v>
      </c>
      <c r="BG21" s="277">
        <v>0</v>
      </c>
      <c r="BH21" s="277">
        <v>0</v>
      </c>
      <c r="BI21" s="277">
        <v>0</v>
      </c>
      <c r="BJ21" s="277">
        <v>0</v>
      </c>
      <c r="BK21" s="277">
        <v>0</v>
      </c>
      <c r="BL21" s="277">
        <v>0</v>
      </c>
      <c r="BM21" s="277">
        <v>0</v>
      </c>
      <c r="BN21" s="277">
        <v>0</v>
      </c>
      <c r="BO21" s="277">
        <f t="shared" ref="BO21" si="161">+SUM(BO22:BO24)</f>
        <v>0</v>
      </c>
      <c r="BP21" s="277">
        <f t="shared" ref="BP21:DJ21" si="162">+SUM(BP22:BP24)</f>
        <v>0</v>
      </c>
      <c r="BQ21" s="277">
        <f t="shared" si="162"/>
        <v>0</v>
      </c>
      <c r="BR21" s="277">
        <f t="shared" si="162"/>
        <v>0</v>
      </c>
      <c r="BS21" s="277">
        <f t="shared" si="162"/>
        <v>0</v>
      </c>
      <c r="BT21" s="277">
        <f t="shared" si="162"/>
        <v>0</v>
      </c>
      <c r="BU21" s="277">
        <f t="shared" si="162"/>
        <v>0</v>
      </c>
      <c r="BV21" s="277">
        <f t="shared" si="162"/>
        <v>0</v>
      </c>
      <c r="BW21" s="277">
        <f t="shared" si="162"/>
        <v>0</v>
      </c>
      <c r="BX21" s="277">
        <f t="shared" si="162"/>
        <v>0</v>
      </c>
      <c r="BY21" s="277">
        <f t="shared" si="162"/>
        <v>0</v>
      </c>
      <c r="BZ21" s="277">
        <f t="shared" si="162"/>
        <v>0</v>
      </c>
      <c r="CA21" s="277">
        <f t="shared" si="162"/>
        <v>0</v>
      </c>
      <c r="CB21" s="277">
        <f t="shared" si="162"/>
        <v>0</v>
      </c>
      <c r="CC21" s="277">
        <f t="shared" si="162"/>
        <v>0</v>
      </c>
      <c r="CD21" s="277">
        <f t="shared" si="162"/>
        <v>0</v>
      </c>
      <c r="CE21" s="277">
        <f t="shared" si="162"/>
        <v>0</v>
      </c>
      <c r="CF21" s="277">
        <f t="shared" si="162"/>
        <v>0</v>
      </c>
      <c r="CG21" s="277">
        <f t="shared" si="162"/>
        <v>0</v>
      </c>
      <c r="CH21" s="277">
        <f t="shared" si="162"/>
        <v>0</v>
      </c>
      <c r="CI21" s="277">
        <f t="shared" si="162"/>
        <v>0</v>
      </c>
      <c r="CJ21" s="277">
        <f t="shared" si="162"/>
        <v>0</v>
      </c>
      <c r="CK21" s="277">
        <f t="shared" si="162"/>
        <v>0</v>
      </c>
      <c r="CL21" s="277">
        <f t="shared" si="162"/>
        <v>0</v>
      </c>
      <c r="CM21" s="277">
        <f t="shared" si="162"/>
        <v>0</v>
      </c>
      <c r="CN21" s="277">
        <f t="shared" si="162"/>
        <v>0</v>
      </c>
      <c r="CO21" s="277">
        <f t="shared" si="162"/>
        <v>0</v>
      </c>
      <c r="CP21" s="277">
        <f t="shared" si="162"/>
        <v>0</v>
      </c>
      <c r="CQ21" s="277">
        <f t="shared" si="162"/>
        <v>0</v>
      </c>
      <c r="CR21" s="277">
        <f t="shared" si="162"/>
        <v>0</v>
      </c>
      <c r="CS21" s="277">
        <f t="shared" si="162"/>
        <v>0</v>
      </c>
      <c r="CT21" s="277">
        <f t="shared" si="162"/>
        <v>0</v>
      </c>
      <c r="CU21" s="277">
        <f t="shared" si="162"/>
        <v>0</v>
      </c>
      <c r="CV21" s="277">
        <f t="shared" si="162"/>
        <v>0</v>
      </c>
      <c r="CW21" s="277">
        <f t="shared" si="162"/>
        <v>0</v>
      </c>
      <c r="CX21" s="277">
        <f t="shared" si="162"/>
        <v>0</v>
      </c>
      <c r="CY21" s="277">
        <f t="shared" si="162"/>
        <v>0</v>
      </c>
      <c r="CZ21" s="277">
        <f t="shared" si="162"/>
        <v>0</v>
      </c>
      <c r="DA21" s="277">
        <f t="shared" si="162"/>
        <v>0</v>
      </c>
      <c r="DB21" s="277">
        <f t="shared" si="162"/>
        <v>0</v>
      </c>
      <c r="DC21" s="277">
        <f t="shared" si="162"/>
        <v>0</v>
      </c>
      <c r="DD21" s="277">
        <f t="shared" si="162"/>
        <v>0</v>
      </c>
      <c r="DE21" s="277">
        <f t="shared" si="162"/>
        <v>0</v>
      </c>
      <c r="DF21" s="277">
        <f t="shared" si="162"/>
        <v>0</v>
      </c>
      <c r="DG21" s="277">
        <f t="shared" si="162"/>
        <v>0</v>
      </c>
      <c r="DH21" s="277">
        <f t="shared" si="162"/>
        <v>0</v>
      </c>
      <c r="DI21" s="277">
        <f t="shared" si="162"/>
        <v>0</v>
      </c>
      <c r="DJ21" s="277">
        <f t="shared" si="162"/>
        <v>0</v>
      </c>
      <c r="DK21" s="277">
        <f t="shared" ref="DK21:DO21" si="163">+SUM(DK22:DK24)</f>
        <v>0</v>
      </c>
      <c r="DL21" s="277">
        <f t="shared" si="163"/>
        <v>0</v>
      </c>
      <c r="DM21" s="277">
        <f t="shared" si="163"/>
        <v>0</v>
      </c>
      <c r="DN21" s="277">
        <f t="shared" si="163"/>
        <v>0</v>
      </c>
      <c r="DO21" s="277">
        <f t="shared" si="163"/>
        <v>0</v>
      </c>
      <c r="DP21" s="277">
        <f t="shared" ref="DP21:FE21" si="164">+SUM(DP22:DP24)</f>
        <v>0</v>
      </c>
      <c r="DQ21" s="277">
        <f t="shared" si="164"/>
        <v>0</v>
      </c>
      <c r="DR21" s="277">
        <f t="shared" si="164"/>
        <v>0</v>
      </c>
      <c r="DS21" s="277">
        <f t="shared" si="164"/>
        <v>0</v>
      </c>
      <c r="DT21" s="277">
        <f t="shared" si="164"/>
        <v>0</v>
      </c>
      <c r="DU21" s="277">
        <f t="shared" si="164"/>
        <v>0</v>
      </c>
      <c r="DV21" s="277">
        <f t="shared" si="164"/>
        <v>0</v>
      </c>
      <c r="DW21" s="277">
        <f t="shared" si="164"/>
        <v>0</v>
      </c>
      <c r="DX21" s="277">
        <f t="shared" si="164"/>
        <v>0</v>
      </c>
      <c r="DY21" s="277">
        <f t="shared" si="164"/>
        <v>0</v>
      </c>
      <c r="DZ21" s="277">
        <f t="shared" si="164"/>
        <v>0</v>
      </c>
      <c r="EA21" s="277">
        <f t="shared" si="164"/>
        <v>0</v>
      </c>
      <c r="EB21" s="277">
        <f t="shared" si="164"/>
        <v>0</v>
      </c>
      <c r="EC21" s="277">
        <f t="shared" si="164"/>
        <v>0</v>
      </c>
      <c r="ED21" s="277">
        <f t="shared" si="164"/>
        <v>0</v>
      </c>
      <c r="EE21" s="277">
        <f t="shared" si="164"/>
        <v>0</v>
      </c>
      <c r="EF21" s="277">
        <f t="shared" si="164"/>
        <v>0</v>
      </c>
      <c r="EG21" s="277">
        <f t="shared" si="164"/>
        <v>0</v>
      </c>
      <c r="EH21" s="277">
        <f t="shared" si="164"/>
        <v>0</v>
      </c>
      <c r="EI21" s="277">
        <f t="shared" si="164"/>
        <v>0</v>
      </c>
      <c r="EJ21" s="277">
        <f t="shared" si="164"/>
        <v>0</v>
      </c>
      <c r="EK21" s="277">
        <f t="shared" si="164"/>
        <v>0</v>
      </c>
      <c r="EL21" s="277">
        <f t="shared" si="164"/>
        <v>0</v>
      </c>
      <c r="EM21" s="277">
        <f t="shared" si="164"/>
        <v>0</v>
      </c>
      <c r="EN21" s="277">
        <f t="shared" si="164"/>
        <v>0</v>
      </c>
      <c r="EO21" s="277">
        <f t="shared" si="164"/>
        <v>0</v>
      </c>
      <c r="EP21" s="277">
        <f t="shared" si="164"/>
        <v>0</v>
      </c>
      <c r="EQ21" s="277">
        <f t="shared" si="164"/>
        <v>0</v>
      </c>
      <c r="ER21" s="277">
        <f t="shared" si="164"/>
        <v>0</v>
      </c>
      <c r="ES21" s="277">
        <f t="shared" si="164"/>
        <v>0</v>
      </c>
      <c r="ET21" s="277">
        <f t="shared" si="164"/>
        <v>0</v>
      </c>
      <c r="EU21" s="277">
        <f t="shared" si="164"/>
        <v>0</v>
      </c>
      <c r="EV21" s="277">
        <f t="shared" si="164"/>
        <v>0</v>
      </c>
      <c r="EW21" s="277">
        <f t="shared" si="164"/>
        <v>0</v>
      </c>
      <c r="EX21" s="277">
        <f t="shared" si="164"/>
        <v>0</v>
      </c>
      <c r="EY21" s="277">
        <f t="shared" si="164"/>
        <v>0</v>
      </c>
      <c r="EZ21" s="277">
        <f t="shared" si="164"/>
        <v>0</v>
      </c>
      <c r="FA21" s="277">
        <f t="shared" si="164"/>
        <v>0</v>
      </c>
      <c r="FB21" s="277">
        <f t="shared" si="164"/>
        <v>0</v>
      </c>
      <c r="FC21" s="277">
        <f t="shared" si="164"/>
        <v>0</v>
      </c>
      <c r="FD21" s="277">
        <f t="shared" si="164"/>
        <v>0</v>
      </c>
      <c r="FE21" s="277">
        <f t="shared" si="164"/>
        <v>0</v>
      </c>
      <c r="FF21" s="277">
        <f t="shared" ref="FF21:FR21" si="165">+SUM(FF22:FF24)</f>
        <v>0</v>
      </c>
      <c r="FG21" s="277">
        <f t="shared" si="165"/>
        <v>0</v>
      </c>
      <c r="FH21" s="277">
        <f t="shared" si="165"/>
        <v>0</v>
      </c>
      <c r="FI21" s="277">
        <f t="shared" si="165"/>
        <v>0</v>
      </c>
      <c r="FJ21" s="277">
        <f t="shared" si="165"/>
        <v>0</v>
      </c>
      <c r="FK21" s="277">
        <f t="shared" si="165"/>
        <v>0</v>
      </c>
      <c r="FL21" s="277">
        <f t="shared" si="165"/>
        <v>0</v>
      </c>
      <c r="FM21" s="277">
        <f t="shared" si="165"/>
        <v>0</v>
      </c>
      <c r="FN21" s="277">
        <f t="shared" si="165"/>
        <v>0</v>
      </c>
      <c r="FO21" s="277">
        <f t="shared" si="165"/>
        <v>0</v>
      </c>
      <c r="FP21" s="277">
        <f t="shared" si="165"/>
        <v>0</v>
      </c>
      <c r="FQ21" s="277">
        <f t="shared" si="165"/>
        <v>0</v>
      </c>
      <c r="FR21" s="277">
        <f t="shared" si="165"/>
        <v>0</v>
      </c>
      <c r="FS21" s="277">
        <f t="shared" ref="FS21:FU21" si="166">+SUM(FS22:FS24)</f>
        <v>0</v>
      </c>
      <c r="FT21" s="277">
        <f t="shared" si="166"/>
        <v>0</v>
      </c>
      <c r="FU21" s="277">
        <f t="shared" si="166"/>
        <v>0</v>
      </c>
      <c r="FV21" s="277">
        <f t="shared" ref="FV21:FW21" si="167">+SUM(FV22:FV24)</f>
        <v>0</v>
      </c>
      <c r="FW21" s="277">
        <f t="shared" si="167"/>
        <v>0</v>
      </c>
      <c r="FX21" s="277">
        <f t="shared" ref="FX21" si="168">+SUM(FX22:FX24)</f>
        <v>0</v>
      </c>
      <c r="FY21" s="277">
        <f t="shared" ref="FY21" si="169">+SUM(FY22:FY24)</f>
        <v>0</v>
      </c>
      <c r="FZ21" s="277">
        <f t="shared" ref="FZ21" si="170">+SUM(FZ22:FZ24)</f>
        <v>0</v>
      </c>
      <c r="GA21" s="277">
        <f t="shared" ref="GA21" si="171">+SUM(GA22:GA24)</f>
        <v>0</v>
      </c>
      <c r="GB21" s="277">
        <f t="shared" ref="GB21" si="172">+SUM(GB22:GB24)</f>
        <v>0</v>
      </c>
      <c r="GC21" s="277">
        <f t="shared" ref="GC21" si="173">+SUM(GC22:GC24)</f>
        <v>0</v>
      </c>
      <c r="GD21" s="277">
        <f t="shared" ref="GD21" si="174">+SUM(GD22:GD24)</f>
        <v>0</v>
      </c>
      <c r="GE21" s="277">
        <f t="shared" ref="GE21" si="175">+SUM(GE22:GE24)</f>
        <v>0</v>
      </c>
      <c r="GF21" s="277">
        <f t="shared" ref="GF21" si="176">+SUM(GF22:GF24)</f>
        <v>0</v>
      </c>
      <c r="GG21" s="277">
        <f t="shared" ref="GG21" si="177">+SUM(GG22:GG24)</f>
        <v>0</v>
      </c>
      <c r="GH21" s="277">
        <f t="shared" ref="GH21" si="178">+SUM(GH22:GH24)</f>
        <v>0</v>
      </c>
      <c r="GI21" s="277">
        <f t="shared" ref="GI21:GJ21" si="179">+SUM(GI22:GI24)</f>
        <v>0</v>
      </c>
      <c r="GJ21" s="277">
        <f t="shared" si="179"/>
        <v>0</v>
      </c>
      <c r="GK21" s="277">
        <f t="shared" ref="GK21" si="180">+SUM(GK22:GK24)</f>
        <v>0</v>
      </c>
      <c r="GL21" s="277">
        <f t="shared" ref="GL21" si="181">+SUM(GL22:GL24)</f>
        <v>0</v>
      </c>
      <c r="GM21" s="277">
        <f t="shared" ref="GM21" si="182">+SUM(GM22:GM24)</f>
        <v>0</v>
      </c>
      <c r="GN21" s="277">
        <f t="shared" ref="GN21:GO21" si="183">+SUM(GN22:GN24)</f>
        <v>0</v>
      </c>
      <c r="GO21" s="277">
        <f t="shared" si="183"/>
        <v>0</v>
      </c>
      <c r="GP21" s="277">
        <f t="shared" ref="GP21" si="184">+SUM(GP22:GP24)</f>
        <v>0</v>
      </c>
      <c r="GQ21" s="277">
        <f t="shared" ref="GQ21" si="185">+SUM(GQ22:GQ24)</f>
        <v>0</v>
      </c>
      <c r="GR21" s="277">
        <f t="shared" ref="GR21" si="186">+SUM(GR22:GR24)</f>
        <v>0</v>
      </c>
      <c r="GS21" s="277">
        <f t="shared" ref="GS21" si="187">+SUM(GS22:GS24)</f>
        <v>0</v>
      </c>
      <c r="GT21" s="277">
        <f t="shared" ref="GT21" si="188">+SUM(GT22:GT24)</f>
        <v>0</v>
      </c>
      <c r="GU21" s="277">
        <f t="shared" ref="GU21" si="189">+SUM(GU22:GU24)</f>
        <v>0</v>
      </c>
      <c r="GV21" s="277">
        <f t="shared" ref="GV21" si="190">+SUM(GV22:GV24)</f>
        <v>0</v>
      </c>
      <c r="GW21" s="277">
        <f t="shared" ref="GW21" si="191">+SUM(GW22:GW24)</f>
        <v>0</v>
      </c>
      <c r="GX21" s="277">
        <f t="shared" ref="GX21" si="192">+SUM(GX22:GX24)</f>
        <v>0</v>
      </c>
      <c r="GY21" s="277">
        <f t="shared" ref="GY21" si="193">+SUM(GY22:GY24)</f>
        <v>0</v>
      </c>
      <c r="GZ21" s="277">
        <f t="shared" ref="GZ21" si="194">+SUM(GZ22:GZ24)</f>
        <v>0</v>
      </c>
      <c r="HA21" s="277">
        <f t="shared" ref="HA21:HB21" si="195">+SUM(HA22:HA24)</f>
        <v>0</v>
      </c>
      <c r="HB21" s="277">
        <f t="shared" si="195"/>
        <v>0</v>
      </c>
      <c r="HC21" s="277">
        <f t="shared" ref="HC21:HD21" si="196">+SUM(HC22:HC24)</f>
        <v>0</v>
      </c>
      <c r="HD21" s="277">
        <f t="shared" si="196"/>
        <v>0</v>
      </c>
      <c r="HE21" s="277">
        <f t="shared" ref="HE21:HF21" si="197">+SUM(HE22:HE24)</f>
        <v>0</v>
      </c>
      <c r="HF21" s="277">
        <f t="shared" si="197"/>
        <v>0</v>
      </c>
      <c r="HG21" s="277">
        <f t="shared" ref="HG21:HH21" si="198">+SUM(HG22:HG24)</f>
        <v>0</v>
      </c>
      <c r="HH21" s="277">
        <f t="shared" si="198"/>
        <v>0</v>
      </c>
      <c r="HI21" s="276"/>
      <c r="HJ21" s="276"/>
      <c r="HK21" s="276"/>
      <c r="HL21" s="276"/>
      <c r="HM21" s="276"/>
    </row>
    <row r="22" spans="2:221" hidden="1" x14ac:dyDescent="0.2">
      <c r="B22" s="282">
        <v>1221</v>
      </c>
      <c r="C22" s="285" t="s">
        <v>33</v>
      </c>
      <c r="D22" s="281">
        <v>0</v>
      </c>
      <c r="E22" s="281"/>
      <c r="F22" s="281"/>
      <c r="G22" s="281"/>
      <c r="H22" s="281">
        <v>0</v>
      </c>
      <c r="I22" s="281">
        <v>0</v>
      </c>
      <c r="J22" s="281">
        <v>0</v>
      </c>
      <c r="K22" s="281">
        <v>0</v>
      </c>
      <c r="L22" s="281">
        <v>0</v>
      </c>
      <c r="M22" s="281">
        <v>0</v>
      </c>
      <c r="N22" s="281">
        <v>0</v>
      </c>
      <c r="O22" s="281">
        <v>0</v>
      </c>
      <c r="P22" s="303">
        <v>0</v>
      </c>
      <c r="Q22" s="281">
        <v>0</v>
      </c>
      <c r="R22" s="281">
        <v>0</v>
      </c>
      <c r="S22" s="281">
        <v>0</v>
      </c>
      <c r="T22" s="281">
        <v>0</v>
      </c>
      <c r="U22" s="281">
        <v>0</v>
      </c>
      <c r="V22" s="281">
        <v>0</v>
      </c>
      <c r="W22" s="281">
        <v>0</v>
      </c>
      <c r="X22" s="281">
        <v>0</v>
      </c>
      <c r="Y22" s="281">
        <v>0</v>
      </c>
      <c r="Z22" s="281">
        <v>0</v>
      </c>
      <c r="AA22" s="281">
        <v>0</v>
      </c>
      <c r="AB22" s="281">
        <v>0</v>
      </c>
      <c r="AC22" s="281">
        <v>0</v>
      </c>
      <c r="AD22" s="281">
        <v>0</v>
      </c>
      <c r="AE22" s="281">
        <v>0</v>
      </c>
      <c r="AF22" s="281">
        <v>0</v>
      </c>
      <c r="AG22" s="281">
        <v>0</v>
      </c>
      <c r="AH22" s="281">
        <v>0</v>
      </c>
      <c r="AI22" s="281">
        <v>0</v>
      </c>
      <c r="AJ22" s="281">
        <v>0</v>
      </c>
      <c r="AK22" s="281">
        <v>0</v>
      </c>
      <c r="AL22" s="281">
        <v>0</v>
      </c>
      <c r="AM22" s="281">
        <v>0</v>
      </c>
      <c r="AN22" s="281">
        <v>0</v>
      </c>
      <c r="AO22" s="281">
        <v>0</v>
      </c>
      <c r="AP22" s="281">
        <v>0</v>
      </c>
      <c r="AQ22" s="281">
        <v>0</v>
      </c>
      <c r="AR22" s="281">
        <v>0</v>
      </c>
      <c r="AS22" s="281">
        <v>0</v>
      </c>
      <c r="AT22" s="303">
        <v>0</v>
      </c>
      <c r="AU22" s="303">
        <v>0</v>
      </c>
      <c r="AV22" s="303">
        <v>0</v>
      </c>
      <c r="AW22" s="303">
        <v>0</v>
      </c>
      <c r="AX22" s="303">
        <v>0</v>
      </c>
      <c r="AY22" s="303">
        <v>0</v>
      </c>
      <c r="AZ22" s="303">
        <v>0</v>
      </c>
      <c r="BA22" s="303">
        <v>0</v>
      </c>
      <c r="BB22" s="303">
        <v>0</v>
      </c>
      <c r="BC22" s="303">
        <v>0</v>
      </c>
      <c r="BD22" s="303">
        <v>0</v>
      </c>
      <c r="BE22" s="303">
        <v>0</v>
      </c>
      <c r="BF22" s="303">
        <v>0</v>
      </c>
      <c r="BG22" s="303">
        <v>0</v>
      </c>
      <c r="BH22" s="303">
        <v>0</v>
      </c>
      <c r="BI22" s="303">
        <v>0</v>
      </c>
      <c r="BJ22" s="303">
        <v>0</v>
      </c>
      <c r="BK22" s="303">
        <v>0</v>
      </c>
      <c r="BL22" s="303">
        <v>0</v>
      </c>
      <c r="BM22" s="303">
        <v>0</v>
      </c>
      <c r="BN22" s="303">
        <v>0</v>
      </c>
      <c r="BO22" s="277">
        <v>0</v>
      </c>
      <c r="BP22" s="277">
        <v>0</v>
      </c>
      <c r="BQ22" s="277">
        <v>0</v>
      </c>
      <c r="BR22" s="277">
        <v>0</v>
      </c>
      <c r="BS22" s="277">
        <v>0</v>
      </c>
      <c r="BT22" s="277">
        <v>0</v>
      </c>
      <c r="BU22" s="277">
        <v>0</v>
      </c>
      <c r="BV22" s="277">
        <v>0</v>
      </c>
      <c r="BW22" s="277">
        <v>0</v>
      </c>
      <c r="BX22" s="277">
        <v>0</v>
      </c>
      <c r="BY22" s="277">
        <v>0</v>
      </c>
      <c r="BZ22" s="277">
        <v>0</v>
      </c>
      <c r="CA22" s="277">
        <v>0</v>
      </c>
      <c r="CB22" s="277">
        <v>0</v>
      </c>
      <c r="CC22" s="277">
        <v>0</v>
      </c>
      <c r="CD22" s="277">
        <v>0</v>
      </c>
      <c r="CE22" s="277">
        <v>0</v>
      </c>
      <c r="CF22" s="277">
        <v>0</v>
      </c>
      <c r="CG22" s="277">
        <v>0</v>
      </c>
      <c r="CH22" s="277">
        <v>0</v>
      </c>
      <c r="CI22" s="277">
        <v>0</v>
      </c>
      <c r="CJ22" s="277">
        <v>0</v>
      </c>
      <c r="CK22" s="277">
        <v>0</v>
      </c>
      <c r="CL22" s="277">
        <v>0</v>
      </c>
      <c r="CM22" s="277">
        <v>0</v>
      </c>
      <c r="CN22" s="277">
        <v>0</v>
      </c>
      <c r="CO22" s="277">
        <v>0</v>
      </c>
      <c r="CP22" s="277">
        <v>0</v>
      </c>
      <c r="CQ22" s="277">
        <v>0</v>
      </c>
      <c r="CR22" s="277">
        <v>0</v>
      </c>
      <c r="CS22" s="277">
        <v>0</v>
      </c>
      <c r="CT22" s="277">
        <v>0</v>
      </c>
      <c r="CU22" s="277">
        <v>0</v>
      </c>
      <c r="CV22" s="277">
        <v>0</v>
      </c>
      <c r="CW22" s="277">
        <v>0</v>
      </c>
      <c r="CX22" s="277">
        <v>0</v>
      </c>
      <c r="CY22" s="277">
        <v>0</v>
      </c>
      <c r="CZ22" s="277">
        <v>0</v>
      </c>
      <c r="DA22" s="277">
        <v>0</v>
      </c>
      <c r="DB22" s="277">
        <v>0</v>
      </c>
      <c r="DC22" s="277">
        <v>0</v>
      </c>
      <c r="DD22" s="277">
        <v>0</v>
      </c>
      <c r="DE22" s="277">
        <v>0</v>
      </c>
      <c r="DF22" s="277">
        <v>0</v>
      </c>
      <c r="DG22" s="277">
        <v>0</v>
      </c>
      <c r="DH22" s="277">
        <v>0</v>
      </c>
      <c r="DI22" s="277">
        <v>0</v>
      </c>
      <c r="DJ22" s="277">
        <v>0</v>
      </c>
      <c r="DK22" s="277">
        <v>0</v>
      </c>
      <c r="DL22" s="277">
        <v>0</v>
      </c>
      <c r="DM22" s="277">
        <v>0</v>
      </c>
      <c r="DN22" s="277">
        <v>0</v>
      </c>
      <c r="DO22" s="277">
        <v>0</v>
      </c>
      <c r="DP22" s="277">
        <v>0</v>
      </c>
      <c r="DQ22" s="277">
        <v>0</v>
      </c>
      <c r="DR22" s="277">
        <v>0</v>
      </c>
      <c r="DS22" s="277">
        <v>0</v>
      </c>
      <c r="DT22" s="277">
        <v>0</v>
      </c>
      <c r="DU22" s="277">
        <v>0</v>
      </c>
      <c r="DV22" s="277">
        <v>0</v>
      </c>
      <c r="DW22" s="277">
        <v>0</v>
      </c>
      <c r="DX22" s="277">
        <v>0</v>
      </c>
      <c r="DY22" s="277">
        <v>0</v>
      </c>
      <c r="DZ22" s="277">
        <v>0</v>
      </c>
      <c r="EA22" s="277">
        <v>0</v>
      </c>
      <c r="EB22" s="277">
        <v>0</v>
      </c>
      <c r="EC22" s="277">
        <v>0</v>
      </c>
      <c r="ED22" s="277">
        <v>0</v>
      </c>
      <c r="EE22" s="277">
        <v>0</v>
      </c>
      <c r="EF22" s="277">
        <v>0</v>
      </c>
      <c r="EG22" s="277">
        <v>0</v>
      </c>
      <c r="EH22" s="277">
        <v>0</v>
      </c>
      <c r="EI22" s="277">
        <v>0</v>
      </c>
      <c r="EJ22" s="277">
        <v>0</v>
      </c>
      <c r="EK22" s="277">
        <v>0</v>
      </c>
      <c r="EL22" s="277">
        <v>0</v>
      </c>
      <c r="EM22" s="277">
        <v>0</v>
      </c>
      <c r="EN22" s="277">
        <v>0</v>
      </c>
      <c r="EO22" s="277">
        <v>0</v>
      </c>
      <c r="EP22" s="277">
        <v>0</v>
      </c>
      <c r="EQ22" s="277">
        <v>0</v>
      </c>
      <c r="ER22" s="277">
        <v>0</v>
      </c>
      <c r="ES22" s="277">
        <v>0</v>
      </c>
      <c r="ET22" s="277">
        <v>0</v>
      </c>
      <c r="EU22" s="277">
        <v>0</v>
      </c>
      <c r="EV22" s="277">
        <v>0</v>
      </c>
      <c r="EW22" s="277">
        <v>0</v>
      </c>
      <c r="EX22" s="277">
        <v>0</v>
      </c>
      <c r="EY22" s="277">
        <v>0</v>
      </c>
      <c r="EZ22" s="277">
        <v>0</v>
      </c>
      <c r="FA22" s="277">
        <v>0</v>
      </c>
      <c r="FB22" s="277">
        <v>0</v>
      </c>
      <c r="FC22" s="277">
        <v>0</v>
      </c>
      <c r="FD22" s="277">
        <v>0</v>
      </c>
      <c r="FE22" s="277">
        <v>0</v>
      </c>
      <c r="FF22" s="277">
        <v>0</v>
      </c>
      <c r="FG22" s="277">
        <v>0</v>
      </c>
      <c r="FH22" s="277">
        <v>0</v>
      </c>
      <c r="FI22" s="277">
        <v>0</v>
      </c>
      <c r="FJ22" s="277">
        <v>0</v>
      </c>
      <c r="FK22" s="277">
        <v>0</v>
      </c>
      <c r="FL22" s="277">
        <v>0</v>
      </c>
      <c r="FM22" s="277">
        <v>0</v>
      </c>
      <c r="FN22" s="277">
        <v>0</v>
      </c>
      <c r="FO22" s="277">
        <v>0</v>
      </c>
      <c r="FP22" s="277">
        <v>0</v>
      </c>
      <c r="FQ22" s="277">
        <v>0</v>
      </c>
      <c r="FR22" s="277">
        <v>0</v>
      </c>
      <c r="FS22" s="277">
        <v>0</v>
      </c>
      <c r="FT22" s="277">
        <v>0</v>
      </c>
      <c r="FU22" s="277">
        <v>0</v>
      </c>
      <c r="FV22" s="277">
        <v>0</v>
      </c>
      <c r="FW22" s="277">
        <v>0</v>
      </c>
      <c r="FX22" s="277">
        <v>0</v>
      </c>
      <c r="FY22" s="277">
        <v>0</v>
      </c>
      <c r="FZ22" s="277">
        <v>0</v>
      </c>
      <c r="GA22" s="277">
        <v>0</v>
      </c>
      <c r="GB22" s="277">
        <v>0</v>
      </c>
      <c r="GC22" s="277">
        <v>0</v>
      </c>
      <c r="GD22" s="277">
        <v>0</v>
      </c>
      <c r="GE22" s="277">
        <v>0</v>
      </c>
      <c r="GF22" s="277">
        <v>0</v>
      </c>
      <c r="GG22" s="277">
        <v>0</v>
      </c>
      <c r="GH22" s="277">
        <v>0</v>
      </c>
      <c r="GI22" s="277">
        <v>0</v>
      </c>
      <c r="GJ22" s="277">
        <v>0</v>
      </c>
      <c r="GK22" s="277">
        <v>0</v>
      </c>
      <c r="GL22" s="277">
        <v>0</v>
      </c>
      <c r="GM22" s="277">
        <v>0</v>
      </c>
      <c r="GN22" s="277">
        <v>0</v>
      </c>
      <c r="GO22" s="277">
        <v>0</v>
      </c>
      <c r="GP22" s="277">
        <v>0</v>
      </c>
      <c r="GQ22" s="277">
        <v>0</v>
      </c>
      <c r="GR22" s="277">
        <v>0</v>
      </c>
      <c r="GS22" s="277">
        <v>0</v>
      </c>
      <c r="GT22" s="277">
        <v>0</v>
      </c>
      <c r="GU22" s="277">
        <v>0</v>
      </c>
      <c r="GV22" s="277">
        <v>0</v>
      </c>
      <c r="GW22" s="277">
        <v>0</v>
      </c>
      <c r="GX22" s="277">
        <v>0</v>
      </c>
      <c r="GY22" s="277">
        <v>0</v>
      </c>
      <c r="GZ22" s="277">
        <v>0</v>
      </c>
      <c r="HA22" s="277">
        <v>0</v>
      </c>
      <c r="HB22" s="277">
        <v>0</v>
      </c>
      <c r="HC22" s="277">
        <v>0</v>
      </c>
      <c r="HD22" s="277">
        <v>0</v>
      </c>
      <c r="HE22" s="277">
        <v>0</v>
      </c>
      <c r="HF22" s="277">
        <v>0</v>
      </c>
      <c r="HG22" s="277">
        <v>0</v>
      </c>
      <c r="HH22" s="277">
        <v>0</v>
      </c>
      <c r="HI22" s="276"/>
      <c r="HJ22" s="276"/>
      <c r="HK22" s="276"/>
      <c r="HL22" s="276"/>
      <c r="HM22" s="276"/>
    </row>
    <row r="23" spans="2:221" hidden="1" x14ac:dyDescent="0.2">
      <c r="B23" s="282">
        <v>1222</v>
      </c>
      <c r="C23" s="285" t="s">
        <v>34</v>
      </c>
      <c r="D23" s="281">
        <v>0</v>
      </c>
      <c r="E23" s="281"/>
      <c r="F23" s="281"/>
      <c r="G23" s="281"/>
      <c r="H23" s="281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81">
        <v>0</v>
      </c>
      <c r="O23" s="281">
        <v>0</v>
      </c>
      <c r="P23" s="303">
        <v>0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281">
        <v>0</v>
      </c>
      <c r="AB23" s="281">
        <v>0</v>
      </c>
      <c r="AC23" s="281">
        <v>0</v>
      </c>
      <c r="AD23" s="281">
        <v>0</v>
      </c>
      <c r="AE23" s="281">
        <v>0</v>
      </c>
      <c r="AF23" s="281">
        <v>0</v>
      </c>
      <c r="AG23" s="281">
        <v>0</v>
      </c>
      <c r="AH23" s="281">
        <v>0</v>
      </c>
      <c r="AI23" s="281">
        <v>0</v>
      </c>
      <c r="AJ23" s="281">
        <v>0</v>
      </c>
      <c r="AK23" s="281">
        <v>0</v>
      </c>
      <c r="AL23" s="281">
        <v>0</v>
      </c>
      <c r="AM23" s="281">
        <v>0</v>
      </c>
      <c r="AN23" s="281">
        <v>0</v>
      </c>
      <c r="AO23" s="281">
        <v>0</v>
      </c>
      <c r="AP23" s="281">
        <v>0</v>
      </c>
      <c r="AQ23" s="281">
        <v>0</v>
      </c>
      <c r="AR23" s="281">
        <v>0</v>
      </c>
      <c r="AS23" s="281">
        <v>0</v>
      </c>
      <c r="AT23" s="303">
        <v>0</v>
      </c>
      <c r="AU23" s="303">
        <v>0</v>
      </c>
      <c r="AV23" s="303">
        <v>0</v>
      </c>
      <c r="AW23" s="303">
        <v>0</v>
      </c>
      <c r="AX23" s="303">
        <v>0</v>
      </c>
      <c r="AY23" s="303">
        <v>0</v>
      </c>
      <c r="AZ23" s="303">
        <v>0</v>
      </c>
      <c r="BA23" s="303">
        <v>0</v>
      </c>
      <c r="BB23" s="303">
        <v>0</v>
      </c>
      <c r="BC23" s="303">
        <v>0</v>
      </c>
      <c r="BD23" s="303">
        <v>0</v>
      </c>
      <c r="BE23" s="303">
        <v>0</v>
      </c>
      <c r="BF23" s="303">
        <v>0</v>
      </c>
      <c r="BG23" s="303">
        <v>0</v>
      </c>
      <c r="BH23" s="303">
        <v>0</v>
      </c>
      <c r="BI23" s="303">
        <v>0</v>
      </c>
      <c r="BJ23" s="303">
        <v>0</v>
      </c>
      <c r="BK23" s="303">
        <v>0</v>
      </c>
      <c r="BL23" s="303">
        <v>0</v>
      </c>
      <c r="BM23" s="303">
        <v>0</v>
      </c>
      <c r="BN23" s="303">
        <v>0</v>
      </c>
      <c r="BO23" s="277">
        <v>0</v>
      </c>
      <c r="BP23" s="277">
        <v>0</v>
      </c>
      <c r="BQ23" s="277">
        <v>0</v>
      </c>
      <c r="BR23" s="277">
        <v>0</v>
      </c>
      <c r="BS23" s="277">
        <v>0</v>
      </c>
      <c r="BT23" s="277">
        <v>0</v>
      </c>
      <c r="BU23" s="277">
        <v>0</v>
      </c>
      <c r="BV23" s="277">
        <v>0</v>
      </c>
      <c r="BW23" s="277">
        <v>0</v>
      </c>
      <c r="BX23" s="277">
        <v>0</v>
      </c>
      <c r="BY23" s="277">
        <v>0</v>
      </c>
      <c r="BZ23" s="277">
        <v>0</v>
      </c>
      <c r="CA23" s="277">
        <v>0</v>
      </c>
      <c r="CB23" s="277">
        <v>0</v>
      </c>
      <c r="CC23" s="277">
        <v>0</v>
      </c>
      <c r="CD23" s="277">
        <v>0</v>
      </c>
      <c r="CE23" s="277">
        <v>0</v>
      </c>
      <c r="CF23" s="277">
        <v>0</v>
      </c>
      <c r="CG23" s="277">
        <v>0</v>
      </c>
      <c r="CH23" s="277">
        <v>0</v>
      </c>
      <c r="CI23" s="277">
        <v>0</v>
      </c>
      <c r="CJ23" s="277">
        <v>0</v>
      </c>
      <c r="CK23" s="277">
        <v>0</v>
      </c>
      <c r="CL23" s="277">
        <v>0</v>
      </c>
      <c r="CM23" s="277">
        <v>0</v>
      </c>
      <c r="CN23" s="277">
        <v>0</v>
      </c>
      <c r="CO23" s="277">
        <v>0</v>
      </c>
      <c r="CP23" s="277">
        <v>0</v>
      </c>
      <c r="CQ23" s="277">
        <v>0</v>
      </c>
      <c r="CR23" s="277">
        <v>0</v>
      </c>
      <c r="CS23" s="277">
        <v>0</v>
      </c>
      <c r="CT23" s="277">
        <v>0</v>
      </c>
      <c r="CU23" s="277">
        <v>0</v>
      </c>
      <c r="CV23" s="277">
        <v>0</v>
      </c>
      <c r="CW23" s="277">
        <v>0</v>
      </c>
      <c r="CX23" s="277">
        <v>0</v>
      </c>
      <c r="CY23" s="277">
        <v>0</v>
      </c>
      <c r="CZ23" s="277">
        <v>0</v>
      </c>
      <c r="DA23" s="277">
        <v>0</v>
      </c>
      <c r="DB23" s="277">
        <v>0</v>
      </c>
      <c r="DC23" s="277">
        <v>0</v>
      </c>
      <c r="DD23" s="277">
        <v>0</v>
      </c>
      <c r="DE23" s="277">
        <v>0</v>
      </c>
      <c r="DF23" s="277">
        <v>0</v>
      </c>
      <c r="DG23" s="277">
        <v>0</v>
      </c>
      <c r="DH23" s="277">
        <v>0</v>
      </c>
      <c r="DI23" s="277">
        <v>0</v>
      </c>
      <c r="DJ23" s="277">
        <v>0</v>
      </c>
      <c r="DK23" s="277">
        <v>0</v>
      </c>
      <c r="DL23" s="277">
        <v>0</v>
      </c>
      <c r="DM23" s="277">
        <v>0</v>
      </c>
      <c r="DN23" s="277">
        <v>0</v>
      </c>
      <c r="DO23" s="277">
        <v>0</v>
      </c>
      <c r="DP23" s="277">
        <v>0</v>
      </c>
      <c r="DQ23" s="277">
        <v>0</v>
      </c>
      <c r="DR23" s="277">
        <v>0</v>
      </c>
      <c r="DS23" s="277">
        <v>0</v>
      </c>
      <c r="DT23" s="277">
        <v>0</v>
      </c>
      <c r="DU23" s="277">
        <v>0</v>
      </c>
      <c r="DV23" s="277">
        <v>0</v>
      </c>
      <c r="DW23" s="277">
        <v>0</v>
      </c>
      <c r="DX23" s="277">
        <v>0</v>
      </c>
      <c r="DY23" s="277">
        <v>0</v>
      </c>
      <c r="DZ23" s="277">
        <v>0</v>
      </c>
      <c r="EA23" s="277">
        <v>0</v>
      </c>
      <c r="EB23" s="277">
        <v>0</v>
      </c>
      <c r="EC23" s="277">
        <v>0</v>
      </c>
      <c r="ED23" s="277">
        <v>0</v>
      </c>
      <c r="EE23" s="277">
        <v>0</v>
      </c>
      <c r="EF23" s="277">
        <v>0</v>
      </c>
      <c r="EG23" s="277">
        <v>0</v>
      </c>
      <c r="EH23" s="277">
        <v>0</v>
      </c>
      <c r="EI23" s="277">
        <v>0</v>
      </c>
      <c r="EJ23" s="277">
        <v>0</v>
      </c>
      <c r="EK23" s="277">
        <v>0</v>
      </c>
      <c r="EL23" s="277">
        <v>0</v>
      </c>
      <c r="EM23" s="277">
        <v>0</v>
      </c>
      <c r="EN23" s="277">
        <v>0</v>
      </c>
      <c r="EO23" s="277">
        <v>0</v>
      </c>
      <c r="EP23" s="277">
        <v>0</v>
      </c>
      <c r="EQ23" s="277">
        <v>0</v>
      </c>
      <c r="ER23" s="277">
        <v>0</v>
      </c>
      <c r="ES23" s="277">
        <v>0</v>
      </c>
      <c r="ET23" s="277">
        <v>0</v>
      </c>
      <c r="EU23" s="277">
        <v>0</v>
      </c>
      <c r="EV23" s="277">
        <v>0</v>
      </c>
      <c r="EW23" s="277">
        <v>0</v>
      </c>
      <c r="EX23" s="277">
        <v>0</v>
      </c>
      <c r="EY23" s="277">
        <v>0</v>
      </c>
      <c r="EZ23" s="277">
        <v>0</v>
      </c>
      <c r="FA23" s="277">
        <v>0</v>
      </c>
      <c r="FB23" s="277">
        <v>0</v>
      </c>
      <c r="FC23" s="277">
        <v>0</v>
      </c>
      <c r="FD23" s="277">
        <v>0</v>
      </c>
      <c r="FE23" s="277">
        <v>0</v>
      </c>
      <c r="FF23" s="277">
        <v>0</v>
      </c>
      <c r="FG23" s="277">
        <v>0</v>
      </c>
      <c r="FH23" s="277">
        <v>0</v>
      </c>
      <c r="FI23" s="277">
        <v>0</v>
      </c>
      <c r="FJ23" s="277">
        <v>0</v>
      </c>
      <c r="FK23" s="277">
        <v>0</v>
      </c>
      <c r="FL23" s="277">
        <v>0</v>
      </c>
      <c r="FM23" s="277">
        <v>0</v>
      </c>
      <c r="FN23" s="277">
        <v>0</v>
      </c>
      <c r="FO23" s="277">
        <v>0</v>
      </c>
      <c r="FP23" s="277">
        <v>0</v>
      </c>
      <c r="FQ23" s="277">
        <v>0</v>
      </c>
      <c r="FR23" s="277">
        <v>0</v>
      </c>
      <c r="FS23" s="277">
        <v>0</v>
      </c>
      <c r="FT23" s="277">
        <v>0</v>
      </c>
      <c r="FU23" s="277">
        <v>0</v>
      </c>
      <c r="FV23" s="277">
        <v>0</v>
      </c>
      <c r="FW23" s="277">
        <v>0</v>
      </c>
      <c r="FX23" s="277">
        <v>0</v>
      </c>
      <c r="FY23" s="277">
        <v>0</v>
      </c>
      <c r="FZ23" s="277">
        <v>0</v>
      </c>
      <c r="GA23" s="277">
        <v>0</v>
      </c>
      <c r="GB23" s="277">
        <v>0</v>
      </c>
      <c r="GC23" s="277">
        <v>0</v>
      </c>
      <c r="GD23" s="277">
        <v>0</v>
      </c>
      <c r="GE23" s="277">
        <v>0</v>
      </c>
      <c r="GF23" s="277">
        <v>0</v>
      </c>
      <c r="GG23" s="277">
        <v>0</v>
      </c>
      <c r="GH23" s="277">
        <v>0</v>
      </c>
      <c r="GI23" s="277">
        <v>0</v>
      </c>
      <c r="GJ23" s="277">
        <v>0</v>
      </c>
      <c r="GK23" s="277">
        <v>0</v>
      </c>
      <c r="GL23" s="277">
        <v>0</v>
      </c>
      <c r="GM23" s="277">
        <v>0</v>
      </c>
      <c r="GN23" s="277">
        <v>0</v>
      </c>
      <c r="GO23" s="277">
        <v>0</v>
      </c>
      <c r="GP23" s="277">
        <v>0</v>
      </c>
      <c r="GQ23" s="277">
        <v>0</v>
      </c>
      <c r="GR23" s="277">
        <v>0</v>
      </c>
      <c r="GS23" s="277">
        <v>0</v>
      </c>
      <c r="GT23" s="277">
        <v>0</v>
      </c>
      <c r="GU23" s="277">
        <v>0</v>
      </c>
      <c r="GV23" s="277">
        <v>0</v>
      </c>
      <c r="GW23" s="277">
        <v>0</v>
      </c>
      <c r="GX23" s="277">
        <v>0</v>
      </c>
      <c r="GY23" s="277">
        <v>0</v>
      </c>
      <c r="GZ23" s="277">
        <v>0</v>
      </c>
      <c r="HA23" s="277">
        <v>0</v>
      </c>
      <c r="HB23" s="277">
        <v>0</v>
      </c>
      <c r="HC23" s="277">
        <v>0</v>
      </c>
      <c r="HD23" s="277">
        <v>0</v>
      </c>
      <c r="HE23" s="277">
        <v>0</v>
      </c>
      <c r="HF23" s="277">
        <v>0</v>
      </c>
      <c r="HG23" s="277">
        <v>0</v>
      </c>
      <c r="HH23" s="277">
        <v>0</v>
      </c>
      <c r="HI23" s="276"/>
      <c r="HJ23" s="276"/>
      <c r="HK23" s="276"/>
      <c r="HL23" s="276"/>
      <c r="HM23" s="276"/>
    </row>
    <row r="24" spans="2:221" hidden="1" x14ac:dyDescent="0.2">
      <c r="B24" s="282">
        <v>1223</v>
      </c>
      <c r="C24" s="285" t="s">
        <v>35</v>
      </c>
      <c r="D24" s="281">
        <v>0</v>
      </c>
      <c r="E24" s="281"/>
      <c r="F24" s="281"/>
      <c r="G24" s="281"/>
      <c r="H24" s="281">
        <v>0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303">
        <v>0</v>
      </c>
      <c r="Q24" s="281">
        <v>0</v>
      </c>
      <c r="R24" s="281">
        <v>0</v>
      </c>
      <c r="S24" s="281">
        <v>0</v>
      </c>
      <c r="T24" s="281">
        <v>0</v>
      </c>
      <c r="U24" s="281">
        <v>0</v>
      </c>
      <c r="V24" s="281">
        <v>0</v>
      </c>
      <c r="W24" s="281">
        <v>0</v>
      </c>
      <c r="X24" s="281">
        <v>0</v>
      </c>
      <c r="Y24" s="281">
        <v>0</v>
      </c>
      <c r="Z24" s="281">
        <v>0</v>
      </c>
      <c r="AA24" s="281">
        <v>0</v>
      </c>
      <c r="AB24" s="281">
        <v>0</v>
      </c>
      <c r="AC24" s="281">
        <v>0</v>
      </c>
      <c r="AD24" s="281">
        <v>0</v>
      </c>
      <c r="AE24" s="281">
        <v>0</v>
      </c>
      <c r="AF24" s="281">
        <v>0</v>
      </c>
      <c r="AG24" s="281">
        <v>0</v>
      </c>
      <c r="AH24" s="281">
        <v>0</v>
      </c>
      <c r="AI24" s="281">
        <v>0</v>
      </c>
      <c r="AJ24" s="281">
        <v>0</v>
      </c>
      <c r="AK24" s="281">
        <v>0</v>
      </c>
      <c r="AL24" s="281">
        <v>0</v>
      </c>
      <c r="AM24" s="281">
        <v>0</v>
      </c>
      <c r="AN24" s="281">
        <v>0</v>
      </c>
      <c r="AO24" s="281">
        <v>0</v>
      </c>
      <c r="AP24" s="281">
        <v>0</v>
      </c>
      <c r="AQ24" s="281">
        <v>0</v>
      </c>
      <c r="AR24" s="281">
        <v>0</v>
      </c>
      <c r="AS24" s="281">
        <v>0</v>
      </c>
      <c r="AT24" s="303">
        <v>0</v>
      </c>
      <c r="AU24" s="303">
        <v>0</v>
      </c>
      <c r="AV24" s="303">
        <v>0</v>
      </c>
      <c r="AW24" s="303">
        <v>0</v>
      </c>
      <c r="AX24" s="303">
        <v>0</v>
      </c>
      <c r="AY24" s="303">
        <v>0</v>
      </c>
      <c r="AZ24" s="303">
        <v>0</v>
      </c>
      <c r="BA24" s="303">
        <v>0</v>
      </c>
      <c r="BB24" s="303">
        <v>0</v>
      </c>
      <c r="BC24" s="303">
        <v>0</v>
      </c>
      <c r="BD24" s="303">
        <v>0</v>
      </c>
      <c r="BE24" s="303">
        <v>0</v>
      </c>
      <c r="BF24" s="303">
        <v>0</v>
      </c>
      <c r="BG24" s="303">
        <v>0</v>
      </c>
      <c r="BH24" s="303">
        <v>0</v>
      </c>
      <c r="BI24" s="303">
        <v>0</v>
      </c>
      <c r="BJ24" s="303">
        <v>0</v>
      </c>
      <c r="BK24" s="303">
        <v>0</v>
      </c>
      <c r="BL24" s="303">
        <v>0</v>
      </c>
      <c r="BM24" s="303">
        <v>0</v>
      </c>
      <c r="BN24" s="303">
        <v>0</v>
      </c>
      <c r="BO24" s="277">
        <v>0</v>
      </c>
      <c r="BP24" s="277">
        <v>0</v>
      </c>
      <c r="BQ24" s="277">
        <v>0</v>
      </c>
      <c r="BR24" s="277">
        <v>0</v>
      </c>
      <c r="BS24" s="277">
        <v>0</v>
      </c>
      <c r="BT24" s="277">
        <v>0</v>
      </c>
      <c r="BU24" s="277">
        <v>0</v>
      </c>
      <c r="BV24" s="277">
        <v>0</v>
      </c>
      <c r="BW24" s="277">
        <v>0</v>
      </c>
      <c r="BX24" s="277">
        <v>0</v>
      </c>
      <c r="BY24" s="277">
        <v>0</v>
      </c>
      <c r="BZ24" s="277">
        <v>0</v>
      </c>
      <c r="CA24" s="277">
        <v>0</v>
      </c>
      <c r="CB24" s="277">
        <v>0</v>
      </c>
      <c r="CC24" s="277">
        <v>0</v>
      </c>
      <c r="CD24" s="277">
        <v>0</v>
      </c>
      <c r="CE24" s="277">
        <v>0</v>
      </c>
      <c r="CF24" s="277">
        <v>0</v>
      </c>
      <c r="CG24" s="277">
        <v>0</v>
      </c>
      <c r="CH24" s="277">
        <v>0</v>
      </c>
      <c r="CI24" s="277">
        <v>0</v>
      </c>
      <c r="CJ24" s="277">
        <v>0</v>
      </c>
      <c r="CK24" s="277">
        <v>0</v>
      </c>
      <c r="CL24" s="277">
        <v>0</v>
      </c>
      <c r="CM24" s="277">
        <v>0</v>
      </c>
      <c r="CN24" s="277">
        <v>0</v>
      </c>
      <c r="CO24" s="277">
        <v>0</v>
      </c>
      <c r="CP24" s="277">
        <v>0</v>
      </c>
      <c r="CQ24" s="277">
        <v>0</v>
      </c>
      <c r="CR24" s="277">
        <v>0</v>
      </c>
      <c r="CS24" s="277">
        <v>0</v>
      </c>
      <c r="CT24" s="277">
        <v>0</v>
      </c>
      <c r="CU24" s="277">
        <v>0</v>
      </c>
      <c r="CV24" s="277">
        <v>0</v>
      </c>
      <c r="CW24" s="277">
        <v>0</v>
      </c>
      <c r="CX24" s="277">
        <v>0</v>
      </c>
      <c r="CY24" s="277">
        <v>0</v>
      </c>
      <c r="CZ24" s="277">
        <v>0</v>
      </c>
      <c r="DA24" s="277">
        <v>0</v>
      </c>
      <c r="DB24" s="277">
        <v>0</v>
      </c>
      <c r="DC24" s="277">
        <v>0</v>
      </c>
      <c r="DD24" s="277">
        <v>0</v>
      </c>
      <c r="DE24" s="277">
        <v>0</v>
      </c>
      <c r="DF24" s="277">
        <v>0</v>
      </c>
      <c r="DG24" s="277">
        <v>0</v>
      </c>
      <c r="DH24" s="277">
        <v>0</v>
      </c>
      <c r="DI24" s="277">
        <v>0</v>
      </c>
      <c r="DJ24" s="277">
        <v>0</v>
      </c>
      <c r="DK24" s="277">
        <v>0</v>
      </c>
      <c r="DL24" s="277">
        <v>0</v>
      </c>
      <c r="DM24" s="277">
        <v>0</v>
      </c>
      <c r="DN24" s="277">
        <v>0</v>
      </c>
      <c r="DO24" s="277">
        <v>0</v>
      </c>
      <c r="DP24" s="277">
        <v>0</v>
      </c>
      <c r="DQ24" s="277">
        <v>0</v>
      </c>
      <c r="DR24" s="277">
        <v>0</v>
      </c>
      <c r="DS24" s="277">
        <v>0</v>
      </c>
      <c r="DT24" s="277">
        <v>0</v>
      </c>
      <c r="DU24" s="277">
        <v>0</v>
      </c>
      <c r="DV24" s="277">
        <v>0</v>
      </c>
      <c r="DW24" s="277">
        <v>0</v>
      </c>
      <c r="DX24" s="277">
        <v>0</v>
      </c>
      <c r="DY24" s="277">
        <v>0</v>
      </c>
      <c r="DZ24" s="277">
        <v>0</v>
      </c>
      <c r="EA24" s="277">
        <v>0</v>
      </c>
      <c r="EB24" s="277">
        <v>0</v>
      </c>
      <c r="EC24" s="277">
        <v>0</v>
      </c>
      <c r="ED24" s="277">
        <v>0</v>
      </c>
      <c r="EE24" s="277">
        <v>0</v>
      </c>
      <c r="EF24" s="277">
        <v>0</v>
      </c>
      <c r="EG24" s="277">
        <v>0</v>
      </c>
      <c r="EH24" s="277">
        <v>0</v>
      </c>
      <c r="EI24" s="277">
        <v>0</v>
      </c>
      <c r="EJ24" s="277">
        <v>0</v>
      </c>
      <c r="EK24" s="277">
        <v>0</v>
      </c>
      <c r="EL24" s="277">
        <v>0</v>
      </c>
      <c r="EM24" s="277">
        <v>0</v>
      </c>
      <c r="EN24" s="277">
        <v>0</v>
      </c>
      <c r="EO24" s="277">
        <v>0</v>
      </c>
      <c r="EP24" s="277">
        <v>0</v>
      </c>
      <c r="EQ24" s="277">
        <v>0</v>
      </c>
      <c r="ER24" s="277">
        <v>0</v>
      </c>
      <c r="ES24" s="277">
        <v>0</v>
      </c>
      <c r="ET24" s="277">
        <v>0</v>
      </c>
      <c r="EU24" s="277">
        <v>0</v>
      </c>
      <c r="EV24" s="277">
        <v>0</v>
      </c>
      <c r="EW24" s="277">
        <v>0</v>
      </c>
      <c r="EX24" s="277">
        <v>0</v>
      </c>
      <c r="EY24" s="277">
        <v>0</v>
      </c>
      <c r="EZ24" s="277">
        <v>0</v>
      </c>
      <c r="FA24" s="277">
        <v>0</v>
      </c>
      <c r="FB24" s="277">
        <v>0</v>
      </c>
      <c r="FC24" s="277">
        <v>0</v>
      </c>
      <c r="FD24" s="277">
        <v>0</v>
      </c>
      <c r="FE24" s="277">
        <v>0</v>
      </c>
      <c r="FF24" s="277">
        <v>0</v>
      </c>
      <c r="FG24" s="277">
        <v>0</v>
      </c>
      <c r="FH24" s="277">
        <v>0</v>
      </c>
      <c r="FI24" s="277">
        <v>0</v>
      </c>
      <c r="FJ24" s="277">
        <v>0</v>
      </c>
      <c r="FK24" s="277">
        <v>0</v>
      </c>
      <c r="FL24" s="277">
        <v>0</v>
      </c>
      <c r="FM24" s="277">
        <v>0</v>
      </c>
      <c r="FN24" s="277">
        <v>0</v>
      </c>
      <c r="FO24" s="277">
        <v>0</v>
      </c>
      <c r="FP24" s="277">
        <v>0</v>
      </c>
      <c r="FQ24" s="277">
        <v>0</v>
      </c>
      <c r="FR24" s="277">
        <v>0</v>
      </c>
      <c r="FS24" s="277">
        <v>0</v>
      </c>
      <c r="FT24" s="277">
        <v>0</v>
      </c>
      <c r="FU24" s="277">
        <v>0</v>
      </c>
      <c r="FV24" s="277">
        <v>0</v>
      </c>
      <c r="FW24" s="277">
        <v>0</v>
      </c>
      <c r="FX24" s="277">
        <v>0</v>
      </c>
      <c r="FY24" s="277">
        <v>0</v>
      </c>
      <c r="FZ24" s="277">
        <v>0</v>
      </c>
      <c r="GA24" s="277">
        <v>0</v>
      </c>
      <c r="GB24" s="277">
        <v>0</v>
      </c>
      <c r="GC24" s="277">
        <v>0</v>
      </c>
      <c r="GD24" s="277">
        <v>0</v>
      </c>
      <c r="GE24" s="277">
        <v>0</v>
      </c>
      <c r="GF24" s="277">
        <v>0</v>
      </c>
      <c r="GG24" s="277">
        <v>0</v>
      </c>
      <c r="GH24" s="277">
        <v>0</v>
      </c>
      <c r="GI24" s="277">
        <v>0</v>
      </c>
      <c r="GJ24" s="277">
        <v>0</v>
      </c>
      <c r="GK24" s="277">
        <v>0</v>
      </c>
      <c r="GL24" s="277">
        <v>0</v>
      </c>
      <c r="GM24" s="277">
        <v>0</v>
      </c>
      <c r="GN24" s="277">
        <v>0</v>
      </c>
      <c r="GO24" s="277">
        <v>0</v>
      </c>
      <c r="GP24" s="277">
        <v>0</v>
      </c>
      <c r="GQ24" s="277">
        <v>0</v>
      </c>
      <c r="GR24" s="277">
        <v>0</v>
      </c>
      <c r="GS24" s="277">
        <v>0</v>
      </c>
      <c r="GT24" s="277">
        <v>0</v>
      </c>
      <c r="GU24" s="277">
        <v>0</v>
      </c>
      <c r="GV24" s="277">
        <v>0</v>
      </c>
      <c r="GW24" s="277">
        <v>0</v>
      </c>
      <c r="GX24" s="277">
        <v>0</v>
      </c>
      <c r="GY24" s="277">
        <v>0</v>
      </c>
      <c r="GZ24" s="277">
        <v>0</v>
      </c>
      <c r="HA24" s="277">
        <v>0</v>
      </c>
      <c r="HB24" s="277">
        <v>0</v>
      </c>
      <c r="HC24" s="277">
        <v>0</v>
      </c>
      <c r="HD24" s="277">
        <v>0</v>
      </c>
      <c r="HE24" s="277">
        <v>0</v>
      </c>
      <c r="HF24" s="277">
        <v>0</v>
      </c>
      <c r="HG24" s="277">
        <v>0</v>
      </c>
      <c r="HH24" s="277">
        <v>0</v>
      </c>
      <c r="HI24" s="276"/>
      <c r="HJ24" s="276"/>
      <c r="HK24" s="276"/>
      <c r="HL24" s="276"/>
      <c r="HM24" s="276"/>
    </row>
    <row r="25" spans="2:221" s="90" customFormat="1" x14ac:dyDescent="0.2">
      <c r="B25" s="287">
        <v>123</v>
      </c>
      <c r="C25" s="318" t="s">
        <v>24</v>
      </c>
      <c r="D25" s="319">
        <v>4819.3268812400001</v>
      </c>
      <c r="E25" s="319">
        <v>5040.8894053700014</v>
      </c>
      <c r="F25" s="319">
        <v>4812.8240212700002</v>
      </c>
      <c r="G25" s="319">
        <v>3950.592021675262</v>
      </c>
      <c r="H25" s="319">
        <v>3935.2507723181557</v>
      </c>
      <c r="I25" s="319">
        <v>4830.58056605</v>
      </c>
      <c r="J25" s="319">
        <v>6386.2878569361337</v>
      </c>
      <c r="K25" s="319">
        <v>5898.6678146600398</v>
      </c>
      <c r="L25" s="319">
        <v>6751.0063718540559</v>
      </c>
      <c r="M25" s="319">
        <v>6988.6219516200017</v>
      </c>
      <c r="N25" s="319">
        <v>7155.2406110933362</v>
      </c>
      <c r="O25" s="319">
        <v>7193.1889027721045</v>
      </c>
      <c r="P25" s="320">
        <v>1135.8166022199998</v>
      </c>
      <c r="Q25" s="319">
        <v>1037.3189392300003</v>
      </c>
      <c r="R25" s="319">
        <v>1430.5584913599996</v>
      </c>
      <c r="S25" s="319">
        <v>1215.6328484300004</v>
      </c>
      <c r="T25" s="319">
        <v>1269.9746562000003</v>
      </c>
      <c r="U25" s="319">
        <v>1232.3054388100002</v>
      </c>
      <c r="V25" s="319">
        <v>1195.4694325799996</v>
      </c>
      <c r="W25" s="319">
        <v>1343.1398777800009</v>
      </c>
      <c r="X25" s="319">
        <v>1259.8694289499999</v>
      </c>
      <c r="Y25" s="319">
        <v>1293.1296973899998</v>
      </c>
      <c r="Z25" s="319">
        <v>758.53506312000036</v>
      </c>
      <c r="AA25" s="319">
        <v>1501.2898318100001</v>
      </c>
      <c r="AB25" s="319">
        <v>574.58577545548212</v>
      </c>
      <c r="AC25" s="319">
        <v>999.43250685881549</v>
      </c>
      <c r="AD25" s="319">
        <v>1209.693592242148</v>
      </c>
      <c r="AE25" s="319">
        <v>1166.8801471188165</v>
      </c>
      <c r="AF25" s="319">
        <v>867.91987186703909</v>
      </c>
      <c r="AG25" s="319">
        <v>884.26686517703877</v>
      </c>
      <c r="AH25" s="319">
        <v>675.78845750703908</v>
      </c>
      <c r="AI25" s="319">
        <v>1507.2755777670391</v>
      </c>
      <c r="AJ25" s="319">
        <v>955.60367559500014</v>
      </c>
      <c r="AK25" s="319">
        <v>1245.6226354450002</v>
      </c>
      <c r="AL25" s="319">
        <v>1276.5854818950002</v>
      </c>
      <c r="AM25" s="319">
        <v>1352.7687731149999</v>
      </c>
      <c r="AN25" s="319">
        <v>1203.44910030605</v>
      </c>
      <c r="AO25" s="319">
        <v>1667.7390543720001</v>
      </c>
      <c r="AP25" s="319">
        <v>1426.9630531180001</v>
      </c>
      <c r="AQ25" s="319">
        <v>2088.1366491400831</v>
      </c>
      <c r="AR25" s="319">
        <v>1101.190391007965</v>
      </c>
      <c r="AS25" s="319">
        <v>1829.7459014422004</v>
      </c>
      <c r="AT25" s="320">
        <v>1286.3865167712995</v>
      </c>
      <c r="AU25" s="320">
        <v>1681.3450054385748</v>
      </c>
      <c r="AV25" s="320">
        <v>1469.6743653112503</v>
      </c>
      <c r="AW25" s="320">
        <v>1609.0379710672287</v>
      </c>
      <c r="AX25" s="320">
        <v>1335.9248370699493</v>
      </c>
      <c r="AY25" s="320">
        <v>2336.3691984056259</v>
      </c>
      <c r="AZ25" s="320">
        <v>1989.6980039456253</v>
      </c>
      <c r="BA25" s="320">
        <v>1672.5056871100007</v>
      </c>
      <c r="BB25" s="320">
        <v>1710.3299658899996</v>
      </c>
      <c r="BC25" s="320">
        <v>2037.6443862000015</v>
      </c>
      <c r="BD25" s="320">
        <v>2051.6145269699996</v>
      </c>
      <c r="BE25" s="320">
        <v>1675.6753872800016</v>
      </c>
      <c r="BF25" s="320">
        <v>1747.4121134299996</v>
      </c>
      <c r="BG25" s="320">
        <v>1997.084038663324</v>
      </c>
      <c r="BH25" s="320">
        <v>1743.453548491022</v>
      </c>
      <c r="BI25" s="320">
        <v>1640.0901966574095</v>
      </c>
      <c r="BJ25" s="320">
        <v>1792.6026364245567</v>
      </c>
      <c r="BK25" s="320">
        <v>2017.0425211991178</v>
      </c>
      <c r="BL25" s="320">
        <v>1905.0994928570447</v>
      </c>
      <c r="BM25" s="320">
        <v>1833.746026428717</v>
      </c>
      <c r="BN25" s="320">
        <v>1977.9062364509678</v>
      </c>
      <c r="BO25" s="280">
        <f t="shared" ref="BO25" si="199">+BO26+BO27+BO28</f>
        <v>392.77495937000003</v>
      </c>
      <c r="BP25" s="280">
        <f t="shared" ref="BP25:DJ25" si="200">+BP26+BP27+BP28</f>
        <v>378.00662291999998</v>
      </c>
      <c r="BQ25" s="280">
        <f t="shared" si="200"/>
        <v>365.03501992999986</v>
      </c>
      <c r="BR25" s="280">
        <f t="shared" si="200"/>
        <v>332.89895426000032</v>
      </c>
      <c r="BS25" s="280">
        <f t="shared" si="200"/>
        <v>339.67419312999976</v>
      </c>
      <c r="BT25" s="280">
        <f t="shared" si="200"/>
        <v>364.74579184000027</v>
      </c>
      <c r="BU25" s="280">
        <f t="shared" si="200"/>
        <v>371.13266650999975</v>
      </c>
      <c r="BV25" s="280">
        <f t="shared" si="200"/>
        <v>449.41071354000002</v>
      </c>
      <c r="BW25" s="280">
        <f t="shared" si="200"/>
        <v>610.01511130999984</v>
      </c>
      <c r="BX25" s="280">
        <f t="shared" si="200"/>
        <v>367.60673621999945</v>
      </c>
      <c r="BY25" s="280">
        <f t="shared" si="200"/>
        <v>376.29135676000124</v>
      </c>
      <c r="BZ25" s="280">
        <f t="shared" si="200"/>
        <v>471.73475544999974</v>
      </c>
      <c r="CA25" s="280">
        <f t="shared" si="200"/>
        <v>486.7731314566667</v>
      </c>
      <c r="CB25" s="280">
        <f t="shared" si="200"/>
        <v>390.38867650666657</v>
      </c>
      <c r="CC25" s="280">
        <f t="shared" si="200"/>
        <v>392.81284823666687</v>
      </c>
      <c r="CD25" s="280">
        <f t="shared" si="200"/>
        <v>362.21070115666646</v>
      </c>
      <c r="CE25" s="280">
        <f t="shared" si="200"/>
        <v>386.60445024666649</v>
      </c>
      <c r="CF25" s="280">
        <f t="shared" si="200"/>
        <v>483.49028740666728</v>
      </c>
      <c r="CG25" s="280">
        <f t="shared" si="200"/>
        <v>435.96128567666597</v>
      </c>
      <c r="CH25" s="280">
        <f t="shared" si="200"/>
        <v>398.11135281666719</v>
      </c>
      <c r="CI25" s="280">
        <f t="shared" si="200"/>
        <v>361.39679408666638</v>
      </c>
      <c r="CJ25" s="280">
        <f t="shared" si="200"/>
        <v>389.45706223666718</v>
      </c>
      <c r="CK25" s="280">
        <f t="shared" si="200"/>
        <v>426.01286538666659</v>
      </c>
      <c r="CL25" s="280">
        <f t="shared" si="200"/>
        <v>527.66995015666714</v>
      </c>
      <c r="CM25" s="280">
        <f t="shared" si="200"/>
        <v>351.14471071000003</v>
      </c>
      <c r="CN25" s="280">
        <f t="shared" si="200"/>
        <v>432.43385220999994</v>
      </c>
      <c r="CO25" s="280">
        <f t="shared" si="200"/>
        <v>476.29086602999996</v>
      </c>
      <c r="CP25" s="280">
        <f t="shared" si="200"/>
        <v>503.75145223000027</v>
      </c>
      <c r="CQ25" s="280">
        <f t="shared" si="200"/>
        <v>391.7319414399999</v>
      </c>
      <c r="CR25" s="280">
        <f t="shared" si="200"/>
        <v>397.64630371999965</v>
      </c>
      <c r="CS25" s="280">
        <f t="shared" si="200"/>
        <v>424.47124780999974</v>
      </c>
      <c r="CT25" s="280">
        <f t="shared" si="200"/>
        <v>166.94753334000066</v>
      </c>
      <c r="CU25" s="280">
        <f t="shared" si="200"/>
        <v>167.1162819699999</v>
      </c>
      <c r="CV25" s="280">
        <f t="shared" si="200"/>
        <v>374.26717817000008</v>
      </c>
      <c r="CW25" s="280">
        <f t="shared" si="200"/>
        <v>188.31888080999968</v>
      </c>
      <c r="CX25" s="280">
        <f t="shared" si="200"/>
        <v>938.70377283000039</v>
      </c>
      <c r="CY25" s="280">
        <f t="shared" si="200"/>
        <v>136.50430605627182</v>
      </c>
      <c r="CZ25" s="280">
        <f t="shared" si="200"/>
        <v>107.12389028960514</v>
      </c>
      <c r="DA25" s="280">
        <f t="shared" si="200"/>
        <v>330.95757910960515</v>
      </c>
      <c r="DB25" s="280">
        <f t="shared" si="200"/>
        <v>423.58182208960505</v>
      </c>
      <c r="DC25" s="280">
        <f t="shared" si="200"/>
        <v>122.89180808960518</v>
      </c>
      <c r="DD25" s="280">
        <f t="shared" si="200"/>
        <v>452.95887667960523</v>
      </c>
      <c r="DE25" s="280">
        <f t="shared" si="200"/>
        <v>560.25035804960544</v>
      </c>
      <c r="DF25" s="280">
        <f t="shared" si="200"/>
        <v>317.21408403627157</v>
      </c>
      <c r="DG25" s="280">
        <f t="shared" si="200"/>
        <v>332.22915015627098</v>
      </c>
      <c r="DH25" s="280">
        <f t="shared" si="200"/>
        <v>310.58406773627325</v>
      </c>
      <c r="DI25" s="280">
        <f t="shared" si="200"/>
        <v>305.17089213627088</v>
      </c>
      <c r="DJ25" s="280">
        <f t="shared" si="200"/>
        <v>551.12518724627239</v>
      </c>
      <c r="DK25" s="280">
        <f t="shared" ref="DK25:DP25" si="201">+DK26+DK27+DK28</f>
        <v>262.91133662901302</v>
      </c>
      <c r="DL25" s="280">
        <f t="shared" si="201"/>
        <v>265.73903597901301</v>
      </c>
      <c r="DM25" s="280">
        <f t="shared" si="201"/>
        <v>339.26949925901306</v>
      </c>
      <c r="DN25" s="280">
        <f t="shared" si="201"/>
        <v>246.89273255901304</v>
      </c>
      <c r="DO25" s="280">
        <f t="shared" si="201"/>
        <v>333.88333788901258</v>
      </c>
      <c r="DP25" s="280">
        <f t="shared" si="201"/>
        <v>303.49079472901315</v>
      </c>
      <c r="DQ25" s="280">
        <f t="shared" ref="DQ25:FE25" si="202">+DQ26+DQ27+DQ28</f>
        <v>263.45482744901352</v>
      </c>
      <c r="DR25" s="280">
        <f t="shared" si="202"/>
        <v>309.67996083901261</v>
      </c>
      <c r="DS25" s="280">
        <f t="shared" si="202"/>
        <v>102.65366921901298</v>
      </c>
      <c r="DT25" s="280">
        <f t="shared" si="202"/>
        <v>571.92829942901335</v>
      </c>
      <c r="DU25" s="280">
        <f t="shared" si="202"/>
        <v>406.06441816901281</v>
      </c>
      <c r="DV25" s="280">
        <f t="shared" si="202"/>
        <v>529.28286016901302</v>
      </c>
      <c r="DW25" s="280">
        <f t="shared" si="202"/>
        <v>278.11042128833338</v>
      </c>
      <c r="DX25" s="280">
        <f t="shared" si="202"/>
        <v>394.31661117833335</v>
      </c>
      <c r="DY25" s="280">
        <f t="shared" si="202"/>
        <v>283.17664312833335</v>
      </c>
      <c r="DZ25" s="280">
        <f t="shared" si="202"/>
        <v>480.48751089833326</v>
      </c>
      <c r="EA25" s="280">
        <f t="shared" si="202"/>
        <v>408.74826362833318</v>
      </c>
      <c r="EB25" s="280">
        <f t="shared" si="202"/>
        <v>356.38686091833375</v>
      </c>
      <c r="EC25" s="280">
        <f t="shared" si="202"/>
        <v>482.45208131833363</v>
      </c>
      <c r="ED25" s="280">
        <f t="shared" si="202"/>
        <v>442.15570684833318</v>
      </c>
      <c r="EE25" s="280">
        <f t="shared" si="202"/>
        <v>351.97769372833341</v>
      </c>
      <c r="EF25" s="280">
        <f t="shared" si="202"/>
        <v>380.06816694833344</v>
      </c>
      <c r="EG25" s="280">
        <f t="shared" si="202"/>
        <v>402.52227791833275</v>
      </c>
      <c r="EH25" s="280">
        <f t="shared" si="202"/>
        <v>570.17832824833386</v>
      </c>
      <c r="EI25" s="280">
        <f t="shared" si="202"/>
        <v>436.34006953333335</v>
      </c>
      <c r="EJ25" s="280">
        <f t="shared" si="202"/>
        <v>457.0654790713333</v>
      </c>
      <c r="EK25" s="280">
        <f t="shared" si="202"/>
        <v>310.04355170138336</v>
      </c>
      <c r="EL25" s="280">
        <f t="shared" si="202"/>
        <v>646.9860585173335</v>
      </c>
      <c r="EM25" s="280">
        <f t="shared" si="202"/>
        <v>485.25785343333337</v>
      </c>
      <c r="EN25" s="280">
        <f t="shared" si="202"/>
        <v>535.49514242133318</v>
      </c>
      <c r="EO25" s="280">
        <f t="shared" si="202"/>
        <v>470.6554609873333</v>
      </c>
      <c r="EP25" s="280">
        <f t="shared" si="202"/>
        <v>473.98057472133411</v>
      </c>
      <c r="EQ25" s="280">
        <f t="shared" si="202"/>
        <v>482.32701740933271</v>
      </c>
      <c r="ER25" s="280">
        <f t="shared" si="202"/>
        <v>363.60420635341472</v>
      </c>
      <c r="ES25" s="280">
        <f t="shared" si="202"/>
        <v>329.52830935333361</v>
      </c>
      <c r="ET25" s="280">
        <f t="shared" si="202"/>
        <v>1395.0041334333348</v>
      </c>
      <c r="EU25" s="280">
        <f t="shared" si="202"/>
        <v>229.16628028274002</v>
      </c>
      <c r="EV25" s="280">
        <f t="shared" si="202"/>
        <v>536.30442220472491</v>
      </c>
      <c r="EW25" s="280">
        <f t="shared" si="202"/>
        <v>335.71968852050014</v>
      </c>
      <c r="EX25" s="280">
        <f t="shared" si="202"/>
        <v>351.92599753904989</v>
      </c>
      <c r="EY25" s="280">
        <f t="shared" si="202"/>
        <v>1073.8034179227002</v>
      </c>
      <c r="EZ25" s="280">
        <f t="shared" si="202"/>
        <v>404.01648598045034</v>
      </c>
      <c r="FA25" s="280">
        <f t="shared" si="202"/>
        <v>417.4076636378997</v>
      </c>
      <c r="FB25" s="280">
        <f t="shared" si="202"/>
        <v>470.39120944547443</v>
      </c>
      <c r="FC25" s="280">
        <f t="shared" si="202"/>
        <v>398.58764368792538</v>
      </c>
      <c r="FD25" s="280">
        <f t="shared" si="202"/>
        <v>433.09097026362599</v>
      </c>
      <c r="FE25" s="280">
        <f t="shared" si="202"/>
        <v>405.95982546440018</v>
      </c>
      <c r="FF25" s="280">
        <f t="shared" ref="FF25:FR25" si="203">+FF26+FF27+FF28</f>
        <v>842.29420971054878</v>
      </c>
      <c r="FG25" s="280">
        <f t="shared" si="203"/>
        <v>471.27210410160001</v>
      </c>
      <c r="FH25" s="280">
        <f t="shared" si="203"/>
        <v>454.41894695214995</v>
      </c>
      <c r="FI25" s="280">
        <f t="shared" si="203"/>
        <v>543.98331425750041</v>
      </c>
      <c r="FJ25" s="280">
        <f t="shared" si="203"/>
        <v>537.27911874758456</v>
      </c>
      <c r="FK25" s="280">
        <f t="shared" si="203"/>
        <v>499.76478662087493</v>
      </c>
      <c r="FL25" s="280">
        <f t="shared" si="203"/>
        <v>571.99406569876919</v>
      </c>
      <c r="FM25" s="280">
        <f t="shared" si="203"/>
        <v>488.22806816665013</v>
      </c>
      <c r="FN25" s="280">
        <f t="shared" si="203"/>
        <v>540.94062053679932</v>
      </c>
      <c r="FO25" s="280">
        <f t="shared" si="203"/>
        <v>306.75614836649993</v>
      </c>
      <c r="FP25" s="280">
        <f t="shared" si="203"/>
        <v>645.70138110500079</v>
      </c>
      <c r="FQ25" s="280">
        <f t="shared" si="203"/>
        <v>465.0956545552005</v>
      </c>
      <c r="FR25" s="280">
        <f t="shared" si="203"/>
        <v>1225.5721627454247</v>
      </c>
      <c r="FS25" s="280">
        <f t="shared" ref="FS25:FU25" si="204">+FS26+FS27+FS28</f>
        <v>299.03018664499996</v>
      </c>
      <c r="FT25" s="280">
        <f t="shared" si="204"/>
        <v>710.63511076499981</v>
      </c>
      <c r="FU25" s="280">
        <f t="shared" si="204"/>
        <v>558.47661501000039</v>
      </c>
      <c r="FV25" s="280">
        <f t="shared" ref="FV25:FW25" si="205">+FV26+FV27+FV28</f>
        <v>518.56440038999949</v>
      </c>
      <c r="FW25" s="280">
        <f t="shared" si="205"/>
        <v>355.86181269000031</v>
      </c>
      <c r="FX25" s="280">
        <f t="shared" ref="FX25" si="206">+FX26+FX27+FX28</f>
        <v>798.07947403000094</v>
      </c>
      <c r="FY25" s="280">
        <f t="shared" ref="FY25" si="207">+FY26+FY27+FY28</f>
        <v>550.13347359999864</v>
      </c>
      <c r="FZ25" s="280">
        <f t="shared" ref="FZ25" si="208">+FZ26+FZ27+FZ28</f>
        <v>602.95005460000107</v>
      </c>
      <c r="GA25" s="280">
        <f t="shared" ref="GA25" si="209">+GA26+GA27+GA28</f>
        <v>557.24643768999977</v>
      </c>
      <c r="GB25" s="280">
        <f t="shared" ref="GB25" si="210">+GB26+GB27+GB28</f>
        <v>555.1025208000018</v>
      </c>
      <c r="GC25" s="280">
        <f t="shared" ref="GC25" si="211">+GC26+GC27+GC28</f>
        <v>604.51898314999767</v>
      </c>
      <c r="GD25" s="280">
        <f t="shared" ref="GD25" si="212">+GD26+GD27+GD28</f>
        <v>878.022882250002</v>
      </c>
      <c r="GE25" s="280">
        <f t="shared" ref="GE25" si="213">+GE26+GE27+GE28</f>
        <v>290.83862291000003</v>
      </c>
      <c r="GF25" s="280">
        <f t="shared" ref="GF25" si="214">+GF26+GF27+GF28</f>
        <v>840.05135547999976</v>
      </c>
      <c r="GG25" s="280">
        <f t="shared" ref="GG25" si="215">+GG26+GG27+GG28</f>
        <v>624.33797786000048</v>
      </c>
      <c r="GH25" s="280">
        <f t="shared" ref="GH25" si="216">+GH26+GH27+GH28</f>
        <v>587.22519362999935</v>
      </c>
      <c r="GI25" s="280">
        <f t="shared" ref="GI25:GJ25" si="217">+GI26+GI27+GI28</f>
        <v>566.19995590000099</v>
      </c>
      <c r="GJ25" s="280">
        <f t="shared" si="217"/>
        <v>556.2717967300008</v>
      </c>
      <c r="GK25" s="280">
        <f t="shared" ref="GK25" si="218">+GK26+GK27+GK28</f>
        <v>553.20363464999969</v>
      </c>
      <c r="GL25" s="280">
        <f t="shared" ref="GL25" si="219">+GL26+GL27+GL28</f>
        <v>643.27003663999881</v>
      </c>
      <c r="GM25" s="280">
        <f t="shared" ref="GM25" si="220">+GM26+GM27+GM28</f>
        <v>537.89812939000024</v>
      </c>
      <c r="GN25" s="280">
        <f t="shared" ref="GN25:GO25" si="221">+GN26+GN27+GN28</f>
        <v>566.24394740000048</v>
      </c>
      <c r="GO25" s="280">
        <f t="shared" si="221"/>
        <v>557.20880048333402</v>
      </c>
      <c r="GP25" s="280">
        <f t="shared" ref="GP25" si="222">+GP26+GP27+GP28</f>
        <v>832.49116002000119</v>
      </c>
      <c r="GQ25" s="280">
        <f t="shared" ref="GQ25" si="223">+GQ26+GQ27+GQ28</f>
        <v>607.38407815998869</v>
      </c>
      <c r="GR25" s="280">
        <f t="shared" ref="GR25" si="224">+GR26+GR27+GR28</f>
        <v>535.23214367047535</v>
      </c>
      <c r="GS25" s="280">
        <f t="shared" ref="GS25" si="225">+GS26+GS27+GS28</f>
        <v>600.83732666055801</v>
      </c>
      <c r="GT25" s="280">
        <f t="shared" ref="GT25" si="226">+GT26+GT27+GT28</f>
        <v>543.48460808871232</v>
      </c>
      <c r="GU25" s="280">
        <f t="shared" ref="GU25" si="227">+GU26+GU27+GU28</f>
        <v>545.63238439977931</v>
      </c>
      <c r="GV25" s="280">
        <f t="shared" ref="GV25" si="228">+GV26+GV27+GV28</f>
        <v>550.97320416891785</v>
      </c>
      <c r="GW25" s="280">
        <f t="shared" ref="GW25" si="229">+GW26+GW27+GW28</f>
        <v>585.44639737072748</v>
      </c>
      <c r="GX25" s="280">
        <f t="shared" ref="GX25" si="230">+GX26+GX27+GX28</f>
        <v>630.23834581329038</v>
      </c>
      <c r="GY25" s="280">
        <f t="shared" ref="GY25" si="231">+GY26+GY27+GY28</f>
        <v>576.91789324053889</v>
      </c>
      <c r="GZ25" s="280">
        <f t="shared" ref="GZ25" si="232">+GZ26+GZ27+GZ28</f>
        <v>572.68503427137625</v>
      </c>
      <c r="HA25" s="280">
        <f t="shared" ref="HA25:HB25" si="233">+HA26+HA27+HA28</f>
        <v>572.60232236518027</v>
      </c>
      <c r="HB25" s="280">
        <f t="shared" si="233"/>
        <v>871.75516456256116</v>
      </c>
      <c r="HC25" s="280">
        <f t="shared" ref="HC25:HD25" si="234">+HC26+HC27+HC28</f>
        <v>593.04704766353848</v>
      </c>
      <c r="HD25" s="280">
        <f t="shared" si="234"/>
        <v>637.33912927327333</v>
      </c>
      <c r="HE25" s="280">
        <f t="shared" ref="HE25:HF25" si="235">+HE26+HE27+HE28</f>
        <v>674.71331592023284</v>
      </c>
      <c r="HF25" s="280">
        <f t="shared" si="235"/>
        <v>636.00914746394085</v>
      </c>
      <c r="HG25" s="280">
        <f t="shared" ref="HG25:HH25" si="236">+HG26+HG27+HG28</f>
        <v>602.26172830008716</v>
      </c>
      <c r="HH25" s="280">
        <f t="shared" si="236"/>
        <v>595.47515066468884</v>
      </c>
      <c r="HI25" s="280">
        <f t="shared" ref="HI25:HJ25" si="237">+HI26+HI27+HI28</f>
        <v>616.28446844685891</v>
      </c>
      <c r="HJ25" s="280">
        <f t="shared" si="237"/>
        <v>692.46165877373051</v>
      </c>
      <c r="HK25" s="280">
        <f t="shared" ref="HK25:HL25" si="238">+HK26+HK27+HK28</f>
        <v>669.16010923037845</v>
      </c>
      <c r="HL25" s="280">
        <f t="shared" si="238"/>
        <v>639.11046793799937</v>
      </c>
      <c r="HM25" s="280">
        <f t="shared" ref="HM25" si="239">+HM26+HM27+HM28</f>
        <v>629.3852078018308</v>
      </c>
    </row>
    <row r="26" spans="2:221" x14ac:dyDescent="0.2">
      <c r="B26" s="282">
        <v>12312</v>
      </c>
      <c r="C26" s="286" t="s">
        <v>101</v>
      </c>
      <c r="D26" s="281">
        <v>1569.10629625</v>
      </c>
      <c r="E26" s="281">
        <v>1511.6864544200002</v>
      </c>
      <c r="F26" s="281">
        <v>1212.0507097000002</v>
      </c>
      <c r="G26" s="281">
        <v>836.66584092526159</v>
      </c>
      <c r="H26" s="281">
        <v>647.98728013815639</v>
      </c>
      <c r="I26" s="281">
        <v>945.79103250999992</v>
      </c>
      <c r="J26" s="281">
        <v>2664.442172076132</v>
      </c>
      <c r="K26" s="281">
        <v>2825.40513521004</v>
      </c>
      <c r="L26" s="281">
        <v>3114.7980992940543</v>
      </c>
      <c r="M26" s="281">
        <v>3257.0973411499999</v>
      </c>
      <c r="N26" s="281">
        <v>3491.7895241000006</v>
      </c>
      <c r="O26" s="281">
        <v>3693.6388529621063</v>
      </c>
      <c r="P26" s="303">
        <v>408.28930951000001</v>
      </c>
      <c r="Q26" s="281">
        <v>372.32609687000001</v>
      </c>
      <c r="R26" s="281">
        <v>400.12641736</v>
      </c>
      <c r="S26" s="281">
        <v>388.36447251000004</v>
      </c>
      <c r="T26" s="281">
        <v>444.48716739999998</v>
      </c>
      <c r="U26" s="281">
        <v>424.66774089</v>
      </c>
      <c r="V26" s="281">
        <v>265.54296319000002</v>
      </c>
      <c r="W26" s="281">
        <v>376.98858293999996</v>
      </c>
      <c r="X26" s="281">
        <v>505.68256847000004</v>
      </c>
      <c r="Y26" s="281">
        <v>297.04852861000001</v>
      </c>
      <c r="Z26" s="281">
        <v>180.57618417</v>
      </c>
      <c r="AA26" s="281">
        <v>228.74342845000001</v>
      </c>
      <c r="AB26" s="281">
        <v>199.30271370548206</v>
      </c>
      <c r="AC26" s="281">
        <v>205.8402861688154</v>
      </c>
      <c r="AD26" s="281">
        <v>201.01498839214872</v>
      </c>
      <c r="AE26" s="281">
        <v>230.50785265881541</v>
      </c>
      <c r="AF26" s="281">
        <v>102.1974523470391</v>
      </c>
      <c r="AG26" s="281">
        <v>78.275591887039099</v>
      </c>
      <c r="AH26" s="281">
        <v>89.992667647039113</v>
      </c>
      <c r="AI26" s="281">
        <v>377.52156825703912</v>
      </c>
      <c r="AJ26" s="281">
        <v>177.068942545</v>
      </c>
      <c r="AK26" s="281">
        <v>247.20608584500002</v>
      </c>
      <c r="AL26" s="281">
        <v>230.01840703499994</v>
      </c>
      <c r="AM26" s="281">
        <v>291.49759708500005</v>
      </c>
      <c r="AN26" s="281">
        <v>578.99139066604994</v>
      </c>
      <c r="AO26" s="281">
        <v>558.87680944199997</v>
      </c>
      <c r="AP26" s="281">
        <v>602.77867320799999</v>
      </c>
      <c r="AQ26" s="281">
        <v>923.79529876008223</v>
      </c>
      <c r="AR26" s="281">
        <v>666.10813382796505</v>
      </c>
      <c r="AS26" s="281">
        <v>666.61565177219995</v>
      </c>
      <c r="AT26" s="303">
        <v>703.89759679129997</v>
      </c>
      <c r="AU26" s="303">
        <v>788.78375281857507</v>
      </c>
      <c r="AV26" s="303">
        <v>707.06741054124996</v>
      </c>
      <c r="AW26" s="303">
        <v>694.00021363722908</v>
      </c>
      <c r="AX26" s="303">
        <v>765.60078951995013</v>
      </c>
      <c r="AY26" s="303">
        <v>948.12968559562501</v>
      </c>
      <c r="AZ26" s="303">
        <v>763.05817139999999</v>
      </c>
      <c r="BA26" s="303">
        <v>740.89095297000006</v>
      </c>
      <c r="BB26" s="303">
        <v>805.12992695000014</v>
      </c>
      <c r="BC26" s="303">
        <v>948.01828983000007</v>
      </c>
      <c r="BD26" s="303">
        <v>832.70636763000005</v>
      </c>
      <c r="BE26" s="303">
        <v>805.70025760000021</v>
      </c>
      <c r="BF26" s="303">
        <v>872.59186962000012</v>
      </c>
      <c r="BG26" s="303">
        <v>983.20991873998889</v>
      </c>
      <c r="BH26" s="303">
        <v>872.94739911102238</v>
      </c>
      <c r="BI26" s="303">
        <v>849.56093214740872</v>
      </c>
      <c r="BJ26" s="303">
        <v>925.67009265955721</v>
      </c>
      <c r="BK26" s="303">
        <v>1045.460429044118</v>
      </c>
      <c r="BL26" s="303">
        <v>945.89987616704548</v>
      </c>
      <c r="BM26" s="303">
        <v>917.89795485871696</v>
      </c>
      <c r="BN26" s="303">
        <v>1003.5979651509689</v>
      </c>
      <c r="BO26" s="277">
        <v>148.61846840000001</v>
      </c>
      <c r="BP26" s="277">
        <v>145.62977941</v>
      </c>
      <c r="BQ26" s="277">
        <v>114.04106170000001</v>
      </c>
      <c r="BR26" s="277">
        <v>133.02876603000001</v>
      </c>
      <c r="BS26" s="277">
        <v>113.88732359000001</v>
      </c>
      <c r="BT26" s="277">
        <v>125.41000725000001</v>
      </c>
      <c r="BU26" s="277">
        <v>131.06957548999998</v>
      </c>
      <c r="BV26" s="277">
        <v>125.89110101999999</v>
      </c>
      <c r="BW26" s="277">
        <v>143.16574085000002</v>
      </c>
      <c r="BX26" s="277">
        <v>116.87158664</v>
      </c>
      <c r="BY26" s="277">
        <v>115.96480539000005</v>
      </c>
      <c r="BZ26" s="277">
        <v>155.52808047999994</v>
      </c>
      <c r="CA26" s="277">
        <v>174.94903454666667</v>
      </c>
      <c r="CB26" s="277">
        <v>132.83455267666665</v>
      </c>
      <c r="CC26" s="277">
        <v>136.70358017666666</v>
      </c>
      <c r="CD26" s="277">
        <v>152.2921064666667</v>
      </c>
      <c r="CE26" s="277">
        <v>136.56089948666667</v>
      </c>
      <c r="CF26" s="277">
        <v>135.81473493666664</v>
      </c>
      <c r="CG26" s="277">
        <v>133.94670631666668</v>
      </c>
      <c r="CH26" s="277">
        <v>70.602797126666644</v>
      </c>
      <c r="CI26" s="277">
        <v>60.993459746666709</v>
      </c>
      <c r="CJ26" s="277">
        <v>55.674668126666667</v>
      </c>
      <c r="CK26" s="277">
        <v>138.85041475666659</v>
      </c>
      <c r="CL26" s="277">
        <v>182.4635000566667</v>
      </c>
      <c r="CM26" s="277">
        <v>212.42616376000001</v>
      </c>
      <c r="CN26" s="277">
        <v>66.990508080000012</v>
      </c>
      <c r="CO26" s="277">
        <v>226.26589662999999</v>
      </c>
      <c r="CP26" s="277">
        <v>160.46198336</v>
      </c>
      <c r="CQ26" s="277">
        <v>69.291254559999999</v>
      </c>
      <c r="CR26" s="277">
        <v>67.295290690000002</v>
      </c>
      <c r="CS26" s="277">
        <v>55.955229719999991</v>
      </c>
      <c r="CT26" s="277">
        <v>63.590147949999995</v>
      </c>
      <c r="CU26" s="277">
        <v>61.030806500000004</v>
      </c>
      <c r="CV26" s="277">
        <v>46.850187390000002</v>
      </c>
      <c r="CW26" s="277">
        <v>66.969110540000003</v>
      </c>
      <c r="CX26" s="277">
        <v>114.92413052000001</v>
      </c>
      <c r="CY26" s="277">
        <v>66.943932686271808</v>
      </c>
      <c r="CZ26" s="277">
        <v>65.346506419605134</v>
      </c>
      <c r="DA26" s="277">
        <v>67.012274599605135</v>
      </c>
      <c r="DB26" s="277">
        <v>67.130522639605132</v>
      </c>
      <c r="DC26" s="277">
        <v>69.359768089605126</v>
      </c>
      <c r="DD26" s="277">
        <v>69.349995439605138</v>
      </c>
      <c r="DE26" s="277">
        <v>67.033668529605123</v>
      </c>
      <c r="DF26" s="277">
        <v>66.362505886271791</v>
      </c>
      <c r="DG26" s="277">
        <v>67.618813976271809</v>
      </c>
      <c r="DH26" s="277">
        <v>65.228348946271794</v>
      </c>
      <c r="DI26" s="277">
        <v>65.4023164862718</v>
      </c>
      <c r="DJ26" s="277">
        <v>99.877187226271815</v>
      </c>
      <c r="DK26" s="277">
        <v>26.978406039013038</v>
      </c>
      <c r="DL26" s="277">
        <v>40.165639349013034</v>
      </c>
      <c r="DM26" s="277">
        <v>35.053406959013039</v>
      </c>
      <c r="DN26" s="277">
        <v>28.832686769013037</v>
      </c>
      <c r="DO26" s="277">
        <v>21.445599569013034</v>
      </c>
      <c r="DP26" s="277">
        <v>27.997305549013035</v>
      </c>
      <c r="DQ26" s="277">
        <v>30.418487099013038</v>
      </c>
      <c r="DR26" s="277">
        <v>29.662999709013036</v>
      </c>
      <c r="DS26" s="277">
        <v>29.911180839013042</v>
      </c>
      <c r="DT26" s="277">
        <v>93.994744109013027</v>
      </c>
      <c r="DU26" s="277">
        <v>91.228806419013026</v>
      </c>
      <c r="DV26" s="277">
        <v>192.29801772901303</v>
      </c>
      <c r="DW26" s="277">
        <v>68.659369208333331</v>
      </c>
      <c r="DX26" s="277">
        <v>74.023255988333332</v>
      </c>
      <c r="DY26" s="277">
        <v>34.386317348333336</v>
      </c>
      <c r="DZ26" s="277">
        <v>106.90062463833334</v>
      </c>
      <c r="EA26" s="277">
        <v>71.618546008333325</v>
      </c>
      <c r="EB26" s="277">
        <v>68.686915198333338</v>
      </c>
      <c r="EC26" s="277">
        <v>71.02120580833332</v>
      </c>
      <c r="ED26" s="277">
        <v>89.475278908333337</v>
      </c>
      <c r="EE26" s="277">
        <v>69.521922318333296</v>
      </c>
      <c r="EF26" s="277">
        <v>70.424280628333378</v>
      </c>
      <c r="EG26" s="277">
        <v>74.80892854833337</v>
      </c>
      <c r="EH26" s="277">
        <v>146.26438790833333</v>
      </c>
      <c r="EI26" s="277">
        <v>186.22733876333334</v>
      </c>
      <c r="EJ26" s="277">
        <v>183.91666771133333</v>
      </c>
      <c r="EK26" s="277">
        <v>208.84738419138327</v>
      </c>
      <c r="EL26" s="277">
        <v>187.39268070733334</v>
      </c>
      <c r="EM26" s="277">
        <v>185.54991043333334</v>
      </c>
      <c r="EN26" s="277">
        <v>185.93421830133332</v>
      </c>
      <c r="EO26" s="277">
        <v>190.65286799733335</v>
      </c>
      <c r="EP26" s="277">
        <v>220.47320980133335</v>
      </c>
      <c r="EQ26" s="277">
        <v>191.65259540933332</v>
      </c>
      <c r="ER26" s="277">
        <v>235.86049740341568</v>
      </c>
      <c r="ES26" s="277">
        <v>192.84144106333332</v>
      </c>
      <c r="ET26" s="277">
        <v>495.09336029333332</v>
      </c>
      <c r="EU26" s="277">
        <v>215.71870294274001</v>
      </c>
      <c r="EV26" s="277">
        <v>233.64443071472499</v>
      </c>
      <c r="EW26" s="277">
        <v>216.74500017050005</v>
      </c>
      <c r="EX26" s="277">
        <v>207.61811984905</v>
      </c>
      <c r="EY26" s="277">
        <v>252.98145559269997</v>
      </c>
      <c r="EZ26" s="277">
        <v>206.01607633045001</v>
      </c>
      <c r="FA26" s="277">
        <v>228.1944248879</v>
      </c>
      <c r="FB26" s="277">
        <v>253.03903828547502</v>
      </c>
      <c r="FC26" s="277">
        <v>222.66413361792499</v>
      </c>
      <c r="FD26" s="277">
        <v>213.92830250362502</v>
      </c>
      <c r="FE26" s="277">
        <v>212.74843806440006</v>
      </c>
      <c r="FF26" s="277">
        <v>362.10701225054999</v>
      </c>
      <c r="FG26" s="277">
        <v>224.99330906159997</v>
      </c>
      <c r="FH26" s="277">
        <v>222.63916832215</v>
      </c>
      <c r="FI26" s="277">
        <v>259.43493315749998</v>
      </c>
      <c r="FJ26" s="277">
        <v>227.72858341758496</v>
      </c>
      <c r="FK26" s="277">
        <v>228.04796994087499</v>
      </c>
      <c r="FL26" s="277">
        <v>238.22366027876905</v>
      </c>
      <c r="FM26" s="277">
        <v>244.89655829665006</v>
      </c>
      <c r="FN26" s="277">
        <v>295.04313669679999</v>
      </c>
      <c r="FO26" s="277">
        <v>225.66109452650002</v>
      </c>
      <c r="FP26" s="277">
        <v>228.14727769499999</v>
      </c>
      <c r="FQ26" s="277">
        <v>228.38870507519997</v>
      </c>
      <c r="FR26" s="277">
        <v>491.59370282542505</v>
      </c>
      <c r="FS26" s="277">
        <v>225.58466902999996</v>
      </c>
      <c r="FT26" s="277">
        <v>262.29060679000003</v>
      </c>
      <c r="FU26" s="277">
        <v>275.18289557999998</v>
      </c>
      <c r="FV26" s="277">
        <v>246.16269512000005</v>
      </c>
      <c r="FW26" s="277">
        <v>247.15452422000001</v>
      </c>
      <c r="FX26" s="277">
        <v>247.57373363000002</v>
      </c>
      <c r="FY26" s="277">
        <v>244.25136133000001</v>
      </c>
      <c r="FZ26" s="277">
        <v>309.16153326000011</v>
      </c>
      <c r="GA26" s="277">
        <v>251.71703235999999</v>
      </c>
      <c r="GB26" s="277">
        <v>254.95165850999999</v>
      </c>
      <c r="GC26" s="277">
        <v>238.33095276999998</v>
      </c>
      <c r="GD26" s="277">
        <v>454.7356785500001</v>
      </c>
      <c r="GE26" s="277">
        <v>274.29407756000001</v>
      </c>
      <c r="GF26" s="277">
        <v>264.22129279999996</v>
      </c>
      <c r="GG26" s="277">
        <v>302.86229151000003</v>
      </c>
      <c r="GH26" s="277">
        <v>265.62278332000005</v>
      </c>
      <c r="GI26" s="277">
        <v>269.3871953100001</v>
      </c>
      <c r="GJ26" s="277">
        <v>268.10951397000002</v>
      </c>
      <c r="GK26" s="277">
        <v>268.20354832000004</v>
      </c>
      <c r="GL26" s="277">
        <v>331.52985081000003</v>
      </c>
      <c r="GM26" s="277">
        <v>269.97229250000004</v>
      </c>
      <c r="GN26" s="277">
        <v>271.08972631</v>
      </c>
      <c r="GO26" s="277">
        <v>270.90579115000008</v>
      </c>
      <c r="GP26" s="277">
        <v>435.59116053999992</v>
      </c>
      <c r="GQ26" s="277">
        <v>276.71296704998883</v>
      </c>
      <c r="GR26" s="277">
        <v>278.3988797704755</v>
      </c>
      <c r="GS26" s="277">
        <v>317.83555229055816</v>
      </c>
      <c r="GT26" s="277">
        <v>282.08830891871196</v>
      </c>
      <c r="GU26" s="277">
        <v>282.72562820977907</v>
      </c>
      <c r="GV26" s="277">
        <v>284.74699501891763</v>
      </c>
      <c r="GW26" s="277">
        <v>285.32815337072839</v>
      </c>
      <c r="GX26" s="277">
        <v>353.56465072328962</v>
      </c>
      <c r="GY26" s="277">
        <v>286.77728856553921</v>
      </c>
      <c r="GZ26" s="277">
        <v>288.68619437637636</v>
      </c>
      <c r="HA26" s="277">
        <v>289.90428474518075</v>
      </c>
      <c r="HB26" s="277">
        <v>466.86994992256086</v>
      </c>
      <c r="HC26" s="277">
        <v>299.60002656353851</v>
      </c>
      <c r="HD26" s="277">
        <v>301.44352793327329</v>
      </c>
      <c r="HE26" s="277">
        <v>344.85632167023368</v>
      </c>
      <c r="HF26" s="277">
        <v>304.68970403393985</v>
      </c>
      <c r="HG26" s="277">
        <v>305.88711501008765</v>
      </c>
      <c r="HH26" s="277">
        <v>307.3211358146894</v>
      </c>
      <c r="HI26" s="277">
        <v>308.42087245685912</v>
      </c>
      <c r="HJ26" s="277">
        <v>384.53573276373078</v>
      </c>
      <c r="HK26" s="277">
        <v>310.64135993037905</v>
      </c>
      <c r="HL26" s="277">
        <v>311.64339180799993</v>
      </c>
      <c r="HM26" s="277">
        <v>310.23035602182864</v>
      </c>
    </row>
    <row r="27" spans="2:221" x14ac:dyDescent="0.2">
      <c r="B27" s="282">
        <v>12313</v>
      </c>
      <c r="C27" s="286" t="s">
        <v>100</v>
      </c>
      <c r="D27" s="281">
        <v>3250.2205849900001</v>
      </c>
      <c r="E27" s="281">
        <v>3529.2029509500007</v>
      </c>
      <c r="F27" s="281">
        <v>3600.7733115700003</v>
      </c>
      <c r="G27" s="281">
        <v>3113.9261807500006</v>
      </c>
      <c r="H27" s="281">
        <v>3287.26349218</v>
      </c>
      <c r="I27" s="281">
        <v>3884.7895335400003</v>
      </c>
      <c r="J27" s="281">
        <v>3721.8456848600017</v>
      </c>
      <c r="K27" s="281">
        <v>3073.2626794500002</v>
      </c>
      <c r="L27" s="281">
        <v>3636.2082725600008</v>
      </c>
      <c r="M27" s="281">
        <v>3731.5246104700018</v>
      </c>
      <c r="N27" s="281">
        <v>3663.4510869933351</v>
      </c>
      <c r="O27" s="281">
        <v>3413.8054798099997</v>
      </c>
      <c r="P27" s="303">
        <v>727.52729270999987</v>
      </c>
      <c r="Q27" s="281">
        <v>664.99284236000028</v>
      </c>
      <c r="R27" s="281">
        <v>1030.4320739999996</v>
      </c>
      <c r="S27" s="281">
        <v>827.26837592000038</v>
      </c>
      <c r="T27" s="281">
        <v>825.48748880000016</v>
      </c>
      <c r="U27" s="281">
        <v>807.63769792000016</v>
      </c>
      <c r="V27" s="281">
        <v>929.92646938999951</v>
      </c>
      <c r="W27" s="281">
        <v>966.1512948400009</v>
      </c>
      <c r="X27" s="281">
        <v>754.18686047999995</v>
      </c>
      <c r="Y27" s="281">
        <v>996.08116877999987</v>
      </c>
      <c r="Z27" s="281">
        <v>577.95887895000033</v>
      </c>
      <c r="AA27" s="281">
        <v>1272.5464033600001</v>
      </c>
      <c r="AB27" s="281">
        <v>375.28306175000006</v>
      </c>
      <c r="AC27" s="281">
        <v>793.59222068999998</v>
      </c>
      <c r="AD27" s="281">
        <v>1008.6786038499993</v>
      </c>
      <c r="AE27" s="281">
        <v>936.37229446000117</v>
      </c>
      <c r="AF27" s="281">
        <v>765.72241952000002</v>
      </c>
      <c r="AG27" s="281">
        <v>805.99127328999964</v>
      </c>
      <c r="AH27" s="281">
        <v>585.79578986000001</v>
      </c>
      <c r="AI27" s="281">
        <v>1129.7540095100001</v>
      </c>
      <c r="AJ27" s="281">
        <v>778.53473305</v>
      </c>
      <c r="AK27" s="281">
        <v>998.41654960000017</v>
      </c>
      <c r="AL27" s="281">
        <v>1046.5670748600003</v>
      </c>
      <c r="AM27" s="281">
        <v>1061.2711760299999</v>
      </c>
      <c r="AN27" s="281">
        <v>624.45770964000008</v>
      </c>
      <c r="AO27" s="281">
        <v>1108.8622449300001</v>
      </c>
      <c r="AP27" s="281">
        <v>824.18437991000019</v>
      </c>
      <c r="AQ27" s="281">
        <v>1164.3413503800009</v>
      </c>
      <c r="AR27" s="281">
        <v>435.08225718000006</v>
      </c>
      <c r="AS27" s="281">
        <v>1163.1302496700005</v>
      </c>
      <c r="AT27" s="303">
        <v>582.48891997999954</v>
      </c>
      <c r="AU27" s="303">
        <v>892.56125262</v>
      </c>
      <c r="AV27" s="303">
        <v>762.60695477000036</v>
      </c>
      <c r="AW27" s="303">
        <v>915.0377574299996</v>
      </c>
      <c r="AX27" s="303">
        <v>570.32404754999936</v>
      </c>
      <c r="AY27" s="303">
        <v>1388.2395128100011</v>
      </c>
      <c r="AZ27" s="303">
        <v>805.08374102000016</v>
      </c>
      <c r="BA27" s="303">
        <v>931.61473414000068</v>
      </c>
      <c r="BB27" s="303">
        <v>905.20003893999933</v>
      </c>
      <c r="BC27" s="303">
        <v>1089.6260963700015</v>
      </c>
      <c r="BD27" s="303">
        <v>1218.9081593399997</v>
      </c>
      <c r="BE27" s="303">
        <v>869.97512968000137</v>
      </c>
      <c r="BF27" s="303">
        <v>874.82024380999951</v>
      </c>
      <c r="BG27" s="303">
        <v>928.12954992333505</v>
      </c>
      <c r="BH27" s="303">
        <v>784.7615793799996</v>
      </c>
      <c r="BI27" s="303">
        <v>790.52926451000087</v>
      </c>
      <c r="BJ27" s="303">
        <v>866.93254376499965</v>
      </c>
      <c r="BK27" s="303">
        <v>971.58209215499971</v>
      </c>
      <c r="BL27" s="303">
        <v>959.19961668999917</v>
      </c>
      <c r="BM27" s="303">
        <v>915.84807157</v>
      </c>
      <c r="BN27" s="303">
        <v>974.30827129999886</v>
      </c>
      <c r="BO27" s="277">
        <v>244.15649097000002</v>
      </c>
      <c r="BP27" s="277">
        <v>232.37684350999999</v>
      </c>
      <c r="BQ27" s="277">
        <v>250.99395822999986</v>
      </c>
      <c r="BR27" s="277">
        <v>199.87018823000028</v>
      </c>
      <c r="BS27" s="277">
        <v>225.78686953999977</v>
      </c>
      <c r="BT27" s="277">
        <v>239.33578459000023</v>
      </c>
      <c r="BU27" s="277">
        <v>240.06309101999977</v>
      </c>
      <c r="BV27" s="277">
        <v>323.51961252000001</v>
      </c>
      <c r="BW27" s="277">
        <v>466.84937045999982</v>
      </c>
      <c r="BX27" s="277">
        <v>250.73514957999942</v>
      </c>
      <c r="BY27" s="277">
        <v>260.3265513700012</v>
      </c>
      <c r="BZ27" s="277">
        <v>316.20667496999977</v>
      </c>
      <c r="CA27" s="277">
        <v>311.82409691000004</v>
      </c>
      <c r="CB27" s="277">
        <v>257.55412382999992</v>
      </c>
      <c r="CC27" s="277">
        <v>256.1092680600002</v>
      </c>
      <c r="CD27" s="277">
        <v>209.91859468999974</v>
      </c>
      <c r="CE27" s="277">
        <v>250.04355075999979</v>
      </c>
      <c r="CF27" s="277">
        <v>347.67555247000064</v>
      </c>
      <c r="CG27" s="277">
        <v>302.01457935999929</v>
      </c>
      <c r="CH27" s="277">
        <v>327.50855569000055</v>
      </c>
      <c r="CI27" s="277">
        <v>300.40333433999967</v>
      </c>
      <c r="CJ27" s="277">
        <v>333.7823941100005</v>
      </c>
      <c r="CK27" s="277">
        <v>287.16245062999997</v>
      </c>
      <c r="CL27" s="277">
        <v>345.20645010000044</v>
      </c>
      <c r="CM27" s="277">
        <v>138.71854695000002</v>
      </c>
      <c r="CN27" s="277">
        <v>365.44334412999996</v>
      </c>
      <c r="CO27" s="277">
        <v>250.02496939999997</v>
      </c>
      <c r="CP27" s="277">
        <v>343.28946887000029</v>
      </c>
      <c r="CQ27" s="277">
        <v>322.44068687999993</v>
      </c>
      <c r="CR27" s="277">
        <v>330.35101302999965</v>
      </c>
      <c r="CS27" s="277">
        <v>368.51601808999976</v>
      </c>
      <c r="CT27" s="277">
        <v>103.35738539000067</v>
      </c>
      <c r="CU27" s="277">
        <v>106.08547546999989</v>
      </c>
      <c r="CV27" s="277">
        <v>327.41699078000011</v>
      </c>
      <c r="CW27" s="277">
        <v>121.34977026999968</v>
      </c>
      <c r="CX27" s="277">
        <v>823.77964231000033</v>
      </c>
      <c r="CY27" s="277">
        <v>69.560373370000008</v>
      </c>
      <c r="CZ27" s="277">
        <v>41.777383870000008</v>
      </c>
      <c r="DA27" s="277">
        <v>263.94530451000003</v>
      </c>
      <c r="DB27" s="277">
        <v>356.45129944999991</v>
      </c>
      <c r="DC27" s="277">
        <v>53.532040000000052</v>
      </c>
      <c r="DD27" s="277">
        <v>383.60888124000007</v>
      </c>
      <c r="DE27" s="277">
        <v>493.21668952000027</v>
      </c>
      <c r="DF27" s="277">
        <v>250.8515781499998</v>
      </c>
      <c r="DG27" s="277">
        <v>264.61033617999919</v>
      </c>
      <c r="DH27" s="277">
        <v>245.35571879000145</v>
      </c>
      <c r="DI27" s="277">
        <v>239.76857564999909</v>
      </c>
      <c r="DJ27" s="277">
        <v>451.24800002000063</v>
      </c>
      <c r="DK27" s="277">
        <v>235.93293059000001</v>
      </c>
      <c r="DL27" s="277">
        <v>225.57339662999999</v>
      </c>
      <c r="DM27" s="277">
        <v>304.21609230000001</v>
      </c>
      <c r="DN27" s="277">
        <v>218.06004579</v>
      </c>
      <c r="DO27" s="277">
        <v>312.43773831999954</v>
      </c>
      <c r="DP27" s="277">
        <v>275.4934891800001</v>
      </c>
      <c r="DQ27" s="277">
        <v>233.0363403500005</v>
      </c>
      <c r="DR27" s="277">
        <v>280.01696112999957</v>
      </c>
      <c r="DS27" s="277">
        <v>72.742488379999941</v>
      </c>
      <c r="DT27" s="277">
        <v>477.93355532000032</v>
      </c>
      <c r="DU27" s="277">
        <v>314.83561174999977</v>
      </c>
      <c r="DV27" s="277">
        <v>336.98484243999997</v>
      </c>
      <c r="DW27" s="277">
        <v>209.45105208000004</v>
      </c>
      <c r="DX27" s="277">
        <v>320.29335519</v>
      </c>
      <c r="DY27" s="277">
        <v>248.79032577999999</v>
      </c>
      <c r="DZ27" s="277">
        <v>373.58688625999991</v>
      </c>
      <c r="EA27" s="277">
        <v>337.12971761999984</v>
      </c>
      <c r="EB27" s="277">
        <v>287.69994572000041</v>
      </c>
      <c r="EC27" s="277">
        <v>411.43087551000031</v>
      </c>
      <c r="ED27" s="277">
        <v>352.68042793999984</v>
      </c>
      <c r="EE27" s="277">
        <v>282.45577141000012</v>
      </c>
      <c r="EF27" s="277">
        <v>309.64388632000009</v>
      </c>
      <c r="EG27" s="277">
        <v>327.71334936999938</v>
      </c>
      <c r="EH27" s="277">
        <v>423.91394034000052</v>
      </c>
      <c r="EI27" s="277">
        <v>250.11273077000001</v>
      </c>
      <c r="EJ27" s="277">
        <v>273.14881135999997</v>
      </c>
      <c r="EK27" s="277">
        <v>101.19616751000009</v>
      </c>
      <c r="EL27" s="277">
        <v>459.59337781000011</v>
      </c>
      <c r="EM27" s="277">
        <v>299.70794300000006</v>
      </c>
      <c r="EN27" s="277">
        <v>349.56092411999992</v>
      </c>
      <c r="EO27" s="277">
        <v>280.00259298999998</v>
      </c>
      <c r="EP27" s="277">
        <v>253.50736492000075</v>
      </c>
      <c r="EQ27" s="277">
        <v>290.67442199999942</v>
      </c>
      <c r="ER27" s="277">
        <v>127.74370894999905</v>
      </c>
      <c r="ES27" s="277">
        <v>136.68686829000026</v>
      </c>
      <c r="ET27" s="277">
        <v>899.91077314000154</v>
      </c>
      <c r="EU27" s="277">
        <v>13.447577339999999</v>
      </c>
      <c r="EV27" s="277">
        <v>302.65999148999992</v>
      </c>
      <c r="EW27" s="277">
        <v>118.97468835000011</v>
      </c>
      <c r="EX27" s="277">
        <v>144.30787768999988</v>
      </c>
      <c r="EY27" s="277">
        <v>820.82196233000025</v>
      </c>
      <c r="EZ27" s="277">
        <v>198.00040965000034</v>
      </c>
      <c r="FA27" s="277">
        <v>189.2132387499997</v>
      </c>
      <c r="FB27" s="277">
        <v>217.35217115999941</v>
      </c>
      <c r="FC27" s="277">
        <v>175.92351007000039</v>
      </c>
      <c r="FD27" s="277">
        <v>219.162667760001</v>
      </c>
      <c r="FE27" s="277">
        <v>193.21138740000009</v>
      </c>
      <c r="FF27" s="277">
        <v>480.18719745999886</v>
      </c>
      <c r="FG27" s="277">
        <v>246.27879504000001</v>
      </c>
      <c r="FH27" s="277">
        <v>231.77977862999995</v>
      </c>
      <c r="FI27" s="277">
        <v>284.54838110000043</v>
      </c>
      <c r="FJ27" s="277">
        <v>309.5505353299996</v>
      </c>
      <c r="FK27" s="277">
        <v>271.71681667999997</v>
      </c>
      <c r="FL27" s="277">
        <v>333.77040542000015</v>
      </c>
      <c r="FM27" s="277">
        <v>243.3315098700001</v>
      </c>
      <c r="FN27" s="277">
        <v>245.89748383999935</v>
      </c>
      <c r="FO27" s="277">
        <v>81.095053839999878</v>
      </c>
      <c r="FP27" s="277">
        <v>417.55410341000083</v>
      </c>
      <c r="FQ27" s="277">
        <v>236.70694948000053</v>
      </c>
      <c r="FR27" s="277">
        <v>733.97845991999975</v>
      </c>
      <c r="FS27" s="277">
        <v>73.445517615</v>
      </c>
      <c r="FT27" s="277">
        <v>448.34450397499978</v>
      </c>
      <c r="FU27" s="277">
        <v>283.29371943000035</v>
      </c>
      <c r="FV27" s="277">
        <v>272.40170526999941</v>
      </c>
      <c r="FW27" s="277">
        <v>108.70728847000029</v>
      </c>
      <c r="FX27" s="277">
        <v>550.50574040000095</v>
      </c>
      <c r="FY27" s="277">
        <v>305.88211226999863</v>
      </c>
      <c r="FZ27" s="277">
        <v>293.7885213400009</v>
      </c>
      <c r="GA27" s="277">
        <v>305.5294053299998</v>
      </c>
      <c r="GB27" s="277">
        <v>300.15086229000184</v>
      </c>
      <c r="GC27" s="277">
        <v>366.18803037999771</v>
      </c>
      <c r="GD27" s="277">
        <v>423.2872037000019</v>
      </c>
      <c r="GE27" s="277">
        <v>16.54454535</v>
      </c>
      <c r="GF27" s="277">
        <v>575.83006267999974</v>
      </c>
      <c r="GG27" s="277">
        <v>321.47568635000044</v>
      </c>
      <c r="GH27" s="277">
        <v>321.6024103099993</v>
      </c>
      <c r="GI27" s="277">
        <v>296.81276059000083</v>
      </c>
      <c r="GJ27" s="277">
        <v>288.16228276000078</v>
      </c>
      <c r="GK27" s="277">
        <v>285.0000863299997</v>
      </c>
      <c r="GL27" s="277">
        <v>311.74018582999878</v>
      </c>
      <c r="GM27" s="277">
        <v>267.9258368900002</v>
      </c>
      <c r="GN27" s="277">
        <v>295.15422109000048</v>
      </c>
      <c r="GO27" s="277">
        <v>286.30300933333399</v>
      </c>
      <c r="GP27" s="277">
        <v>396.89999948000121</v>
      </c>
      <c r="GQ27" s="277">
        <v>244.92654110999987</v>
      </c>
      <c r="GR27" s="277">
        <v>256.83326389999985</v>
      </c>
      <c r="GS27" s="277">
        <v>283.00177436999985</v>
      </c>
      <c r="GT27" s="277">
        <v>261.39629917000042</v>
      </c>
      <c r="GU27" s="277">
        <v>262.90675619000024</v>
      </c>
      <c r="GV27" s="277">
        <v>266.22620915000027</v>
      </c>
      <c r="GW27" s="277">
        <v>300.11824399999909</v>
      </c>
      <c r="GX27" s="277">
        <v>276.67369509000082</v>
      </c>
      <c r="GY27" s="277">
        <v>290.14060467499974</v>
      </c>
      <c r="GZ27" s="277">
        <v>283.99883989499983</v>
      </c>
      <c r="HA27" s="277">
        <v>282.69803761999958</v>
      </c>
      <c r="HB27" s="277">
        <v>404.8852146400003</v>
      </c>
      <c r="HC27" s="277">
        <v>293.44702110000003</v>
      </c>
      <c r="HD27" s="277">
        <v>335.89560133999998</v>
      </c>
      <c r="HE27" s="277">
        <v>329.8569942499991</v>
      </c>
      <c r="HF27" s="277">
        <v>331.319443430001</v>
      </c>
      <c r="HG27" s="277">
        <v>296.3746132899995</v>
      </c>
      <c r="HH27" s="277">
        <v>288.15401484999944</v>
      </c>
      <c r="HI27" s="277">
        <v>307.86359598999979</v>
      </c>
      <c r="HJ27" s="277">
        <v>307.92592600999967</v>
      </c>
      <c r="HK27" s="277">
        <v>358.5187492999994</v>
      </c>
      <c r="HL27" s="277">
        <v>327.46707612999938</v>
      </c>
      <c r="HM27" s="277">
        <v>319.15485178000222</v>
      </c>
    </row>
    <row r="28" spans="2:221" x14ac:dyDescent="0.2">
      <c r="B28" s="282">
        <v>12314</v>
      </c>
      <c r="C28" s="286" t="s">
        <v>107</v>
      </c>
      <c r="D28" s="281">
        <v>0</v>
      </c>
      <c r="E28" s="281">
        <v>0</v>
      </c>
      <c r="F28" s="281">
        <v>0</v>
      </c>
      <c r="G28" s="281">
        <v>0</v>
      </c>
      <c r="H28" s="281">
        <v>0</v>
      </c>
      <c r="I28" s="281">
        <v>0</v>
      </c>
      <c r="J28" s="281">
        <v>0</v>
      </c>
      <c r="K28" s="281">
        <v>0</v>
      </c>
      <c r="L28" s="281">
        <v>0</v>
      </c>
      <c r="M28" s="281">
        <v>0</v>
      </c>
      <c r="N28" s="281">
        <v>0</v>
      </c>
      <c r="O28" s="281">
        <v>85.744569999999996</v>
      </c>
      <c r="P28" s="303">
        <v>0</v>
      </c>
      <c r="Q28" s="281">
        <v>0</v>
      </c>
      <c r="R28" s="281">
        <v>0</v>
      </c>
      <c r="S28" s="281">
        <v>0</v>
      </c>
      <c r="T28" s="281">
        <v>0</v>
      </c>
      <c r="U28" s="281">
        <v>0</v>
      </c>
      <c r="V28" s="281">
        <v>0</v>
      </c>
      <c r="W28" s="281">
        <v>0</v>
      </c>
      <c r="X28" s="281">
        <v>0</v>
      </c>
      <c r="Y28" s="281">
        <v>0</v>
      </c>
      <c r="Z28" s="281">
        <v>0</v>
      </c>
      <c r="AA28" s="281">
        <v>0</v>
      </c>
      <c r="AB28" s="281">
        <v>0</v>
      </c>
      <c r="AC28" s="281">
        <v>0</v>
      </c>
      <c r="AD28" s="281">
        <v>0</v>
      </c>
      <c r="AE28" s="281">
        <v>0</v>
      </c>
      <c r="AF28" s="281">
        <v>0</v>
      </c>
      <c r="AG28" s="281">
        <v>0</v>
      </c>
      <c r="AH28" s="281">
        <v>0</v>
      </c>
      <c r="AI28" s="281">
        <v>0</v>
      </c>
      <c r="AJ28" s="281">
        <v>0</v>
      </c>
      <c r="AK28" s="281">
        <v>0</v>
      </c>
      <c r="AL28" s="281">
        <v>0</v>
      </c>
      <c r="AM28" s="281">
        <v>0</v>
      </c>
      <c r="AN28" s="281">
        <v>0</v>
      </c>
      <c r="AO28" s="281">
        <v>0</v>
      </c>
      <c r="AP28" s="281">
        <v>0</v>
      </c>
      <c r="AQ28" s="281">
        <v>0</v>
      </c>
      <c r="AR28" s="281">
        <v>0</v>
      </c>
      <c r="AS28" s="281">
        <v>0</v>
      </c>
      <c r="AT28" s="303">
        <v>0</v>
      </c>
      <c r="AU28" s="303">
        <v>0</v>
      </c>
      <c r="AV28" s="303">
        <v>0</v>
      </c>
      <c r="AW28" s="303">
        <v>0</v>
      </c>
      <c r="AX28" s="303">
        <v>0</v>
      </c>
      <c r="AY28" s="303">
        <v>0</v>
      </c>
      <c r="AZ28" s="303">
        <v>0</v>
      </c>
      <c r="BA28" s="303">
        <v>0</v>
      </c>
      <c r="BB28" s="303">
        <v>0</v>
      </c>
      <c r="BC28" s="303">
        <v>0</v>
      </c>
      <c r="BD28" s="303">
        <v>0</v>
      </c>
      <c r="BE28" s="303">
        <v>0</v>
      </c>
      <c r="BF28" s="303">
        <v>0</v>
      </c>
      <c r="BG28" s="303">
        <v>85.744569999999996</v>
      </c>
      <c r="BH28" s="303"/>
      <c r="BI28" s="303"/>
      <c r="BJ28" s="303"/>
      <c r="BK28" s="303">
        <v>0</v>
      </c>
      <c r="BL28" s="303">
        <v>0</v>
      </c>
      <c r="BM28" s="303">
        <v>0</v>
      </c>
      <c r="BN28" s="303">
        <v>0</v>
      </c>
      <c r="BO28" s="277"/>
      <c r="BP28" s="277">
        <v>0</v>
      </c>
      <c r="BQ28" s="277">
        <v>0</v>
      </c>
      <c r="BR28" s="277">
        <v>0</v>
      </c>
      <c r="BS28" s="277">
        <v>0</v>
      </c>
      <c r="BT28" s="277">
        <v>0</v>
      </c>
      <c r="BU28" s="277">
        <v>0</v>
      </c>
      <c r="BV28" s="277">
        <v>0</v>
      </c>
      <c r="BW28" s="277">
        <v>0</v>
      </c>
      <c r="BX28" s="277">
        <v>0</v>
      </c>
      <c r="BY28" s="277">
        <v>0</v>
      </c>
      <c r="BZ28" s="277">
        <v>0</v>
      </c>
      <c r="CA28" s="277">
        <v>0</v>
      </c>
      <c r="CB28" s="277">
        <v>0</v>
      </c>
      <c r="CC28" s="277">
        <v>0</v>
      </c>
      <c r="CD28" s="277">
        <v>0</v>
      </c>
      <c r="CE28" s="277">
        <v>0</v>
      </c>
      <c r="CF28" s="277">
        <v>0</v>
      </c>
      <c r="CG28" s="277">
        <v>0</v>
      </c>
      <c r="CH28" s="277">
        <v>0</v>
      </c>
      <c r="CI28" s="277">
        <v>0</v>
      </c>
      <c r="CJ28" s="277">
        <v>0</v>
      </c>
      <c r="CK28" s="277">
        <v>0</v>
      </c>
      <c r="CL28" s="277">
        <v>0</v>
      </c>
      <c r="CM28" s="277">
        <v>0</v>
      </c>
      <c r="CN28" s="277">
        <v>0</v>
      </c>
      <c r="CO28" s="277">
        <v>0</v>
      </c>
      <c r="CP28" s="277">
        <v>0</v>
      </c>
      <c r="CQ28" s="277">
        <v>0</v>
      </c>
      <c r="CR28" s="277">
        <v>0</v>
      </c>
      <c r="CS28" s="277">
        <v>0</v>
      </c>
      <c r="CT28" s="277">
        <v>0</v>
      </c>
      <c r="CU28" s="277">
        <v>0</v>
      </c>
      <c r="CV28" s="277">
        <v>0</v>
      </c>
      <c r="CW28" s="277">
        <v>0</v>
      </c>
      <c r="CX28" s="277">
        <v>0</v>
      </c>
      <c r="CY28" s="277">
        <v>0</v>
      </c>
      <c r="CZ28" s="277">
        <v>0</v>
      </c>
      <c r="DA28" s="277">
        <v>0</v>
      </c>
      <c r="DB28" s="277">
        <v>0</v>
      </c>
      <c r="DC28" s="277">
        <v>0</v>
      </c>
      <c r="DD28" s="277">
        <v>0</v>
      </c>
      <c r="DE28" s="277">
        <v>0</v>
      </c>
      <c r="DF28" s="277">
        <v>0</v>
      </c>
      <c r="DG28" s="277">
        <v>0</v>
      </c>
      <c r="DH28" s="277">
        <v>0</v>
      </c>
      <c r="DI28" s="277">
        <v>0</v>
      </c>
      <c r="DJ28" s="277">
        <v>0</v>
      </c>
      <c r="DK28" s="277">
        <v>0</v>
      </c>
      <c r="DL28" s="277">
        <v>0</v>
      </c>
      <c r="DM28" s="277">
        <v>0</v>
      </c>
      <c r="DN28" s="277">
        <v>0</v>
      </c>
      <c r="DO28" s="277">
        <v>0</v>
      </c>
      <c r="DP28" s="277">
        <v>0</v>
      </c>
      <c r="DQ28" s="277">
        <v>0</v>
      </c>
      <c r="DR28" s="277">
        <v>0</v>
      </c>
      <c r="DS28" s="277">
        <v>0</v>
      </c>
      <c r="DT28" s="277">
        <v>0</v>
      </c>
      <c r="DU28" s="277">
        <v>0</v>
      </c>
      <c r="DV28" s="277">
        <v>0</v>
      </c>
      <c r="DW28" s="277">
        <v>0</v>
      </c>
      <c r="DX28" s="277">
        <v>0</v>
      </c>
      <c r="DY28" s="277">
        <v>0</v>
      </c>
      <c r="DZ28" s="277">
        <v>0</v>
      </c>
      <c r="EA28" s="277">
        <v>0</v>
      </c>
      <c r="EB28" s="277">
        <v>0</v>
      </c>
      <c r="EC28" s="277">
        <v>0</v>
      </c>
      <c r="ED28" s="277">
        <v>0</v>
      </c>
      <c r="EE28" s="277">
        <v>0</v>
      </c>
      <c r="EF28" s="277">
        <v>0</v>
      </c>
      <c r="EG28" s="277">
        <v>0</v>
      </c>
      <c r="EH28" s="277">
        <v>0</v>
      </c>
      <c r="EI28" s="277">
        <v>0</v>
      </c>
      <c r="EJ28" s="277">
        <v>0</v>
      </c>
      <c r="EK28" s="277">
        <v>0</v>
      </c>
      <c r="EL28" s="277">
        <v>0</v>
      </c>
      <c r="EM28" s="277">
        <v>0</v>
      </c>
      <c r="EN28" s="277">
        <v>0</v>
      </c>
      <c r="EO28" s="277">
        <v>0</v>
      </c>
      <c r="EP28" s="277">
        <v>0</v>
      </c>
      <c r="EQ28" s="277">
        <v>0</v>
      </c>
      <c r="ER28" s="277">
        <v>0</v>
      </c>
      <c r="ES28" s="277">
        <v>0</v>
      </c>
      <c r="ET28" s="277">
        <v>0</v>
      </c>
      <c r="EU28" s="277">
        <v>0</v>
      </c>
      <c r="EV28" s="277">
        <v>0</v>
      </c>
      <c r="EW28" s="277">
        <v>0</v>
      </c>
      <c r="EX28" s="277">
        <v>0</v>
      </c>
      <c r="EY28" s="277">
        <v>0</v>
      </c>
      <c r="EZ28" s="277">
        <v>0</v>
      </c>
      <c r="FA28" s="277">
        <v>0</v>
      </c>
      <c r="FB28" s="277">
        <v>0</v>
      </c>
      <c r="FC28" s="277">
        <v>0</v>
      </c>
      <c r="FD28" s="277">
        <v>0</v>
      </c>
      <c r="FE28" s="277">
        <v>0</v>
      </c>
      <c r="FF28" s="277">
        <v>0</v>
      </c>
      <c r="FG28" s="277">
        <v>0</v>
      </c>
      <c r="FH28" s="277">
        <v>0</v>
      </c>
      <c r="FI28" s="277">
        <v>0</v>
      </c>
      <c r="FJ28" s="277">
        <v>0</v>
      </c>
      <c r="FK28" s="277">
        <v>0</v>
      </c>
      <c r="FL28" s="277">
        <v>0</v>
      </c>
      <c r="FM28" s="277">
        <v>0</v>
      </c>
      <c r="FN28" s="277">
        <v>0</v>
      </c>
      <c r="FO28" s="277">
        <v>0</v>
      </c>
      <c r="FP28" s="277">
        <v>0</v>
      </c>
      <c r="FQ28" s="277">
        <v>0</v>
      </c>
      <c r="FR28" s="277">
        <v>0</v>
      </c>
      <c r="FS28" s="277">
        <v>0</v>
      </c>
      <c r="FT28" s="277">
        <v>0</v>
      </c>
      <c r="FU28" s="277">
        <v>0</v>
      </c>
      <c r="FV28" s="277">
        <v>0</v>
      </c>
      <c r="FW28" s="277">
        <v>0</v>
      </c>
      <c r="FX28" s="277">
        <v>0</v>
      </c>
      <c r="FY28" s="277">
        <v>0</v>
      </c>
      <c r="FZ28" s="277">
        <v>0</v>
      </c>
      <c r="GA28" s="277">
        <v>0</v>
      </c>
      <c r="GB28" s="277">
        <v>0</v>
      </c>
      <c r="GC28" s="277">
        <v>0</v>
      </c>
      <c r="GD28" s="277">
        <v>0</v>
      </c>
      <c r="GE28" s="277">
        <v>0</v>
      </c>
      <c r="GF28" s="277">
        <v>0</v>
      </c>
      <c r="GG28" s="277">
        <v>0</v>
      </c>
      <c r="GH28" s="277">
        <v>0</v>
      </c>
      <c r="GI28" s="277">
        <v>0</v>
      </c>
      <c r="GJ28" s="277">
        <v>0</v>
      </c>
      <c r="GK28" s="277">
        <v>0</v>
      </c>
      <c r="GL28" s="277">
        <v>0</v>
      </c>
      <c r="GM28" s="277">
        <v>0</v>
      </c>
      <c r="GN28" s="277">
        <v>0</v>
      </c>
      <c r="GO28" s="277">
        <v>0</v>
      </c>
      <c r="GP28" s="277">
        <v>0</v>
      </c>
      <c r="GQ28" s="277">
        <v>85.744569999999996</v>
      </c>
      <c r="GR28" s="277">
        <v>0</v>
      </c>
      <c r="GS28" s="277">
        <v>0</v>
      </c>
      <c r="GT28" s="277">
        <v>0</v>
      </c>
      <c r="GU28" s="277">
        <v>0</v>
      </c>
      <c r="GV28" s="277">
        <v>0</v>
      </c>
      <c r="GW28" s="277">
        <v>0</v>
      </c>
      <c r="GX28" s="277">
        <v>0</v>
      </c>
      <c r="GY28" s="277">
        <v>0</v>
      </c>
      <c r="GZ28" s="277">
        <v>0</v>
      </c>
      <c r="HA28" s="277">
        <v>0</v>
      </c>
      <c r="HB28" s="277">
        <v>0</v>
      </c>
      <c r="HC28" s="277">
        <v>0</v>
      </c>
      <c r="HD28" s="277">
        <v>0</v>
      </c>
      <c r="HE28" s="277">
        <v>0</v>
      </c>
      <c r="HF28" s="277">
        <v>0</v>
      </c>
      <c r="HG28" s="277">
        <v>0</v>
      </c>
      <c r="HH28" s="277">
        <v>0</v>
      </c>
      <c r="HI28" s="277">
        <v>0</v>
      </c>
      <c r="HJ28" s="277">
        <v>0</v>
      </c>
      <c r="HK28" s="277">
        <v>0</v>
      </c>
      <c r="HL28" s="277">
        <v>0</v>
      </c>
      <c r="HM28" s="277">
        <v>0</v>
      </c>
    </row>
    <row r="29" spans="2:221" s="90" customFormat="1" x14ac:dyDescent="0.2">
      <c r="B29" s="287">
        <v>124</v>
      </c>
      <c r="C29" s="318" t="s">
        <v>51</v>
      </c>
      <c r="D29" s="319">
        <v>409.38486829669205</v>
      </c>
      <c r="E29" s="319">
        <v>531.99444093994191</v>
      </c>
      <c r="F29" s="319">
        <v>620.14182252642865</v>
      </c>
      <c r="G29" s="319">
        <v>612.27040699552754</v>
      </c>
      <c r="H29" s="319">
        <v>604.27208376999988</v>
      </c>
      <c r="I29" s="319">
        <v>612.76780641999994</v>
      </c>
      <c r="J29" s="319">
        <v>585.21208440999999</v>
      </c>
      <c r="K29" s="319">
        <v>659.44746584333336</v>
      </c>
      <c r="L29" s="319">
        <v>713.14930224999989</v>
      </c>
      <c r="M29" s="319">
        <v>746.77597888599996</v>
      </c>
      <c r="N29" s="319">
        <v>809.97848850000003</v>
      </c>
      <c r="O29" s="319">
        <v>902.61392262699997</v>
      </c>
      <c r="P29" s="320">
        <v>22.238295770000001</v>
      </c>
      <c r="Q29" s="319">
        <v>174.50335499773468</v>
      </c>
      <c r="R29" s="319">
        <v>27.236121328957381</v>
      </c>
      <c r="S29" s="319">
        <v>185.40709619999998</v>
      </c>
      <c r="T29" s="319">
        <v>40.402632500000003</v>
      </c>
      <c r="U29" s="319">
        <v>208.62782478994188</v>
      </c>
      <c r="V29" s="319">
        <v>59.453364140000005</v>
      </c>
      <c r="W29" s="319">
        <v>223.51061951</v>
      </c>
      <c r="X29" s="319">
        <v>71.561806971989739</v>
      </c>
      <c r="Y29" s="319">
        <v>230.19355679</v>
      </c>
      <c r="Z29" s="319">
        <v>83.88570578333821</v>
      </c>
      <c r="AA29" s="319">
        <v>234.50075298110079</v>
      </c>
      <c r="AB29" s="319">
        <v>83.803586097237314</v>
      </c>
      <c r="AC29" s="319">
        <v>222.86599736675907</v>
      </c>
      <c r="AD29" s="319">
        <v>83.453320964767698</v>
      </c>
      <c r="AE29" s="319">
        <v>222.14750256676351</v>
      </c>
      <c r="AF29" s="319">
        <v>84.35277121</v>
      </c>
      <c r="AG29" s="319">
        <v>216.26767770000001</v>
      </c>
      <c r="AH29" s="319">
        <v>91.825286169999998</v>
      </c>
      <c r="AI29" s="319">
        <v>211.82634868999997</v>
      </c>
      <c r="AJ29" s="319">
        <v>100.46067784</v>
      </c>
      <c r="AK29" s="319">
        <v>210.10719359999999</v>
      </c>
      <c r="AL29" s="319">
        <v>96.593701980000006</v>
      </c>
      <c r="AM29" s="319">
        <v>205.606233</v>
      </c>
      <c r="AN29" s="319">
        <v>95.92330880999998</v>
      </c>
      <c r="AO29" s="319">
        <v>197.97612811000002</v>
      </c>
      <c r="AP29" s="319">
        <v>103.92335368000001</v>
      </c>
      <c r="AQ29" s="319">
        <v>187.38929381000003</v>
      </c>
      <c r="AR29" s="319">
        <v>112.31122034999999</v>
      </c>
      <c r="AS29" s="319">
        <v>223.42391672000002</v>
      </c>
      <c r="AT29" s="320">
        <v>114.08712592000001</v>
      </c>
      <c r="AU29" s="320">
        <v>209.62520285333338</v>
      </c>
      <c r="AV29" s="320">
        <v>112.6044746</v>
      </c>
      <c r="AW29" s="320">
        <v>239.60210423999996</v>
      </c>
      <c r="AX29" s="320">
        <v>104.31502666999998</v>
      </c>
      <c r="AY29" s="320">
        <v>256.62769673999998</v>
      </c>
      <c r="AZ29" s="320">
        <v>142.63941949000002</v>
      </c>
      <c r="BA29" s="320">
        <v>263.71670372400001</v>
      </c>
      <c r="BB29" s="320">
        <v>89.806298029999994</v>
      </c>
      <c r="BC29" s="320">
        <v>297.68507044199998</v>
      </c>
      <c r="BD29" s="320">
        <v>173.82559703999999</v>
      </c>
      <c r="BE29" s="320">
        <v>210.9950638</v>
      </c>
      <c r="BF29" s="320">
        <v>240.20122825999997</v>
      </c>
      <c r="BG29" s="320">
        <v>175.04885760000002</v>
      </c>
      <c r="BH29" s="320">
        <v>151.37210197000002</v>
      </c>
      <c r="BI29" s="320">
        <v>279.32954766</v>
      </c>
      <c r="BJ29" s="320">
        <v>165.99462553699999</v>
      </c>
      <c r="BK29" s="320">
        <v>305.91764745999996</v>
      </c>
      <c r="BL29" s="320">
        <v>210.55292032</v>
      </c>
      <c r="BM29" s="320">
        <v>334.64240668999997</v>
      </c>
      <c r="BN29" s="320">
        <v>237.57471770000001</v>
      </c>
      <c r="BO29" s="319">
        <f t="shared" ref="BO29" si="240">+BO30+BO31+BO32</f>
        <v>5.163123E-2</v>
      </c>
      <c r="BP29" s="319">
        <f t="shared" ref="BP29:DJ29" si="241">+BP30+BP31+BP32</f>
        <v>19.02180972</v>
      </c>
      <c r="BQ29" s="319">
        <f t="shared" si="241"/>
        <v>3.1648548200000004</v>
      </c>
      <c r="BR29" s="319">
        <f t="shared" si="241"/>
        <v>64.515782140611194</v>
      </c>
      <c r="BS29" s="319">
        <f t="shared" si="241"/>
        <v>78.493985404962885</v>
      </c>
      <c r="BT29" s="319">
        <f t="shared" si="241"/>
        <v>31.493587452160593</v>
      </c>
      <c r="BU29" s="319">
        <f t="shared" si="241"/>
        <v>3.7936866199999999</v>
      </c>
      <c r="BV29" s="319">
        <f t="shared" si="241"/>
        <v>17.780928808957384</v>
      </c>
      <c r="BW29" s="319">
        <f t="shared" si="241"/>
        <v>5.6615058999999999</v>
      </c>
      <c r="BX29" s="319">
        <f t="shared" si="241"/>
        <v>67.890296479999989</v>
      </c>
      <c r="BY29" s="319">
        <f t="shared" si="241"/>
        <v>55.791920179999991</v>
      </c>
      <c r="BZ29" s="319">
        <f t="shared" si="241"/>
        <v>61.724879540000003</v>
      </c>
      <c r="CA29" s="319">
        <f t="shared" si="241"/>
        <v>7.9585212300000006</v>
      </c>
      <c r="CB29" s="319">
        <f t="shared" si="241"/>
        <v>22.752855620000002</v>
      </c>
      <c r="CC29" s="319">
        <f t="shared" si="241"/>
        <v>9.6912556500000004</v>
      </c>
      <c r="CD29" s="319">
        <f t="shared" si="241"/>
        <v>81.176364226619881</v>
      </c>
      <c r="CE29" s="319">
        <f t="shared" si="241"/>
        <v>88.556930290000011</v>
      </c>
      <c r="CF29" s="319">
        <f t="shared" si="241"/>
        <v>38.89453027332199</v>
      </c>
      <c r="CG29" s="319">
        <f t="shared" si="241"/>
        <v>12.340073649999999</v>
      </c>
      <c r="CH29" s="319">
        <f t="shared" si="241"/>
        <v>28.168373520000003</v>
      </c>
      <c r="CI29" s="319">
        <f t="shared" si="241"/>
        <v>18.944916970000001</v>
      </c>
      <c r="CJ29" s="319">
        <f t="shared" si="241"/>
        <v>85.715497099999993</v>
      </c>
      <c r="CK29" s="319">
        <f t="shared" si="241"/>
        <v>95.466709800000004</v>
      </c>
      <c r="CL29" s="319">
        <f t="shared" si="241"/>
        <v>42.328412610000008</v>
      </c>
      <c r="CM29" s="319">
        <f t="shared" si="241"/>
        <v>16.760606993339206</v>
      </c>
      <c r="CN29" s="319">
        <f t="shared" si="241"/>
        <v>31.264323008650539</v>
      </c>
      <c r="CO29" s="319">
        <f t="shared" si="241"/>
        <v>23.536876970000002</v>
      </c>
      <c r="CP29" s="319">
        <f t="shared" si="241"/>
        <v>85.629584599999987</v>
      </c>
      <c r="CQ29" s="319">
        <f t="shared" si="241"/>
        <v>98.413515989999993</v>
      </c>
      <c r="CR29" s="319">
        <f t="shared" si="241"/>
        <v>46.150456200000001</v>
      </c>
      <c r="CS29" s="319">
        <f t="shared" si="241"/>
        <v>22.319040289999997</v>
      </c>
      <c r="CT29" s="319">
        <f t="shared" si="241"/>
        <v>31.305206853322815</v>
      </c>
      <c r="CU29" s="319">
        <f t="shared" si="241"/>
        <v>30.261458640015402</v>
      </c>
      <c r="CV29" s="319">
        <f t="shared" si="241"/>
        <v>89.58541148556327</v>
      </c>
      <c r="CW29" s="319">
        <f t="shared" si="241"/>
        <v>98.625465573319261</v>
      </c>
      <c r="CX29" s="319">
        <f t="shared" si="241"/>
        <v>46.289875922218229</v>
      </c>
      <c r="CY29" s="319">
        <f t="shared" si="241"/>
        <v>22.555419456688007</v>
      </c>
      <c r="CZ29" s="319">
        <f t="shared" si="241"/>
        <v>31.241873520000002</v>
      </c>
      <c r="DA29" s="319">
        <f t="shared" si="241"/>
        <v>30.006293120549309</v>
      </c>
      <c r="DB29" s="319">
        <f t="shared" si="241"/>
        <v>89.412655930000014</v>
      </c>
      <c r="DC29" s="319">
        <f t="shared" si="241"/>
        <v>98.049740236759035</v>
      </c>
      <c r="DD29" s="319">
        <f t="shared" si="241"/>
        <v>35.403601200000018</v>
      </c>
      <c r="DE29" s="319">
        <f t="shared" si="241"/>
        <v>22.285131294767687</v>
      </c>
      <c r="DF29" s="319">
        <f t="shared" si="241"/>
        <v>31.241873520000002</v>
      </c>
      <c r="DG29" s="319">
        <f t="shared" si="241"/>
        <v>29.926316150000002</v>
      </c>
      <c r="DH29" s="319">
        <f t="shared" si="241"/>
        <v>89.326743430000008</v>
      </c>
      <c r="DI29" s="319">
        <f t="shared" si="241"/>
        <v>97.779515989999993</v>
      </c>
      <c r="DJ29" s="319">
        <f t="shared" si="241"/>
        <v>35.041243146763499</v>
      </c>
      <c r="DK29" s="319">
        <f t="shared" ref="DK29:DL29" si="242">+DK30+DK31+DK32</f>
        <v>22.104259039999995</v>
      </c>
      <c r="DL29" s="319">
        <f t="shared" si="242"/>
        <v>32.329373520000004</v>
      </c>
      <c r="DM29" s="319">
        <f t="shared" ref="DM29" si="243">+DM30+DM31+DM32</f>
        <v>29.919138650000001</v>
      </c>
      <c r="DN29" s="319">
        <f t="shared" ref="DN29" si="244">+DN30+DN31+DN32</f>
        <v>81.962826759999999</v>
      </c>
      <c r="DO29" s="319">
        <f t="shared" ref="DO29" si="245">+DO30+DO31+DO32</f>
        <v>97.629515990000002</v>
      </c>
      <c r="DP29" s="319">
        <f t="shared" ref="DP29:DQ29" si="246">+DP30+DP31+DP32</f>
        <v>36.67533495</v>
      </c>
      <c r="DQ29" s="319">
        <f t="shared" si="246"/>
        <v>22.104259039999995</v>
      </c>
      <c r="DR29" s="319">
        <f t="shared" ref="DR29" si="247">+DR30+DR31+DR32</f>
        <v>32.716123520000004</v>
      </c>
      <c r="DS29" s="319">
        <f t="shared" ref="DS29" si="248">+DS30+DS31+DS32</f>
        <v>37.00490361</v>
      </c>
      <c r="DT29" s="319">
        <f t="shared" ref="DT29" si="249">+DT30+DT31+DT32</f>
        <v>81.827493430000004</v>
      </c>
      <c r="DU29" s="319">
        <f t="shared" ref="DU29:DV29" si="250">+DU30+DU31+DU32</f>
        <v>92.413520309999981</v>
      </c>
      <c r="DV29" s="319">
        <f t="shared" si="250"/>
        <v>37.585334950000004</v>
      </c>
      <c r="DW29" s="319">
        <f t="shared" ref="DW29" si="251">+DW30+DW31+DW32</f>
        <v>23.909509039999996</v>
      </c>
      <c r="DX29" s="319">
        <f t="shared" ref="DX29" si="252">+DX30+DX31+DX32</f>
        <v>35.222123520000004</v>
      </c>
      <c r="DY29" s="319">
        <f t="shared" ref="DY29" si="253">+DY30+DY31+DY32</f>
        <v>41.329045280000003</v>
      </c>
      <c r="DZ29" s="319">
        <f t="shared" ref="DZ29:EA29" si="254">+DZ30+DZ31+DZ32</f>
        <v>82.335576760000009</v>
      </c>
      <c r="EA29" s="319">
        <f t="shared" si="254"/>
        <v>93.458781889999983</v>
      </c>
      <c r="EB29" s="319">
        <f t="shared" ref="EB29" si="255">+EB30+EB31+EB32</f>
        <v>34.312834950000003</v>
      </c>
      <c r="EC29" s="319">
        <f t="shared" ref="EC29" si="256">+EC30+EC31+EC32</f>
        <v>23.909509039999996</v>
      </c>
      <c r="ED29" s="319">
        <f t="shared" ref="ED29" si="257">+ED30+ED31+ED32</f>
        <v>35.471872240000003</v>
      </c>
      <c r="EE29" s="319">
        <f t="shared" ref="EE29:EF29" si="258">+EE30+EE31+EE32</f>
        <v>37.212320700000006</v>
      </c>
      <c r="EF29" s="319">
        <f t="shared" si="258"/>
        <v>81.827493430000004</v>
      </c>
      <c r="EG29" s="319">
        <f t="shared" ref="EG29" si="259">+EG30+EG31+EG32</f>
        <v>86.195364619999992</v>
      </c>
      <c r="EH29" s="319">
        <f t="shared" ref="EH29" si="260">+EH30+EH31+EH32</f>
        <v>37.58337495</v>
      </c>
      <c r="EI29" s="319">
        <f t="shared" ref="EI29" si="261">+EI30+EI31+EI32</f>
        <v>24.343164589999997</v>
      </c>
      <c r="EJ29" s="319">
        <f t="shared" ref="EJ29:EK29" si="262">+EJ30+EJ31+EJ32</f>
        <v>34.134623519999998</v>
      </c>
      <c r="EK29" s="319">
        <f t="shared" si="262"/>
        <v>37.445520699999996</v>
      </c>
      <c r="EL29" s="319">
        <f t="shared" ref="EL29" si="263">+EL30+EL31+EL32</f>
        <v>82.166930930000007</v>
      </c>
      <c r="EM29" s="319">
        <f t="shared" ref="EM29" si="264">+EM30+EM31+EM32</f>
        <v>78.971282290000019</v>
      </c>
      <c r="EN29" s="319">
        <f t="shared" ref="EN29" si="265">+EN30+EN31+EN32</f>
        <v>36.837914890000015</v>
      </c>
      <c r="EO29" s="319">
        <f t="shared" ref="EO29:EP29" si="266">+EO30+EO31+EO32</f>
        <v>24.048259039999998</v>
      </c>
      <c r="EP29" s="319">
        <f t="shared" si="266"/>
        <v>35.117706850000012</v>
      </c>
      <c r="EQ29" s="319">
        <f t="shared" ref="EQ29" si="267">+EQ30+EQ31+EQ32</f>
        <v>44.757387789999996</v>
      </c>
      <c r="ER29" s="319">
        <f t="shared" ref="ER29" si="268">+ER30+ER31+ER32</f>
        <v>81.827493430000004</v>
      </c>
      <c r="ES29" s="319">
        <f t="shared" ref="ES29" si="269">+ES30+ES31+ES32</f>
        <v>69.855117440000015</v>
      </c>
      <c r="ET29" s="319">
        <f t="shared" ref="ET29:EU29" si="270">+ET30+ET31+ET32</f>
        <v>35.70668294</v>
      </c>
      <c r="EU29" s="319">
        <f t="shared" si="270"/>
        <v>25.604259039999999</v>
      </c>
      <c r="EV29" s="319">
        <f t="shared" ref="EV29" si="271">+EV30+EV31+EV32</f>
        <v>37.918373519999996</v>
      </c>
      <c r="EW29" s="319">
        <f t="shared" ref="EW29" si="272">+EW30+EW31+EW32</f>
        <v>48.788587790000001</v>
      </c>
      <c r="EX29" s="319">
        <f t="shared" ref="EX29" si="273">+EX30+EX31+EX32</f>
        <v>81.575168339999991</v>
      </c>
      <c r="EY29" s="319">
        <f t="shared" ref="EY29:EZ29" si="274">+EY30+EY31+EY32</f>
        <v>66.492219760000012</v>
      </c>
      <c r="EZ29" s="319">
        <f t="shared" si="274"/>
        <v>75.356528620000006</v>
      </c>
      <c r="FA29" s="319">
        <f t="shared" ref="FA29" si="275">+FA30+FA31+FA32</f>
        <v>28.714298880000001</v>
      </c>
      <c r="FB29" s="319">
        <f t="shared" ref="FB29" si="276">+FB30+FB31+FB32</f>
        <v>38.05159290000001</v>
      </c>
      <c r="FC29" s="319">
        <f t="shared" ref="FC29" si="277">+FC30+FC31+FC32</f>
        <v>47.321234140000001</v>
      </c>
      <c r="FD29" s="319">
        <f t="shared" ref="FD29:FE29" si="278">+FD30+FD31+FD32</f>
        <v>81.357301963333342</v>
      </c>
      <c r="FE29" s="319">
        <f t="shared" si="278"/>
        <v>53.773991370000005</v>
      </c>
      <c r="FF29" s="319">
        <f t="shared" ref="FF29:FR29" si="279">+FF30+FF31+FF32</f>
        <v>74.493909520000017</v>
      </c>
      <c r="FG29" s="319">
        <f t="shared" si="279"/>
        <v>28.185000219999999</v>
      </c>
      <c r="FH29" s="319">
        <f t="shared" si="279"/>
        <v>40.164985599999994</v>
      </c>
      <c r="FI29" s="319">
        <f t="shared" si="279"/>
        <v>44.25448878000001</v>
      </c>
      <c r="FJ29" s="319">
        <f t="shared" si="279"/>
        <v>116.39397323</v>
      </c>
      <c r="FK29" s="319">
        <f t="shared" si="279"/>
        <v>49.844653309999998</v>
      </c>
      <c r="FL29" s="319">
        <f t="shared" si="279"/>
        <v>73.36347769999999</v>
      </c>
      <c r="FM29" s="319">
        <f t="shared" si="279"/>
        <v>27.397443080000002</v>
      </c>
      <c r="FN29" s="319">
        <f t="shared" si="279"/>
        <v>37.629065579999995</v>
      </c>
      <c r="FO29" s="319">
        <f t="shared" si="279"/>
        <v>39.288518009999997</v>
      </c>
      <c r="FP29" s="319">
        <f t="shared" si="279"/>
        <v>139.89107792999997</v>
      </c>
      <c r="FQ29" s="319">
        <f t="shared" si="279"/>
        <v>45.111352320000002</v>
      </c>
      <c r="FR29" s="319">
        <f t="shared" si="279"/>
        <v>71.625266490000001</v>
      </c>
      <c r="FS29" s="319">
        <f t="shared" ref="FS29:FU29" si="280">+FS30+FS31+FS32</f>
        <v>25.902800679999999</v>
      </c>
      <c r="FT29" s="319">
        <f t="shared" si="280"/>
        <v>29.745003700000002</v>
      </c>
      <c r="FU29" s="319">
        <f t="shared" si="280"/>
        <v>39.920102310000004</v>
      </c>
      <c r="FV29" s="319">
        <f t="shared" ref="FV29:FW29" si="281">+FV30+FV31+FV32</f>
        <v>133.237661944</v>
      </c>
      <c r="FW29" s="319">
        <f t="shared" si="281"/>
        <v>59.700324850000001</v>
      </c>
      <c r="FX29" s="319">
        <f t="shared" ref="FX29" si="282">+FX30+FX31+FX32</f>
        <v>70.778716930000016</v>
      </c>
      <c r="FY29" s="319">
        <f t="shared" ref="FY29" si="283">+FY30+FY31+FY32</f>
        <v>24.69290032</v>
      </c>
      <c r="FZ29" s="319">
        <f t="shared" ref="FZ29" si="284">+FZ30+FZ31+FZ32</f>
        <v>31.11550338</v>
      </c>
      <c r="GA29" s="319">
        <f t="shared" ref="GA29" si="285">+GA30+GA31+GA32</f>
        <v>33.997894330000001</v>
      </c>
      <c r="GB29" s="319">
        <f t="shared" ref="GB29" si="286">+GB30+GB31+GB32</f>
        <v>151.19634416999997</v>
      </c>
      <c r="GC29" s="319">
        <f t="shared" ref="GC29" si="287">+GC30+GC31+GC32</f>
        <v>79.68106243199999</v>
      </c>
      <c r="GD29" s="319">
        <f t="shared" ref="GD29" si="288">+GD30+GD31+GD32</f>
        <v>66.807663840000004</v>
      </c>
      <c r="GE29" s="319">
        <f t="shared" ref="GE29" si="289">+GE30+GE31+GE32</f>
        <v>22.436447300000005</v>
      </c>
      <c r="GF29" s="319">
        <f t="shared" ref="GF29" si="290">+GF30+GF31+GF32</f>
        <v>27.102083480000005</v>
      </c>
      <c r="GG29" s="319">
        <f t="shared" ref="GG29" si="291">+GG30+GG31+GG32</f>
        <v>28.294296280000001</v>
      </c>
      <c r="GH29" s="319">
        <f t="shared" ref="GH29" si="292">+GH30+GH31+GH32</f>
        <v>118.42921727999999</v>
      </c>
      <c r="GI29" s="319">
        <f t="shared" ref="GI29:GJ29" si="293">+GI30+GI31+GI32</f>
        <v>129.52395958</v>
      </c>
      <c r="GJ29" s="319">
        <f t="shared" si="293"/>
        <v>66.482065940000012</v>
      </c>
      <c r="GK29" s="319">
        <f t="shared" ref="GK29" si="294">+GK30+GK31+GK32</f>
        <v>14.989038279999999</v>
      </c>
      <c r="GL29" s="319">
        <f t="shared" ref="GL29" si="295">+GL30+GL31+GL32</f>
        <v>63.367817289999998</v>
      </c>
      <c r="GM29" s="319">
        <f t="shared" ref="GM29" si="296">+GM30+GM31+GM32</f>
        <v>39.521162509999996</v>
      </c>
      <c r="GN29" s="319">
        <f t="shared" ref="GN29:GO29" si="297">+GN30+GN31+GN32</f>
        <v>137.31224845999998</v>
      </c>
      <c r="GO29" s="319">
        <f t="shared" si="297"/>
        <v>100.56469086</v>
      </c>
      <c r="GP29" s="319">
        <f t="shared" ref="GP29" si="298">+GP30+GP31+GP32</f>
        <v>61.955461240000012</v>
      </c>
      <c r="GQ29" s="319">
        <f t="shared" ref="GQ29" si="299">+GQ30+GQ31+GQ32</f>
        <v>12.528705499999999</v>
      </c>
      <c r="GR29" s="319">
        <f t="shared" ref="GR29" si="300">+GR30+GR31+GR32</f>
        <v>75.393339460000007</v>
      </c>
      <c r="GS29" s="319">
        <f t="shared" ref="GS29" si="301">+GS30+GS31+GS32</f>
        <v>63.450057009999995</v>
      </c>
      <c r="GT29" s="319">
        <f t="shared" ref="GT29" si="302">+GT30+GT31+GT32</f>
        <v>125.93951953999999</v>
      </c>
      <c r="GU29" s="319">
        <f t="shared" ref="GU29" si="303">+GU30+GU31+GU32</f>
        <v>93.866967740000007</v>
      </c>
      <c r="GV29" s="319">
        <f t="shared" ref="GV29" si="304">+GV30+GV31+GV32</f>
        <v>59.52306037999999</v>
      </c>
      <c r="GW29" s="319">
        <f t="shared" ref="GW29" si="305">+GW30+GW31+GW32</f>
        <v>12.36659044</v>
      </c>
      <c r="GX29" s="319">
        <f t="shared" ref="GX29" si="306">+GX30+GX31+GX32</f>
        <v>72.854153740000001</v>
      </c>
      <c r="GY29" s="319">
        <f t="shared" ref="GY29" si="307">+GY30+GY31+GY32</f>
        <v>80.773881356999993</v>
      </c>
      <c r="GZ29" s="319">
        <f t="shared" ref="GZ29" si="308">+GZ30+GZ31+GZ32</f>
        <v>128.56936813999997</v>
      </c>
      <c r="HA29" s="319">
        <f t="shared" ref="HA29:HB29" si="309">+HA30+HA31+HA32</f>
        <v>118.28634876</v>
      </c>
      <c r="HB29" s="319">
        <f t="shared" si="309"/>
        <v>59.061930560000008</v>
      </c>
      <c r="HC29" s="319">
        <f t="shared" ref="HC29:HD29" si="310">+HC30+HC31+HC32</f>
        <v>16.596595239999999</v>
      </c>
      <c r="HD29" s="319">
        <f t="shared" si="310"/>
        <v>95.334065060000015</v>
      </c>
      <c r="HE29" s="319">
        <f t="shared" ref="HE29:HF29" si="311">+HE30+HE31+HE32</f>
        <v>98.622260019999985</v>
      </c>
      <c r="HF29" s="319">
        <f t="shared" si="311"/>
        <v>125.11017503999997</v>
      </c>
      <c r="HG29" s="319">
        <f t="shared" ref="HG29:HH29" si="312">+HG30+HG31+HG32</f>
        <v>120.11772799000001</v>
      </c>
      <c r="HH29" s="319">
        <f t="shared" si="312"/>
        <v>89.414503659999994</v>
      </c>
      <c r="HI29" s="319">
        <f t="shared" ref="HI29:HJ29" si="313">+HI30+HI31+HI32</f>
        <v>15.490455559999999</v>
      </c>
      <c r="HJ29" s="319">
        <f t="shared" si="313"/>
        <v>93.260755840000016</v>
      </c>
      <c r="HK29" s="319">
        <f t="shared" ref="HK29:HL29" si="314">+HK30+HK31+HK32</f>
        <v>128.82350629999999</v>
      </c>
      <c r="HL29" s="319">
        <f t="shared" si="314"/>
        <v>148.62156340000001</v>
      </c>
      <c r="HM29" s="319">
        <f t="shared" ref="HM29" si="315">+HM30+HM31+HM32</f>
        <v>137.41476139999997</v>
      </c>
    </row>
    <row r="30" spans="2:221" x14ac:dyDescent="0.2">
      <c r="B30" s="282">
        <v>12411</v>
      </c>
      <c r="C30" s="290" t="s">
        <v>102</v>
      </c>
      <c r="D30" s="281">
        <v>0</v>
      </c>
      <c r="E30" s="281">
        <v>0</v>
      </c>
      <c r="F30" s="281">
        <v>0</v>
      </c>
      <c r="G30" s="281">
        <v>0</v>
      </c>
      <c r="H30" s="281">
        <v>0</v>
      </c>
      <c r="I30" s="281">
        <v>0</v>
      </c>
      <c r="J30" s="281">
        <v>0</v>
      </c>
      <c r="K30" s="281">
        <v>0</v>
      </c>
      <c r="L30" s="281">
        <v>0</v>
      </c>
      <c r="M30" s="281">
        <v>0</v>
      </c>
      <c r="N30" s="281">
        <v>0</v>
      </c>
      <c r="O30" s="281">
        <v>0</v>
      </c>
      <c r="P30" s="303">
        <v>0</v>
      </c>
      <c r="Q30" s="281">
        <v>0</v>
      </c>
      <c r="R30" s="281">
        <v>0</v>
      </c>
      <c r="S30" s="281">
        <v>0</v>
      </c>
      <c r="T30" s="281">
        <v>0</v>
      </c>
      <c r="U30" s="281">
        <v>0</v>
      </c>
      <c r="V30" s="281">
        <v>0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</v>
      </c>
      <c r="AC30" s="281">
        <v>0</v>
      </c>
      <c r="AD30" s="281">
        <v>0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</v>
      </c>
      <c r="AL30" s="281">
        <v>0</v>
      </c>
      <c r="AM30" s="281">
        <v>0</v>
      </c>
      <c r="AN30" s="281">
        <v>0</v>
      </c>
      <c r="AO30" s="281">
        <v>0</v>
      </c>
      <c r="AP30" s="281">
        <v>0</v>
      </c>
      <c r="AQ30" s="281">
        <v>0</v>
      </c>
      <c r="AR30" s="281">
        <v>0</v>
      </c>
      <c r="AS30" s="281">
        <v>0</v>
      </c>
      <c r="AT30" s="303">
        <v>0</v>
      </c>
      <c r="AU30" s="303">
        <v>0</v>
      </c>
      <c r="AV30" s="303">
        <v>0</v>
      </c>
      <c r="AW30" s="303">
        <v>0</v>
      </c>
      <c r="AX30" s="303">
        <v>0</v>
      </c>
      <c r="AY30" s="303">
        <v>0</v>
      </c>
      <c r="AZ30" s="303">
        <v>0</v>
      </c>
      <c r="BA30" s="303">
        <v>0</v>
      </c>
      <c r="BB30" s="303">
        <v>0</v>
      </c>
      <c r="BC30" s="303">
        <v>0</v>
      </c>
      <c r="BD30" s="303">
        <v>0</v>
      </c>
      <c r="BE30" s="303">
        <v>0</v>
      </c>
      <c r="BF30" s="303">
        <v>0</v>
      </c>
      <c r="BG30" s="303">
        <v>0</v>
      </c>
      <c r="BH30" s="303"/>
      <c r="BI30" s="303"/>
      <c r="BJ30" s="303"/>
      <c r="BK30" s="303">
        <v>0</v>
      </c>
      <c r="BL30" s="303">
        <v>0</v>
      </c>
      <c r="BM30" s="303">
        <v>0</v>
      </c>
      <c r="BN30" s="303">
        <v>0</v>
      </c>
      <c r="BO30" s="321">
        <v>0</v>
      </c>
      <c r="BP30" s="321">
        <v>0</v>
      </c>
      <c r="BQ30" s="321">
        <v>0</v>
      </c>
      <c r="BR30" s="321">
        <v>0</v>
      </c>
      <c r="BS30" s="321">
        <v>0</v>
      </c>
      <c r="BT30" s="321">
        <v>0</v>
      </c>
      <c r="BU30" s="321">
        <v>0</v>
      </c>
      <c r="BV30" s="321">
        <v>0</v>
      </c>
      <c r="BW30" s="321">
        <v>0</v>
      </c>
      <c r="BX30" s="321">
        <v>0</v>
      </c>
      <c r="BY30" s="321">
        <v>0</v>
      </c>
      <c r="BZ30" s="321">
        <v>0</v>
      </c>
      <c r="CA30" s="321">
        <v>0</v>
      </c>
      <c r="CB30" s="321">
        <v>0</v>
      </c>
      <c r="CC30" s="321">
        <v>0</v>
      </c>
      <c r="CD30" s="321">
        <v>0</v>
      </c>
      <c r="CE30" s="321">
        <v>0</v>
      </c>
      <c r="CF30" s="321">
        <v>0</v>
      </c>
      <c r="CG30" s="321">
        <v>0</v>
      </c>
      <c r="CH30" s="321">
        <v>0</v>
      </c>
      <c r="CI30" s="321">
        <v>0</v>
      </c>
      <c r="CJ30" s="321">
        <v>0</v>
      </c>
      <c r="CK30" s="321">
        <v>0</v>
      </c>
      <c r="CL30" s="321">
        <v>0</v>
      </c>
      <c r="CM30" s="321">
        <v>0</v>
      </c>
      <c r="CN30" s="321">
        <v>0</v>
      </c>
      <c r="CO30" s="321">
        <v>0</v>
      </c>
      <c r="CP30" s="321">
        <v>0</v>
      </c>
      <c r="CQ30" s="321">
        <v>0</v>
      </c>
      <c r="CR30" s="321">
        <v>0</v>
      </c>
      <c r="CS30" s="321">
        <v>0</v>
      </c>
      <c r="CT30" s="321">
        <v>0</v>
      </c>
      <c r="CU30" s="321">
        <v>0</v>
      </c>
      <c r="CV30" s="321">
        <v>0</v>
      </c>
      <c r="CW30" s="321">
        <v>0</v>
      </c>
      <c r="CX30" s="321">
        <v>0</v>
      </c>
      <c r="CY30" s="321">
        <v>0</v>
      </c>
      <c r="CZ30" s="321">
        <v>0</v>
      </c>
      <c r="DA30" s="321">
        <v>0</v>
      </c>
      <c r="DB30" s="321">
        <v>0</v>
      </c>
      <c r="DC30" s="321">
        <v>0</v>
      </c>
      <c r="DD30" s="321">
        <v>0</v>
      </c>
      <c r="DE30" s="321">
        <v>0</v>
      </c>
      <c r="DF30" s="321">
        <v>0</v>
      </c>
      <c r="DG30" s="321">
        <v>0</v>
      </c>
      <c r="DH30" s="321">
        <v>0</v>
      </c>
      <c r="DI30" s="321">
        <v>0</v>
      </c>
      <c r="DJ30" s="321">
        <v>0</v>
      </c>
      <c r="DK30" s="321">
        <v>0</v>
      </c>
      <c r="DL30" s="321">
        <v>0</v>
      </c>
      <c r="DM30" s="321">
        <v>0</v>
      </c>
      <c r="DN30" s="321">
        <v>0</v>
      </c>
      <c r="DO30" s="321">
        <v>0</v>
      </c>
      <c r="DP30" s="321">
        <v>0</v>
      </c>
      <c r="DQ30" s="321">
        <v>0</v>
      </c>
      <c r="DR30" s="321">
        <v>0</v>
      </c>
      <c r="DS30" s="321">
        <v>0</v>
      </c>
      <c r="DT30" s="321">
        <v>0</v>
      </c>
      <c r="DU30" s="321">
        <v>0</v>
      </c>
      <c r="DV30" s="321">
        <v>0</v>
      </c>
      <c r="DW30" s="321">
        <v>0</v>
      </c>
      <c r="DX30" s="321">
        <v>0</v>
      </c>
      <c r="DY30" s="321">
        <v>0</v>
      </c>
      <c r="DZ30" s="321">
        <v>0</v>
      </c>
      <c r="EA30" s="321">
        <v>0</v>
      </c>
      <c r="EB30" s="321">
        <v>0</v>
      </c>
      <c r="EC30" s="321">
        <v>0</v>
      </c>
      <c r="ED30" s="321">
        <v>0</v>
      </c>
      <c r="EE30" s="321">
        <v>0</v>
      </c>
      <c r="EF30" s="321">
        <v>0</v>
      </c>
      <c r="EG30" s="321">
        <v>0</v>
      </c>
      <c r="EH30" s="321">
        <v>0</v>
      </c>
      <c r="EI30" s="321">
        <v>0</v>
      </c>
      <c r="EJ30" s="321">
        <v>0</v>
      </c>
      <c r="EK30" s="321">
        <v>0</v>
      </c>
      <c r="EL30" s="321">
        <v>0</v>
      </c>
      <c r="EM30" s="321">
        <v>0</v>
      </c>
      <c r="EN30" s="321">
        <v>0</v>
      </c>
      <c r="EO30" s="321">
        <v>0</v>
      </c>
      <c r="EP30" s="321">
        <v>0</v>
      </c>
      <c r="EQ30" s="321">
        <v>0</v>
      </c>
      <c r="ER30" s="321">
        <v>0</v>
      </c>
      <c r="ES30" s="321">
        <v>0</v>
      </c>
      <c r="ET30" s="321">
        <v>0</v>
      </c>
      <c r="EU30" s="321">
        <v>0</v>
      </c>
      <c r="EV30" s="321">
        <v>0</v>
      </c>
      <c r="EW30" s="321">
        <v>0</v>
      </c>
      <c r="EX30" s="321">
        <v>0</v>
      </c>
      <c r="EY30" s="321">
        <v>0</v>
      </c>
      <c r="EZ30" s="321">
        <v>0</v>
      </c>
      <c r="FA30" s="321">
        <v>0</v>
      </c>
      <c r="FB30" s="321">
        <v>0</v>
      </c>
      <c r="FC30" s="321">
        <v>0</v>
      </c>
      <c r="FD30" s="321">
        <v>0</v>
      </c>
      <c r="FE30" s="321">
        <v>0</v>
      </c>
      <c r="FF30" s="321">
        <v>0</v>
      </c>
      <c r="FG30" s="321">
        <v>0</v>
      </c>
      <c r="FH30" s="321">
        <v>0</v>
      </c>
      <c r="FI30" s="321">
        <v>0</v>
      </c>
      <c r="FJ30" s="321">
        <v>0</v>
      </c>
      <c r="FK30" s="321">
        <v>0</v>
      </c>
      <c r="FL30" s="321">
        <v>0</v>
      </c>
      <c r="FM30" s="321">
        <v>0</v>
      </c>
      <c r="FN30" s="321">
        <v>0</v>
      </c>
      <c r="FO30" s="321">
        <v>0</v>
      </c>
      <c r="FP30" s="321">
        <v>0</v>
      </c>
      <c r="FQ30" s="321">
        <v>0</v>
      </c>
      <c r="FR30" s="321">
        <v>0</v>
      </c>
      <c r="FS30" s="321">
        <v>0</v>
      </c>
      <c r="FT30" s="321">
        <v>0</v>
      </c>
      <c r="FU30" s="321">
        <v>0</v>
      </c>
      <c r="FV30" s="321">
        <v>0</v>
      </c>
      <c r="FW30" s="321">
        <v>0</v>
      </c>
      <c r="FX30" s="321">
        <v>0</v>
      </c>
      <c r="FY30" s="321">
        <v>0</v>
      </c>
      <c r="FZ30" s="321">
        <v>0</v>
      </c>
      <c r="GA30" s="321">
        <v>0</v>
      </c>
      <c r="GB30" s="321">
        <v>0</v>
      </c>
      <c r="GC30" s="321">
        <v>0</v>
      </c>
      <c r="GD30" s="321">
        <v>0</v>
      </c>
      <c r="GE30" s="321">
        <v>0</v>
      </c>
      <c r="GF30" s="321">
        <v>0</v>
      </c>
      <c r="GG30" s="321">
        <v>0</v>
      </c>
      <c r="GH30" s="321">
        <v>0</v>
      </c>
      <c r="GI30" s="321">
        <v>0</v>
      </c>
      <c r="GJ30" s="321">
        <v>0</v>
      </c>
      <c r="GK30" s="321">
        <v>0</v>
      </c>
      <c r="GL30" s="321">
        <v>0</v>
      </c>
      <c r="GM30" s="321">
        <v>0</v>
      </c>
      <c r="GN30" s="321">
        <v>0</v>
      </c>
      <c r="GO30" s="321">
        <v>0</v>
      </c>
      <c r="GP30" s="321">
        <v>0</v>
      </c>
      <c r="GQ30" s="321">
        <v>0</v>
      </c>
      <c r="GR30" s="321">
        <v>0</v>
      </c>
      <c r="GS30" s="321">
        <v>0</v>
      </c>
      <c r="GT30" s="321">
        <v>0</v>
      </c>
      <c r="GU30" s="321">
        <v>0</v>
      </c>
      <c r="GV30" s="321">
        <v>0</v>
      </c>
      <c r="GW30" s="321">
        <v>0</v>
      </c>
      <c r="GX30" s="321">
        <v>0</v>
      </c>
      <c r="GY30" s="321">
        <v>0</v>
      </c>
      <c r="GZ30" s="321">
        <v>0</v>
      </c>
      <c r="HA30" s="321">
        <v>0</v>
      </c>
      <c r="HB30" s="321">
        <v>0</v>
      </c>
      <c r="HC30" s="321">
        <v>0</v>
      </c>
      <c r="HD30" s="321">
        <v>0</v>
      </c>
      <c r="HE30" s="321">
        <v>0</v>
      </c>
      <c r="HF30" s="321">
        <v>0</v>
      </c>
      <c r="HG30" s="321">
        <v>0</v>
      </c>
      <c r="HH30" s="321">
        <v>0</v>
      </c>
      <c r="HI30" s="321">
        <v>0</v>
      </c>
      <c r="HJ30" s="321">
        <v>0</v>
      </c>
      <c r="HK30" s="321">
        <v>0</v>
      </c>
      <c r="HL30" s="321">
        <v>0</v>
      </c>
      <c r="HM30" s="321">
        <v>0</v>
      </c>
    </row>
    <row r="31" spans="2:221" x14ac:dyDescent="0.2">
      <c r="B31" s="282">
        <v>12412</v>
      </c>
      <c r="C31" s="290" t="s">
        <v>125</v>
      </c>
      <c r="D31" s="281">
        <v>2.4107284962899982E-2</v>
      </c>
      <c r="E31" s="281">
        <v>0</v>
      </c>
      <c r="F31" s="281">
        <v>2.2449488650536163E-2</v>
      </c>
      <c r="G31" s="281">
        <v>0.3889166667634919</v>
      </c>
      <c r="H31" s="281">
        <v>0.13533332999999823</v>
      </c>
      <c r="I31" s="281">
        <v>0.96882033000000201</v>
      </c>
      <c r="J31" s="281">
        <v>0.43134</v>
      </c>
      <c r="K31" s="281">
        <v>2.2156842699999979</v>
      </c>
      <c r="L31" s="281">
        <v>14.595878789999999</v>
      </c>
      <c r="M31" s="281">
        <v>20.516275534000002</v>
      </c>
      <c r="N31" s="281">
        <v>18.01734218</v>
      </c>
      <c r="O31" s="281">
        <v>45.25754867700001</v>
      </c>
      <c r="P31" s="303">
        <v>0</v>
      </c>
      <c r="Q31" s="281">
        <v>2.4107284962899982E-2</v>
      </c>
      <c r="R31" s="281">
        <v>0</v>
      </c>
      <c r="S31" s="281">
        <v>0</v>
      </c>
      <c r="T31" s="281">
        <v>0</v>
      </c>
      <c r="U31" s="281">
        <v>0</v>
      </c>
      <c r="V31" s="281">
        <v>0</v>
      </c>
      <c r="W31" s="281">
        <v>0</v>
      </c>
      <c r="X31" s="281">
        <v>2.2449488650536163E-2</v>
      </c>
      <c r="Y31" s="281">
        <v>0</v>
      </c>
      <c r="Z31" s="281">
        <v>0</v>
      </c>
      <c r="AA31" s="281">
        <v>0</v>
      </c>
      <c r="AB31" s="281">
        <v>0</v>
      </c>
      <c r="AC31" s="281">
        <v>0</v>
      </c>
      <c r="AD31" s="281">
        <v>0</v>
      </c>
      <c r="AE31" s="281">
        <v>0.3889166667634919</v>
      </c>
      <c r="AF31" s="281">
        <v>0</v>
      </c>
      <c r="AG31" s="281">
        <v>0.13533332999999823</v>
      </c>
      <c r="AH31" s="281">
        <v>0</v>
      </c>
      <c r="AI31" s="281">
        <v>0</v>
      </c>
      <c r="AJ31" s="281">
        <v>0</v>
      </c>
      <c r="AK31" s="281">
        <v>0.71907160999999942</v>
      </c>
      <c r="AL31" s="281">
        <v>0.24974872000000253</v>
      </c>
      <c r="AM31" s="281">
        <v>0</v>
      </c>
      <c r="AN31" s="281">
        <v>0</v>
      </c>
      <c r="AO31" s="281">
        <v>0.43134</v>
      </c>
      <c r="AP31" s="281">
        <v>0</v>
      </c>
      <c r="AQ31" s="281">
        <v>0</v>
      </c>
      <c r="AR31" s="281">
        <v>0</v>
      </c>
      <c r="AS31" s="281">
        <v>0.13228365999999842</v>
      </c>
      <c r="AT31" s="303">
        <v>2.0567567699999993</v>
      </c>
      <c r="AU31" s="303">
        <v>2.6643839999999998E-2</v>
      </c>
      <c r="AV31" s="303">
        <v>4.0880263400000016</v>
      </c>
      <c r="AW31" s="303">
        <v>0.92169017999999925</v>
      </c>
      <c r="AX31" s="303">
        <v>3.9709208899999999</v>
      </c>
      <c r="AY31" s="303">
        <v>5.6152413799999996</v>
      </c>
      <c r="AZ31" s="303">
        <v>3.9640130099999999</v>
      </c>
      <c r="BA31" s="303">
        <v>6.7175373840000017</v>
      </c>
      <c r="BB31" s="303">
        <v>3.9640130099999995</v>
      </c>
      <c r="BC31" s="303">
        <v>5.8707121300000003</v>
      </c>
      <c r="BD31" s="303">
        <v>7.0320678900000004</v>
      </c>
      <c r="BE31" s="303">
        <v>1.0344072900000001</v>
      </c>
      <c r="BF31" s="303">
        <v>7.1482097499999995</v>
      </c>
      <c r="BG31" s="303">
        <v>1.0344072900000001</v>
      </c>
      <c r="BH31" s="303">
        <v>11.259306440000001</v>
      </c>
      <c r="BI31" s="303">
        <v>8.0139572300000008</v>
      </c>
      <c r="BJ31" s="303">
        <v>19.514971256999999</v>
      </c>
      <c r="BK31" s="303">
        <v>6.4693137499999995</v>
      </c>
      <c r="BL31" s="303">
        <v>19.214351979999996</v>
      </c>
      <c r="BM31" s="303">
        <v>11.599380660000001</v>
      </c>
      <c r="BN31" s="303">
        <v>19.308650460000003</v>
      </c>
      <c r="BO31" s="321">
        <v>0</v>
      </c>
      <c r="BP31" s="321">
        <v>0</v>
      </c>
      <c r="BQ31" s="321">
        <v>0</v>
      </c>
      <c r="BR31" s="321">
        <v>0</v>
      </c>
      <c r="BS31" s="321">
        <v>2.4107284962899982E-2</v>
      </c>
      <c r="BT31" s="321">
        <v>0</v>
      </c>
      <c r="BU31" s="321">
        <v>0</v>
      </c>
      <c r="BV31" s="321">
        <v>0</v>
      </c>
      <c r="BW31" s="321">
        <v>0</v>
      </c>
      <c r="BX31" s="321">
        <v>0</v>
      </c>
      <c r="BY31" s="321">
        <v>0</v>
      </c>
      <c r="BZ31" s="321">
        <v>0</v>
      </c>
      <c r="CA31" s="321">
        <v>0</v>
      </c>
      <c r="CB31" s="321">
        <v>0</v>
      </c>
      <c r="CC31" s="321">
        <v>0</v>
      </c>
      <c r="CD31" s="321">
        <v>0</v>
      </c>
      <c r="CE31" s="321">
        <v>0</v>
      </c>
      <c r="CF31" s="321">
        <v>0</v>
      </c>
      <c r="CG31" s="321">
        <v>0</v>
      </c>
      <c r="CH31" s="321">
        <v>0</v>
      </c>
      <c r="CI31" s="321">
        <v>0</v>
      </c>
      <c r="CJ31" s="321">
        <v>0</v>
      </c>
      <c r="CK31" s="321">
        <v>0</v>
      </c>
      <c r="CL31" s="321">
        <v>0</v>
      </c>
      <c r="CM31" s="321">
        <v>0</v>
      </c>
      <c r="CN31" s="321">
        <v>2.2449488650536163E-2</v>
      </c>
      <c r="CO31" s="321">
        <v>0</v>
      </c>
      <c r="CP31" s="321">
        <v>0</v>
      </c>
      <c r="CQ31" s="321">
        <v>0</v>
      </c>
      <c r="CR31" s="321">
        <v>0</v>
      </c>
      <c r="CS31" s="321">
        <v>0</v>
      </c>
      <c r="CT31" s="321">
        <v>0</v>
      </c>
      <c r="CU31" s="321">
        <v>0</v>
      </c>
      <c r="CV31" s="321">
        <v>0</v>
      </c>
      <c r="CW31" s="321">
        <v>0</v>
      </c>
      <c r="CX31" s="321">
        <v>0</v>
      </c>
      <c r="CY31" s="321">
        <v>0</v>
      </c>
      <c r="CZ31" s="321">
        <v>0</v>
      </c>
      <c r="DA31" s="321">
        <v>0</v>
      </c>
      <c r="DB31" s="321">
        <v>0</v>
      </c>
      <c r="DC31" s="321">
        <v>0</v>
      </c>
      <c r="DD31" s="321">
        <v>0</v>
      </c>
      <c r="DE31" s="321">
        <v>0</v>
      </c>
      <c r="DF31" s="321">
        <v>0</v>
      </c>
      <c r="DG31" s="321">
        <v>0</v>
      </c>
      <c r="DH31" s="321">
        <v>0</v>
      </c>
      <c r="DI31" s="321">
        <v>0</v>
      </c>
      <c r="DJ31" s="321">
        <v>0.3889166667634919</v>
      </c>
      <c r="DK31" s="321">
        <v>0</v>
      </c>
      <c r="DL31" s="321">
        <v>0</v>
      </c>
      <c r="DM31" s="321">
        <v>0</v>
      </c>
      <c r="DN31" s="321">
        <v>0.13533332999999823</v>
      </c>
      <c r="DO31" s="321">
        <v>0</v>
      </c>
      <c r="DP31" s="321">
        <v>0</v>
      </c>
      <c r="DQ31" s="321">
        <v>0</v>
      </c>
      <c r="DR31" s="321">
        <v>0</v>
      </c>
      <c r="DS31" s="321">
        <v>0</v>
      </c>
      <c r="DT31" s="321">
        <v>0</v>
      </c>
      <c r="DU31" s="321">
        <v>0</v>
      </c>
      <c r="DV31" s="321">
        <v>0</v>
      </c>
      <c r="DW31" s="321">
        <v>0</v>
      </c>
      <c r="DX31" s="321">
        <v>0</v>
      </c>
      <c r="DY31" s="321">
        <v>0</v>
      </c>
      <c r="DZ31" s="321">
        <v>0</v>
      </c>
      <c r="EA31" s="321">
        <v>0.71907160999999942</v>
      </c>
      <c r="EB31" s="321">
        <v>0</v>
      </c>
      <c r="EC31" s="321">
        <v>0</v>
      </c>
      <c r="ED31" s="321">
        <v>0.24974872000000253</v>
      </c>
      <c r="EE31" s="321">
        <v>0</v>
      </c>
      <c r="EF31" s="321">
        <v>0</v>
      </c>
      <c r="EG31" s="321">
        <v>0</v>
      </c>
      <c r="EH31" s="321">
        <v>0</v>
      </c>
      <c r="EI31" s="321">
        <v>0</v>
      </c>
      <c r="EJ31" s="321">
        <v>0</v>
      </c>
      <c r="EK31" s="321">
        <v>0</v>
      </c>
      <c r="EL31" s="321">
        <v>0</v>
      </c>
      <c r="EM31" s="321">
        <v>0.43134</v>
      </c>
      <c r="EN31" s="321">
        <v>0</v>
      </c>
      <c r="EO31" s="321">
        <v>0</v>
      </c>
      <c r="EP31" s="321">
        <v>0</v>
      </c>
      <c r="EQ31" s="321">
        <v>0</v>
      </c>
      <c r="ER31" s="321">
        <v>0</v>
      </c>
      <c r="ES31" s="321">
        <v>0</v>
      </c>
      <c r="ET31" s="321">
        <v>0</v>
      </c>
      <c r="EU31" s="321">
        <v>0</v>
      </c>
      <c r="EV31" s="321">
        <v>0</v>
      </c>
      <c r="EW31" s="321">
        <v>0</v>
      </c>
      <c r="EX31" s="321">
        <v>0</v>
      </c>
      <c r="EY31" s="321">
        <v>4.4669129999998954E-2</v>
      </c>
      <c r="EZ31" s="321">
        <v>8.7614529999999469E-2</v>
      </c>
      <c r="FA31" s="321">
        <v>1.9545158300000001</v>
      </c>
      <c r="FB31" s="321">
        <v>0.10224093999999948</v>
      </c>
      <c r="FC31" s="321">
        <v>0</v>
      </c>
      <c r="FD31" s="321">
        <v>0</v>
      </c>
      <c r="FE31" s="321">
        <v>0</v>
      </c>
      <c r="FF31" s="321">
        <v>2.6643839999999998E-2</v>
      </c>
      <c r="FG31" s="321">
        <v>1.9545158300000001</v>
      </c>
      <c r="FH31" s="321">
        <v>2.0094971799999999</v>
      </c>
      <c r="FI31" s="321">
        <v>0.12401333000000193</v>
      </c>
      <c r="FJ31" s="321">
        <v>0</v>
      </c>
      <c r="FK31" s="321">
        <v>0.74867480000000008</v>
      </c>
      <c r="FL31" s="321">
        <v>0.17301537999999911</v>
      </c>
      <c r="FM31" s="321">
        <v>1.9545158300000001</v>
      </c>
      <c r="FN31" s="321">
        <v>2.0164050599999999</v>
      </c>
      <c r="FO31" s="321">
        <v>0</v>
      </c>
      <c r="FP31" s="321">
        <v>4.696644319999999</v>
      </c>
      <c r="FQ31" s="321">
        <v>0.77089035000000006</v>
      </c>
      <c r="FR31" s="321">
        <v>0.14770671000000013</v>
      </c>
      <c r="FS31" s="321">
        <v>1.9545158300000001</v>
      </c>
      <c r="FT31" s="321">
        <v>2.0094971799999999</v>
      </c>
      <c r="FU31" s="321">
        <v>0</v>
      </c>
      <c r="FV31" s="321">
        <v>5.9422187440000016</v>
      </c>
      <c r="FW31" s="321">
        <v>0.74867480000000008</v>
      </c>
      <c r="FX31" s="321">
        <v>2.6643839999999998E-2</v>
      </c>
      <c r="FY31" s="321">
        <v>1.7682499599999999</v>
      </c>
      <c r="FZ31" s="321">
        <v>2.1957630499999996</v>
      </c>
      <c r="GA31" s="321">
        <v>0</v>
      </c>
      <c r="GB31" s="321">
        <v>5.0225707100000001</v>
      </c>
      <c r="GC31" s="321">
        <v>0.82149758000000006</v>
      </c>
      <c r="GD31" s="321">
        <v>2.6643839999999998E-2</v>
      </c>
      <c r="GE31" s="321">
        <v>1.9545158300000001</v>
      </c>
      <c r="GF31" s="321">
        <v>2.0094971799999999</v>
      </c>
      <c r="GG31" s="321">
        <v>0</v>
      </c>
      <c r="GH31" s="321">
        <v>5.022570710000001</v>
      </c>
      <c r="GI31" s="321">
        <v>0.82149758000000006</v>
      </c>
      <c r="GJ31" s="321">
        <v>2.6643839999999998E-2</v>
      </c>
      <c r="GK31" s="321">
        <v>0.18626587</v>
      </c>
      <c r="GL31" s="321">
        <v>2.0094971799999999</v>
      </c>
      <c r="GM31" s="321">
        <v>0</v>
      </c>
      <c r="GN31" s="321">
        <v>5.13871257</v>
      </c>
      <c r="GO31" s="321">
        <v>0.82149758000000006</v>
      </c>
      <c r="GP31" s="321">
        <v>2.6643839999999998E-2</v>
      </c>
      <c r="GQ31" s="321">
        <v>0.18626587</v>
      </c>
      <c r="GR31" s="321">
        <v>2.9520535200000015</v>
      </c>
      <c r="GS31" s="321">
        <v>8.1209870500000001</v>
      </c>
      <c r="GT31" s="321">
        <v>6.050159540000001</v>
      </c>
      <c r="GU31" s="321">
        <v>0.93763770999999996</v>
      </c>
      <c r="GV31" s="321">
        <v>1.0261599800000001</v>
      </c>
      <c r="GW31" s="321">
        <v>1.08144076</v>
      </c>
      <c r="GX31" s="321">
        <v>3.3050544500000001</v>
      </c>
      <c r="GY31" s="321">
        <v>15.128476046999999</v>
      </c>
      <c r="GZ31" s="321">
        <v>4.7383947199999996</v>
      </c>
      <c r="HA31" s="321">
        <v>0.89006624000000023</v>
      </c>
      <c r="HB31" s="321">
        <v>0.84085278999999991</v>
      </c>
      <c r="HC31" s="321">
        <v>0.99233642000000033</v>
      </c>
      <c r="HD31" s="321">
        <v>3.2072800699999995</v>
      </c>
      <c r="HE31" s="321">
        <v>15.014735489999998</v>
      </c>
      <c r="HF31" s="321">
        <v>6.5661194600000012</v>
      </c>
      <c r="HG31" s="321">
        <v>2.5187674699999998</v>
      </c>
      <c r="HH31" s="321">
        <v>2.5144937300000003</v>
      </c>
      <c r="HI31" s="321">
        <v>1.3963499400000006</v>
      </c>
      <c r="HJ31" s="321">
        <v>3.1097188100000008</v>
      </c>
      <c r="HK31" s="321">
        <v>14.80258171</v>
      </c>
      <c r="HL31" s="321">
        <v>14.89646948</v>
      </c>
      <c r="HM31" s="321">
        <v>3.4685057199999996</v>
      </c>
    </row>
    <row r="32" spans="2:221" x14ac:dyDescent="0.2">
      <c r="B32" s="282">
        <v>12412</v>
      </c>
      <c r="C32" s="290" t="s">
        <v>124</v>
      </c>
      <c r="D32" s="281">
        <v>409.36076101172915</v>
      </c>
      <c r="E32" s="281">
        <v>531.99444093994191</v>
      </c>
      <c r="F32" s="281">
        <v>620.11937303777813</v>
      </c>
      <c r="G32" s="281">
        <v>611.88149032876413</v>
      </c>
      <c r="H32" s="281">
        <v>604.13675044000001</v>
      </c>
      <c r="I32" s="281">
        <v>611.79898609000008</v>
      </c>
      <c r="J32" s="281">
        <v>584.78074441000001</v>
      </c>
      <c r="K32" s="281">
        <v>657.23178157333336</v>
      </c>
      <c r="L32" s="281">
        <v>698.55342345999998</v>
      </c>
      <c r="M32" s="281">
        <v>726.25970335199997</v>
      </c>
      <c r="N32" s="281">
        <v>791.96114632000013</v>
      </c>
      <c r="O32" s="281">
        <v>857.35637394999992</v>
      </c>
      <c r="P32" s="303">
        <v>22.238295770000001</v>
      </c>
      <c r="Q32" s="281">
        <v>174.47924771277178</v>
      </c>
      <c r="R32" s="281">
        <v>27.236121328957381</v>
      </c>
      <c r="S32" s="281">
        <v>185.40709619999998</v>
      </c>
      <c r="T32" s="281">
        <v>40.402632500000003</v>
      </c>
      <c r="U32" s="281">
        <v>208.62782478994188</v>
      </c>
      <c r="V32" s="281">
        <v>59.453364140000005</v>
      </c>
      <c r="W32" s="281">
        <v>223.51061951</v>
      </c>
      <c r="X32" s="281">
        <v>71.539357483339217</v>
      </c>
      <c r="Y32" s="281">
        <v>230.19355679</v>
      </c>
      <c r="Z32" s="281">
        <v>83.88570578333821</v>
      </c>
      <c r="AA32" s="281">
        <v>234.50075298110079</v>
      </c>
      <c r="AB32" s="281">
        <v>83.803586097237314</v>
      </c>
      <c r="AC32" s="281">
        <v>222.86599736675907</v>
      </c>
      <c r="AD32" s="281">
        <v>83.453320964767698</v>
      </c>
      <c r="AE32" s="281">
        <v>221.75858590000001</v>
      </c>
      <c r="AF32" s="281">
        <v>84.35277121</v>
      </c>
      <c r="AG32" s="281">
        <v>216.13234437000003</v>
      </c>
      <c r="AH32" s="281">
        <v>91.825286169999998</v>
      </c>
      <c r="AI32" s="281">
        <v>211.82634868999997</v>
      </c>
      <c r="AJ32" s="281">
        <v>100.46067784</v>
      </c>
      <c r="AK32" s="281">
        <v>209.38812198999997</v>
      </c>
      <c r="AL32" s="281">
        <v>96.343953260000006</v>
      </c>
      <c r="AM32" s="281">
        <v>205.606233</v>
      </c>
      <c r="AN32" s="281">
        <v>95.92330880999998</v>
      </c>
      <c r="AO32" s="281">
        <v>197.54478811000004</v>
      </c>
      <c r="AP32" s="281">
        <v>103.92335368000001</v>
      </c>
      <c r="AQ32" s="281">
        <v>187.38929381000003</v>
      </c>
      <c r="AR32" s="281">
        <v>112.31122034999999</v>
      </c>
      <c r="AS32" s="281">
        <v>223.29163306000001</v>
      </c>
      <c r="AT32" s="303">
        <v>112.03036915000001</v>
      </c>
      <c r="AU32" s="303">
        <v>209.59855901333339</v>
      </c>
      <c r="AV32" s="303">
        <v>108.51644826</v>
      </c>
      <c r="AW32" s="303">
        <v>238.68041405999998</v>
      </c>
      <c r="AX32" s="303">
        <v>100.34410578000001</v>
      </c>
      <c r="AY32" s="303">
        <v>251.01245535999999</v>
      </c>
      <c r="AZ32" s="303">
        <v>91.603893679999999</v>
      </c>
      <c r="BA32" s="303">
        <v>256.99916633999999</v>
      </c>
      <c r="BB32" s="303">
        <v>85.842285019999991</v>
      </c>
      <c r="BC32" s="303">
        <v>291.81435831199997</v>
      </c>
      <c r="BD32" s="303">
        <v>166.79352914999998</v>
      </c>
      <c r="BE32" s="303">
        <v>209.96065650999998</v>
      </c>
      <c r="BF32" s="303">
        <v>233.05301850999999</v>
      </c>
      <c r="BG32" s="303">
        <v>174.01445031000003</v>
      </c>
      <c r="BH32" s="303">
        <v>140.11279553</v>
      </c>
      <c r="BI32" s="303">
        <v>271.31559042999999</v>
      </c>
      <c r="BJ32" s="303">
        <v>146.47965428000001</v>
      </c>
      <c r="BK32" s="303">
        <v>299.44833370999999</v>
      </c>
      <c r="BL32" s="303">
        <v>191.33856833999999</v>
      </c>
      <c r="BM32" s="303">
        <v>323.04302602999996</v>
      </c>
      <c r="BN32" s="303">
        <v>218.26606723999998</v>
      </c>
      <c r="BO32" s="321">
        <v>5.163123E-2</v>
      </c>
      <c r="BP32" s="321">
        <v>19.02180972</v>
      </c>
      <c r="BQ32" s="321">
        <v>3.1648548200000004</v>
      </c>
      <c r="BR32" s="321">
        <v>64.515782140611194</v>
      </c>
      <c r="BS32" s="321">
        <v>78.46987811999999</v>
      </c>
      <c r="BT32" s="321">
        <v>31.493587452160593</v>
      </c>
      <c r="BU32" s="321">
        <v>3.7936866199999999</v>
      </c>
      <c r="BV32" s="321">
        <v>17.780928808957384</v>
      </c>
      <c r="BW32" s="321">
        <v>5.6615058999999999</v>
      </c>
      <c r="BX32" s="321">
        <v>67.890296479999989</v>
      </c>
      <c r="BY32" s="321">
        <v>55.791920179999991</v>
      </c>
      <c r="BZ32" s="321">
        <v>61.724879540000003</v>
      </c>
      <c r="CA32" s="321">
        <v>7.9585212300000006</v>
      </c>
      <c r="CB32" s="321">
        <v>22.752855620000002</v>
      </c>
      <c r="CC32" s="321">
        <v>9.6912556500000004</v>
      </c>
      <c r="CD32" s="321">
        <v>81.176364226619881</v>
      </c>
      <c r="CE32" s="321">
        <v>88.556930290000011</v>
      </c>
      <c r="CF32" s="321">
        <v>38.89453027332199</v>
      </c>
      <c r="CG32" s="321">
        <v>12.340073649999999</v>
      </c>
      <c r="CH32" s="321">
        <v>28.168373520000003</v>
      </c>
      <c r="CI32" s="321">
        <v>18.944916970000001</v>
      </c>
      <c r="CJ32" s="321">
        <v>85.715497099999993</v>
      </c>
      <c r="CK32" s="321">
        <v>95.466709800000004</v>
      </c>
      <c r="CL32" s="321">
        <v>42.328412610000008</v>
      </c>
      <c r="CM32" s="321">
        <v>16.760606993339206</v>
      </c>
      <c r="CN32" s="321">
        <v>31.241873520000002</v>
      </c>
      <c r="CO32" s="321">
        <v>23.536876970000002</v>
      </c>
      <c r="CP32" s="321">
        <v>85.629584599999987</v>
      </c>
      <c r="CQ32" s="321">
        <v>98.413515989999993</v>
      </c>
      <c r="CR32" s="321">
        <v>46.150456200000001</v>
      </c>
      <c r="CS32" s="321">
        <v>22.319040289999997</v>
      </c>
      <c r="CT32" s="321">
        <v>31.305206853322815</v>
      </c>
      <c r="CU32" s="321">
        <v>30.261458640015402</v>
      </c>
      <c r="CV32" s="321">
        <v>89.58541148556327</v>
      </c>
      <c r="CW32" s="321">
        <v>98.625465573319261</v>
      </c>
      <c r="CX32" s="321">
        <v>46.289875922218229</v>
      </c>
      <c r="CY32" s="321">
        <v>22.555419456688007</v>
      </c>
      <c r="CZ32" s="321">
        <v>31.241873520000002</v>
      </c>
      <c r="DA32" s="321">
        <v>30.006293120549309</v>
      </c>
      <c r="DB32" s="321">
        <v>89.412655930000014</v>
      </c>
      <c r="DC32" s="321">
        <v>98.049740236759035</v>
      </c>
      <c r="DD32" s="321">
        <v>35.403601200000018</v>
      </c>
      <c r="DE32" s="321">
        <v>22.285131294767687</v>
      </c>
      <c r="DF32" s="321">
        <v>31.241873520000002</v>
      </c>
      <c r="DG32" s="321">
        <v>29.926316150000002</v>
      </c>
      <c r="DH32" s="321">
        <v>89.326743430000008</v>
      </c>
      <c r="DI32" s="321">
        <v>97.779515989999993</v>
      </c>
      <c r="DJ32" s="321">
        <v>34.652326480000006</v>
      </c>
      <c r="DK32" s="321">
        <v>22.104259039999995</v>
      </c>
      <c r="DL32" s="321">
        <v>32.329373520000004</v>
      </c>
      <c r="DM32" s="321">
        <v>29.919138650000001</v>
      </c>
      <c r="DN32" s="321">
        <v>81.827493430000004</v>
      </c>
      <c r="DO32" s="321">
        <v>97.629515990000002</v>
      </c>
      <c r="DP32" s="321">
        <v>36.67533495</v>
      </c>
      <c r="DQ32" s="321">
        <v>22.104259039999995</v>
      </c>
      <c r="DR32" s="321">
        <v>32.716123520000004</v>
      </c>
      <c r="DS32" s="321">
        <v>37.00490361</v>
      </c>
      <c r="DT32" s="321">
        <v>81.827493430000004</v>
      </c>
      <c r="DU32" s="321">
        <v>92.413520309999981</v>
      </c>
      <c r="DV32" s="321">
        <v>37.585334950000004</v>
      </c>
      <c r="DW32" s="321">
        <v>23.909509039999996</v>
      </c>
      <c r="DX32" s="321">
        <v>35.222123520000004</v>
      </c>
      <c r="DY32" s="321">
        <v>41.329045280000003</v>
      </c>
      <c r="DZ32" s="321">
        <v>82.335576760000009</v>
      </c>
      <c r="EA32" s="321">
        <v>92.739710279999983</v>
      </c>
      <c r="EB32" s="321">
        <v>34.312834950000003</v>
      </c>
      <c r="EC32" s="321">
        <v>23.909509039999996</v>
      </c>
      <c r="ED32" s="321">
        <v>35.222123520000004</v>
      </c>
      <c r="EE32" s="321">
        <v>37.212320700000006</v>
      </c>
      <c r="EF32" s="321">
        <v>81.827493430000004</v>
      </c>
      <c r="EG32" s="321">
        <v>86.195364619999992</v>
      </c>
      <c r="EH32" s="321">
        <v>37.58337495</v>
      </c>
      <c r="EI32" s="321">
        <v>24.343164589999997</v>
      </c>
      <c r="EJ32" s="321">
        <v>34.134623519999998</v>
      </c>
      <c r="EK32" s="321">
        <v>37.445520699999996</v>
      </c>
      <c r="EL32" s="321">
        <v>82.166930930000007</v>
      </c>
      <c r="EM32" s="321">
        <v>78.539942290000013</v>
      </c>
      <c r="EN32" s="321">
        <v>36.837914890000015</v>
      </c>
      <c r="EO32" s="321">
        <v>24.048259039999998</v>
      </c>
      <c r="EP32" s="321">
        <v>35.117706850000012</v>
      </c>
      <c r="EQ32" s="321">
        <v>44.757387789999996</v>
      </c>
      <c r="ER32" s="321">
        <v>81.827493430000004</v>
      </c>
      <c r="ES32" s="321">
        <v>69.855117440000015</v>
      </c>
      <c r="ET32" s="321">
        <v>35.70668294</v>
      </c>
      <c r="EU32" s="321">
        <v>25.604259039999999</v>
      </c>
      <c r="EV32" s="321">
        <v>37.918373519999996</v>
      </c>
      <c r="EW32" s="321">
        <v>48.788587790000001</v>
      </c>
      <c r="EX32" s="321">
        <v>81.575168339999991</v>
      </c>
      <c r="EY32" s="321">
        <v>66.447550630000009</v>
      </c>
      <c r="EZ32" s="321">
        <v>75.26891409000001</v>
      </c>
      <c r="FA32" s="321">
        <v>26.759783049999999</v>
      </c>
      <c r="FB32" s="321">
        <v>37.949351960000008</v>
      </c>
      <c r="FC32" s="321">
        <v>47.321234140000001</v>
      </c>
      <c r="FD32" s="321">
        <v>81.357301963333342</v>
      </c>
      <c r="FE32" s="321">
        <v>53.773991370000005</v>
      </c>
      <c r="FF32" s="321">
        <v>74.467265680000011</v>
      </c>
      <c r="FG32" s="321">
        <v>26.230484389999997</v>
      </c>
      <c r="FH32" s="321">
        <v>38.155488419999998</v>
      </c>
      <c r="FI32" s="321">
        <v>44.130475450000006</v>
      </c>
      <c r="FJ32" s="321">
        <v>116.39397323</v>
      </c>
      <c r="FK32" s="321">
        <v>49.095978509999995</v>
      </c>
      <c r="FL32" s="321">
        <v>73.190462319999995</v>
      </c>
      <c r="FM32" s="321">
        <v>25.442927250000004</v>
      </c>
      <c r="FN32" s="321">
        <v>35.612660519999999</v>
      </c>
      <c r="FO32" s="321">
        <v>39.288518009999997</v>
      </c>
      <c r="FP32" s="321">
        <v>135.19443360999998</v>
      </c>
      <c r="FQ32" s="321">
        <v>44.34046197</v>
      </c>
      <c r="FR32" s="321">
        <v>71.477559780000007</v>
      </c>
      <c r="FS32" s="321">
        <v>23.948284849999997</v>
      </c>
      <c r="FT32" s="321">
        <v>27.735506520000001</v>
      </c>
      <c r="FU32" s="321">
        <v>39.920102310000004</v>
      </c>
      <c r="FV32" s="321">
        <v>127.29544319999999</v>
      </c>
      <c r="FW32" s="321">
        <v>58.951650049999998</v>
      </c>
      <c r="FX32" s="321">
        <v>70.75207309000001</v>
      </c>
      <c r="FY32" s="321">
        <v>22.924650360000001</v>
      </c>
      <c r="FZ32" s="321">
        <v>28.91974033</v>
      </c>
      <c r="GA32" s="321">
        <v>33.997894330000001</v>
      </c>
      <c r="GB32" s="321">
        <v>146.17377345999998</v>
      </c>
      <c r="GC32" s="321">
        <v>78.859564851999991</v>
      </c>
      <c r="GD32" s="321">
        <v>66.781019999999998</v>
      </c>
      <c r="GE32" s="321">
        <v>20.481931470000003</v>
      </c>
      <c r="GF32" s="321">
        <v>25.092586300000004</v>
      </c>
      <c r="GG32" s="321">
        <v>28.294296280000001</v>
      </c>
      <c r="GH32" s="321">
        <v>113.40664656999999</v>
      </c>
      <c r="GI32" s="321">
        <v>128.702462</v>
      </c>
      <c r="GJ32" s="321">
        <v>66.455422100000007</v>
      </c>
      <c r="GK32" s="321">
        <v>14.802772409999999</v>
      </c>
      <c r="GL32" s="321">
        <v>61.358320110000001</v>
      </c>
      <c r="GM32" s="321">
        <v>39.521162509999996</v>
      </c>
      <c r="GN32" s="321">
        <v>132.17353588999998</v>
      </c>
      <c r="GO32" s="321">
        <v>99.74319328</v>
      </c>
      <c r="GP32" s="321">
        <v>61.928817400000014</v>
      </c>
      <c r="GQ32" s="321">
        <v>12.342439629999999</v>
      </c>
      <c r="GR32" s="321">
        <v>72.44128594</v>
      </c>
      <c r="GS32" s="321">
        <v>55.329069959999998</v>
      </c>
      <c r="GT32" s="321">
        <v>119.88936</v>
      </c>
      <c r="GU32" s="321">
        <v>92.929330030000003</v>
      </c>
      <c r="GV32" s="321">
        <v>58.496900399999987</v>
      </c>
      <c r="GW32" s="321">
        <v>11.28514968</v>
      </c>
      <c r="GX32" s="321">
        <v>69.549099290000001</v>
      </c>
      <c r="GY32" s="321">
        <v>65.645405310000001</v>
      </c>
      <c r="GZ32" s="321">
        <v>123.83097341999998</v>
      </c>
      <c r="HA32" s="321">
        <v>117.39628252</v>
      </c>
      <c r="HB32" s="321">
        <v>58.221077770000008</v>
      </c>
      <c r="HC32" s="321">
        <v>15.60425882</v>
      </c>
      <c r="HD32" s="321">
        <v>92.126784990000019</v>
      </c>
      <c r="HE32" s="321">
        <v>83.607524529999992</v>
      </c>
      <c r="HF32" s="321">
        <v>118.54405557999998</v>
      </c>
      <c r="HG32" s="321">
        <v>117.59896052000001</v>
      </c>
      <c r="HH32" s="321">
        <v>86.900009929999996</v>
      </c>
      <c r="HI32" s="321">
        <v>14.094105619999999</v>
      </c>
      <c r="HJ32" s="321">
        <v>90.151037030000012</v>
      </c>
      <c r="HK32" s="321">
        <v>114.02092458999999</v>
      </c>
      <c r="HL32" s="321">
        <v>133.72509392000001</v>
      </c>
      <c r="HM32" s="321">
        <v>133.94625567999998</v>
      </c>
    </row>
    <row r="33" spans="2:221" s="90" customFormat="1" x14ac:dyDescent="0.2">
      <c r="B33" s="287">
        <v>125</v>
      </c>
      <c r="C33" s="318" t="s">
        <v>52</v>
      </c>
      <c r="D33" s="319">
        <v>0</v>
      </c>
      <c r="E33" s="319">
        <v>0</v>
      </c>
      <c r="F33" s="319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20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319">
        <v>0</v>
      </c>
      <c r="AB33" s="319">
        <v>0</v>
      </c>
      <c r="AC33" s="319">
        <v>0</v>
      </c>
      <c r="AD33" s="319">
        <v>0</v>
      </c>
      <c r="AE33" s="319">
        <v>0</v>
      </c>
      <c r="AF33" s="319">
        <v>0</v>
      </c>
      <c r="AG33" s="319">
        <v>0</v>
      </c>
      <c r="AH33" s="319">
        <v>0</v>
      </c>
      <c r="AI33" s="319">
        <v>0</v>
      </c>
      <c r="AJ33" s="319">
        <v>0</v>
      </c>
      <c r="AK33" s="319">
        <v>0</v>
      </c>
      <c r="AL33" s="319">
        <v>0</v>
      </c>
      <c r="AM33" s="319">
        <v>0</v>
      </c>
      <c r="AN33" s="319">
        <v>0</v>
      </c>
      <c r="AO33" s="319">
        <v>0</v>
      </c>
      <c r="AP33" s="319">
        <v>0</v>
      </c>
      <c r="AQ33" s="319">
        <v>0</v>
      </c>
      <c r="AR33" s="319">
        <v>0</v>
      </c>
      <c r="AS33" s="319">
        <v>0</v>
      </c>
      <c r="AT33" s="320">
        <v>0</v>
      </c>
      <c r="AU33" s="320">
        <v>0</v>
      </c>
      <c r="AV33" s="320">
        <v>0</v>
      </c>
      <c r="AW33" s="320">
        <v>0</v>
      </c>
      <c r="AX33" s="320">
        <v>0</v>
      </c>
      <c r="AY33" s="320">
        <v>0</v>
      </c>
      <c r="AZ33" s="320">
        <v>0</v>
      </c>
      <c r="BA33" s="320">
        <v>0</v>
      </c>
      <c r="BB33" s="320">
        <v>0</v>
      </c>
      <c r="BC33" s="320">
        <v>0</v>
      </c>
      <c r="BD33" s="320">
        <v>0</v>
      </c>
      <c r="BE33" s="320">
        <v>0</v>
      </c>
      <c r="BF33" s="320">
        <v>0</v>
      </c>
      <c r="BG33" s="320">
        <v>0</v>
      </c>
      <c r="BH33" s="320">
        <v>0</v>
      </c>
      <c r="BI33" s="320">
        <v>0</v>
      </c>
      <c r="BJ33" s="320">
        <v>0</v>
      </c>
      <c r="BK33" s="320">
        <v>0</v>
      </c>
      <c r="BL33" s="320">
        <v>0</v>
      </c>
      <c r="BM33" s="320">
        <v>0</v>
      </c>
      <c r="BN33" s="320">
        <v>0</v>
      </c>
      <c r="BO33" s="322">
        <v>0</v>
      </c>
      <c r="BP33" s="322">
        <v>0</v>
      </c>
      <c r="BQ33" s="322">
        <v>0</v>
      </c>
      <c r="BR33" s="322">
        <v>0</v>
      </c>
      <c r="BS33" s="322">
        <v>0</v>
      </c>
      <c r="BT33" s="322">
        <v>0</v>
      </c>
      <c r="BU33" s="322">
        <v>0</v>
      </c>
      <c r="BV33" s="322">
        <v>0</v>
      </c>
      <c r="BW33" s="322">
        <v>0</v>
      </c>
      <c r="BX33" s="322">
        <v>0</v>
      </c>
      <c r="BY33" s="322">
        <v>0</v>
      </c>
      <c r="BZ33" s="322">
        <v>0</v>
      </c>
      <c r="CA33" s="322">
        <v>0</v>
      </c>
      <c r="CB33" s="322">
        <v>0</v>
      </c>
      <c r="CC33" s="322">
        <v>0</v>
      </c>
      <c r="CD33" s="322">
        <v>0</v>
      </c>
      <c r="CE33" s="322">
        <v>0</v>
      </c>
      <c r="CF33" s="322">
        <v>0</v>
      </c>
      <c r="CG33" s="322">
        <v>0</v>
      </c>
      <c r="CH33" s="322">
        <v>0</v>
      </c>
      <c r="CI33" s="322">
        <v>0</v>
      </c>
      <c r="CJ33" s="322">
        <v>0</v>
      </c>
      <c r="CK33" s="322">
        <v>0</v>
      </c>
      <c r="CL33" s="322">
        <v>0</v>
      </c>
      <c r="CM33" s="322">
        <v>0</v>
      </c>
      <c r="CN33" s="322">
        <v>0</v>
      </c>
      <c r="CO33" s="322">
        <v>0</v>
      </c>
      <c r="CP33" s="322">
        <v>0</v>
      </c>
      <c r="CQ33" s="322">
        <v>0</v>
      </c>
      <c r="CR33" s="322">
        <v>0</v>
      </c>
      <c r="CS33" s="322">
        <v>0</v>
      </c>
      <c r="CT33" s="322">
        <v>0</v>
      </c>
      <c r="CU33" s="322">
        <v>0</v>
      </c>
      <c r="CV33" s="322">
        <v>0</v>
      </c>
      <c r="CW33" s="322">
        <v>0</v>
      </c>
      <c r="CX33" s="322">
        <v>0</v>
      </c>
      <c r="CY33" s="322">
        <v>0</v>
      </c>
      <c r="CZ33" s="322">
        <v>0</v>
      </c>
      <c r="DA33" s="322">
        <v>0</v>
      </c>
      <c r="DB33" s="322">
        <v>0</v>
      </c>
      <c r="DC33" s="322">
        <v>0</v>
      </c>
      <c r="DD33" s="322">
        <v>0</v>
      </c>
      <c r="DE33" s="322">
        <v>0</v>
      </c>
      <c r="DF33" s="322">
        <v>0</v>
      </c>
      <c r="DG33" s="322">
        <v>0</v>
      </c>
      <c r="DH33" s="322">
        <v>0</v>
      </c>
      <c r="DI33" s="322">
        <v>0</v>
      </c>
      <c r="DJ33" s="322">
        <v>0</v>
      </c>
      <c r="DK33" s="322">
        <v>0</v>
      </c>
      <c r="DL33" s="322">
        <v>0</v>
      </c>
      <c r="DM33" s="322">
        <v>0</v>
      </c>
      <c r="DN33" s="322">
        <v>0</v>
      </c>
      <c r="DO33" s="322">
        <v>0</v>
      </c>
      <c r="DP33" s="322">
        <v>0</v>
      </c>
      <c r="DQ33" s="322">
        <v>0</v>
      </c>
      <c r="DR33" s="322">
        <v>0</v>
      </c>
      <c r="DS33" s="322">
        <v>0</v>
      </c>
      <c r="DT33" s="322">
        <v>0</v>
      </c>
      <c r="DU33" s="322">
        <v>0</v>
      </c>
      <c r="DV33" s="322">
        <v>0</v>
      </c>
      <c r="DW33" s="322">
        <v>0</v>
      </c>
      <c r="DX33" s="322">
        <v>0</v>
      </c>
      <c r="DY33" s="322">
        <v>0</v>
      </c>
      <c r="DZ33" s="322">
        <v>0</v>
      </c>
      <c r="EA33" s="322">
        <v>0</v>
      </c>
      <c r="EB33" s="322">
        <v>0</v>
      </c>
      <c r="EC33" s="322">
        <v>0</v>
      </c>
      <c r="ED33" s="322">
        <v>0</v>
      </c>
      <c r="EE33" s="322">
        <v>0</v>
      </c>
      <c r="EF33" s="322">
        <v>0</v>
      </c>
      <c r="EG33" s="322">
        <v>0</v>
      </c>
      <c r="EH33" s="322">
        <v>0</v>
      </c>
      <c r="EI33" s="322">
        <v>0</v>
      </c>
      <c r="EJ33" s="322">
        <v>0</v>
      </c>
      <c r="EK33" s="322">
        <v>0</v>
      </c>
      <c r="EL33" s="322">
        <v>0</v>
      </c>
      <c r="EM33" s="322">
        <v>0</v>
      </c>
      <c r="EN33" s="322">
        <v>0</v>
      </c>
      <c r="EO33" s="322">
        <v>0</v>
      </c>
      <c r="EP33" s="322">
        <v>0</v>
      </c>
      <c r="EQ33" s="322">
        <v>0</v>
      </c>
      <c r="ER33" s="322">
        <v>0</v>
      </c>
      <c r="ES33" s="322">
        <v>0</v>
      </c>
      <c r="ET33" s="322">
        <v>0</v>
      </c>
      <c r="EU33" s="322">
        <v>0</v>
      </c>
      <c r="EV33" s="322">
        <v>0</v>
      </c>
      <c r="EW33" s="322">
        <v>0</v>
      </c>
      <c r="EX33" s="322">
        <v>0</v>
      </c>
      <c r="EY33" s="322">
        <v>0</v>
      </c>
      <c r="EZ33" s="322">
        <v>0</v>
      </c>
      <c r="FA33" s="322">
        <v>0</v>
      </c>
      <c r="FB33" s="322">
        <v>0</v>
      </c>
      <c r="FC33" s="322">
        <v>0</v>
      </c>
      <c r="FD33" s="322">
        <v>0</v>
      </c>
      <c r="FE33" s="322">
        <v>0</v>
      </c>
      <c r="FF33" s="322">
        <v>0</v>
      </c>
      <c r="FG33" s="322">
        <v>0</v>
      </c>
      <c r="FH33" s="322">
        <v>0</v>
      </c>
      <c r="FI33" s="322">
        <v>0</v>
      </c>
      <c r="FJ33" s="322">
        <v>0</v>
      </c>
      <c r="FK33" s="322">
        <v>0</v>
      </c>
      <c r="FL33" s="322">
        <v>0</v>
      </c>
      <c r="FM33" s="322">
        <v>0</v>
      </c>
      <c r="FN33" s="322">
        <v>0</v>
      </c>
      <c r="FO33" s="322">
        <v>0</v>
      </c>
      <c r="FP33" s="322">
        <v>0</v>
      </c>
      <c r="FQ33" s="322">
        <v>0</v>
      </c>
      <c r="FR33" s="322">
        <v>0</v>
      </c>
      <c r="FS33" s="322">
        <v>0</v>
      </c>
      <c r="FT33" s="322">
        <v>0</v>
      </c>
      <c r="FU33" s="322">
        <v>0</v>
      </c>
      <c r="FV33" s="322">
        <v>0</v>
      </c>
      <c r="FW33" s="322">
        <v>0</v>
      </c>
      <c r="FX33" s="322">
        <v>0</v>
      </c>
      <c r="FY33" s="322">
        <v>0</v>
      </c>
      <c r="FZ33" s="322">
        <v>0</v>
      </c>
      <c r="GA33" s="322">
        <v>0</v>
      </c>
      <c r="GB33" s="322">
        <v>0</v>
      </c>
      <c r="GC33" s="322">
        <v>0</v>
      </c>
      <c r="GD33" s="322">
        <v>0</v>
      </c>
      <c r="GE33" s="322">
        <v>0</v>
      </c>
      <c r="GF33" s="322">
        <v>0</v>
      </c>
      <c r="GG33" s="322">
        <v>0</v>
      </c>
      <c r="GH33" s="322">
        <v>0</v>
      </c>
      <c r="GI33" s="322">
        <v>0</v>
      </c>
      <c r="GJ33" s="322">
        <v>0</v>
      </c>
      <c r="GK33" s="322">
        <v>0</v>
      </c>
      <c r="GL33" s="322">
        <v>0</v>
      </c>
      <c r="GM33" s="322">
        <v>0</v>
      </c>
      <c r="GN33" s="322">
        <v>0</v>
      </c>
      <c r="GO33" s="322">
        <v>0</v>
      </c>
      <c r="GP33" s="322">
        <v>0</v>
      </c>
      <c r="GQ33" s="322">
        <v>0</v>
      </c>
      <c r="GR33" s="322">
        <v>0</v>
      </c>
      <c r="GS33" s="322">
        <v>0</v>
      </c>
      <c r="GT33" s="322">
        <v>0</v>
      </c>
      <c r="GU33" s="322">
        <v>0</v>
      </c>
      <c r="GV33" s="322">
        <v>0</v>
      </c>
      <c r="GW33" s="322">
        <v>0</v>
      </c>
      <c r="GX33" s="322">
        <v>0</v>
      </c>
      <c r="GY33" s="322">
        <v>0</v>
      </c>
      <c r="GZ33" s="322">
        <v>0</v>
      </c>
      <c r="HA33" s="322">
        <v>0</v>
      </c>
      <c r="HB33" s="322">
        <v>0</v>
      </c>
      <c r="HC33" s="322">
        <v>0</v>
      </c>
      <c r="HD33" s="322">
        <v>0</v>
      </c>
      <c r="HE33" s="322">
        <v>0</v>
      </c>
      <c r="HF33" s="322">
        <v>0</v>
      </c>
      <c r="HG33" s="322">
        <v>0</v>
      </c>
      <c r="HH33" s="322">
        <v>0</v>
      </c>
      <c r="HI33" s="322">
        <v>0</v>
      </c>
      <c r="HJ33" s="322">
        <v>0</v>
      </c>
      <c r="HK33" s="322">
        <v>0</v>
      </c>
      <c r="HL33" s="322">
        <v>0</v>
      </c>
      <c r="HM33" s="322">
        <v>0</v>
      </c>
    </row>
    <row r="34" spans="2:221" x14ac:dyDescent="0.2">
      <c r="B34" s="275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6"/>
      <c r="EU34" s="276"/>
      <c r="EV34" s="276"/>
      <c r="EW34" s="276"/>
      <c r="EX34" s="276"/>
      <c r="EY34" s="276"/>
      <c r="EZ34" s="276"/>
      <c r="FA34" s="276"/>
      <c r="FB34" s="276"/>
      <c r="FC34" s="276"/>
      <c r="FD34" s="276"/>
      <c r="FE34" s="276"/>
      <c r="FF34" s="276"/>
      <c r="FG34" s="276"/>
      <c r="FH34" s="276"/>
      <c r="FI34" s="276"/>
      <c r="FJ34" s="276"/>
      <c r="FK34" s="276"/>
      <c r="FL34" s="276"/>
      <c r="FM34" s="276"/>
      <c r="FN34" s="276"/>
      <c r="FO34" s="276"/>
      <c r="FP34" s="276"/>
      <c r="FQ34" s="276"/>
      <c r="FR34" s="276"/>
      <c r="FS34" s="276"/>
      <c r="FT34" s="276"/>
      <c r="FU34" s="276"/>
      <c r="FV34" s="276"/>
      <c r="FW34" s="276"/>
      <c r="FX34" s="276"/>
      <c r="FY34" s="276"/>
      <c r="FZ34" s="276"/>
      <c r="GA34" s="276"/>
      <c r="GB34" s="276"/>
      <c r="GC34" s="276"/>
      <c r="GD34" s="276"/>
      <c r="GE34" s="276"/>
      <c r="GF34" s="276"/>
      <c r="GG34" s="276"/>
      <c r="GH34" s="276"/>
      <c r="GI34" s="276"/>
      <c r="GJ34" s="276"/>
      <c r="GK34" s="276"/>
      <c r="GL34" s="276"/>
      <c r="GM34" s="276"/>
      <c r="GN34" s="276"/>
      <c r="GO34" s="276"/>
      <c r="GP34" s="276"/>
      <c r="GQ34" s="276"/>
      <c r="GR34" s="276"/>
      <c r="GS34" s="276"/>
      <c r="GT34" s="276"/>
      <c r="GU34" s="276"/>
      <c r="GV34" s="276"/>
      <c r="GW34" s="276"/>
      <c r="GX34" s="276"/>
      <c r="GY34" s="276"/>
      <c r="GZ34" s="276"/>
      <c r="HA34" s="276"/>
      <c r="HB34" s="276"/>
      <c r="HC34" s="276"/>
      <c r="HD34" s="276"/>
      <c r="HE34" s="276"/>
      <c r="HF34" s="276"/>
      <c r="HG34" s="276"/>
      <c r="HH34" s="276"/>
      <c r="HI34" s="276"/>
      <c r="HJ34" s="276"/>
      <c r="HK34" s="276"/>
      <c r="HL34" s="276"/>
      <c r="HM34" s="276"/>
    </row>
    <row r="35" spans="2:221" s="88" customFormat="1" x14ac:dyDescent="0.2">
      <c r="B35" s="272">
        <v>2</v>
      </c>
      <c r="C35" s="273" t="s">
        <v>221</v>
      </c>
      <c r="D35" s="274">
        <v>5228.711749536692</v>
      </c>
      <c r="E35" s="274">
        <v>5572.8838463099428</v>
      </c>
      <c r="F35" s="274">
        <v>5432.9658437964281</v>
      </c>
      <c r="G35" s="274">
        <v>4562.86242867079</v>
      </c>
      <c r="H35" s="274">
        <v>4539.522856088156</v>
      </c>
      <c r="I35" s="274">
        <v>5443.34837247</v>
      </c>
      <c r="J35" s="274">
        <v>6971.4999413461337</v>
      </c>
      <c r="K35" s="274">
        <v>6558.1152805033726</v>
      </c>
      <c r="L35" s="274">
        <v>7464.1556741040531</v>
      </c>
      <c r="M35" s="274">
        <v>7735.397930506002</v>
      </c>
      <c r="N35" s="274">
        <v>7965.2190995933342</v>
      </c>
      <c r="O35" s="274">
        <v>8095.802825399106</v>
      </c>
      <c r="P35" s="274">
        <v>1158.05489799</v>
      </c>
      <c r="Q35" s="274">
        <v>1211.8222942277348</v>
      </c>
      <c r="R35" s="274">
        <v>1457.7946126889569</v>
      </c>
      <c r="S35" s="274">
        <v>1401.0399446300003</v>
      </c>
      <c r="T35" s="274">
        <v>1310.3772887</v>
      </c>
      <c r="U35" s="274">
        <v>1440.9332635999422</v>
      </c>
      <c r="V35" s="274">
        <v>1254.9227967199995</v>
      </c>
      <c r="W35" s="274">
        <v>1566.6504972900009</v>
      </c>
      <c r="X35" s="274">
        <v>1331.4312359219898</v>
      </c>
      <c r="Y35" s="274">
        <v>1523.3232541799998</v>
      </c>
      <c r="Z35" s="274">
        <v>842.42076890333851</v>
      </c>
      <c r="AA35" s="274">
        <v>1735.7905847911011</v>
      </c>
      <c r="AB35" s="274">
        <v>658.38936155271949</v>
      </c>
      <c r="AC35" s="274">
        <v>1222.2985042255746</v>
      </c>
      <c r="AD35" s="274">
        <v>1293.1469132069155</v>
      </c>
      <c r="AE35" s="274">
        <v>1389.0276496855799</v>
      </c>
      <c r="AF35" s="274">
        <v>952.27264307703911</v>
      </c>
      <c r="AG35" s="274">
        <v>1100.5345428770388</v>
      </c>
      <c r="AH35" s="274">
        <v>767.61374367703911</v>
      </c>
      <c r="AI35" s="274">
        <v>1719.1019264570391</v>
      </c>
      <c r="AJ35" s="274">
        <v>1056.0643534349999</v>
      </c>
      <c r="AK35" s="274">
        <v>1455.7298290450003</v>
      </c>
      <c r="AL35" s="274">
        <v>1373.1791838750003</v>
      </c>
      <c r="AM35" s="274">
        <v>1558.3750061149999</v>
      </c>
      <c r="AN35" s="274">
        <v>1299.37240911605</v>
      </c>
      <c r="AO35" s="274">
        <v>1865.7151824820003</v>
      </c>
      <c r="AP35" s="274">
        <v>1530.8864067980003</v>
      </c>
      <c r="AQ35" s="274">
        <v>2275.5259429500829</v>
      </c>
      <c r="AR35" s="274">
        <v>1213.501611357965</v>
      </c>
      <c r="AS35" s="274">
        <v>2053.1698181622005</v>
      </c>
      <c r="AT35" s="274">
        <v>1400.4736426912996</v>
      </c>
      <c r="AU35" s="274">
        <v>1890.9702082919082</v>
      </c>
      <c r="AV35" s="274">
        <v>1582.2788399112505</v>
      </c>
      <c r="AW35" s="274">
        <v>1848.6400753072287</v>
      </c>
      <c r="AX35" s="274">
        <v>1440.2398637399494</v>
      </c>
      <c r="AY35" s="274">
        <v>2592.9968951456258</v>
      </c>
      <c r="AZ35" s="274">
        <v>2132.3374234356252</v>
      </c>
      <c r="BA35" s="274">
        <v>1936.2223908340006</v>
      </c>
      <c r="BB35" s="274">
        <v>1800.1362639199995</v>
      </c>
      <c r="BC35" s="274">
        <v>2335.3294566420013</v>
      </c>
      <c r="BD35" s="274">
        <v>2225.4401240099996</v>
      </c>
      <c r="BE35" s="274">
        <v>1886.6704510800014</v>
      </c>
      <c r="BF35" s="274">
        <v>1987.6133416899993</v>
      </c>
      <c r="BG35" s="274">
        <v>2172.1328962633238</v>
      </c>
      <c r="BH35" s="274">
        <v>1894.8256504610222</v>
      </c>
      <c r="BI35" s="274">
        <v>1919.4197443174096</v>
      </c>
      <c r="BJ35" s="274">
        <v>1958.5972619615568</v>
      </c>
      <c r="BK35" s="274">
        <v>2322.9601686591177</v>
      </c>
      <c r="BL35" s="274">
        <v>2115.6524131770448</v>
      </c>
      <c r="BM35" s="274">
        <v>2168.3884331187164</v>
      </c>
      <c r="BN35" s="274">
        <v>2215.4809541509676</v>
      </c>
      <c r="BO35" s="274">
        <f t="shared" ref="BO35" si="316">BO37+BO57+BO67</f>
        <v>392.82659060000003</v>
      </c>
      <c r="BP35" s="274">
        <f t="shared" ref="BP35:DJ35" si="317">BP37+BP57+BP67</f>
        <v>397.02843264000001</v>
      </c>
      <c r="BQ35" s="274">
        <f t="shared" si="317"/>
        <v>368.19987474999988</v>
      </c>
      <c r="BR35" s="274">
        <f t="shared" si="317"/>
        <v>397.4147364006115</v>
      </c>
      <c r="BS35" s="274">
        <f t="shared" si="317"/>
        <v>418.16817853496264</v>
      </c>
      <c r="BT35" s="274">
        <f t="shared" si="317"/>
        <v>396.23937929216083</v>
      </c>
      <c r="BU35" s="274">
        <f t="shared" si="317"/>
        <v>374.92635312999971</v>
      </c>
      <c r="BV35" s="274">
        <f t="shared" si="317"/>
        <v>467.19164234895737</v>
      </c>
      <c r="BW35" s="274">
        <f t="shared" si="317"/>
        <v>615.6766172099999</v>
      </c>
      <c r="BX35" s="274">
        <f t="shared" si="317"/>
        <v>435.49703269999941</v>
      </c>
      <c r="BY35" s="274">
        <f t="shared" si="317"/>
        <v>432.08327694000127</v>
      </c>
      <c r="BZ35" s="274">
        <f t="shared" si="317"/>
        <v>533.4596349899997</v>
      </c>
      <c r="CA35" s="274">
        <f t="shared" si="317"/>
        <v>494.73165268666673</v>
      </c>
      <c r="CB35" s="274">
        <f t="shared" si="317"/>
        <v>413.14153212666656</v>
      </c>
      <c r="CC35" s="274">
        <f t="shared" si="317"/>
        <v>402.50410388666683</v>
      </c>
      <c r="CD35" s="274">
        <f t="shared" si="317"/>
        <v>443.38706538328631</v>
      </c>
      <c r="CE35" s="274">
        <f t="shared" si="317"/>
        <v>475.16138053666646</v>
      </c>
      <c r="CF35" s="274">
        <f t="shared" si="317"/>
        <v>522.38481767998928</v>
      </c>
      <c r="CG35" s="274">
        <f t="shared" si="317"/>
        <v>448.30135932666599</v>
      </c>
      <c r="CH35" s="274">
        <f t="shared" si="317"/>
        <v>426.27972633666718</v>
      </c>
      <c r="CI35" s="274">
        <f t="shared" si="317"/>
        <v>380.34171105666638</v>
      </c>
      <c r="CJ35" s="274">
        <f t="shared" si="317"/>
        <v>475.17255933666718</v>
      </c>
      <c r="CK35" s="274">
        <f t="shared" si="317"/>
        <v>521.47957518666658</v>
      </c>
      <c r="CL35" s="274">
        <f t="shared" si="317"/>
        <v>569.99836276666713</v>
      </c>
      <c r="CM35" s="274">
        <f t="shared" si="317"/>
        <v>367.90531770333922</v>
      </c>
      <c r="CN35" s="274">
        <f t="shared" si="317"/>
        <v>463.69817521865048</v>
      </c>
      <c r="CO35" s="274">
        <f t="shared" si="317"/>
        <v>499.82774299999994</v>
      </c>
      <c r="CP35" s="274">
        <f t="shared" si="317"/>
        <v>589.38103683000031</v>
      </c>
      <c r="CQ35" s="274">
        <f t="shared" si="317"/>
        <v>490.14545742999991</v>
      </c>
      <c r="CR35" s="274">
        <f t="shared" si="317"/>
        <v>443.79675991999966</v>
      </c>
      <c r="CS35" s="274">
        <f t="shared" si="317"/>
        <v>446.79028809999977</v>
      </c>
      <c r="CT35" s="274">
        <f t="shared" si="317"/>
        <v>198.25274019332346</v>
      </c>
      <c r="CU35" s="274">
        <f t="shared" si="317"/>
        <v>197.37774061001528</v>
      </c>
      <c r="CV35" s="274">
        <f t="shared" si="317"/>
        <v>463.85258965556341</v>
      </c>
      <c r="CW35" s="274">
        <f t="shared" si="317"/>
        <v>286.94434638331893</v>
      </c>
      <c r="CX35" s="274">
        <f t="shared" si="317"/>
        <v>984.99364875221863</v>
      </c>
      <c r="CY35" s="274">
        <f t="shared" si="317"/>
        <v>159.0597255129598</v>
      </c>
      <c r="CZ35" s="274">
        <f t="shared" si="317"/>
        <v>138.36576380960514</v>
      </c>
      <c r="DA35" s="274">
        <f t="shared" si="317"/>
        <v>360.96387223015449</v>
      </c>
      <c r="DB35" s="274">
        <f t="shared" si="317"/>
        <v>512.99447801960503</v>
      </c>
      <c r="DC35" s="274">
        <f t="shared" si="317"/>
        <v>220.94154832636423</v>
      </c>
      <c r="DD35" s="274">
        <f t="shared" si="317"/>
        <v>488.36247787960519</v>
      </c>
      <c r="DE35" s="274">
        <f t="shared" si="317"/>
        <v>582.5354893443731</v>
      </c>
      <c r="DF35" s="274">
        <f t="shared" si="317"/>
        <v>348.45595755627158</v>
      </c>
      <c r="DG35" s="274">
        <f t="shared" si="317"/>
        <v>362.15546630627102</v>
      </c>
      <c r="DH35" s="274">
        <f t="shared" si="317"/>
        <v>399.91081116627322</v>
      </c>
      <c r="DI35" s="274">
        <f t="shared" si="317"/>
        <v>402.95040812627087</v>
      </c>
      <c r="DJ35" s="274">
        <f t="shared" si="317"/>
        <v>586.16643039303597</v>
      </c>
      <c r="DK35" s="274">
        <f t="shared" ref="DK35:EH35" si="318">DK37+DK57+DK67</f>
        <v>285.01559566901307</v>
      </c>
      <c r="DL35" s="274">
        <f t="shared" si="318"/>
        <v>298.068409499013</v>
      </c>
      <c r="DM35" s="274">
        <f t="shared" si="318"/>
        <v>369.18863790901304</v>
      </c>
      <c r="DN35" s="274">
        <f t="shared" si="318"/>
        <v>328.85555931901303</v>
      </c>
      <c r="DO35" s="274">
        <f t="shared" si="318"/>
        <v>431.5128538790126</v>
      </c>
      <c r="DP35" s="274">
        <f t="shared" si="318"/>
        <v>340.16612967901312</v>
      </c>
      <c r="DQ35" s="274">
        <f t="shared" si="318"/>
        <v>285.55908648901351</v>
      </c>
      <c r="DR35" s="274">
        <f t="shared" si="318"/>
        <v>342.3960843590126</v>
      </c>
      <c r="DS35" s="274">
        <f t="shared" si="318"/>
        <v>139.658572829013</v>
      </c>
      <c r="DT35" s="274">
        <f t="shared" si="318"/>
        <v>653.75579285901335</v>
      </c>
      <c r="DU35" s="274">
        <f t="shared" si="318"/>
        <v>498.47793847901278</v>
      </c>
      <c r="DV35" s="274">
        <f t="shared" si="318"/>
        <v>566.86819511901297</v>
      </c>
      <c r="DW35" s="274">
        <f t="shared" si="318"/>
        <v>302.01993032833337</v>
      </c>
      <c r="DX35" s="274">
        <f t="shared" si="318"/>
        <v>429.53873469833331</v>
      </c>
      <c r="DY35" s="274">
        <f t="shared" si="318"/>
        <v>324.5056884083333</v>
      </c>
      <c r="DZ35" s="274">
        <f t="shared" si="318"/>
        <v>562.82308765833329</v>
      </c>
      <c r="EA35" s="274">
        <f t="shared" si="318"/>
        <v>502.20704551833313</v>
      </c>
      <c r="EB35" s="274">
        <f t="shared" si="318"/>
        <v>390.69969586833372</v>
      </c>
      <c r="EC35" s="274">
        <f t="shared" si="318"/>
        <v>506.36159035833361</v>
      </c>
      <c r="ED35" s="274">
        <f t="shared" si="318"/>
        <v>477.62757908833316</v>
      </c>
      <c r="EE35" s="274">
        <f t="shared" si="318"/>
        <v>389.19001442833343</v>
      </c>
      <c r="EF35" s="274">
        <f t="shared" si="318"/>
        <v>461.89566037833345</v>
      </c>
      <c r="EG35" s="274">
        <f t="shared" si="318"/>
        <v>488.71764253833271</v>
      </c>
      <c r="EH35" s="274">
        <f t="shared" si="318"/>
        <v>607.76170319833386</v>
      </c>
      <c r="EI35" s="274">
        <f t="shared" ref="EI35:FE35" si="319">EI37+EI57+EI67</f>
        <v>460.68323412333336</v>
      </c>
      <c r="EJ35" s="274">
        <f t="shared" si="319"/>
        <v>491.20010259133323</v>
      </c>
      <c r="EK35" s="274">
        <f t="shared" si="319"/>
        <v>347.4890724013834</v>
      </c>
      <c r="EL35" s="274">
        <f t="shared" si="319"/>
        <v>729.15298944733343</v>
      </c>
      <c r="EM35" s="274">
        <f t="shared" si="319"/>
        <v>564.22913572333346</v>
      </c>
      <c r="EN35" s="274">
        <f t="shared" si="319"/>
        <v>572.33305731133328</v>
      </c>
      <c r="EO35" s="274">
        <f t="shared" si="319"/>
        <v>494.70372002733336</v>
      </c>
      <c r="EP35" s="274">
        <f t="shared" si="319"/>
        <v>509.09828157133416</v>
      </c>
      <c r="EQ35" s="274">
        <f t="shared" si="319"/>
        <v>527.08440519933276</v>
      </c>
      <c r="ER35" s="274">
        <f t="shared" si="319"/>
        <v>445.43169978341473</v>
      </c>
      <c r="ES35" s="274">
        <f t="shared" si="319"/>
        <v>399.38342679333357</v>
      </c>
      <c r="ET35" s="274">
        <f t="shared" si="319"/>
        <v>1430.7108163733346</v>
      </c>
      <c r="EU35" s="274">
        <f t="shared" si="319"/>
        <v>254.77053932273998</v>
      </c>
      <c r="EV35" s="274">
        <f t="shared" si="319"/>
        <v>574.22279572472496</v>
      </c>
      <c r="EW35" s="274">
        <f t="shared" si="319"/>
        <v>384.50827631050015</v>
      </c>
      <c r="EX35" s="274">
        <f t="shared" si="319"/>
        <v>433.50116587904989</v>
      </c>
      <c r="EY35" s="274">
        <f t="shared" si="319"/>
        <v>1140.2956376827003</v>
      </c>
      <c r="EZ35" s="274">
        <f t="shared" si="319"/>
        <v>479.37301460045029</v>
      </c>
      <c r="FA35" s="274">
        <f t="shared" si="319"/>
        <v>446.1219625178997</v>
      </c>
      <c r="FB35" s="274">
        <f t="shared" si="319"/>
        <v>508.44280234547443</v>
      </c>
      <c r="FC35" s="274">
        <f t="shared" si="319"/>
        <v>445.90887782792538</v>
      </c>
      <c r="FD35" s="274">
        <f t="shared" si="319"/>
        <v>514.44827222695938</v>
      </c>
      <c r="FE35" s="274">
        <f t="shared" si="319"/>
        <v>459.73381683440016</v>
      </c>
      <c r="FF35" s="274">
        <f t="shared" ref="FF35:FR35" si="320">FF37+FF57+FF67</f>
        <v>916.78811923054877</v>
      </c>
      <c r="FG35" s="274">
        <f t="shared" si="320"/>
        <v>499.45710432160001</v>
      </c>
      <c r="FH35" s="274">
        <f t="shared" si="320"/>
        <v>494.58393255214992</v>
      </c>
      <c r="FI35" s="274">
        <f t="shared" si="320"/>
        <v>588.2378030375005</v>
      </c>
      <c r="FJ35" s="274">
        <f t="shared" si="320"/>
        <v>653.67309197758459</v>
      </c>
      <c r="FK35" s="274">
        <f t="shared" si="320"/>
        <v>549.60943993087494</v>
      </c>
      <c r="FL35" s="274">
        <f t="shared" si="320"/>
        <v>645.35754339876917</v>
      </c>
      <c r="FM35" s="274">
        <f t="shared" si="320"/>
        <v>515.62551124665015</v>
      </c>
      <c r="FN35" s="274">
        <f t="shared" si="320"/>
        <v>578.56968611679929</v>
      </c>
      <c r="FO35" s="274">
        <f t="shared" si="320"/>
        <v>346.04466637649989</v>
      </c>
      <c r="FP35" s="274">
        <f t="shared" si="320"/>
        <v>785.59245903500073</v>
      </c>
      <c r="FQ35" s="274">
        <f t="shared" si="320"/>
        <v>510.20700687520048</v>
      </c>
      <c r="FR35" s="274">
        <f t="shared" si="320"/>
        <v>1297.1974292354248</v>
      </c>
      <c r="FS35" s="274">
        <f t="shared" ref="FS35:FU35" si="321">FS37+FS57+FS67</f>
        <v>324.932987325</v>
      </c>
      <c r="FT35" s="274">
        <f t="shared" si="321"/>
        <v>740.38011446499979</v>
      </c>
      <c r="FU35" s="274">
        <f t="shared" si="321"/>
        <v>598.39671732000033</v>
      </c>
      <c r="FV35" s="274">
        <f t="shared" ref="FV35:FW35" si="322">FV37+FV57+FV67</f>
        <v>651.8020623339994</v>
      </c>
      <c r="FW35" s="274">
        <f t="shared" si="322"/>
        <v>415.56213754000032</v>
      </c>
      <c r="FX35" s="274">
        <f t="shared" ref="FX35" si="323">FX37+FX57+FX67</f>
        <v>868.85819096000091</v>
      </c>
      <c r="FY35" s="274">
        <f t="shared" ref="FY35" si="324">FY37+FY57+FY67</f>
        <v>574.82637391999856</v>
      </c>
      <c r="FZ35" s="274">
        <f t="shared" ref="FZ35" si="325">FZ37+FZ57+FZ67</f>
        <v>634.06555798000102</v>
      </c>
      <c r="GA35" s="274">
        <f t="shared" ref="GA35" si="326">GA37+GA57+GA67</f>
        <v>591.24433201999977</v>
      </c>
      <c r="GB35" s="274">
        <f t="shared" ref="GB35" si="327">GB37+GB57+GB67</f>
        <v>706.29886497000189</v>
      </c>
      <c r="GC35" s="274">
        <f t="shared" ref="GC35" si="328">GC37+GC57+GC67</f>
        <v>684.20004558199764</v>
      </c>
      <c r="GD35" s="274">
        <f t="shared" ref="GD35" si="329">GD37+GD57+GD67</f>
        <v>944.83054609000192</v>
      </c>
      <c r="GE35" s="274">
        <f t="shared" ref="GE35" si="330">GE37+GE57+GE67</f>
        <v>313.27507020999997</v>
      </c>
      <c r="GF35" s="274">
        <f t="shared" ref="GF35" si="331">GF37+GF57+GF67</f>
        <v>867.15343895999968</v>
      </c>
      <c r="GG35" s="274">
        <f t="shared" ref="GG35" si="332">GG37+GG57+GG67</f>
        <v>652.6322741400005</v>
      </c>
      <c r="GH35" s="274">
        <f t="shared" ref="GH35" si="333">GH37+GH57+GH67</f>
        <v>705.65441090999934</v>
      </c>
      <c r="GI35" s="274">
        <f t="shared" ref="GI35:GJ35" si="334">GI37+GI57+GI67</f>
        <v>695.72391548000087</v>
      </c>
      <c r="GJ35" s="274">
        <f t="shared" si="334"/>
        <v>622.75386267000079</v>
      </c>
      <c r="GK35" s="274">
        <f t="shared" ref="GK35" si="335">GK37+GK57+GK67</f>
        <v>568.19267292999973</v>
      </c>
      <c r="GL35" s="274">
        <f t="shared" ref="GL35" si="336">GL37+GL57+GL67</f>
        <v>706.63785392999876</v>
      </c>
      <c r="GM35" s="274">
        <f t="shared" ref="GM35" si="337">GM37+GM57+GM67</f>
        <v>577.41929190000019</v>
      </c>
      <c r="GN35" s="274">
        <f t="shared" ref="GN35:GO35" si="338">GN37+GN57+GN67</f>
        <v>703.55619586000046</v>
      </c>
      <c r="GO35" s="274">
        <f t="shared" si="338"/>
        <v>657.77349134333406</v>
      </c>
      <c r="GP35" s="274">
        <f t="shared" ref="GP35" si="339">GP37+GP57+GP67</f>
        <v>894.44662126000117</v>
      </c>
      <c r="GQ35" s="274">
        <f t="shared" ref="GQ35" si="340">GQ37+GQ57+GQ67</f>
        <v>619.91278365998869</v>
      </c>
      <c r="GR35" s="274">
        <f t="shared" ref="GR35" si="341">GR37+GR57+GR67</f>
        <v>610.62548313047535</v>
      </c>
      <c r="GS35" s="274">
        <f t="shared" ref="GS35" si="342">GS37+GS57+GS67</f>
        <v>664.28738367055803</v>
      </c>
      <c r="GT35" s="274">
        <f t="shared" ref="GT35" si="343">GT37+GT57+GT67</f>
        <v>669.42412762871231</v>
      </c>
      <c r="GU35" s="274">
        <f t="shared" ref="GU35" si="344">GU37+GU57+GU67</f>
        <v>639.49935213977938</v>
      </c>
      <c r="GV35" s="274">
        <f t="shared" ref="GV35" si="345">GV37+GV57+GV67</f>
        <v>610.49626454891791</v>
      </c>
      <c r="GW35" s="274">
        <f t="shared" ref="GW35" si="346">GW37+GW57+GW67</f>
        <v>597.81298781072746</v>
      </c>
      <c r="GX35" s="274">
        <f t="shared" ref="GX35" si="347">GX37+GX57+GX67</f>
        <v>703.09249955329051</v>
      </c>
      <c r="GY35" s="274">
        <f t="shared" ref="GY35" si="348">GY37+GY57+GY67</f>
        <v>657.69177459753894</v>
      </c>
      <c r="GZ35" s="274">
        <f t="shared" ref="GZ35" si="349">GZ37+GZ57+GZ67</f>
        <v>701.25440241137608</v>
      </c>
      <c r="HA35" s="274">
        <f t="shared" ref="HA35:HB35" si="350">HA37+HA57+HA67</f>
        <v>690.88867112518028</v>
      </c>
      <c r="HB35" s="274">
        <f t="shared" si="350"/>
        <v>930.81709512256111</v>
      </c>
      <c r="HC35" s="274">
        <f t="shared" ref="HC35:HD35" si="351">HC37+HC57+HC67</f>
        <v>609.64364290353853</v>
      </c>
      <c r="HD35" s="274">
        <f t="shared" si="351"/>
        <v>732.67319433327339</v>
      </c>
      <c r="HE35" s="274">
        <f t="shared" ref="HE35:HF35" si="352">HE37+HE57+HE67</f>
        <v>773.33557594023273</v>
      </c>
      <c r="HF35" s="274">
        <f t="shared" si="352"/>
        <v>761.11932250394079</v>
      </c>
      <c r="HG35" s="274">
        <f t="shared" ref="HG35:HH35" si="353">HG37+HG57+HG67</f>
        <v>722.37945629008709</v>
      </c>
      <c r="HH35" s="274">
        <f t="shared" si="353"/>
        <v>684.88965432468876</v>
      </c>
      <c r="HI35" s="274">
        <f t="shared" ref="HI35:HJ35" si="354">HI37+HI57+HI67</f>
        <v>631.77492400685878</v>
      </c>
      <c r="HJ35" s="274">
        <f t="shared" si="354"/>
        <v>785.72241461373051</v>
      </c>
      <c r="HK35" s="274">
        <f t="shared" ref="HK35:HL35" si="355">HK37+HK57+HK67</f>
        <v>797.98361553037853</v>
      </c>
      <c r="HL35" s="274">
        <f t="shared" si="355"/>
        <v>787.73203133799939</v>
      </c>
      <c r="HM35" s="274">
        <f t="shared" ref="HM35" si="356">HM37+HM57+HM67</f>
        <v>766.79996920183089</v>
      </c>
    </row>
    <row r="36" spans="2:221" hidden="1" x14ac:dyDescent="0.2">
      <c r="B36" s="275"/>
      <c r="C36" s="276"/>
      <c r="D36" s="276">
        <v>0</v>
      </c>
      <c r="E36" s="276">
        <v>0</v>
      </c>
      <c r="F36" s="276">
        <v>0</v>
      </c>
      <c r="G36" s="276">
        <v>0</v>
      </c>
      <c r="H36" s="276"/>
      <c r="I36" s="276"/>
      <c r="J36" s="276"/>
      <c r="K36" s="276"/>
      <c r="L36" s="276"/>
      <c r="M36" s="276">
        <v>0</v>
      </c>
      <c r="N36" s="276">
        <v>0</v>
      </c>
      <c r="O36" s="276">
        <v>0</v>
      </c>
      <c r="P36" s="276">
        <v>0</v>
      </c>
      <c r="Q36" s="276">
        <v>0</v>
      </c>
      <c r="R36" s="276">
        <v>0</v>
      </c>
      <c r="S36" s="276">
        <v>0</v>
      </c>
      <c r="T36" s="276">
        <v>0</v>
      </c>
      <c r="U36" s="276">
        <v>0</v>
      </c>
      <c r="V36" s="276">
        <v>0</v>
      </c>
      <c r="W36" s="276">
        <v>0</v>
      </c>
      <c r="X36" s="276">
        <v>0</v>
      </c>
      <c r="Y36" s="276">
        <v>0</v>
      </c>
      <c r="Z36" s="276">
        <v>0</v>
      </c>
      <c r="AA36" s="276">
        <v>0</v>
      </c>
      <c r="AB36" s="276">
        <v>0</v>
      </c>
      <c r="AC36" s="276">
        <v>0</v>
      </c>
      <c r="AD36" s="276">
        <v>0</v>
      </c>
      <c r="AE36" s="276">
        <v>0</v>
      </c>
      <c r="AF36" s="276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6"/>
      <c r="AT36" s="276"/>
      <c r="AU36" s="276"/>
      <c r="AV36" s="276"/>
      <c r="AW36" s="276"/>
      <c r="AX36" s="276"/>
      <c r="AY36" s="276"/>
      <c r="AZ36" s="276"/>
      <c r="BA36" s="276">
        <v>0</v>
      </c>
      <c r="BB36" s="276">
        <v>0</v>
      </c>
      <c r="BC36" s="276">
        <v>0</v>
      </c>
      <c r="BD36" s="276">
        <v>0</v>
      </c>
      <c r="BE36" s="276">
        <v>0</v>
      </c>
      <c r="BF36" s="276">
        <v>0</v>
      </c>
      <c r="BG36" s="276">
        <v>0</v>
      </c>
      <c r="BH36" s="276">
        <v>0</v>
      </c>
      <c r="BI36" s="276">
        <v>0</v>
      </c>
      <c r="BJ36" s="276">
        <v>0</v>
      </c>
      <c r="BK36" s="276">
        <v>0</v>
      </c>
      <c r="BL36" s="276">
        <v>0</v>
      </c>
      <c r="BM36" s="276">
        <v>0</v>
      </c>
      <c r="BN36" s="276">
        <v>0</v>
      </c>
      <c r="BO36" s="276"/>
      <c r="BP36" s="276"/>
      <c r="BQ36" s="276"/>
      <c r="BR36" s="276"/>
      <c r="BS36" s="276"/>
      <c r="BT36" s="276"/>
      <c r="BU36" s="276"/>
      <c r="BV36" s="276"/>
      <c r="BW36" s="276"/>
      <c r="BX36" s="276"/>
      <c r="BY36" s="276"/>
      <c r="BZ36" s="276"/>
      <c r="CA36" s="276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6"/>
      <c r="CO36" s="276"/>
      <c r="CP36" s="276"/>
      <c r="CQ36" s="276"/>
      <c r="CR36" s="276"/>
      <c r="CS36" s="276"/>
      <c r="CT36" s="276"/>
      <c r="CU36" s="276"/>
      <c r="CV36" s="276"/>
      <c r="CW36" s="276"/>
      <c r="CX36" s="276"/>
      <c r="CY36" s="276"/>
      <c r="CZ36" s="276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6"/>
      <c r="DO36" s="276"/>
      <c r="DP36" s="276"/>
      <c r="DQ36" s="276"/>
      <c r="DR36" s="276"/>
      <c r="DS36" s="276"/>
      <c r="DT36" s="276"/>
      <c r="DU36" s="276"/>
      <c r="DV36" s="276"/>
      <c r="DW36" s="276"/>
      <c r="DX36" s="276"/>
      <c r="DY36" s="276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6"/>
      <c r="EM36" s="276"/>
      <c r="EN36" s="276"/>
      <c r="EO36" s="276"/>
      <c r="EP36" s="276"/>
      <c r="EQ36" s="276"/>
      <c r="ER36" s="276"/>
      <c r="ES36" s="276"/>
      <c r="ET36" s="276"/>
      <c r="EU36" s="276"/>
      <c r="EV36" s="276"/>
      <c r="EW36" s="276"/>
      <c r="EX36" s="276"/>
      <c r="EY36" s="276"/>
      <c r="EZ36" s="276"/>
      <c r="FA36" s="276"/>
      <c r="FB36" s="276"/>
      <c r="FC36" s="276"/>
      <c r="FD36" s="276"/>
      <c r="FE36" s="276"/>
      <c r="FF36" s="276"/>
      <c r="FG36" s="276"/>
      <c r="FH36" s="276"/>
      <c r="FI36" s="276"/>
      <c r="FJ36" s="276"/>
      <c r="FK36" s="276"/>
      <c r="FL36" s="276"/>
      <c r="FM36" s="276"/>
      <c r="FN36" s="276"/>
      <c r="FO36" s="276"/>
      <c r="FP36" s="276"/>
      <c r="FQ36" s="276"/>
      <c r="FR36" s="276"/>
      <c r="FS36" s="276"/>
      <c r="FT36" s="276"/>
      <c r="FU36" s="276"/>
      <c r="FV36" s="276"/>
      <c r="FW36" s="276"/>
      <c r="FX36" s="276"/>
      <c r="FY36" s="276"/>
      <c r="FZ36" s="276"/>
      <c r="GA36" s="276"/>
      <c r="GB36" s="276"/>
      <c r="GC36" s="276"/>
      <c r="GD36" s="276"/>
      <c r="GE36" s="276"/>
      <c r="GF36" s="276"/>
      <c r="GG36" s="276"/>
      <c r="GH36" s="276"/>
      <c r="GI36" s="276"/>
      <c r="GJ36" s="276"/>
      <c r="GK36" s="276"/>
      <c r="GL36" s="276"/>
      <c r="GM36" s="276"/>
      <c r="GN36" s="276"/>
      <c r="GO36" s="276"/>
      <c r="GP36" s="276"/>
      <c r="GQ36" s="276"/>
      <c r="GR36" s="276"/>
      <c r="GS36" s="276"/>
      <c r="GT36" s="276"/>
      <c r="GU36" s="276"/>
      <c r="GV36" s="276"/>
      <c r="GW36" s="276"/>
      <c r="GX36" s="276"/>
      <c r="GY36" s="276"/>
      <c r="GZ36" s="276"/>
      <c r="HA36" s="276"/>
      <c r="HB36" s="276"/>
      <c r="HC36" s="276"/>
      <c r="HD36" s="276"/>
      <c r="HE36" s="276"/>
      <c r="HF36" s="276"/>
      <c r="HG36" s="276"/>
      <c r="HH36" s="276"/>
      <c r="HI36" s="276"/>
      <c r="HJ36" s="276"/>
      <c r="HK36" s="276"/>
      <c r="HL36" s="276"/>
      <c r="HM36" s="276"/>
    </row>
    <row r="37" spans="2:221" x14ac:dyDescent="0.2">
      <c r="B37" s="287">
        <v>21</v>
      </c>
      <c r="C37" s="279" t="s">
        <v>215</v>
      </c>
      <c r="D37" s="280">
        <v>1998.8315795966923</v>
      </c>
      <c r="E37" s="280">
        <v>2183.3988303899414</v>
      </c>
      <c r="F37" s="280">
        <v>2021.6861070064288</v>
      </c>
      <c r="G37" s="280">
        <v>1625.8986489107892</v>
      </c>
      <c r="H37" s="280">
        <v>1435.4272599881563</v>
      </c>
      <c r="I37" s="280">
        <v>1746.1420979399998</v>
      </c>
      <c r="J37" s="280">
        <v>3440.2579762061318</v>
      </c>
      <c r="K37" s="280">
        <v>3665.3961785733732</v>
      </c>
      <c r="L37" s="280">
        <v>4021.6504654640544</v>
      </c>
      <c r="M37" s="280">
        <v>4217.0471094360009</v>
      </c>
      <c r="N37" s="280">
        <v>4517.2613440700006</v>
      </c>
      <c r="O37" s="280">
        <v>4831.1435451691068</v>
      </c>
      <c r="P37" s="280">
        <v>435.28741102000009</v>
      </c>
      <c r="Q37" s="280">
        <v>551.11049925773466</v>
      </c>
      <c r="R37" s="280">
        <v>432.89410762895733</v>
      </c>
      <c r="S37" s="280">
        <v>579.53956169000014</v>
      </c>
      <c r="T37" s="280">
        <v>529.21957178999992</v>
      </c>
      <c r="U37" s="280">
        <v>652.87043175994199</v>
      </c>
      <c r="V37" s="280">
        <v>340.23872574999979</v>
      </c>
      <c r="W37" s="280">
        <v>661.07010108999998</v>
      </c>
      <c r="X37" s="280">
        <v>618.02647460198978</v>
      </c>
      <c r="Y37" s="280">
        <v>553.09652344999984</v>
      </c>
      <c r="Z37" s="280">
        <v>331.71133125333813</v>
      </c>
      <c r="AA37" s="280">
        <v>518.8517777011009</v>
      </c>
      <c r="AB37" s="280">
        <v>303.9164559727194</v>
      </c>
      <c r="AC37" s="280">
        <v>491.75634244557443</v>
      </c>
      <c r="AD37" s="280">
        <v>329.89504534691662</v>
      </c>
      <c r="AE37" s="280">
        <v>500.33080514557855</v>
      </c>
      <c r="AF37" s="280">
        <v>224.35087076703905</v>
      </c>
      <c r="AG37" s="280">
        <v>347.31201307703918</v>
      </c>
      <c r="AH37" s="280">
        <v>226.01223026703909</v>
      </c>
      <c r="AI37" s="280">
        <v>637.75214587703908</v>
      </c>
      <c r="AJ37" s="280">
        <v>321.85030394500001</v>
      </c>
      <c r="AK37" s="280">
        <v>505.14246567499993</v>
      </c>
      <c r="AL37" s="280">
        <v>374.64985820500004</v>
      </c>
      <c r="AM37" s="280">
        <v>544.49947011499989</v>
      </c>
      <c r="AN37" s="280">
        <v>717.54384600604988</v>
      </c>
      <c r="AO37" s="280">
        <v>803.13032974200007</v>
      </c>
      <c r="AP37" s="280">
        <v>742.20916824800008</v>
      </c>
      <c r="AQ37" s="280">
        <v>1177.3746322100819</v>
      </c>
      <c r="AR37" s="280">
        <v>834.67248613796505</v>
      </c>
      <c r="AS37" s="280">
        <v>916.55137123219993</v>
      </c>
      <c r="AT37" s="280">
        <v>860.98599249130007</v>
      </c>
      <c r="AU37" s="280">
        <v>1053.1863287119083</v>
      </c>
      <c r="AV37" s="280">
        <v>834.63956433125009</v>
      </c>
      <c r="AW37" s="280">
        <v>973.24606667722901</v>
      </c>
      <c r="AX37" s="280">
        <v>889.21817800994995</v>
      </c>
      <c r="AY37" s="280">
        <v>1324.5466564456249</v>
      </c>
      <c r="AZ37" s="280">
        <v>1202.8514853406248</v>
      </c>
      <c r="BA37" s="280">
        <v>1078.1477262140002</v>
      </c>
      <c r="BB37" s="280">
        <v>915.24339437000015</v>
      </c>
      <c r="BC37" s="280">
        <v>1332.4132418720001</v>
      </c>
      <c r="BD37" s="280">
        <v>1075.1274564800001</v>
      </c>
      <c r="BE37" s="280">
        <v>1056.4779856600003</v>
      </c>
      <c r="BF37" s="280">
        <v>1174.5324807100001</v>
      </c>
      <c r="BG37" s="280">
        <v>1202.8734128299889</v>
      </c>
      <c r="BH37" s="280">
        <v>1091.8558845910225</v>
      </c>
      <c r="BI37" s="280">
        <v>1180.6254628974089</v>
      </c>
      <c r="BJ37" s="280">
        <v>1140.4008438165572</v>
      </c>
      <c r="BK37" s="280">
        <v>1418.2613538641181</v>
      </c>
      <c r="BL37" s="280">
        <v>1224.4438115770456</v>
      </c>
      <c r="BM37" s="280">
        <v>1322.3843334287169</v>
      </c>
      <c r="BN37" s="280">
        <v>1305.656061660969</v>
      </c>
      <c r="BO37" s="280">
        <f t="shared" ref="BO37" si="357">+BO38+BO39+BO40+BO46+BO50+BO54</f>
        <v>148.67009963000001</v>
      </c>
      <c r="BP37" s="280">
        <f t="shared" ref="BP37:DJ37" si="358">+BP38+BP39+BP40+BP46+BP50+BP54</f>
        <v>167.57893444999996</v>
      </c>
      <c r="BQ37" s="280">
        <f t="shared" si="358"/>
        <v>119.03837694000009</v>
      </c>
      <c r="BR37" s="280">
        <f t="shared" si="358"/>
        <v>199.08769758061118</v>
      </c>
      <c r="BS37" s="280">
        <f t="shared" si="358"/>
        <v>193.70716310496292</v>
      </c>
      <c r="BT37" s="280">
        <f t="shared" si="358"/>
        <v>158.31563857216054</v>
      </c>
      <c r="BU37" s="280">
        <f t="shared" si="358"/>
        <v>136.18970180000011</v>
      </c>
      <c r="BV37" s="280">
        <f t="shared" si="358"/>
        <v>145.55332283895717</v>
      </c>
      <c r="BW37" s="280">
        <f t="shared" si="358"/>
        <v>151.15108299000002</v>
      </c>
      <c r="BX37" s="280">
        <f t="shared" si="358"/>
        <v>187.15478254000004</v>
      </c>
      <c r="BY37" s="280">
        <f t="shared" si="358"/>
        <v>173.39771786000026</v>
      </c>
      <c r="BZ37" s="280">
        <f t="shared" si="358"/>
        <v>218.98706128999982</v>
      </c>
      <c r="CA37" s="280">
        <f t="shared" si="358"/>
        <v>213.07968672666667</v>
      </c>
      <c r="CB37" s="280">
        <f t="shared" si="358"/>
        <v>168.15791158666667</v>
      </c>
      <c r="CC37" s="280">
        <f t="shared" si="358"/>
        <v>147.98197347666658</v>
      </c>
      <c r="CD37" s="280">
        <f t="shared" si="358"/>
        <v>235.60260951328667</v>
      </c>
      <c r="CE37" s="280">
        <f t="shared" si="358"/>
        <v>226.28522661666659</v>
      </c>
      <c r="CF37" s="280">
        <f t="shared" si="358"/>
        <v>190.98259562998874</v>
      </c>
      <c r="CG37" s="280">
        <f t="shared" si="358"/>
        <v>156.47161668666669</v>
      </c>
      <c r="CH37" s="280">
        <f t="shared" si="358"/>
        <v>102.1501205866664</v>
      </c>
      <c r="CI37" s="280">
        <f t="shared" si="358"/>
        <v>81.616988476666677</v>
      </c>
      <c r="CJ37" s="280">
        <f t="shared" si="358"/>
        <v>183.62688751666687</v>
      </c>
      <c r="CK37" s="280">
        <f t="shared" si="358"/>
        <v>236.6643663266666</v>
      </c>
      <c r="CL37" s="280">
        <f t="shared" si="358"/>
        <v>240.77884724666652</v>
      </c>
      <c r="CM37" s="280">
        <f t="shared" si="358"/>
        <v>230.32080077333922</v>
      </c>
      <c r="CN37" s="280">
        <f t="shared" si="358"/>
        <v>101.64462863865052</v>
      </c>
      <c r="CO37" s="280">
        <f t="shared" si="358"/>
        <v>286.06104519000002</v>
      </c>
      <c r="CP37" s="280">
        <f t="shared" si="358"/>
        <v>248.71959430000001</v>
      </c>
      <c r="CQ37" s="280">
        <f t="shared" si="358"/>
        <v>168.95758175999987</v>
      </c>
      <c r="CR37" s="280">
        <f t="shared" si="358"/>
        <v>135.41934738999998</v>
      </c>
      <c r="CS37" s="280">
        <f t="shared" si="358"/>
        <v>121.87973048000001</v>
      </c>
      <c r="CT37" s="280">
        <f t="shared" si="358"/>
        <v>117.436168243323</v>
      </c>
      <c r="CU37" s="280">
        <f t="shared" si="358"/>
        <v>92.395432530015128</v>
      </c>
      <c r="CV37" s="280">
        <f t="shared" si="358"/>
        <v>166.01627180556349</v>
      </c>
      <c r="CW37" s="280">
        <f t="shared" si="358"/>
        <v>166.98879920331899</v>
      </c>
      <c r="CX37" s="280">
        <f t="shared" si="358"/>
        <v>185.84670669221845</v>
      </c>
      <c r="CY37" s="280">
        <f t="shared" si="358"/>
        <v>89.744858222959806</v>
      </c>
      <c r="CZ37" s="280">
        <f t="shared" si="358"/>
        <v>106.32202875960513</v>
      </c>
      <c r="DA37" s="280">
        <f t="shared" si="358"/>
        <v>107.84956899015447</v>
      </c>
      <c r="DB37" s="280">
        <f t="shared" si="358"/>
        <v>206.95494567960517</v>
      </c>
      <c r="DC37" s="280">
        <f t="shared" si="358"/>
        <v>178.07238428636413</v>
      </c>
      <c r="DD37" s="280">
        <f t="shared" si="358"/>
        <v>106.72901247960513</v>
      </c>
      <c r="DE37" s="280">
        <f t="shared" si="358"/>
        <v>106.7460130643727</v>
      </c>
      <c r="DF37" s="280">
        <f t="shared" si="358"/>
        <v>113.76959562627184</v>
      </c>
      <c r="DG37" s="280">
        <f t="shared" si="358"/>
        <v>109.37943665627209</v>
      </c>
      <c r="DH37" s="280">
        <f t="shared" si="358"/>
        <v>178.23936002627138</v>
      </c>
      <c r="DI37" s="280">
        <f t="shared" si="358"/>
        <v>177.29763113627189</v>
      </c>
      <c r="DJ37" s="280">
        <f t="shared" si="358"/>
        <v>144.79381398303528</v>
      </c>
      <c r="DK37" s="280">
        <f t="shared" ref="DK37:DO37" si="359">+DK38+DK39+DK40+DK46+DK50+DK54</f>
        <v>55.444980299013032</v>
      </c>
      <c r="DL37" s="280">
        <f t="shared" si="359"/>
        <v>88.478332279013046</v>
      </c>
      <c r="DM37" s="280">
        <f t="shared" si="359"/>
        <v>80.427558189012998</v>
      </c>
      <c r="DN37" s="280">
        <f t="shared" si="359"/>
        <v>132.55597708901308</v>
      </c>
      <c r="DO37" s="280">
        <f t="shared" si="359"/>
        <v>137.27042918901302</v>
      </c>
      <c r="DP37" s="280">
        <f t="shared" ref="DP37:FE37" si="360">+DP38+DP39+DP40+DP46+DP50+DP54</f>
        <v>77.485606799012999</v>
      </c>
      <c r="DQ37" s="280">
        <f t="shared" si="360"/>
        <v>63.05652372901303</v>
      </c>
      <c r="DR37" s="280">
        <f t="shared" si="360"/>
        <v>86.431416399013017</v>
      </c>
      <c r="DS37" s="280">
        <f t="shared" si="360"/>
        <v>76.524290139013019</v>
      </c>
      <c r="DT37" s="280">
        <f t="shared" si="360"/>
        <v>190.90851568901303</v>
      </c>
      <c r="DU37" s="280">
        <f t="shared" si="360"/>
        <v>200.25374302901321</v>
      </c>
      <c r="DV37" s="280">
        <f t="shared" si="360"/>
        <v>246.58988715901287</v>
      </c>
      <c r="DW37" s="280">
        <f t="shared" si="360"/>
        <v>93.089653578333326</v>
      </c>
      <c r="DX37" s="280">
        <f t="shared" si="360"/>
        <v>134.79691520833333</v>
      </c>
      <c r="DY37" s="280">
        <f t="shared" si="360"/>
        <v>93.963735158333378</v>
      </c>
      <c r="DZ37" s="280">
        <f t="shared" si="360"/>
        <v>204.6421927783334</v>
      </c>
      <c r="EA37" s="280">
        <f t="shared" si="360"/>
        <v>183.23958628833333</v>
      </c>
      <c r="EB37" s="280">
        <f t="shared" si="360"/>
        <v>117.26068660833315</v>
      </c>
      <c r="EC37" s="280">
        <f t="shared" si="360"/>
        <v>112.55479343833349</v>
      </c>
      <c r="ED37" s="280">
        <f t="shared" si="360"/>
        <v>140.59814267833318</v>
      </c>
      <c r="EE37" s="280">
        <f t="shared" si="360"/>
        <v>121.49692208833341</v>
      </c>
      <c r="EF37" s="280">
        <f t="shared" si="360"/>
        <v>170.19412856833324</v>
      </c>
      <c r="EG37" s="280">
        <f t="shared" si="360"/>
        <v>175.38480120833358</v>
      </c>
      <c r="EH37" s="280">
        <f t="shared" si="360"/>
        <v>198.92054033833313</v>
      </c>
      <c r="EI37" s="280">
        <f t="shared" si="360"/>
        <v>217.96349220333332</v>
      </c>
      <c r="EJ37" s="280">
        <f t="shared" si="360"/>
        <v>236.41452703133331</v>
      </c>
      <c r="EK37" s="280">
        <f t="shared" si="360"/>
        <v>263.16582677138325</v>
      </c>
      <c r="EL37" s="280">
        <f t="shared" si="360"/>
        <v>280.4025583373334</v>
      </c>
      <c r="EM37" s="280">
        <f t="shared" si="360"/>
        <v>270.38445994333335</v>
      </c>
      <c r="EN37" s="280">
        <f t="shared" si="360"/>
        <v>252.34331146133334</v>
      </c>
      <c r="EO37" s="280">
        <f t="shared" si="360"/>
        <v>232.45702612733331</v>
      </c>
      <c r="EP37" s="280">
        <f t="shared" si="360"/>
        <v>264.06259890133333</v>
      </c>
      <c r="EQ37" s="280">
        <f t="shared" si="360"/>
        <v>245.6895432193335</v>
      </c>
      <c r="ER37" s="280">
        <f t="shared" si="360"/>
        <v>339.76514581341542</v>
      </c>
      <c r="ES37" s="280">
        <f t="shared" si="360"/>
        <v>289.10955190333357</v>
      </c>
      <c r="ET37" s="280">
        <f t="shared" si="360"/>
        <v>548.49993449333294</v>
      </c>
      <c r="EU37" s="280">
        <f t="shared" si="360"/>
        <v>248.51826630273999</v>
      </c>
      <c r="EV37" s="280">
        <f t="shared" si="360"/>
        <v>281.14089087472502</v>
      </c>
      <c r="EW37" s="280">
        <f t="shared" si="360"/>
        <v>305.01332896050008</v>
      </c>
      <c r="EX37" s="280">
        <f t="shared" si="360"/>
        <v>303.82607058905</v>
      </c>
      <c r="EY37" s="280">
        <f t="shared" si="360"/>
        <v>325.28242872269999</v>
      </c>
      <c r="EZ37" s="280">
        <f t="shared" si="360"/>
        <v>287.44287192044999</v>
      </c>
      <c r="FA37" s="280">
        <f t="shared" si="360"/>
        <v>267.98914905790002</v>
      </c>
      <c r="FB37" s="280">
        <f t="shared" si="360"/>
        <v>307.43154275547505</v>
      </c>
      <c r="FC37" s="280">
        <f t="shared" si="360"/>
        <v>285.56530067792494</v>
      </c>
      <c r="FD37" s="280">
        <f t="shared" si="360"/>
        <v>311.96268271695834</v>
      </c>
      <c r="FE37" s="280">
        <f t="shared" si="360"/>
        <v>273.81980553440007</v>
      </c>
      <c r="FF37" s="280">
        <f t="shared" ref="FF37:FR37" si="361">+FF38+FF39+FF40+FF46+FF50+FF54</f>
        <v>467.40384046054999</v>
      </c>
      <c r="FG37" s="280">
        <f t="shared" si="361"/>
        <v>253.17830928159998</v>
      </c>
      <c r="FH37" s="280">
        <f t="shared" si="361"/>
        <v>274.01632588215</v>
      </c>
      <c r="FI37" s="280">
        <f t="shared" si="361"/>
        <v>307.44492916749999</v>
      </c>
      <c r="FJ37" s="280">
        <f t="shared" si="361"/>
        <v>366.46445207758495</v>
      </c>
      <c r="FK37" s="280">
        <f t="shared" si="361"/>
        <v>290.07479322087499</v>
      </c>
      <c r="FL37" s="280">
        <f t="shared" si="361"/>
        <v>316.70682137876906</v>
      </c>
      <c r="FM37" s="280">
        <f t="shared" si="361"/>
        <v>277.82467885665005</v>
      </c>
      <c r="FN37" s="280">
        <f t="shared" si="361"/>
        <v>339.41026228679999</v>
      </c>
      <c r="FO37" s="280">
        <f t="shared" si="361"/>
        <v>271.98323686650002</v>
      </c>
      <c r="FP37" s="280">
        <f t="shared" si="361"/>
        <v>373.18264081499996</v>
      </c>
      <c r="FQ37" s="280">
        <f t="shared" si="361"/>
        <v>277.51635583519993</v>
      </c>
      <c r="FR37" s="280">
        <f t="shared" si="361"/>
        <v>673.84765979542499</v>
      </c>
      <c r="FS37" s="280">
        <f t="shared" ref="FS37:FU37" si="362">+FS38+FS39+FS40+FS46+FS50+FS54</f>
        <v>251.48746970999997</v>
      </c>
      <c r="FT37" s="280">
        <f t="shared" si="362"/>
        <v>302.20101559</v>
      </c>
      <c r="FU37" s="280">
        <f t="shared" si="362"/>
        <v>337.55426167999997</v>
      </c>
      <c r="FV37" s="280">
        <f t="shared" ref="FV37:FW37" si="363">+FV38+FV39+FV40+FV46+FV50+FV54</f>
        <v>388.08741536400004</v>
      </c>
      <c r="FW37" s="280">
        <f t="shared" si="363"/>
        <v>310.81564721000001</v>
      </c>
      <c r="FX37" s="280">
        <f t="shared" ref="FX37" si="364">+FX38+FX39+FX40+FX46+FX50+FX54</f>
        <v>379.24466364000006</v>
      </c>
      <c r="FY37" s="280">
        <f t="shared" ref="FY37" si="365">+FY38+FY39+FY40+FY46+FY50+FY54</f>
        <v>273.66973523000001</v>
      </c>
      <c r="FZ37" s="280">
        <f t="shared" ref="FZ37" si="366">+FZ38+FZ39+FZ40+FZ46+FZ50+FZ54</f>
        <v>345.67745032000016</v>
      </c>
      <c r="GA37" s="280">
        <f t="shared" ref="GA37" si="367">+GA38+GA39+GA40+GA46+GA50+GA54</f>
        <v>295.89620881999997</v>
      </c>
      <c r="GB37" s="280">
        <f t="shared" ref="GB37" si="368">+GB38+GB39+GB40+GB46+GB50+GB54</f>
        <v>414.56719599000002</v>
      </c>
      <c r="GC37" s="280">
        <f t="shared" ref="GC37" si="369">+GC38+GC39+GC40+GC46+GC50+GC54</f>
        <v>378.56810076199986</v>
      </c>
      <c r="GD37" s="280">
        <f t="shared" ref="GD37" si="370">+GD38+GD39+GD40+GD46+GD50+GD54</f>
        <v>539.27794512000014</v>
      </c>
      <c r="GE37" s="280">
        <f t="shared" ref="GE37" si="371">+GE38+GE39+GE40+GE46+GE50+GE54</f>
        <v>304.92353188999999</v>
      </c>
      <c r="GF37" s="280">
        <f t="shared" ref="GF37" si="372">+GF38+GF39+GF40+GF46+GF50+GF54</f>
        <v>303.96806838999998</v>
      </c>
      <c r="GG37" s="280">
        <f t="shared" ref="GG37" si="373">+GG38+GG39+GG40+GG46+GG50+GG54</f>
        <v>363.66017628000003</v>
      </c>
      <c r="GH37" s="280">
        <f t="shared" ref="GH37" si="374">+GH38+GH39+GH40+GH46+GH50+GH54</f>
        <v>407.49921181000008</v>
      </c>
      <c r="GI37" s="280">
        <f t="shared" ref="GI37:GJ37" si="375">+GI38+GI39+GI40+GI46+GI50+GI54</f>
        <v>415.03631850000011</v>
      </c>
      <c r="GJ37" s="280">
        <f t="shared" si="375"/>
        <v>350.29961948000005</v>
      </c>
      <c r="GK37" s="280">
        <f t="shared" ref="GK37" si="376">+GK38+GK39+GK40+GK46+GK50+GK54</f>
        <v>291.14204768000013</v>
      </c>
      <c r="GL37" s="280">
        <f t="shared" ref="GL37" si="377">+GL38+GL39+GL40+GL46+GL50+GL54</f>
        <v>425.89627707999995</v>
      </c>
      <c r="GM37" s="280">
        <f t="shared" ref="GM37" si="378">+GM38+GM39+GM40+GM46+GM50+GM54</f>
        <v>325.46460440999988</v>
      </c>
      <c r="GN37" s="280">
        <f t="shared" ref="GN37:GO37" si="379">+GN38+GN39+GN40+GN46+GN50+GN54</f>
        <v>423.17159922000013</v>
      </c>
      <c r="GO37" s="280">
        <f t="shared" si="379"/>
        <v>388.39316728</v>
      </c>
      <c r="GP37" s="280">
        <f t="shared" ref="GP37" si="380">+GP38+GP39+GP40+GP46+GP50+GP54</f>
        <v>517.80672205000008</v>
      </c>
      <c r="GQ37" s="280">
        <f t="shared" ref="GQ37" si="381">+GQ38+GQ39+GQ40+GQ46+GQ50+GQ54</f>
        <v>296.67352349998885</v>
      </c>
      <c r="GR37" s="280">
        <f t="shared" ref="GR37" si="382">+GR38+GR39+GR40+GR46+GR50+GR54</f>
        <v>373.13079297047551</v>
      </c>
      <c r="GS37" s="280">
        <f t="shared" ref="GS37" si="383">+GS38+GS39+GS40+GS46+GS50+GS54</f>
        <v>422.05156812055816</v>
      </c>
      <c r="GT37" s="280">
        <f t="shared" ref="GT37" si="384">+GT38+GT39+GT40+GT46+GT50+GT54</f>
        <v>428.61491002871196</v>
      </c>
      <c r="GU37" s="280">
        <f t="shared" ref="GU37" si="385">+GU38+GU39+GU40+GU46+GU50+GU54</f>
        <v>391.2994827597791</v>
      </c>
      <c r="GV37" s="280">
        <f t="shared" ref="GV37" si="386">+GV38+GV39+GV40+GV46+GV50+GV54</f>
        <v>360.71107010891762</v>
      </c>
      <c r="GW37" s="280">
        <f t="shared" ref="GW37" si="387">+GW38+GW39+GW40+GW46+GW50+GW54</f>
        <v>312.5288089807284</v>
      </c>
      <c r="GX37" s="280">
        <f t="shared" ref="GX37" si="388">+GX38+GX39+GX40+GX46+GX50+GX54</f>
        <v>444.74493500328958</v>
      </c>
      <c r="GY37" s="280">
        <f t="shared" ref="GY37" si="389">+GY38+GY39+GY40+GY46+GY50+GY54</f>
        <v>383.12709983253927</v>
      </c>
      <c r="GZ37" s="280">
        <f t="shared" ref="GZ37" si="390">+GZ38+GZ39+GZ40+GZ46+GZ50+GZ54</f>
        <v>440.90078885637638</v>
      </c>
      <c r="HA37" s="280">
        <f t="shared" ref="HA37:HB37" si="391">+HA38+HA39+HA40+HA46+HA50+HA54</f>
        <v>432.39680418518083</v>
      </c>
      <c r="HB37" s="280">
        <f t="shared" si="391"/>
        <v>544.96376082256074</v>
      </c>
      <c r="HC37" s="280">
        <f t="shared" ref="HC37:HD37" si="392">+HC38+HC39+HC40+HC46+HC50+HC54</f>
        <v>330.67679259353849</v>
      </c>
      <c r="HD37" s="280">
        <f t="shared" si="392"/>
        <v>442.34662756327333</v>
      </c>
      <c r="HE37" s="280">
        <f t="shared" ref="HE37:HF37" si="393">+HE38+HE39+HE40+HE46+HE50+HE54</f>
        <v>451.42039142023367</v>
      </c>
      <c r="HF37" s="280">
        <f t="shared" si="393"/>
        <v>467.17695159393986</v>
      </c>
      <c r="HG37" s="280">
        <f t="shared" ref="HG37:HH37" si="394">+HG38+HG39+HG40+HG46+HG50+HG54</f>
        <v>444.3828665300876</v>
      </c>
      <c r="HH37" s="280">
        <f t="shared" si="394"/>
        <v>410.82451530468933</v>
      </c>
      <c r="HI37" s="280">
        <f t="shared" ref="HI37:HJ37" si="395">+HI38+HI39+HI40+HI46+HI50+HI54</f>
        <v>340.63724405685912</v>
      </c>
      <c r="HJ37" s="280">
        <f t="shared" si="395"/>
        <v>492.00017045373079</v>
      </c>
      <c r="HK37" s="280">
        <f t="shared" ref="HK37:HL37" si="396">+HK38+HK39+HK40+HK46+HK50+HK54</f>
        <v>473.01864715037902</v>
      </c>
      <c r="HL37" s="280">
        <f t="shared" si="396"/>
        <v>479.88644532799981</v>
      </c>
      <c r="HM37" s="280">
        <f t="shared" ref="HM37" si="397">+HM38+HM39+HM40+HM46+HM50+HM54</f>
        <v>468.58143981182877</v>
      </c>
    </row>
    <row r="38" spans="2:221" s="90" customFormat="1" hidden="1" x14ac:dyDescent="0.2">
      <c r="B38" s="287">
        <v>211</v>
      </c>
      <c r="C38" s="323" t="s">
        <v>28</v>
      </c>
      <c r="D38" s="319">
        <v>0</v>
      </c>
      <c r="E38" s="319">
        <v>0</v>
      </c>
      <c r="F38" s="319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20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319">
        <v>0</v>
      </c>
      <c r="AB38" s="319">
        <v>0</v>
      </c>
      <c r="AC38" s="319">
        <v>0</v>
      </c>
      <c r="AD38" s="319">
        <v>0</v>
      </c>
      <c r="AE38" s="319">
        <v>0</v>
      </c>
      <c r="AF38" s="319">
        <v>0</v>
      </c>
      <c r="AG38" s="319">
        <v>0</v>
      </c>
      <c r="AH38" s="319">
        <v>0</v>
      </c>
      <c r="AI38" s="319">
        <v>0</v>
      </c>
      <c r="AJ38" s="319">
        <v>0</v>
      </c>
      <c r="AK38" s="319">
        <v>0</v>
      </c>
      <c r="AL38" s="319">
        <v>0</v>
      </c>
      <c r="AM38" s="319">
        <v>0</v>
      </c>
      <c r="AN38" s="319">
        <v>0</v>
      </c>
      <c r="AO38" s="319">
        <v>0</v>
      </c>
      <c r="AP38" s="319">
        <v>0</v>
      </c>
      <c r="AQ38" s="319">
        <v>0</v>
      </c>
      <c r="AR38" s="319">
        <v>0</v>
      </c>
      <c r="AS38" s="319">
        <v>0</v>
      </c>
      <c r="AT38" s="320">
        <v>0</v>
      </c>
      <c r="AU38" s="320">
        <v>0</v>
      </c>
      <c r="AV38" s="320">
        <v>0</v>
      </c>
      <c r="AW38" s="320">
        <v>0</v>
      </c>
      <c r="AX38" s="320">
        <v>0</v>
      </c>
      <c r="AY38" s="320">
        <v>0</v>
      </c>
      <c r="AZ38" s="320">
        <v>0</v>
      </c>
      <c r="BA38" s="320">
        <v>0</v>
      </c>
      <c r="BB38" s="320">
        <v>0</v>
      </c>
      <c r="BC38" s="320">
        <v>0</v>
      </c>
      <c r="BD38" s="320">
        <v>0</v>
      </c>
      <c r="BE38" s="320">
        <v>0</v>
      </c>
      <c r="BF38" s="320">
        <v>0</v>
      </c>
      <c r="BG38" s="320">
        <v>0</v>
      </c>
      <c r="BH38" s="320">
        <v>0</v>
      </c>
      <c r="BI38" s="320">
        <v>0</v>
      </c>
      <c r="BJ38" s="320">
        <v>0</v>
      </c>
      <c r="BK38" s="320">
        <v>0</v>
      </c>
      <c r="BL38" s="320">
        <v>0</v>
      </c>
      <c r="BM38" s="320">
        <v>0</v>
      </c>
      <c r="BN38" s="320">
        <v>0</v>
      </c>
      <c r="BO38" s="280">
        <v>0</v>
      </c>
      <c r="BP38" s="280">
        <v>0</v>
      </c>
      <c r="BQ38" s="280">
        <v>0</v>
      </c>
      <c r="BR38" s="280">
        <v>0</v>
      </c>
      <c r="BS38" s="280">
        <v>0</v>
      </c>
      <c r="BT38" s="280">
        <v>0</v>
      </c>
      <c r="BU38" s="280">
        <v>0</v>
      </c>
      <c r="BV38" s="280">
        <v>0</v>
      </c>
      <c r="BW38" s="280">
        <v>0</v>
      </c>
      <c r="BX38" s="280">
        <v>0</v>
      </c>
      <c r="BY38" s="280">
        <v>0</v>
      </c>
      <c r="BZ38" s="280">
        <v>0</v>
      </c>
      <c r="CA38" s="280">
        <v>0</v>
      </c>
      <c r="CB38" s="280">
        <v>0</v>
      </c>
      <c r="CC38" s="280">
        <v>0</v>
      </c>
      <c r="CD38" s="280">
        <v>0</v>
      </c>
      <c r="CE38" s="280">
        <v>0</v>
      </c>
      <c r="CF38" s="280">
        <v>0</v>
      </c>
      <c r="CG38" s="280">
        <v>0</v>
      </c>
      <c r="CH38" s="280">
        <v>0</v>
      </c>
      <c r="CI38" s="280">
        <v>0</v>
      </c>
      <c r="CJ38" s="280">
        <v>0</v>
      </c>
      <c r="CK38" s="280">
        <v>0</v>
      </c>
      <c r="CL38" s="280">
        <v>0</v>
      </c>
      <c r="CM38" s="280">
        <v>0</v>
      </c>
      <c r="CN38" s="280">
        <v>0</v>
      </c>
      <c r="CO38" s="280">
        <v>0</v>
      </c>
      <c r="CP38" s="280">
        <v>0</v>
      </c>
      <c r="CQ38" s="280">
        <v>0</v>
      </c>
      <c r="CR38" s="280">
        <v>0</v>
      </c>
      <c r="CS38" s="280">
        <v>0</v>
      </c>
      <c r="CT38" s="280">
        <v>0</v>
      </c>
      <c r="CU38" s="280">
        <v>0</v>
      </c>
      <c r="CV38" s="280">
        <v>0</v>
      </c>
      <c r="CW38" s="280">
        <v>0</v>
      </c>
      <c r="CX38" s="280">
        <v>0</v>
      </c>
      <c r="CY38" s="280">
        <v>0</v>
      </c>
      <c r="CZ38" s="280">
        <v>0</v>
      </c>
      <c r="DA38" s="280">
        <v>0</v>
      </c>
      <c r="DB38" s="280">
        <v>0</v>
      </c>
      <c r="DC38" s="280">
        <v>0</v>
      </c>
      <c r="DD38" s="280">
        <v>0</v>
      </c>
      <c r="DE38" s="280">
        <v>0</v>
      </c>
      <c r="DF38" s="280">
        <v>0</v>
      </c>
      <c r="DG38" s="280">
        <v>0</v>
      </c>
      <c r="DH38" s="280">
        <v>0</v>
      </c>
      <c r="DI38" s="280">
        <v>0</v>
      </c>
      <c r="DJ38" s="280">
        <v>0</v>
      </c>
      <c r="DK38" s="280">
        <v>0</v>
      </c>
      <c r="DL38" s="280">
        <v>0</v>
      </c>
      <c r="DM38" s="280">
        <v>0</v>
      </c>
      <c r="DN38" s="280">
        <v>0</v>
      </c>
      <c r="DO38" s="280">
        <v>0</v>
      </c>
      <c r="DP38" s="280">
        <v>0</v>
      </c>
      <c r="DQ38" s="280">
        <v>0</v>
      </c>
      <c r="DR38" s="280">
        <v>0</v>
      </c>
      <c r="DS38" s="280">
        <v>0</v>
      </c>
      <c r="DT38" s="280">
        <v>0</v>
      </c>
      <c r="DU38" s="280">
        <v>0</v>
      </c>
      <c r="DV38" s="280">
        <v>0</v>
      </c>
      <c r="DW38" s="280">
        <v>0</v>
      </c>
      <c r="DX38" s="280">
        <v>0</v>
      </c>
      <c r="DY38" s="280">
        <v>0</v>
      </c>
      <c r="DZ38" s="280">
        <v>0</v>
      </c>
      <c r="EA38" s="280">
        <v>0</v>
      </c>
      <c r="EB38" s="280">
        <v>0</v>
      </c>
      <c r="EC38" s="280">
        <v>0</v>
      </c>
      <c r="ED38" s="280">
        <v>0</v>
      </c>
      <c r="EE38" s="280">
        <v>0</v>
      </c>
      <c r="EF38" s="280">
        <v>0</v>
      </c>
      <c r="EG38" s="280">
        <v>0</v>
      </c>
      <c r="EH38" s="280">
        <v>0</v>
      </c>
      <c r="EI38" s="280">
        <v>0</v>
      </c>
      <c r="EJ38" s="280">
        <v>0</v>
      </c>
      <c r="EK38" s="280">
        <v>0</v>
      </c>
      <c r="EL38" s="280">
        <v>0</v>
      </c>
      <c r="EM38" s="280">
        <v>0</v>
      </c>
      <c r="EN38" s="280">
        <v>0</v>
      </c>
      <c r="EO38" s="280">
        <v>0</v>
      </c>
      <c r="EP38" s="280">
        <v>0</v>
      </c>
      <c r="EQ38" s="280">
        <v>0</v>
      </c>
      <c r="ER38" s="280">
        <v>0</v>
      </c>
      <c r="ES38" s="280">
        <v>0</v>
      </c>
      <c r="ET38" s="280">
        <v>0</v>
      </c>
      <c r="EU38" s="280">
        <v>0</v>
      </c>
      <c r="EV38" s="280">
        <v>0</v>
      </c>
      <c r="EW38" s="280">
        <v>0</v>
      </c>
      <c r="EX38" s="280">
        <v>0</v>
      </c>
      <c r="EY38" s="280">
        <v>0</v>
      </c>
      <c r="EZ38" s="280">
        <v>0</v>
      </c>
      <c r="FA38" s="280">
        <v>0</v>
      </c>
      <c r="FB38" s="280">
        <v>0</v>
      </c>
      <c r="FC38" s="280">
        <v>0</v>
      </c>
      <c r="FD38" s="280">
        <v>0</v>
      </c>
      <c r="FE38" s="280">
        <v>0</v>
      </c>
      <c r="FF38" s="280">
        <v>0</v>
      </c>
      <c r="FG38" s="280">
        <v>0</v>
      </c>
      <c r="FH38" s="280">
        <v>0</v>
      </c>
      <c r="FI38" s="280">
        <v>0</v>
      </c>
      <c r="FJ38" s="280">
        <v>0</v>
      </c>
      <c r="FK38" s="280">
        <v>0</v>
      </c>
      <c r="FL38" s="280">
        <v>0</v>
      </c>
      <c r="FM38" s="280">
        <v>0</v>
      </c>
      <c r="FN38" s="280">
        <v>0</v>
      </c>
      <c r="FO38" s="280">
        <v>0</v>
      </c>
      <c r="FP38" s="280">
        <v>0</v>
      </c>
      <c r="FQ38" s="280">
        <v>0</v>
      </c>
      <c r="FR38" s="280">
        <v>0</v>
      </c>
      <c r="FS38" s="280">
        <v>0</v>
      </c>
      <c r="FT38" s="280">
        <v>0</v>
      </c>
      <c r="FU38" s="280">
        <v>0</v>
      </c>
      <c r="FV38" s="280">
        <v>0</v>
      </c>
      <c r="FW38" s="280">
        <v>0</v>
      </c>
      <c r="FX38" s="280">
        <v>0</v>
      </c>
      <c r="FY38" s="280">
        <v>0</v>
      </c>
      <c r="FZ38" s="280">
        <v>0</v>
      </c>
      <c r="GA38" s="280">
        <v>0</v>
      </c>
      <c r="GB38" s="280">
        <v>0</v>
      </c>
      <c r="GC38" s="280">
        <v>0</v>
      </c>
      <c r="GD38" s="280">
        <v>0</v>
      </c>
      <c r="GE38" s="280">
        <v>0</v>
      </c>
      <c r="GF38" s="280">
        <v>0</v>
      </c>
      <c r="GG38" s="280">
        <v>0</v>
      </c>
      <c r="GH38" s="280">
        <v>0</v>
      </c>
      <c r="GI38" s="280">
        <v>0</v>
      </c>
      <c r="GJ38" s="280">
        <v>0</v>
      </c>
      <c r="GK38" s="280">
        <v>0</v>
      </c>
      <c r="GL38" s="280">
        <v>0</v>
      </c>
      <c r="GM38" s="280">
        <v>0</v>
      </c>
      <c r="GN38" s="280">
        <v>0</v>
      </c>
      <c r="GO38" s="280">
        <v>0</v>
      </c>
      <c r="GP38" s="280">
        <v>0</v>
      </c>
      <c r="GQ38" s="280">
        <v>0</v>
      </c>
      <c r="GR38" s="280">
        <v>0</v>
      </c>
      <c r="GS38" s="280">
        <v>0</v>
      </c>
      <c r="GT38" s="280">
        <v>0</v>
      </c>
      <c r="GU38" s="280">
        <v>0</v>
      </c>
      <c r="GV38" s="280">
        <v>0</v>
      </c>
      <c r="GW38" s="280">
        <v>0</v>
      </c>
      <c r="GX38" s="280">
        <v>0</v>
      </c>
      <c r="GY38" s="280">
        <v>0</v>
      </c>
      <c r="GZ38" s="280">
        <v>0</v>
      </c>
      <c r="HA38" s="280">
        <v>0</v>
      </c>
      <c r="HB38" s="280">
        <v>0</v>
      </c>
      <c r="HC38" s="280">
        <v>0</v>
      </c>
      <c r="HD38" s="280">
        <v>0</v>
      </c>
      <c r="HE38" s="280">
        <v>0</v>
      </c>
      <c r="HF38" s="280">
        <v>0</v>
      </c>
      <c r="HG38" s="280">
        <v>0</v>
      </c>
      <c r="HH38" s="280">
        <v>0</v>
      </c>
      <c r="HI38" s="280">
        <v>0</v>
      </c>
      <c r="HJ38" s="280">
        <v>0</v>
      </c>
      <c r="HK38" s="280">
        <v>0</v>
      </c>
      <c r="HL38" s="280">
        <v>0</v>
      </c>
      <c r="HM38" s="280">
        <v>0</v>
      </c>
    </row>
    <row r="39" spans="2:221" s="90" customFormat="1" hidden="1" x14ac:dyDescent="0.2">
      <c r="B39" s="287">
        <v>212</v>
      </c>
      <c r="C39" s="323" t="s">
        <v>27</v>
      </c>
      <c r="D39" s="319">
        <v>0</v>
      </c>
      <c r="E39" s="319">
        <v>0</v>
      </c>
      <c r="F39" s="319">
        <v>0</v>
      </c>
      <c r="G39" s="319">
        <v>0</v>
      </c>
      <c r="H39" s="319">
        <v>0</v>
      </c>
      <c r="I39" s="319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20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319">
        <v>0</v>
      </c>
      <c r="AB39" s="319">
        <v>0</v>
      </c>
      <c r="AC39" s="319">
        <v>0</v>
      </c>
      <c r="AD39" s="319">
        <v>0</v>
      </c>
      <c r="AE39" s="319">
        <v>0</v>
      </c>
      <c r="AF39" s="319">
        <v>0</v>
      </c>
      <c r="AG39" s="319">
        <v>0</v>
      </c>
      <c r="AH39" s="319">
        <v>0</v>
      </c>
      <c r="AI39" s="319">
        <v>0</v>
      </c>
      <c r="AJ39" s="319">
        <v>0</v>
      </c>
      <c r="AK39" s="319">
        <v>0</v>
      </c>
      <c r="AL39" s="319">
        <v>0</v>
      </c>
      <c r="AM39" s="319">
        <v>0</v>
      </c>
      <c r="AN39" s="319">
        <v>0</v>
      </c>
      <c r="AO39" s="319">
        <v>0</v>
      </c>
      <c r="AP39" s="319">
        <v>0</v>
      </c>
      <c r="AQ39" s="319">
        <v>0</v>
      </c>
      <c r="AR39" s="319">
        <v>0</v>
      </c>
      <c r="AS39" s="319">
        <v>0</v>
      </c>
      <c r="AT39" s="320">
        <v>0</v>
      </c>
      <c r="AU39" s="320">
        <v>0</v>
      </c>
      <c r="AV39" s="320">
        <v>0</v>
      </c>
      <c r="AW39" s="320">
        <v>0</v>
      </c>
      <c r="AX39" s="320">
        <v>0</v>
      </c>
      <c r="AY39" s="320">
        <v>0</v>
      </c>
      <c r="AZ39" s="320">
        <v>0</v>
      </c>
      <c r="BA39" s="320">
        <v>0</v>
      </c>
      <c r="BB39" s="320">
        <v>0</v>
      </c>
      <c r="BC39" s="320">
        <v>0</v>
      </c>
      <c r="BD39" s="320">
        <v>0</v>
      </c>
      <c r="BE39" s="320">
        <v>0</v>
      </c>
      <c r="BF39" s="320">
        <v>0</v>
      </c>
      <c r="BG39" s="320">
        <v>0</v>
      </c>
      <c r="BH39" s="320">
        <v>0</v>
      </c>
      <c r="BI39" s="320">
        <v>0</v>
      </c>
      <c r="BJ39" s="320">
        <v>0</v>
      </c>
      <c r="BK39" s="320">
        <v>0</v>
      </c>
      <c r="BL39" s="320">
        <v>0</v>
      </c>
      <c r="BM39" s="320">
        <v>0</v>
      </c>
      <c r="BN39" s="320">
        <v>0</v>
      </c>
      <c r="BO39" s="280">
        <v>0</v>
      </c>
      <c r="BP39" s="280">
        <v>0</v>
      </c>
      <c r="BQ39" s="280">
        <v>0</v>
      </c>
      <c r="BR39" s="280">
        <v>0</v>
      </c>
      <c r="BS39" s="280">
        <v>0</v>
      </c>
      <c r="BT39" s="280">
        <v>0</v>
      </c>
      <c r="BU39" s="280">
        <v>0</v>
      </c>
      <c r="BV39" s="280">
        <v>0</v>
      </c>
      <c r="BW39" s="280">
        <v>0</v>
      </c>
      <c r="BX39" s="280">
        <v>0</v>
      </c>
      <c r="BY39" s="280">
        <v>0</v>
      </c>
      <c r="BZ39" s="280">
        <v>0</v>
      </c>
      <c r="CA39" s="280">
        <v>0</v>
      </c>
      <c r="CB39" s="280">
        <v>0</v>
      </c>
      <c r="CC39" s="280">
        <v>0</v>
      </c>
      <c r="CD39" s="280">
        <v>0</v>
      </c>
      <c r="CE39" s="280">
        <v>0</v>
      </c>
      <c r="CF39" s="280">
        <v>0</v>
      </c>
      <c r="CG39" s="280">
        <v>0</v>
      </c>
      <c r="CH39" s="280">
        <v>0</v>
      </c>
      <c r="CI39" s="280">
        <v>0</v>
      </c>
      <c r="CJ39" s="280">
        <v>0</v>
      </c>
      <c r="CK39" s="280">
        <v>0</v>
      </c>
      <c r="CL39" s="280">
        <v>0</v>
      </c>
      <c r="CM39" s="280">
        <v>0</v>
      </c>
      <c r="CN39" s="280">
        <v>0</v>
      </c>
      <c r="CO39" s="280">
        <v>0</v>
      </c>
      <c r="CP39" s="280">
        <v>0</v>
      </c>
      <c r="CQ39" s="280">
        <v>0</v>
      </c>
      <c r="CR39" s="280">
        <v>0</v>
      </c>
      <c r="CS39" s="280">
        <v>0</v>
      </c>
      <c r="CT39" s="280">
        <v>0</v>
      </c>
      <c r="CU39" s="280">
        <v>0</v>
      </c>
      <c r="CV39" s="280">
        <v>0</v>
      </c>
      <c r="CW39" s="280">
        <v>0</v>
      </c>
      <c r="CX39" s="280">
        <v>0</v>
      </c>
      <c r="CY39" s="280">
        <v>0</v>
      </c>
      <c r="CZ39" s="280">
        <v>0</v>
      </c>
      <c r="DA39" s="280">
        <v>0</v>
      </c>
      <c r="DB39" s="280">
        <v>0</v>
      </c>
      <c r="DC39" s="280">
        <v>0</v>
      </c>
      <c r="DD39" s="280">
        <v>0</v>
      </c>
      <c r="DE39" s="280">
        <v>0</v>
      </c>
      <c r="DF39" s="280">
        <v>0</v>
      </c>
      <c r="DG39" s="280">
        <v>0</v>
      </c>
      <c r="DH39" s="280">
        <v>0</v>
      </c>
      <c r="DI39" s="280">
        <v>0</v>
      </c>
      <c r="DJ39" s="280">
        <v>0</v>
      </c>
      <c r="DK39" s="280">
        <v>0</v>
      </c>
      <c r="DL39" s="280">
        <v>0</v>
      </c>
      <c r="DM39" s="280">
        <v>0</v>
      </c>
      <c r="DN39" s="280">
        <v>0</v>
      </c>
      <c r="DO39" s="280">
        <v>0</v>
      </c>
      <c r="DP39" s="280">
        <v>0</v>
      </c>
      <c r="DQ39" s="280">
        <v>0</v>
      </c>
      <c r="DR39" s="280">
        <v>0</v>
      </c>
      <c r="DS39" s="280">
        <v>0</v>
      </c>
      <c r="DT39" s="280">
        <v>0</v>
      </c>
      <c r="DU39" s="280">
        <v>0</v>
      </c>
      <c r="DV39" s="280">
        <v>0</v>
      </c>
      <c r="DW39" s="280">
        <v>0</v>
      </c>
      <c r="DX39" s="280">
        <v>0</v>
      </c>
      <c r="DY39" s="280">
        <v>0</v>
      </c>
      <c r="DZ39" s="280">
        <v>0</v>
      </c>
      <c r="EA39" s="280">
        <v>0</v>
      </c>
      <c r="EB39" s="280">
        <v>0</v>
      </c>
      <c r="EC39" s="280">
        <v>0</v>
      </c>
      <c r="ED39" s="280">
        <v>0</v>
      </c>
      <c r="EE39" s="280">
        <v>0</v>
      </c>
      <c r="EF39" s="280">
        <v>0</v>
      </c>
      <c r="EG39" s="280">
        <v>0</v>
      </c>
      <c r="EH39" s="280">
        <v>0</v>
      </c>
      <c r="EI39" s="280">
        <v>0</v>
      </c>
      <c r="EJ39" s="280">
        <v>0</v>
      </c>
      <c r="EK39" s="280">
        <v>0</v>
      </c>
      <c r="EL39" s="280">
        <v>0</v>
      </c>
      <c r="EM39" s="280">
        <v>0</v>
      </c>
      <c r="EN39" s="280">
        <v>0</v>
      </c>
      <c r="EO39" s="280">
        <v>0</v>
      </c>
      <c r="EP39" s="280">
        <v>0</v>
      </c>
      <c r="EQ39" s="280">
        <v>0</v>
      </c>
      <c r="ER39" s="280">
        <v>0</v>
      </c>
      <c r="ES39" s="280">
        <v>0</v>
      </c>
      <c r="ET39" s="280">
        <v>0</v>
      </c>
      <c r="EU39" s="280">
        <v>0</v>
      </c>
      <c r="EV39" s="280">
        <v>0</v>
      </c>
      <c r="EW39" s="280">
        <v>0</v>
      </c>
      <c r="EX39" s="280">
        <v>0</v>
      </c>
      <c r="EY39" s="280">
        <v>0</v>
      </c>
      <c r="EZ39" s="280">
        <v>0</v>
      </c>
      <c r="FA39" s="280">
        <v>0</v>
      </c>
      <c r="FB39" s="280">
        <v>0</v>
      </c>
      <c r="FC39" s="280">
        <v>0</v>
      </c>
      <c r="FD39" s="280">
        <v>0</v>
      </c>
      <c r="FE39" s="280">
        <v>0</v>
      </c>
      <c r="FF39" s="280">
        <v>0</v>
      </c>
      <c r="FG39" s="280">
        <v>0</v>
      </c>
      <c r="FH39" s="280">
        <v>0</v>
      </c>
      <c r="FI39" s="280">
        <v>0</v>
      </c>
      <c r="FJ39" s="280">
        <v>0</v>
      </c>
      <c r="FK39" s="280">
        <v>0</v>
      </c>
      <c r="FL39" s="280">
        <v>0</v>
      </c>
      <c r="FM39" s="280">
        <v>0</v>
      </c>
      <c r="FN39" s="280">
        <v>0</v>
      </c>
      <c r="FO39" s="280">
        <v>0</v>
      </c>
      <c r="FP39" s="280">
        <v>0</v>
      </c>
      <c r="FQ39" s="280">
        <v>0</v>
      </c>
      <c r="FR39" s="280">
        <v>0</v>
      </c>
      <c r="FS39" s="280">
        <v>0</v>
      </c>
      <c r="FT39" s="280">
        <v>0</v>
      </c>
      <c r="FU39" s="280">
        <v>0</v>
      </c>
      <c r="FV39" s="280">
        <v>0</v>
      </c>
      <c r="FW39" s="280">
        <v>0</v>
      </c>
      <c r="FX39" s="280">
        <v>0</v>
      </c>
      <c r="FY39" s="280">
        <v>0</v>
      </c>
      <c r="FZ39" s="280">
        <v>0</v>
      </c>
      <c r="GA39" s="280">
        <v>0</v>
      </c>
      <c r="GB39" s="280">
        <v>0</v>
      </c>
      <c r="GC39" s="280">
        <v>0</v>
      </c>
      <c r="GD39" s="280">
        <v>0</v>
      </c>
      <c r="GE39" s="280">
        <v>0</v>
      </c>
      <c r="GF39" s="280">
        <v>0</v>
      </c>
      <c r="GG39" s="280">
        <v>0</v>
      </c>
      <c r="GH39" s="280">
        <v>0</v>
      </c>
      <c r="GI39" s="280">
        <v>0</v>
      </c>
      <c r="GJ39" s="280">
        <v>0</v>
      </c>
      <c r="GK39" s="280">
        <v>0</v>
      </c>
      <c r="GL39" s="280">
        <v>0</v>
      </c>
      <c r="GM39" s="280">
        <v>0</v>
      </c>
      <c r="GN39" s="280">
        <v>0</v>
      </c>
      <c r="GO39" s="280">
        <v>0</v>
      </c>
      <c r="GP39" s="280">
        <v>0</v>
      </c>
      <c r="GQ39" s="280">
        <v>0</v>
      </c>
      <c r="GR39" s="280">
        <v>0</v>
      </c>
      <c r="GS39" s="280">
        <v>0</v>
      </c>
      <c r="GT39" s="280">
        <v>0</v>
      </c>
      <c r="GU39" s="280">
        <v>0</v>
      </c>
      <c r="GV39" s="280">
        <v>0</v>
      </c>
      <c r="GW39" s="280">
        <v>0</v>
      </c>
      <c r="GX39" s="280">
        <v>0</v>
      </c>
      <c r="GY39" s="280">
        <v>0</v>
      </c>
      <c r="GZ39" s="280">
        <v>0</v>
      </c>
      <c r="HA39" s="280">
        <v>0</v>
      </c>
      <c r="HB39" s="280">
        <v>0</v>
      </c>
      <c r="HC39" s="280">
        <v>0</v>
      </c>
      <c r="HD39" s="280">
        <v>0</v>
      </c>
      <c r="HE39" s="280">
        <v>0</v>
      </c>
      <c r="HF39" s="280">
        <v>0</v>
      </c>
      <c r="HG39" s="280">
        <v>0</v>
      </c>
      <c r="HH39" s="280">
        <v>0</v>
      </c>
      <c r="HI39" s="280">
        <v>0</v>
      </c>
      <c r="HJ39" s="280">
        <v>0</v>
      </c>
      <c r="HK39" s="280">
        <v>0</v>
      </c>
      <c r="HL39" s="280">
        <v>0</v>
      </c>
      <c r="HM39" s="280">
        <v>0</v>
      </c>
    </row>
    <row r="40" spans="2:221" s="90" customFormat="1" x14ac:dyDescent="0.2">
      <c r="B40" s="287">
        <v>213</v>
      </c>
      <c r="C40" s="323" t="s">
        <v>29</v>
      </c>
      <c r="D40" s="280">
        <v>409.38486829669205</v>
      </c>
      <c r="E40" s="280">
        <v>531.99444093994191</v>
      </c>
      <c r="F40" s="280">
        <v>620.14182252642865</v>
      </c>
      <c r="G40" s="280">
        <v>612.27040699552754</v>
      </c>
      <c r="H40" s="280">
        <v>604.27208376999988</v>
      </c>
      <c r="I40" s="280">
        <v>612.76780641999994</v>
      </c>
      <c r="J40" s="280">
        <v>585.21208440999999</v>
      </c>
      <c r="K40" s="280">
        <v>659.44746584333336</v>
      </c>
      <c r="L40" s="280">
        <v>713.14930224999989</v>
      </c>
      <c r="M40" s="280">
        <v>746.77597888599996</v>
      </c>
      <c r="N40" s="280">
        <v>809.97848850000003</v>
      </c>
      <c r="O40" s="280">
        <v>902.61392262699997</v>
      </c>
      <c r="P40" s="280">
        <v>22.238295770000001</v>
      </c>
      <c r="Q40" s="280">
        <v>174.50335499773468</v>
      </c>
      <c r="R40" s="280">
        <v>27.236121328957381</v>
      </c>
      <c r="S40" s="280">
        <v>185.40709619999998</v>
      </c>
      <c r="T40" s="280">
        <v>40.402632500000003</v>
      </c>
      <c r="U40" s="280">
        <v>208.62782478994188</v>
      </c>
      <c r="V40" s="280">
        <v>59.453364140000005</v>
      </c>
      <c r="W40" s="280">
        <v>223.51061951</v>
      </c>
      <c r="X40" s="280">
        <v>71.561806971989739</v>
      </c>
      <c r="Y40" s="280">
        <v>230.19355679</v>
      </c>
      <c r="Z40" s="280">
        <v>83.88570578333821</v>
      </c>
      <c r="AA40" s="280">
        <v>234.50075298110079</v>
      </c>
      <c r="AB40" s="280">
        <v>83.803586097237314</v>
      </c>
      <c r="AC40" s="280">
        <v>222.86599736675907</v>
      </c>
      <c r="AD40" s="280">
        <v>83.453320964767698</v>
      </c>
      <c r="AE40" s="280">
        <v>222.14750256676351</v>
      </c>
      <c r="AF40" s="280">
        <v>84.35277121</v>
      </c>
      <c r="AG40" s="280">
        <v>216.26767770000001</v>
      </c>
      <c r="AH40" s="280">
        <v>91.825286169999998</v>
      </c>
      <c r="AI40" s="280">
        <v>211.82634868999997</v>
      </c>
      <c r="AJ40" s="280">
        <v>100.46067784</v>
      </c>
      <c r="AK40" s="280">
        <v>210.10719359999999</v>
      </c>
      <c r="AL40" s="280">
        <v>96.593701980000006</v>
      </c>
      <c r="AM40" s="280">
        <v>205.606233</v>
      </c>
      <c r="AN40" s="280">
        <v>95.92330880999998</v>
      </c>
      <c r="AO40" s="280">
        <v>197.97612811000002</v>
      </c>
      <c r="AP40" s="280">
        <v>103.92335368000001</v>
      </c>
      <c r="AQ40" s="280">
        <v>187.38929381000003</v>
      </c>
      <c r="AR40" s="280">
        <v>112.31122034999999</v>
      </c>
      <c r="AS40" s="280">
        <v>223.42391672000002</v>
      </c>
      <c r="AT40" s="280">
        <v>114.08712592000001</v>
      </c>
      <c r="AU40" s="280">
        <v>209.62520285333338</v>
      </c>
      <c r="AV40" s="280">
        <v>112.6044746</v>
      </c>
      <c r="AW40" s="280">
        <v>239.60210423999996</v>
      </c>
      <c r="AX40" s="280">
        <v>104.31502666999998</v>
      </c>
      <c r="AY40" s="280">
        <v>256.62769673999998</v>
      </c>
      <c r="AZ40" s="280">
        <v>142.63941949000002</v>
      </c>
      <c r="BA40" s="280">
        <v>263.71670372400001</v>
      </c>
      <c r="BB40" s="280">
        <v>89.806298029999994</v>
      </c>
      <c r="BC40" s="280">
        <v>297.68507044199998</v>
      </c>
      <c r="BD40" s="280">
        <v>173.82559703999999</v>
      </c>
      <c r="BE40" s="280">
        <v>210.9950638</v>
      </c>
      <c r="BF40" s="280">
        <v>240.20122825999997</v>
      </c>
      <c r="BG40" s="280">
        <v>175.04885760000002</v>
      </c>
      <c r="BH40" s="280">
        <v>151.37210197000002</v>
      </c>
      <c r="BI40" s="280">
        <v>279.32954766</v>
      </c>
      <c r="BJ40" s="280">
        <v>165.99462553699999</v>
      </c>
      <c r="BK40" s="280">
        <v>305.91764745999996</v>
      </c>
      <c r="BL40" s="280">
        <v>210.55292032</v>
      </c>
      <c r="BM40" s="280">
        <v>334.64240668999997</v>
      </c>
      <c r="BN40" s="280">
        <v>237.57471770000001</v>
      </c>
      <c r="BO40" s="280">
        <f t="shared" ref="BO40" si="398">SUM(BO41:BO42)</f>
        <v>5.163123E-2</v>
      </c>
      <c r="BP40" s="280">
        <f t="shared" ref="BP40:DJ40" si="399">SUM(BP41:BP42)</f>
        <v>19.02180972</v>
      </c>
      <c r="BQ40" s="280">
        <f t="shared" si="399"/>
        <v>3.1648548200000004</v>
      </c>
      <c r="BR40" s="280">
        <f t="shared" si="399"/>
        <v>64.515782140611194</v>
      </c>
      <c r="BS40" s="280">
        <f t="shared" si="399"/>
        <v>78.493985404962885</v>
      </c>
      <c r="BT40" s="280">
        <f t="shared" si="399"/>
        <v>31.493587452160593</v>
      </c>
      <c r="BU40" s="280">
        <f t="shared" si="399"/>
        <v>3.7936866199999999</v>
      </c>
      <c r="BV40" s="280">
        <f t="shared" si="399"/>
        <v>17.780928808957384</v>
      </c>
      <c r="BW40" s="280">
        <f t="shared" si="399"/>
        <v>5.6615058999999999</v>
      </c>
      <c r="BX40" s="280">
        <f t="shared" si="399"/>
        <v>67.890296479999989</v>
      </c>
      <c r="BY40" s="280">
        <f t="shared" si="399"/>
        <v>55.791920179999991</v>
      </c>
      <c r="BZ40" s="280">
        <f t="shared" si="399"/>
        <v>61.724879540000003</v>
      </c>
      <c r="CA40" s="280">
        <f t="shared" si="399"/>
        <v>7.9585212300000006</v>
      </c>
      <c r="CB40" s="280">
        <f t="shared" si="399"/>
        <v>22.752855620000002</v>
      </c>
      <c r="CC40" s="280">
        <f t="shared" si="399"/>
        <v>9.6912556500000004</v>
      </c>
      <c r="CD40" s="280">
        <f t="shared" si="399"/>
        <v>81.176364226619881</v>
      </c>
      <c r="CE40" s="280">
        <f t="shared" si="399"/>
        <v>88.556930290000011</v>
      </c>
      <c r="CF40" s="280">
        <f t="shared" si="399"/>
        <v>38.89453027332199</v>
      </c>
      <c r="CG40" s="280">
        <f t="shared" si="399"/>
        <v>12.340073649999999</v>
      </c>
      <c r="CH40" s="280">
        <f t="shared" si="399"/>
        <v>28.168373520000003</v>
      </c>
      <c r="CI40" s="280">
        <f t="shared" si="399"/>
        <v>18.944916970000001</v>
      </c>
      <c r="CJ40" s="280">
        <f t="shared" si="399"/>
        <v>85.715497099999993</v>
      </c>
      <c r="CK40" s="280">
        <f t="shared" si="399"/>
        <v>95.466709800000004</v>
      </c>
      <c r="CL40" s="280">
        <f t="shared" si="399"/>
        <v>42.328412610000008</v>
      </c>
      <c r="CM40" s="280">
        <f t="shared" si="399"/>
        <v>16.760606993339206</v>
      </c>
      <c r="CN40" s="280">
        <f t="shared" si="399"/>
        <v>31.264323008650539</v>
      </c>
      <c r="CO40" s="280">
        <f t="shared" si="399"/>
        <v>23.536876970000002</v>
      </c>
      <c r="CP40" s="280">
        <f t="shared" si="399"/>
        <v>85.629584599999987</v>
      </c>
      <c r="CQ40" s="280">
        <f t="shared" si="399"/>
        <v>98.413515989999993</v>
      </c>
      <c r="CR40" s="280">
        <f t="shared" si="399"/>
        <v>46.150456200000001</v>
      </c>
      <c r="CS40" s="280">
        <f t="shared" si="399"/>
        <v>22.319040289999997</v>
      </c>
      <c r="CT40" s="280">
        <f t="shared" si="399"/>
        <v>31.305206853322815</v>
      </c>
      <c r="CU40" s="280">
        <f t="shared" si="399"/>
        <v>30.261458640015402</v>
      </c>
      <c r="CV40" s="280">
        <f t="shared" si="399"/>
        <v>89.58541148556327</v>
      </c>
      <c r="CW40" s="280">
        <f t="shared" si="399"/>
        <v>98.625465573319261</v>
      </c>
      <c r="CX40" s="280">
        <f t="shared" si="399"/>
        <v>46.289875922218229</v>
      </c>
      <c r="CY40" s="280">
        <f t="shared" si="399"/>
        <v>22.555419456688007</v>
      </c>
      <c r="CZ40" s="280">
        <f t="shared" si="399"/>
        <v>31.241873520000002</v>
      </c>
      <c r="DA40" s="280">
        <f t="shared" si="399"/>
        <v>30.006293120549309</v>
      </c>
      <c r="DB40" s="280">
        <f t="shared" si="399"/>
        <v>89.412655930000014</v>
      </c>
      <c r="DC40" s="280">
        <f t="shared" si="399"/>
        <v>98.049740236759035</v>
      </c>
      <c r="DD40" s="280">
        <f t="shared" si="399"/>
        <v>35.403601200000018</v>
      </c>
      <c r="DE40" s="280">
        <f t="shared" si="399"/>
        <v>22.285131294767687</v>
      </c>
      <c r="DF40" s="280">
        <f t="shared" si="399"/>
        <v>31.241873520000002</v>
      </c>
      <c r="DG40" s="280">
        <f t="shared" si="399"/>
        <v>29.926316150000002</v>
      </c>
      <c r="DH40" s="280">
        <f t="shared" si="399"/>
        <v>89.326743430000008</v>
      </c>
      <c r="DI40" s="280">
        <f t="shared" si="399"/>
        <v>97.779515989999993</v>
      </c>
      <c r="DJ40" s="280">
        <f t="shared" si="399"/>
        <v>35.041243146763499</v>
      </c>
      <c r="DK40" s="280">
        <f t="shared" ref="DK40:DP40" si="400">SUM(DK41:DK42)</f>
        <v>22.104259039999995</v>
      </c>
      <c r="DL40" s="280">
        <f t="shared" si="400"/>
        <v>32.329373520000004</v>
      </c>
      <c r="DM40" s="280">
        <f t="shared" si="400"/>
        <v>29.919138650000001</v>
      </c>
      <c r="DN40" s="280">
        <f t="shared" si="400"/>
        <v>81.962826759999999</v>
      </c>
      <c r="DO40" s="280">
        <f t="shared" si="400"/>
        <v>97.629515990000002</v>
      </c>
      <c r="DP40" s="280">
        <f t="shared" si="400"/>
        <v>36.67533495</v>
      </c>
      <c r="DQ40" s="280">
        <f t="shared" ref="DQ40:FE40" si="401">SUM(DQ41:DQ42)</f>
        <v>22.104259039999995</v>
      </c>
      <c r="DR40" s="280">
        <f t="shared" si="401"/>
        <v>32.716123520000004</v>
      </c>
      <c r="DS40" s="280">
        <f t="shared" si="401"/>
        <v>37.00490361</v>
      </c>
      <c r="DT40" s="280">
        <f t="shared" si="401"/>
        <v>81.827493430000004</v>
      </c>
      <c r="DU40" s="280">
        <f t="shared" si="401"/>
        <v>92.413520309999981</v>
      </c>
      <c r="DV40" s="280">
        <f t="shared" si="401"/>
        <v>37.585334950000004</v>
      </c>
      <c r="DW40" s="280">
        <f t="shared" si="401"/>
        <v>23.909509039999996</v>
      </c>
      <c r="DX40" s="280">
        <f t="shared" si="401"/>
        <v>35.222123520000004</v>
      </c>
      <c r="DY40" s="280">
        <f t="shared" si="401"/>
        <v>41.329045280000003</v>
      </c>
      <c r="DZ40" s="280">
        <f t="shared" si="401"/>
        <v>82.335576760000009</v>
      </c>
      <c r="EA40" s="280">
        <f t="shared" si="401"/>
        <v>93.458781889999983</v>
      </c>
      <c r="EB40" s="280">
        <f t="shared" si="401"/>
        <v>34.312834950000003</v>
      </c>
      <c r="EC40" s="280">
        <f t="shared" si="401"/>
        <v>23.909509039999996</v>
      </c>
      <c r="ED40" s="280">
        <f t="shared" si="401"/>
        <v>35.471872240000003</v>
      </c>
      <c r="EE40" s="280">
        <f t="shared" si="401"/>
        <v>37.212320700000006</v>
      </c>
      <c r="EF40" s="280">
        <f t="shared" si="401"/>
        <v>81.827493430000004</v>
      </c>
      <c r="EG40" s="280">
        <f t="shared" si="401"/>
        <v>86.195364619999992</v>
      </c>
      <c r="EH40" s="280">
        <f t="shared" si="401"/>
        <v>37.58337495</v>
      </c>
      <c r="EI40" s="280">
        <f t="shared" si="401"/>
        <v>24.343164589999997</v>
      </c>
      <c r="EJ40" s="280">
        <f t="shared" si="401"/>
        <v>34.134623519999998</v>
      </c>
      <c r="EK40" s="280">
        <f t="shared" si="401"/>
        <v>37.445520699999996</v>
      </c>
      <c r="EL40" s="280">
        <f t="shared" si="401"/>
        <v>82.166930930000007</v>
      </c>
      <c r="EM40" s="280">
        <f t="shared" si="401"/>
        <v>78.971282290000019</v>
      </c>
      <c r="EN40" s="280">
        <f t="shared" si="401"/>
        <v>36.837914890000015</v>
      </c>
      <c r="EO40" s="280">
        <f t="shared" si="401"/>
        <v>24.048259039999998</v>
      </c>
      <c r="EP40" s="280">
        <f t="shared" si="401"/>
        <v>35.117706850000012</v>
      </c>
      <c r="EQ40" s="280">
        <f t="shared" si="401"/>
        <v>44.757387789999996</v>
      </c>
      <c r="ER40" s="280">
        <f t="shared" si="401"/>
        <v>81.827493430000004</v>
      </c>
      <c r="ES40" s="280">
        <f t="shared" si="401"/>
        <v>69.855117440000015</v>
      </c>
      <c r="ET40" s="280">
        <f t="shared" si="401"/>
        <v>35.70668294</v>
      </c>
      <c r="EU40" s="280">
        <f t="shared" si="401"/>
        <v>25.604259039999999</v>
      </c>
      <c r="EV40" s="280">
        <f t="shared" si="401"/>
        <v>37.918373519999996</v>
      </c>
      <c r="EW40" s="280">
        <f t="shared" si="401"/>
        <v>48.788587790000001</v>
      </c>
      <c r="EX40" s="280">
        <f t="shared" si="401"/>
        <v>81.575168339999991</v>
      </c>
      <c r="EY40" s="280">
        <f t="shared" si="401"/>
        <v>66.492219760000012</v>
      </c>
      <c r="EZ40" s="280">
        <f t="shared" si="401"/>
        <v>75.356528620000006</v>
      </c>
      <c r="FA40" s="280">
        <f t="shared" si="401"/>
        <v>28.714298880000001</v>
      </c>
      <c r="FB40" s="280">
        <f t="shared" si="401"/>
        <v>38.05159290000001</v>
      </c>
      <c r="FC40" s="280">
        <f t="shared" si="401"/>
        <v>47.321234140000001</v>
      </c>
      <c r="FD40" s="280">
        <f t="shared" si="401"/>
        <v>81.357301963333342</v>
      </c>
      <c r="FE40" s="280">
        <f t="shared" si="401"/>
        <v>53.773991370000005</v>
      </c>
      <c r="FF40" s="280">
        <f t="shared" ref="FF40:FR40" si="402">SUM(FF41:FF42)</f>
        <v>74.493909520000017</v>
      </c>
      <c r="FG40" s="280">
        <f t="shared" si="402"/>
        <v>28.185000219999999</v>
      </c>
      <c r="FH40" s="280">
        <f t="shared" si="402"/>
        <v>40.164985599999994</v>
      </c>
      <c r="FI40" s="280">
        <f t="shared" si="402"/>
        <v>44.25448878000001</v>
      </c>
      <c r="FJ40" s="280">
        <f t="shared" si="402"/>
        <v>116.39397323</v>
      </c>
      <c r="FK40" s="280">
        <f t="shared" si="402"/>
        <v>49.844653309999998</v>
      </c>
      <c r="FL40" s="280">
        <f t="shared" si="402"/>
        <v>73.36347769999999</v>
      </c>
      <c r="FM40" s="280">
        <f t="shared" si="402"/>
        <v>27.397443080000002</v>
      </c>
      <c r="FN40" s="280">
        <f t="shared" si="402"/>
        <v>37.629065579999995</v>
      </c>
      <c r="FO40" s="280">
        <f t="shared" si="402"/>
        <v>39.288518009999997</v>
      </c>
      <c r="FP40" s="280">
        <f t="shared" si="402"/>
        <v>139.89107792999997</v>
      </c>
      <c r="FQ40" s="280">
        <f t="shared" si="402"/>
        <v>45.111352320000002</v>
      </c>
      <c r="FR40" s="280">
        <f t="shared" si="402"/>
        <v>71.625266490000001</v>
      </c>
      <c r="FS40" s="280">
        <f t="shared" ref="FS40:FU40" si="403">SUM(FS41:FS42)</f>
        <v>25.902800679999999</v>
      </c>
      <c r="FT40" s="280">
        <f t="shared" si="403"/>
        <v>29.745003700000002</v>
      </c>
      <c r="FU40" s="280">
        <f t="shared" si="403"/>
        <v>39.920102310000004</v>
      </c>
      <c r="FV40" s="280">
        <f t="shared" ref="FV40:FW40" si="404">SUM(FV41:FV42)</f>
        <v>133.237661944</v>
      </c>
      <c r="FW40" s="280">
        <f t="shared" si="404"/>
        <v>59.700324850000001</v>
      </c>
      <c r="FX40" s="280">
        <f t="shared" ref="FX40" si="405">SUM(FX41:FX42)</f>
        <v>70.778716930000016</v>
      </c>
      <c r="FY40" s="280">
        <f t="shared" ref="FY40" si="406">SUM(FY41:FY42)</f>
        <v>24.69290032</v>
      </c>
      <c r="FZ40" s="280">
        <f t="shared" ref="FZ40" si="407">SUM(FZ41:FZ42)</f>
        <v>31.11550338</v>
      </c>
      <c r="GA40" s="280">
        <f t="shared" ref="GA40" si="408">SUM(GA41:GA42)</f>
        <v>33.997894330000001</v>
      </c>
      <c r="GB40" s="280">
        <f t="shared" ref="GB40" si="409">SUM(GB41:GB42)</f>
        <v>151.19634416999997</v>
      </c>
      <c r="GC40" s="280">
        <f t="shared" ref="GC40" si="410">SUM(GC41:GC42)</f>
        <v>79.68106243199999</v>
      </c>
      <c r="GD40" s="280">
        <f t="shared" ref="GD40" si="411">SUM(GD41:GD42)</f>
        <v>66.807663840000004</v>
      </c>
      <c r="GE40" s="280">
        <f t="shared" ref="GE40" si="412">SUM(GE41:GE42)</f>
        <v>22.436447300000005</v>
      </c>
      <c r="GF40" s="280">
        <f t="shared" ref="GF40" si="413">SUM(GF41:GF42)</f>
        <v>27.102083480000005</v>
      </c>
      <c r="GG40" s="280">
        <f t="shared" ref="GG40" si="414">SUM(GG41:GG42)</f>
        <v>28.294296280000001</v>
      </c>
      <c r="GH40" s="280">
        <f t="shared" ref="GH40" si="415">SUM(GH41:GH42)</f>
        <v>118.42921727999999</v>
      </c>
      <c r="GI40" s="280">
        <f t="shared" ref="GI40:GJ40" si="416">SUM(GI41:GI42)</f>
        <v>129.52395958</v>
      </c>
      <c r="GJ40" s="280">
        <f t="shared" si="416"/>
        <v>66.482065940000012</v>
      </c>
      <c r="GK40" s="280">
        <f t="shared" ref="GK40" si="417">SUM(GK41:GK42)</f>
        <v>14.989038279999999</v>
      </c>
      <c r="GL40" s="280">
        <f t="shared" ref="GL40" si="418">SUM(GL41:GL42)</f>
        <v>63.367817289999998</v>
      </c>
      <c r="GM40" s="280">
        <f t="shared" ref="GM40" si="419">SUM(GM41:GM42)</f>
        <v>39.521162509999996</v>
      </c>
      <c r="GN40" s="280">
        <f t="shared" ref="GN40:GO40" si="420">SUM(GN41:GN42)</f>
        <v>137.31224845999998</v>
      </c>
      <c r="GO40" s="280">
        <f t="shared" si="420"/>
        <v>100.56469086</v>
      </c>
      <c r="GP40" s="280">
        <f t="shared" ref="GP40" si="421">SUM(GP41:GP42)</f>
        <v>61.955461240000012</v>
      </c>
      <c r="GQ40" s="280">
        <f t="shared" ref="GQ40" si="422">SUM(GQ41:GQ42)</f>
        <v>12.528705499999999</v>
      </c>
      <c r="GR40" s="280">
        <f t="shared" ref="GR40" si="423">SUM(GR41:GR42)</f>
        <v>75.393339460000007</v>
      </c>
      <c r="GS40" s="280">
        <f t="shared" ref="GS40" si="424">SUM(GS41:GS42)</f>
        <v>63.450057009999995</v>
      </c>
      <c r="GT40" s="280">
        <f t="shared" ref="GT40" si="425">SUM(GT41:GT42)</f>
        <v>125.93951953999999</v>
      </c>
      <c r="GU40" s="280">
        <f t="shared" ref="GU40" si="426">SUM(GU41:GU42)</f>
        <v>93.866967740000007</v>
      </c>
      <c r="GV40" s="280">
        <f t="shared" ref="GV40" si="427">SUM(GV41:GV42)</f>
        <v>59.52306037999999</v>
      </c>
      <c r="GW40" s="280">
        <f t="shared" ref="GW40" si="428">SUM(GW41:GW42)</f>
        <v>12.36659044</v>
      </c>
      <c r="GX40" s="280">
        <f t="shared" ref="GX40" si="429">SUM(GX41:GX42)</f>
        <v>72.854153740000001</v>
      </c>
      <c r="GY40" s="280">
        <f t="shared" ref="GY40" si="430">SUM(GY41:GY42)</f>
        <v>80.773881356999993</v>
      </c>
      <c r="GZ40" s="280">
        <f t="shared" ref="GZ40" si="431">SUM(GZ41:GZ42)</f>
        <v>128.56936813999997</v>
      </c>
      <c r="HA40" s="280">
        <f t="shared" ref="HA40:HB40" si="432">SUM(HA41:HA42)</f>
        <v>118.28634876</v>
      </c>
      <c r="HB40" s="280">
        <f t="shared" si="432"/>
        <v>59.061930560000008</v>
      </c>
      <c r="HC40" s="280">
        <f t="shared" ref="HC40:HD40" si="433">SUM(HC41:HC42)</f>
        <v>16.596595239999999</v>
      </c>
      <c r="HD40" s="280">
        <f t="shared" si="433"/>
        <v>95.334065060000015</v>
      </c>
      <c r="HE40" s="280">
        <f t="shared" ref="HE40:HF40" si="434">SUM(HE41:HE42)</f>
        <v>98.622260019999985</v>
      </c>
      <c r="HF40" s="280">
        <f t="shared" si="434"/>
        <v>125.11017503999997</v>
      </c>
      <c r="HG40" s="280">
        <f t="shared" ref="HG40:HH40" si="435">SUM(HG41:HG42)</f>
        <v>120.11772799000001</v>
      </c>
      <c r="HH40" s="280">
        <f t="shared" si="435"/>
        <v>89.414503659999994</v>
      </c>
      <c r="HI40" s="280">
        <f t="shared" ref="HI40:HJ40" si="436">SUM(HI41:HI42)</f>
        <v>15.490455559999999</v>
      </c>
      <c r="HJ40" s="280">
        <f t="shared" si="436"/>
        <v>93.260755840000016</v>
      </c>
      <c r="HK40" s="280">
        <f t="shared" ref="HK40:HL40" si="437">SUM(HK41:HK42)</f>
        <v>128.82350629999999</v>
      </c>
      <c r="HL40" s="280">
        <f t="shared" si="437"/>
        <v>148.62156340000001</v>
      </c>
      <c r="HM40" s="280">
        <f t="shared" ref="HM40" si="438">SUM(HM41:HM42)</f>
        <v>137.41476139999997</v>
      </c>
    </row>
    <row r="41" spans="2:221" hidden="1" x14ac:dyDescent="0.2">
      <c r="B41" s="282">
        <v>2131</v>
      </c>
      <c r="C41" s="289" t="s">
        <v>14</v>
      </c>
      <c r="D41" s="281">
        <v>0</v>
      </c>
      <c r="E41" s="281">
        <v>0</v>
      </c>
      <c r="F41" s="281">
        <v>0</v>
      </c>
      <c r="G41" s="281">
        <v>0</v>
      </c>
      <c r="H41" s="281">
        <v>0</v>
      </c>
      <c r="I41" s="281">
        <v>0</v>
      </c>
      <c r="J41" s="281">
        <v>0</v>
      </c>
      <c r="K41" s="281">
        <v>0</v>
      </c>
      <c r="L41" s="281">
        <v>0</v>
      </c>
      <c r="M41" s="281">
        <v>0</v>
      </c>
      <c r="N41" s="281">
        <v>0</v>
      </c>
      <c r="O41" s="281">
        <v>0</v>
      </c>
      <c r="P41" s="303">
        <v>0</v>
      </c>
      <c r="Q41" s="281">
        <v>0</v>
      </c>
      <c r="R41" s="281">
        <v>0</v>
      </c>
      <c r="S41" s="281">
        <v>0</v>
      </c>
      <c r="T41" s="281">
        <v>0</v>
      </c>
      <c r="U41" s="281">
        <v>0</v>
      </c>
      <c r="V41" s="281">
        <v>0</v>
      </c>
      <c r="W41" s="281">
        <v>0</v>
      </c>
      <c r="X41" s="281">
        <v>0</v>
      </c>
      <c r="Y41" s="281">
        <v>0</v>
      </c>
      <c r="Z41" s="281">
        <v>0</v>
      </c>
      <c r="AA41" s="281">
        <v>0</v>
      </c>
      <c r="AB41" s="281">
        <v>0</v>
      </c>
      <c r="AC41" s="281">
        <v>0</v>
      </c>
      <c r="AD41" s="281">
        <v>0</v>
      </c>
      <c r="AE41" s="281">
        <v>0</v>
      </c>
      <c r="AF41" s="281">
        <v>0</v>
      </c>
      <c r="AG41" s="281">
        <v>0</v>
      </c>
      <c r="AH41" s="281">
        <v>0</v>
      </c>
      <c r="AI41" s="281">
        <v>0</v>
      </c>
      <c r="AJ41" s="281">
        <v>0</v>
      </c>
      <c r="AK41" s="281">
        <v>0</v>
      </c>
      <c r="AL41" s="281">
        <v>0</v>
      </c>
      <c r="AM41" s="281">
        <v>0</v>
      </c>
      <c r="AN41" s="281">
        <v>0</v>
      </c>
      <c r="AO41" s="281">
        <v>0</v>
      </c>
      <c r="AP41" s="281">
        <v>0</v>
      </c>
      <c r="AQ41" s="281">
        <v>0</v>
      </c>
      <c r="AR41" s="281">
        <v>0</v>
      </c>
      <c r="AS41" s="281">
        <v>0</v>
      </c>
      <c r="AT41" s="303">
        <v>0</v>
      </c>
      <c r="AU41" s="303">
        <v>0</v>
      </c>
      <c r="AV41" s="303">
        <v>0</v>
      </c>
      <c r="AW41" s="303">
        <v>0</v>
      </c>
      <c r="AX41" s="303">
        <v>0</v>
      </c>
      <c r="AY41" s="303">
        <v>0</v>
      </c>
      <c r="AZ41" s="303">
        <v>0</v>
      </c>
      <c r="BA41" s="303">
        <v>0</v>
      </c>
      <c r="BB41" s="303">
        <v>0</v>
      </c>
      <c r="BC41" s="303">
        <v>0</v>
      </c>
      <c r="BD41" s="303">
        <v>0</v>
      </c>
      <c r="BE41" s="303">
        <v>0</v>
      </c>
      <c r="BF41" s="303">
        <v>0</v>
      </c>
      <c r="BG41" s="303">
        <v>0</v>
      </c>
      <c r="BH41" s="303">
        <v>0</v>
      </c>
      <c r="BI41" s="303">
        <v>0</v>
      </c>
      <c r="BJ41" s="303">
        <v>0</v>
      </c>
      <c r="BK41" s="303">
        <v>0</v>
      </c>
      <c r="BL41" s="303">
        <v>0</v>
      </c>
      <c r="BM41" s="303">
        <v>0</v>
      </c>
      <c r="BN41" s="303">
        <v>0</v>
      </c>
      <c r="BO41" s="277">
        <v>0</v>
      </c>
      <c r="BP41" s="277">
        <v>0</v>
      </c>
      <c r="BQ41" s="277">
        <v>0</v>
      </c>
      <c r="BR41" s="277">
        <v>0</v>
      </c>
      <c r="BS41" s="277">
        <v>0</v>
      </c>
      <c r="BT41" s="277">
        <v>0</v>
      </c>
      <c r="BU41" s="277">
        <v>0</v>
      </c>
      <c r="BV41" s="277">
        <v>0</v>
      </c>
      <c r="BW41" s="277">
        <v>0</v>
      </c>
      <c r="BX41" s="277">
        <v>0</v>
      </c>
      <c r="BY41" s="277">
        <v>0</v>
      </c>
      <c r="BZ41" s="277">
        <v>0</v>
      </c>
      <c r="CA41" s="277">
        <v>0</v>
      </c>
      <c r="CB41" s="277">
        <v>0</v>
      </c>
      <c r="CC41" s="277">
        <v>0</v>
      </c>
      <c r="CD41" s="277">
        <v>0</v>
      </c>
      <c r="CE41" s="277">
        <v>0</v>
      </c>
      <c r="CF41" s="277">
        <v>0</v>
      </c>
      <c r="CG41" s="277">
        <v>0</v>
      </c>
      <c r="CH41" s="277">
        <v>0</v>
      </c>
      <c r="CI41" s="277">
        <v>0</v>
      </c>
      <c r="CJ41" s="277">
        <v>0</v>
      </c>
      <c r="CK41" s="277">
        <v>0</v>
      </c>
      <c r="CL41" s="277">
        <v>0</v>
      </c>
      <c r="CM41" s="277">
        <v>0</v>
      </c>
      <c r="CN41" s="277">
        <v>0</v>
      </c>
      <c r="CO41" s="277">
        <v>0</v>
      </c>
      <c r="CP41" s="277">
        <v>0</v>
      </c>
      <c r="CQ41" s="277">
        <v>0</v>
      </c>
      <c r="CR41" s="277">
        <v>0</v>
      </c>
      <c r="CS41" s="277">
        <v>0</v>
      </c>
      <c r="CT41" s="277">
        <v>0</v>
      </c>
      <c r="CU41" s="277">
        <v>0</v>
      </c>
      <c r="CV41" s="277">
        <v>0</v>
      </c>
      <c r="CW41" s="277">
        <v>0</v>
      </c>
      <c r="CX41" s="277">
        <v>0</v>
      </c>
      <c r="CY41" s="277">
        <v>0</v>
      </c>
      <c r="CZ41" s="277">
        <v>0</v>
      </c>
      <c r="DA41" s="277">
        <v>0</v>
      </c>
      <c r="DB41" s="277">
        <v>0</v>
      </c>
      <c r="DC41" s="277">
        <v>0</v>
      </c>
      <c r="DD41" s="277">
        <v>0</v>
      </c>
      <c r="DE41" s="277">
        <v>0</v>
      </c>
      <c r="DF41" s="277">
        <v>0</v>
      </c>
      <c r="DG41" s="277">
        <v>0</v>
      </c>
      <c r="DH41" s="277">
        <v>0</v>
      </c>
      <c r="DI41" s="277">
        <v>0</v>
      </c>
      <c r="DJ41" s="277">
        <v>0</v>
      </c>
      <c r="DK41" s="277">
        <v>0</v>
      </c>
      <c r="DL41" s="277">
        <v>0</v>
      </c>
      <c r="DM41" s="277">
        <v>0</v>
      </c>
      <c r="DN41" s="277">
        <v>0</v>
      </c>
      <c r="DO41" s="277">
        <v>0</v>
      </c>
      <c r="DP41" s="277">
        <v>0</v>
      </c>
      <c r="DQ41" s="277">
        <v>0</v>
      </c>
      <c r="DR41" s="277">
        <v>0</v>
      </c>
      <c r="DS41" s="277">
        <v>0</v>
      </c>
      <c r="DT41" s="277">
        <v>0</v>
      </c>
      <c r="DU41" s="277">
        <v>0</v>
      </c>
      <c r="DV41" s="277">
        <v>0</v>
      </c>
      <c r="DW41" s="277">
        <v>0</v>
      </c>
      <c r="DX41" s="277">
        <v>0</v>
      </c>
      <c r="DY41" s="277">
        <v>0</v>
      </c>
      <c r="DZ41" s="277">
        <v>0</v>
      </c>
      <c r="EA41" s="277">
        <v>0</v>
      </c>
      <c r="EB41" s="277">
        <v>0</v>
      </c>
      <c r="EC41" s="277">
        <v>0</v>
      </c>
      <c r="ED41" s="277">
        <v>0</v>
      </c>
      <c r="EE41" s="277">
        <v>0</v>
      </c>
      <c r="EF41" s="277">
        <v>0</v>
      </c>
      <c r="EG41" s="277">
        <v>0</v>
      </c>
      <c r="EH41" s="277">
        <v>0</v>
      </c>
      <c r="EI41" s="277">
        <v>0</v>
      </c>
      <c r="EJ41" s="277">
        <v>0</v>
      </c>
      <c r="EK41" s="277">
        <v>0</v>
      </c>
      <c r="EL41" s="277">
        <v>0</v>
      </c>
      <c r="EM41" s="277">
        <v>0</v>
      </c>
      <c r="EN41" s="277">
        <v>0</v>
      </c>
      <c r="EO41" s="277">
        <v>0</v>
      </c>
      <c r="EP41" s="277">
        <v>0</v>
      </c>
      <c r="EQ41" s="277">
        <v>0</v>
      </c>
      <c r="ER41" s="277">
        <v>0</v>
      </c>
      <c r="ES41" s="277">
        <v>0</v>
      </c>
      <c r="ET41" s="277">
        <v>0</v>
      </c>
      <c r="EU41" s="277">
        <v>0</v>
      </c>
      <c r="EV41" s="277">
        <v>0</v>
      </c>
      <c r="EW41" s="277">
        <v>0</v>
      </c>
      <c r="EX41" s="277">
        <v>0</v>
      </c>
      <c r="EY41" s="277">
        <v>0</v>
      </c>
      <c r="EZ41" s="277">
        <v>0</v>
      </c>
      <c r="FA41" s="277">
        <v>0</v>
      </c>
      <c r="FB41" s="277">
        <v>0</v>
      </c>
      <c r="FC41" s="277">
        <v>0</v>
      </c>
      <c r="FD41" s="277">
        <v>0</v>
      </c>
      <c r="FE41" s="277">
        <v>0</v>
      </c>
      <c r="FF41" s="277">
        <v>0</v>
      </c>
      <c r="FG41" s="277">
        <v>0</v>
      </c>
      <c r="FH41" s="277">
        <v>0</v>
      </c>
      <c r="FI41" s="277">
        <v>0</v>
      </c>
      <c r="FJ41" s="277">
        <v>0</v>
      </c>
      <c r="FK41" s="277">
        <v>0</v>
      </c>
      <c r="FL41" s="277">
        <v>0</v>
      </c>
      <c r="FM41" s="277">
        <v>0</v>
      </c>
      <c r="FN41" s="277">
        <v>0</v>
      </c>
      <c r="FO41" s="277">
        <v>0</v>
      </c>
      <c r="FP41" s="277">
        <v>0</v>
      </c>
      <c r="FQ41" s="277">
        <v>0</v>
      </c>
      <c r="FR41" s="277">
        <v>0</v>
      </c>
      <c r="FS41" s="277">
        <v>0</v>
      </c>
      <c r="FT41" s="277">
        <v>0</v>
      </c>
      <c r="FU41" s="277">
        <v>0</v>
      </c>
      <c r="FV41" s="277">
        <v>0</v>
      </c>
      <c r="FW41" s="277">
        <v>0</v>
      </c>
      <c r="FX41" s="277">
        <v>0</v>
      </c>
      <c r="FY41" s="277">
        <v>0</v>
      </c>
      <c r="FZ41" s="277">
        <v>0</v>
      </c>
      <c r="GA41" s="277">
        <v>0</v>
      </c>
      <c r="GB41" s="277">
        <v>0</v>
      </c>
      <c r="GC41" s="277">
        <v>0</v>
      </c>
      <c r="GD41" s="277">
        <v>0</v>
      </c>
      <c r="GE41" s="277">
        <v>0</v>
      </c>
      <c r="GF41" s="277">
        <v>0</v>
      </c>
      <c r="GG41" s="277">
        <v>0</v>
      </c>
      <c r="GH41" s="277">
        <v>0</v>
      </c>
      <c r="GI41" s="277">
        <v>0</v>
      </c>
      <c r="GJ41" s="277">
        <v>0</v>
      </c>
      <c r="GK41" s="277">
        <v>0</v>
      </c>
      <c r="GL41" s="277">
        <v>0</v>
      </c>
      <c r="GM41" s="277">
        <v>0</v>
      </c>
      <c r="GN41" s="277">
        <v>0</v>
      </c>
      <c r="GO41" s="277">
        <v>0</v>
      </c>
      <c r="GP41" s="277">
        <v>0</v>
      </c>
      <c r="GQ41" s="277">
        <v>0</v>
      </c>
      <c r="GR41" s="277">
        <v>0</v>
      </c>
      <c r="GS41" s="277">
        <v>0</v>
      </c>
      <c r="GT41" s="277">
        <v>0</v>
      </c>
      <c r="GU41" s="277">
        <v>0</v>
      </c>
      <c r="GV41" s="277">
        <v>0</v>
      </c>
      <c r="GW41" s="277">
        <v>0</v>
      </c>
      <c r="GX41" s="277">
        <v>0</v>
      </c>
      <c r="GY41" s="277">
        <v>0</v>
      </c>
      <c r="GZ41" s="277">
        <v>0</v>
      </c>
      <c r="HA41" s="277">
        <v>0</v>
      </c>
      <c r="HB41" s="277">
        <v>0</v>
      </c>
      <c r="HC41" s="277">
        <v>0</v>
      </c>
      <c r="HD41" s="277">
        <v>0</v>
      </c>
      <c r="HE41" s="277">
        <v>0</v>
      </c>
      <c r="HF41" s="277">
        <v>0</v>
      </c>
      <c r="HG41" s="277">
        <v>0</v>
      </c>
      <c r="HH41" s="277">
        <v>0</v>
      </c>
      <c r="HI41" s="277">
        <v>0</v>
      </c>
      <c r="HJ41" s="277">
        <v>0</v>
      </c>
      <c r="HK41" s="277">
        <v>0</v>
      </c>
      <c r="HL41" s="277">
        <v>0</v>
      </c>
      <c r="HM41" s="277">
        <v>0</v>
      </c>
    </row>
    <row r="42" spans="2:221" x14ac:dyDescent="0.2">
      <c r="B42" s="282">
        <v>2132</v>
      </c>
      <c r="C42" s="289" t="s">
        <v>15</v>
      </c>
      <c r="D42" s="281">
        <v>409.38486829669205</v>
      </c>
      <c r="E42" s="281">
        <v>531.99444093994191</v>
      </c>
      <c r="F42" s="281">
        <v>620.14182252642865</v>
      </c>
      <c r="G42" s="281">
        <v>612.27040699552754</v>
      </c>
      <c r="H42" s="281">
        <v>604.27208376999988</v>
      </c>
      <c r="I42" s="281">
        <v>612.76780641999994</v>
      </c>
      <c r="J42" s="281">
        <v>585.21208440999999</v>
      </c>
      <c r="K42" s="281">
        <v>659.44746584333336</v>
      </c>
      <c r="L42" s="281">
        <v>713.14930224999989</v>
      </c>
      <c r="M42" s="281">
        <v>746.77597888599996</v>
      </c>
      <c r="N42" s="281">
        <v>809.97848850000003</v>
      </c>
      <c r="O42" s="281">
        <v>902.61392262699997</v>
      </c>
      <c r="P42" s="303">
        <v>22.238295770000001</v>
      </c>
      <c r="Q42" s="281">
        <v>174.50335499773468</v>
      </c>
      <c r="R42" s="281">
        <v>27.236121328957381</v>
      </c>
      <c r="S42" s="281">
        <v>185.40709619999998</v>
      </c>
      <c r="T42" s="281">
        <v>40.402632500000003</v>
      </c>
      <c r="U42" s="281">
        <v>208.62782478994188</v>
      </c>
      <c r="V42" s="281">
        <v>59.453364140000005</v>
      </c>
      <c r="W42" s="281">
        <v>223.51061951</v>
      </c>
      <c r="X42" s="281">
        <v>71.561806971989739</v>
      </c>
      <c r="Y42" s="281">
        <v>230.19355679</v>
      </c>
      <c r="Z42" s="281">
        <v>83.88570578333821</v>
      </c>
      <c r="AA42" s="281">
        <v>234.50075298110079</v>
      </c>
      <c r="AB42" s="281">
        <v>83.803586097237314</v>
      </c>
      <c r="AC42" s="281">
        <v>222.86599736675907</v>
      </c>
      <c r="AD42" s="281">
        <v>83.453320964767698</v>
      </c>
      <c r="AE42" s="281">
        <v>222.14750256676351</v>
      </c>
      <c r="AF42" s="281">
        <v>84.35277121</v>
      </c>
      <c r="AG42" s="281">
        <v>216.26767770000001</v>
      </c>
      <c r="AH42" s="281">
        <v>91.825286169999998</v>
      </c>
      <c r="AI42" s="281">
        <v>211.82634868999997</v>
      </c>
      <c r="AJ42" s="281">
        <v>100.46067784</v>
      </c>
      <c r="AK42" s="281">
        <v>210.10719359999999</v>
      </c>
      <c r="AL42" s="281">
        <v>96.593701980000006</v>
      </c>
      <c r="AM42" s="281">
        <v>205.606233</v>
      </c>
      <c r="AN42" s="281">
        <v>95.92330880999998</v>
      </c>
      <c r="AO42" s="281">
        <v>197.97612811000002</v>
      </c>
      <c r="AP42" s="281">
        <v>103.92335368000001</v>
      </c>
      <c r="AQ42" s="281">
        <v>187.38929381000003</v>
      </c>
      <c r="AR42" s="281">
        <v>112.31122034999999</v>
      </c>
      <c r="AS42" s="281">
        <v>223.42391672000002</v>
      </c>
      <c r="AT42" s="303">
        <v>114.08712592000001</v>
      </c>
      <c r="AU42" s="303">
        <v>209.62520285333338</v>
      </c>
      <c r="AV42" s="303">
        <v>112.6044746</v>
      </c>
      <c r="AW42" s="303">
        <v>239.60210423999996</v>
      </c>
      <c r="AX42" s="303">
        <v>104.31502666999998</v>
      </c>
      <c r="AY42" s="303">
        <v>256.62769673999998</v>
      </c>
      <c r="AZ42" s="303">
        <v>95.567906690000001</v>
      </c>
      <c r="BA42" s="303">
        <v>263.71670372400001</v>
      </c>
      <c r="BB42" s="303">
        <v>89.806298029999994</v>
      </c>
      <c r="BC42" s="303">
        <v>297.68507044199998</v>
      </c>
      <c r="BD42" s="303">
        <v>173.82559703999999</v>
      </c>
      <c r="BE42" s="303">
        <v>210.9950638</v>
      </c>
      <c r="BF42" s="303">
        <v>240.20122825999997</v>
      </c>
      <c r="BG42" s="303">
        <v>175.04885760000002</v>
      </c>
      <c r="BH42" s="303">
        <v>151.37210197000002</v>
      </c>
      <c r="BI42" s="303">
        <v>279.32954766</v>
      </c>
      <c r="BJ42" s="303">
        <v>165.99462553699999</v>
      </c>
      <c r="BK42" s="303">
        <v>305.91764745999996</v>
      </c>
      <c r="BL42" s="303">
        <v>210.55292032</v>
      </c>
      <c r="BM42" s="303">
        <v>334.64240668999997</v>
      </c>
      <c r="BN42" s="303">
        <v>237.57471770000001</v>
      </c>
      <c r="BO42" s="277">
        <f t="shared" ref="BO42" si="439">+BO43+BO44+BO45</f>
        <v>5.163123E-2</v>
      </c>
      <c r="BP42" s="277">
        <f t="shared" ref="BP42:DJ42" si="440">+BP43+BP44+BP45</f>
        <v>19.02180972</v>
      </c>
      <c r="BQ42" s="277">
        <f t="shared" si="440"/>
        <v>3.1648548200000004</v>
      </c>
      <c r="BR42" s="277">
        <f t="shared" si="440"/>
        <v>64.515782140611194</v>
      </c>
      <c r="BS42" s="277">
        <f t="shared" si="440"/>
        <v>78.493985404962885</v>
      </c>
      <c r="BT42" s="277">
        <f t="shared" si="440"/>
        <v>31.493587452160593</v>
      </c>
      <c r="BU42" s="277">
        <f t="shared" si="440"/>
        <v>3.7936866199999999</v>
      </c>
      <c r="BV42" s="277">
        <f t="shared" si="440"/>
        <v>17.780928808957384</v>
      </c>
      <c r="BW42" s="277">
        <f t="shared" si="440"/>
        <v>5.6615058999999999</v>
      </c>
      <c r="BX42" s="277">
        <f t="shared" si="440"/>
        <v>67.890296479999989</v>
      </c>
      <c r="BY42" s="277">
        <f t="shared" si="440"/>
        <v>55.791920179999991</v>
      </c>
      <c r="BZ42" s="277">
        <f t="shared" si="440"/>
        <v>61.724879540000003</v>
      </c>
      <c r="CA42" s="277">
        <f t="shared" si="440"/>
        <v>7.9585212300000006</v>
      </c>
      <c r="CB42" s="277">
        <f t="shared" si="440"/>
        <v>22.752855620000002</v>
      </c>
      <c r="CC42" s="277">
        <f t="shared" si="440"/>
        <v>9.6912556500000004</v>
      </c>
      <c r="CD42" s="277">
        <f t="shared" si="440"/>
        <v>81.176364226619881</v>
      </c>
      <c r="CE42" s="277">
        <f t="shared" si="440"/>
        <v>88.556930290000011</v>
      </c>
      <c r="CF42" s="277">
        <f t="shared" si="440"/>
        <v>38.89453027332199</v>
      </c>
      <c r="CG42" s="277">
        <f t="shared" si="440"/>
        <v>12.340073649999999</v>
      </c>
      <c r="CH42" s="277">
        <f t="shared" si="440"/>
        <v>28.168373520000003</v>
      </c>
      <c r="CI42" s="277">
        <f t="shared" si="440"/>
        <v>18.944916970000001</v>
      </c>
      <c r="CJ42" s="277">
        <f t="shared" si="440"/>
        <v>85.715497099999993</v>
      </c>
      <c r="CK42" s="277">
        <f t="shared" si="440"/>
        <v>95.466709800000004</v>
      </c>
      <c r="CL42" s="277">
        <f t="shared" si="440"/>
        <v>42.328412610000008</v>
      </c>
      <c r="CM42" s="277">
        <f t="shared" si="440"/>
        <v>16.760606993339206</v>
      </c>
      <c r="CN42" s="277">
        <f t="shared" si="440"/>
        <v>31.264323008650539</v>
      </c>
      <c r="CO42" s="277">
        <f t="shared" si="440"/>
        <v>23.536876970000002</v>
      </c>
      <c r="CP42" s="277">
        <f t="shared" si="440"/>
        <v>85.629584599999987</v>
      </c>
      <c r="CQ42" s="277">
        <f t="shared" si="440"/>
        <v>98.413515989999993</v>
      </c>
      <c r="CR42" s="277">
        <f t="shared" si="440"/>
        <v>46.150456200000001</v>
      </c>
      <c r="CS42" s="277">
        <f t="shared" si="440"/>
        <v>22.319040289999997</v>
      </c>
      <c r="CT42" s="277">
        <f t="shared" si="440"/>
        <v>31.305206853322815</v>
      </c>
      <c r="CU42" s="277">
        <f t="shared" si="440"/>
        <v>30.261458640015402</v>
      </c>
      <c r="CV42" s="277">
        <f t="shared" si="440"/>
        <v>89.58541148556327</v>
      </c>
      <c r="CW42" s="277">
        <f t="shared" si="440"/>
        <v>98.625465573319261</v>
      </c>
      <c r="CX42" s="277">
        <f t="shared" si="440"/>
        <v>46.289875922218229</v>
      </c>
      <c r="CY42" s="277">
        <f t="shared" si="440"/>
        <v>22.555419456688007</v>
      </c>
      <c r="CZ42" s="277">
        <f t="shared" si="440"/>
        <v>31.241873520000002</v>
      </c>
      <c r="DA42" s="277">
        <f t="shared" si="440"/>
        <v>30.006293120549309</v>
      </c>
      <c r="DB42" s="277">
        <f t="shared" si="440"/>
        <v>89.412655930000014</v>
      </c>
      <c r="DC42" s="277">
        <f t="shared" si="440"/>
        <v>98.049740236759035</v>
      </c>
      <c r="DD42" s="277">
        <f t="shared" si="440"/>
        <v>35.403601200000018</v>
      </c>
      <c r="DE42" s="277">
        <f t="shared" si="440"/>
        <v>22.285131294767687</v>
      </c>
      <c r="DF42" s="277">
        <f t="shared" si="440"/>
        <v>31.241873520000002</v>
      </c>
      <c r="DG42" s="277">
        <f t="shared" si="440"/>
        <v>29.926316150000002</v>
      </c>
      <c r="DH42" s="277">
        <f t="shared" si="440"/>
        <v>89.326743430000008</v>
      </c>
      <c r="DI42" s="277">
        <f t="shared" si="440"/>
        <v>97.779515989999993</v>
      </c>
      <c r="DJ42" s="277">
        <f t="shared" si="440"/>
        <v>35.041243146763499</v>
      </c>
      <c r="DK42" s="277">
        <f t="shared" ref="DK42:DP42" si="441">+DK43+DK44+DK45</f>
        <v>22.104259039999995</v>
      </c>
      <c r="DL42" s="277">
        <f t="shared" si="441"/>
        <v>32.329373520000004</v>
      </c>
      <c r="DM42" s="277">
        <f t="shared" si="441"/>
        <v>29.919138650000001</v>
      </c>
      <c r="DN42" s="277">
        <f t="shared" si="441"/>
        <v>81.962826759999999</v>
      </c>
      <c r="DO42" s="277">
        <f t="shared" si="441"/>
        <v>97.629515990000002</v>
      </c>
      <c r="DP42" s="277">
        <f t="shared" si="441"/>
        <v>36.67533495</v>
      </c>
      <c r="DQ42" s="277">
        <f t="shared" ref="DQ42:FE42" si="442">+DQ43+DQ44+DQ45</f>
        <v>22.104259039999995</v>
      </c>
      <c r="DR42" s="277">
        <f t="shared" si="442"/>
        <v>32.716123520000004</v>
      </c>
      <c r="DS42" s="277">
        <f t="shared" si="442"/>
        <v>37.00490361</v>
      </c>
      <c r="DT42" s="277">
        <f t="shared" si="442"/>
        <v>81.827493430000004</v>
      </c>
      <c r="DU42" s="277">
        <f t="shared" si="442"/>
        <v>92.413520309999981</v>
      </c>
      <c r="DV42" s="277">
        <f t="shared" si="442"/>
        <v>37.585334950000004</v>
      </c>
      <c r="DW42" s="277">
        <f t="shared" si="442"/>
        <v>23.909509039999996</v>
      </c>
      <c r="DX42" s="277">
        <f t="shared" si="442"/>
        <v>35.222123520000004</v>
      </c>
      <c r="DY42" s="277">
        <f t="shared" si="442"/>
        <v>41.329045280000003</v>
      </c>
      <c r="DZ42" s="277">
        <f t="shared" si="442"/>
        <v>82.335576760000009</v>
      </c>
      <c r="EA42" s="277">
        <f t="shared" si="442"/>
        <v>93.458781889999983</v>
      </c>
      <c r="EB42" s="277">
        <f t="shared" si="442"/>
        <v>34.312834950000003</v>
      </c>
      <c r="EC42" s="277">
        <f t="shared" si="442"/>
        <v>23.909509039999996</v>
      </c>
      <c r="ED42" s="277">
        <f t="shared" si="442"/>
        <v>35.471872240000003</v>
      </c>
      <c r="EE42" s="277">
        <f t="shared" si="442"/>
        <v>37.212320700000006</v>
      </c>
      <c r="EF42" s="277">
        <f t="shared" si="442"/>
        <v>81.827493430000004</v>
      </c>
      <c r="EG42" s="277">
        <f t="shared" si="442"/>
        <v>86.195364619999992</v>
      </c>
      <c r="EH42" s="277">
        <f t="shared" si="442"/>
        <v>37.58337495</v>
      </c>
      <c r="EI42" s="277">
        <f t="shared" si="442"/>
        <v>24.343164589999997</v>
      </c>
      <c r="EJ42" s="277">
        <f t="shared" si="442"/>
        <v>34.134623519999998</v>
      </c>
      <c r="EK42" s="277">
        <f t="shared" si="442"/>
        <v>37.445520699999996</v>
      </c>
      <c r="EL42" s="277">
        <f t="shared" si="442"/>
        <v>82.166930930000007</v>
      </c>
      <c r="EM42" s="277">
        <f t="shared" si="442"/>
        <v>78.971282290000019</v>
      </c>
      <c r="EN42" s="277">
        <f t="shared" si="442"/>
        <v>36.837914890000015</v>
      </c>
      <c r="EO42" s="277">
        <f t="shared" si="442"/>
        <v>24.048259039999998</v>
      </c>
      <c r="EP42" s="277">
        <f t="shared" si="442"/>
        <v>35.117706850000012</v>
      </c>
      <c r="EQ42" s="277">
        <f t="shared" si="442"/>
        <v>44.757387789999996</v>
      </c>
      <c r="ER42" s="277">
        <f t="shared" si="442"/>
        <v>81.827493430000004</v>
      </c>
      <c r="ES42" s="277">
        <f t="shared" si="442"/>
        <v>69.855117440000015</v>
      </c>
      <c r="ET42" s="277">
        <f t="shared" si="442"/>
        <v>35.70668294</v>
      </c>
      <c r="EU42" s="277">
        <f t="shared" si="442"/>
        <v>25.604259039999999</v>
      </c>
      <c r="EV42" s="277">
        <f t="shared" si="442"/>
        <v>37.918373519999996</v>
      </c>
      <c r="EW42" s="277">
        <f t="shared" si="442"/>
        <v>48.788587790000001</v>
      </c>
      <c r="EX42" s="277">
        <f t="shared" si="442"/>
        <v>81.575168339999991</v>
      </c>
      <c r="EY42" s="277">
        <f t="shared" si="442"/>
        <v>66.492219760000012</v>
      </c>
      <c r="EZ42" s="277">
        <f t="shared" si="442"/>
        <v>75.356528620000006</v>
      </c>
      <c r="FA42" s="277">
        <f t="shared" si="442"/>
        <v>28.714298880000001</v>
      </c>
      <c r="FB42" s="277">
        <f t="shared" si="442"/>
        <v>38.05159290000001</v>
      </c>
      <c r="FC42" s="277">
        <f t="shared" si="442"/>
        <v>47.321234140000001</v>
      </c>
      <c r="FD42" s="277">
        <f t="shared" si="442"/>
        <v>81.357301963333342</v>
      </c>
      <c r="FE42" s="277">
        <f t="shared" si="442"/>
        <v>53.773991370000005</v>
      </c>
      <c r="FF42" s="277">
        <f t="shared" ref="FF42:FR42" si="443">+FF43+FF44+FF45</f>
        <v>74.493909520000017</v>
      </c>
      <c r="FG42" s="277">
        <f t="shared" si="443"/>
        <v>28.185000219999999</v>
      </c>
      <c r="FH42" s="277">
        <f t="shared" si="443"/>
        <v>40.164985599999994</v>
      </c>
      <c r="FI42" s="277">
        <f t="shared" si="443"/>
        <v>44.25448878000001</v>
      </c>
      <c r="FJ42" s="277">
        <f t="shared" si="443"/>
        <v>116.39397323</v>
      </c>
      <c r="FK42" s="277">
        <f t="shared" si="443"/>
        <v>49.844653309999998</v>
      </c>
      <c r="FL42" s="277">
        <f t="shared" si="443"/>
        <v>73.36347769999999</v>
      </c>
      <c r="FM42" s="277">
        <f t="shared" si="443"/>
        <v>27.397443080000002</v>
      </c>
      <c r="FN42" s="277">
        <f t="shared" si="443"/>
        <v>37.629065579999995</v>
      </c>
      <c r="FO42" s="277">
        <f t="shared" si="443"/>
        <v>39.288518009999997</v>
      </c>
      <c r="FP42" s="277">
        <f t="shared" si="443"/>
        <v>139.89107792999997</v>
      </c>
      <c r="FQ42" s="277">
        <f t="shared" si="443"/>
        <v>45.111352320000002</v>
      </c>
      <c r="FR42" s="277">
        <f t="shared" si="443"/>
        <v>71.625266490000001</v>
      </c>
      <c r="FS42" s="277">
        <f t="shared" ref="FS42:FU42" si="444">+FS43+FS44+FS45</f>
        <v>25.902800679999999</v>
      </c>
      <c r="FT42" s="277">
        <f t="shared" si="444"/>
        <v>29.745003700000002</v>
      </c>
      <c r="FU42" s="277">
        <f t="shared" si="444"/>
        <v>39.920102310000004</v>
      </c>
      <c r="FV42" s="277">
        <f t="shared" ref="FV42:FW42" si="445">+FV43+FV44+FV45</f>
        <v>133.237661944</v>
      </c>
      <c r="FW42" s="277">
        <f t="shared" si="445"/>
        <v>59.700324850000001</v>
      </c>
      <c r="FX42" s="277">
        <f t="shared" ref="FX42" si="446">+FX43+FX44+FX45</f>
        <v>70.778716930000016</v>
      </c>
      <c r="FY42" s="277">
        <f t="shared" ref="FY42" si="447">+FY43+FY44+FY45</f>
        <v>24.69290032</v>
      </c>
      <c r="FZ42" s="277">
        <f t="shared" ref="FZ42" si="448">+FZ43+FZ44+FZ45</f>
        <v>31.11550338</v>
      </c>
      <c r="GA42" s="277">
        <f t="shared" ref="GA42" si="449">+GA43+GA44+GA45</f>
        <v>33.997894330000001</v>
      </c>
      <c r="GB42" s="277">
        <f t="shared" ref="GB42" si="450">+GB43+GB44+GB45</f>
        <v>151.19634416999997</v>
      </c>
      <c r="GC42" s="277">
        <f t="shared" ref="GC42" si="451">+GC43+GC44+GC45</f>
        <v>79.68106243199999</v>
      </c>
      <c r="GD42" s="277">
        <f t="shared" ref="GD42" si="452">+GD43+GD44+GD45</f>
        <v>66.807663840000004</v>
      </c>
      <c r="GE42" s="277">
        <f t="shared" ref="GE42" si="453">+GE43+GE44+GE45</f>
        <v>22.436447300000005</v>
      </c>
      <c r="GF42" s="277">
        <f t="shared" ref="GF42" si="454">+GF43+GF44+GF45</f>
        <v>27.102083480000005</v>
      </c>
      <c r="GG42" s="277">
        <f t="shared" ref="GG42" si="455">+GG43+GG44+GG45</f>
        <v>28.294296280000001</v>
      </c>
      <c r="GH42" s="277">
        <f t="shared" ref="GH42" si="456">+GH43+GH44+GH45</f>
        <v>118.42921727999999</v>
      </c>
      <c r="GI42" s="277">
        <f t="shared" ref="GI42:GJ42" si="457">+GI43+GI44+GI45</f>
        <v>129.52395958</v>
      </c>
      <c r="GJ42" s="277">
        <f t="shared" si="457"/>
        <v>66.482065940000012</v>
      </c>
      <c r="GK42" s="277">
        <f t="shared" ref="GK42" si="458">+GK43+GK44+GK45</f>
        <v>14.989038279999999</v>
      </c>
      <c r="GL42" s="277">
        <f t="shared" ref="GL42" si="459">+GL43+GL44+GL45</f>
        <v>63.367817289999998</v>
      </c>
      <c r="GM42" s="277">
        <f t="shared" ref="GM42" si="460">+GM43+GM44+GM45</f>
        <v>39.521162509999996</v>
      </c>
      <c r="GN42" s="277">
        <f t="shared" ref="GN42:GO42" si="461">+GN43+GN44+GN45</f>
        <v>137.31224845999998</v>
      </c>
      <c r="GO42" s="277">
        <f t="shared" si="461"/>
        <v>100.56469086</v>
      </c>
      <c r="GP42" s="277">
        <f t="shared" ref="GP42" si="462">+GP43+GP44+GP45</f>
        <v>61.955461240000012</v>
      </c>
      <c r="GQ42" s="277">
        <f t="shared" ref="GQ42" si="463">+GQ43+GQ44+GQ45</f>
        <v>12.528705499999999</v>
      </c>
      <c r="GR42" s="277">
        <f t="shared" ref="GR42" si="464">+GR43+GR44+GR45</f>
        <v>75.393339460000007</v>
      </c>
      <c r="GS42" s="277">
        <f t="shared" ref="GS42" si="465">+GS43+GS44+GS45</f>
        <v>63.450057009999995</v>
      </c>
      <c r="GT42" s="277">
        <f t="shared" ref="GT42" si="466">+GT43+GT44+GT45</f>
        <v>125.93951953999999</v>
      </c>
      <c r="GU42" s="277">
        <f t="shared" ref="GU42" si="467">+GU43+GU44+GU45</f>
        <v>93.866967740000007</v>
      </c>
      <c r="GV42" s="277">
        <f t="shared" ref="GV42" si="468">+GV43+GV44+GV45</f>
        <v>59.52306037999999</v>
      </c>
      <c r="GW42" s="277">
        <f t="shared" ref="GW42" si="469">+GW43+GW44+GW45</f>
        <v>12.36659044</v>
      </c>
      <c r="GX42" s="277">
        <f t="shared" ref="GX42" si="470">+GX43+GX44+GX45</f>
        <v>72.854153740000001</v>
      </c>
      <c r="GY42" s="277">
        <f t="shared" ref="GY42" si="471">+GY43+GY44+GY45</f>
        <v>80.773881356999993</v>
      </c>
      <c r="GZ42" s="277">
        <f t="shared" ref="GZ42" si="472">+GZ43+GZ44+GZ45</f>
        <v>128.56936813999997</v>
      </c>
      <c r="HA42" s="277">
        <f t="shared" ref="HA42:HB42" si="473">+HA43+HA44+HA45</f>
        <v>118.28634876</v>
      </c>
      <c r="HB42" s="277">
        <f t="shared" si="473"/>
        <v>59.061930560000008</v>
      </c>
      <c r="HC42" s="277">
        <f t="shared" ref="HC42:HD42" si="474">+HC43+HC44+HC45</f>
        <v>16.596595239999999</v>
      </c>
      <c r="HD42" s="277">
        <f t="shared" si="474"/>
        <v>95.334065060000015</v>
      </c>
      <c r="HE42" s="277">
        <f t="shared" ref="HE42:HF42" si="475">+HE43+HE44+HE45</f>
        <v>98.622260019999985</v>
      </c>
      <c r="HF42" s="277">
        <f t="shared" si="475"/>
        <v>125.11017503999997</v>
      </c>
      <c r="HG42" s="277">
        <f t="shared" ref="HG42:HH42" si="476">+HG43+HG44+HG45</f>
        <v>120.11772799000001</v>
      </c>
      <c r="HH42" s="277">
        <f t="shared" si="476"/>
        <v>89.414503659999994</v>
      </c>
      <c r="HI42" s="277">
        <f t="shared" ref="HI42:HJ42" si="477">+HI43+HI44+HI45</f>
        <v>15.490455559999999</v>
      </c>
      <c r="HJ42" s="277">
        <f t="shared" si="477"/>
        <v>93.260755840000016</v>
      </c>
      <c r="HK42" s="277">
        <f t="shared" ref="HK42:HL42" si="478">+HK43+HK44+HK45</f>
        <v>128.82350629999999</v>
      </c>
      <c r="HL42" s="277">
        <f t="shared" si="478"/>
        <v>148.62156340000001</v>
      </c>
      <c r="HM42" s="277">
        <f t="shared" ref="HM42" si="479">+HM43+HM44+HM45</f>
        <v>137.41476139999997</v>
      </c>
    </row>
    <row r="43" spans="2:221" x14ac:dyDescent="0.2">
      <c r="B43" s="282">
        <v>213211</v>
      </c>
      <c r="C43" s="290" t="s">
        <v>103</v>
      </c>
      <c r="D43" s="281">
        <v>2.4107284962899982E-2</v>
      </c>
      <c r="E43" s="281">
        <v>0</v>
      </c>
      <c r="F43" s="281">
        <v>2.2449488650536163E-2</v>
      </c>
      <c r="G43" s="281">
        <v>0.3889166667634919</v>
      </c>
      <c r="H43" s="281">
        <v>0.13533332999999823</v>
      </c>
      <c r="I43" s="281">
        <v>0.96882033000000201</v>
      </c>
      <c r="J43" s="281">
        <v>0.43134</v>
      </c>
      <c r="K43" s="281">
        <v>2.2156842699999979</v>
      </c>
      <c r="L43" s="281">
        <v>14.595878789999999</v>
      </c>
      <c r="M43" s="281">
        <v>20.516275534000002</v>
      </c>
      <c r="N43" s="281">
        <v>18.01734218</v>
      </c>
      <c r="O43" s="281">
        <v>45.25754867700001</v>
      </c>
      <c r="P43" s="303">
        <v>0</v>
      </c>
      <c r="Q43" s="281">
        <v>2.4107284962899982E-2</v>
      </c>
      <c r="R43" s="281">
        <v>0</v>
      </c>
      <c r="S43" s="281">
        <v>0</v>
      </c>
      <c r="T43" s="281">
        <v>0</v>
      </c>
      <c r="U43" s="281">
        <v>0</v>
      </c>
      <c r="V43" s="281">
        <v>0</v>
      </c>
      <c r="W43" s="281">
        <v>0</v>
      </c>
      <c r="X43" s="281">
        <v>2.2449488650536163E-2</v>
      </c>
      <c r="Y43" s="281">
        <v>0</v>
      </c>
      <c r="Z43" s="281">
        <v>0</v>
      </c>
      <c r="AA43" s="281">
        <v>0</v>
      </c>
      <c r="AB43" s="281">
        <v>0</v>
      </c>
      <c r="AC43" s="281">
        <v>0</v>
      </c>
      <c r="AD43" s="281">
        <v>0</v>
      </c>
      <c r="AE43" s="281">
        <v>0.3889166667634919</v>
      </c>
      <c r="AF43" s="281">
        <v>0</v>
      </c>
      <c r="AG43" s="281">
        <v>0.13533332999999823</v>
      </c>
      <c r="AH43" s="281">
        <v>0</v>
      </c>
      <c r="AI43" s="281">
        <v>0</v>
      </c>
      <c r="AJ43" s="281">
        <v>0</v>
      </c>
      <c r="AK43" s="281">
        <v>0.71907160999999942</v>
      </c>
      <c r="AL43" s="281">
        <v>0.24974872000000253</v>
      </c>
      <c r="AM43" s="281">
        <v>0</v>
      </c>
      <c r="AN43" s="281">
        <v>0</v>
      </c>
      <c r="AO43" s="281">
        <v>0.43134</v>
      </c>
      <c r="AP43" s="281">
        <v>0</v>
      </c>
      <c r="AQ43" s="281">
        <v>0</v>
      </c>
      <c r="AR43" s="281">
        <v>0</v>
      </c>
      <c r="AS43" s="281">
        <v>0.13228365999999842</v>
      </c>
      <c r="AT43" s="303">
        <v>2.0567567699999993</v>
      </c>
      <c r="AU43" s="303">
        <v>2.6643839999999998E-2</v>
      </c>
      <c r="AV43" s="303">
        <v>4.0880263400000016</v>
      </c>
      <c r="AW43" s="303">
        <v>0.92169017999999925</v>
      </c>
      <c r="AX43" s="303">
        <v>3.9709208899999999</v>
      </c>
      <c r="AY43" s="303">
        <v>5.6152413799999996</v>
      </c>
      <c r="AZ43" s="303">
        <v>3.9640130099999999</v>
      </c>
      <c r="BA43" s="303">
        <v>6.7175373840000017</v>
      </c>
      <c r="BB43" s="303">
        <v>3.9640130099999995</v>
      </c>
      <c r="BC43" s="303">
        <v>5.8707121300000003</v>
      </c>
      <c r="BD43" s="303">
        <v>7.0320678900000004</v>
      </c>
      <c r="BE43" s="303">
        <v>1.0344072900000001</v>
      </c>
      <c r="BF43" s="303">
        <v>7.1482097499999995</v>
      </c>
      <c r="BG43" s="303">
        <v>1.0344072900000001</v>
      </c>
      <c r="BH43" s="303"/>
      <c r="BI43" s="303"/>
      <c r="BJ43" s="303"/>
      <c r="BK43" s="303">
        <v>6.4693137499999995</v>
      </c>
      <c r="BL43" s="303">
        <v>19.214351979999996</v>
      </c>
      <c r="BM43" s="303">
        <v>11.599380660000001</v>
      </c>
      <c r="BN43" s="303">
        <v>19.308650460000003</v>
      </c>
      <c r="BO43" s="277">
        <v>0</v>
      </c>
      <c r="BP43" s="277">
        <v>0</v>
      </c>
      <c r="BQ43" s="277">
        <v>0</v>
      </c>
      <c r="BR43" s="277">
        <v>0</v>
      </c>
      <c r="BS43" s="277">
        <v>2.4107284962899982E-2</v>
      </c>
      <c r="BT43" s="277">
        <v>0</v>
      </c>
      <c r="BU43" s="277">
        <v>0</v>
      </c>
      <c r="BV43" s="277">
        <v>0</v>
      </c>
      <c r="BW43" s="277">
        <v>0</v>
      </c>
      <c r="BX43" s="277">
        <v>0</v>
      </c>
      <c r="BY43" s="277">
        <v>0</v>
      </c>
      <c r="BZ43" s="277">
        <v>0</v>
      </c>
      <c r="CA43" s="277">
        <v>0</v>
      </c>
      <c r="CB43" s="277">
        <v>0</v>
      </c>
      <c r="CC43" s="277">
        <v>0</v>
      </c>
      <c r="CD43" s="277">
        <v>0</v>
      </c>
      <c r="CE43" s="277">
        <v>0</v>
      </c>
      <c r="CF43" s="277">
        <v>0</v>
      </c>
      <c r="CG43" s="277">
        <v>0</v>
      </c>
      <c r="CH43" s="277">
        <v>0</v>
      </c>
      <c r="CI43" s="277">
        <v>0</v>
      </c>
      <c r="CJ43" s="277">
        <v>0</v>
      </c>
      <c r="CK43" s="277">
        <v>0</v>
      </c>
      <c r="CL43" s="277">
        <v>0</v>
      </c>
      <c r="CM43" s="277">
        <v>0</v>
      </c>
      <c r="CN43" s="277">
        <v>2.2449488650536163E-2</v>
      </c>
      <c r="CO43" s="277">
        <v>0</v>
      </c>
      <c r="CP43" s="277">
        <v>0</v>
      </c>
      <c r="CQ43" s="277">
        <v>0</v>
      </c>
      <c r="CR43" s="277">
        <v>0</v>
      </c>
      <c r="CS43" s="277">
        <v>0</v>
      </c>
      <c r="CT43" s="277">
        <v>0</v>
      </c>
      <c r="CU43" s="277">
        <v>0</v>
      </c>
      <c r="CV43" s="277">
        <v>0</v>
      </c>
      <c r="CW43" s="277">
        <v>0</v>
      </c>
      <c r="CX43" s="277">
        <v>0</v>
      </c>
      <c r="CY43" s="277">
        <v>0</v>
      </c>
      <c r="CZ43" s="277">
        <v>0</v>
      </c>
      <c r="DA43" s="277">
        <v>0</v>
      </c>
      <c r="DB43" s="277">
        <v>0</v>
      </c>
      <c r="DC43" s="277">
        <v>0</v>
      </c>
      <c r="DD43" s="277">
        <v>0</v>
      </c>
      <c r="DE43" s="277">
        <v>0</v>
      </c>
      <c r="DF43" s="277">
        <v>0</v>
      </c>
      <c r="DG43" s="277">
        <v>0</v>
      </c>
      <c r="DH43" s="277">
        <v>0</v>
      </c>
      <c r="DI43" s="277">
        <v>0</v>
      </c>
      <c r="DJ43" s="277">
        <v>0.3889166667634919</v>
      </c>
      <c r="DK43" s="277">
        <v>0</v>
      </c>
      <c r="DL43" s="277">
        <v>0</v>
      </c>
      <c r="DM43" s="277">
        <v>0</v>
      </c>
      <c r="DN43" s="277">
        <v>0.13533332999999823</v>
      </c>
      <c r="DO43" s="277">
        <v>0</v>
      </c>
      <c r="DP43" s="277">
        <v>0</v>
      </c>
      <c r="DQ43" s="277">
        <v>0</v>
      </c>
      <c r="DR43" s="277">
        <v>0</v>
      </c>
      <c r="DS43" s="277">
        <v>0</v>
      </c>
      <c r="DT43" s="277">
        <v>0</v>
      </c>
      <c r="DU43" s="277">
        <v>0</v>
      </c>
      <c r="DV43" s="277">
        <v>0</v>
      </c>
      <c r="DW43" s="277">
        <v>0</v>
      </c>
      <c r="DX43" s="277">
        <v>0</v>
      </c>
      <c r="DY43" s="277">
        <v>0</v>
      </c>
      <c r="DZ43" s="277">
        <v>0</v>
      </c>
      <c r="EA43" s="277">
        <v>0.71907160999999942</v>
      </c>
      <c r="EB43" s="277">
        <v>0</v>
      </c>
      <c r="EC43" s="277">
        <v>0</v>
      </c>
      <c r="ED43" s="277">
        <v>0.24974872000000253</v>
      </c>
      <c r="EE43" s="277">
        <v>0</v>
      </c>
      <c r="EF43" s="277">
        <v>0</v>
      </c>
      <c r="EG43" s="277">
        <v>0</v>
      </c>
      <c r="EH43" s="277">
        <v>0</v>
      </c>
      <c r="EI43" s="277">
        <v>0</v>
      </c>
      <c r="EJ43" s="277">
        <v>0</v>
      </c>
      <c r="EK43" s="277">
        <v>0</v>
      </c>
      <c r="EL43" s="277">
        <v>0</v>
      </c>
      <c r="EM43" s="277">
        <v>0.43134</v>
      </c>
      <c r="EN43" s="277">
        <v>0</v>
      </c>
      <c r="EO43" s="277">
        <v>0</v>
      </c>
      <c r="EP43" s="277">
        <v>0</v>
      </c>
      <c r="EQ43" s="277">
        <v>0</v>
      </c>
      <c r="ER43" s="277">
        <v>0</v>
      </c>
      <c r="ES43" s="277">
        <v>0</v>
      </c>
      <c r="ET43" s="277">
        <v>0</v>
      </c>
      <c r="EU43" s="277">
        <v>0</v>
      </c>
      <c r="EV43" s="277">
        <v>0</v>
      </c>
      <c r="EW43" s="277">
        <v>0</v>
      </c>
      <c r="EX43" s="277">
        <v>0</v>
      </c>
      <c r="EY43" s="277">
        <v>4.4669129999998954E-2</v>
      </c>
      <c r="EZ43" s="277">
        <v>8.7614529999999469E-2</v>
      </c>
      <c r="FA43" s="277">
        <v>1.9545158300000001</v>
      </c>
      <c r="FB43" s="277">
        <v>0.10224093999999948</v>
      </c>
      <c r="FC43" s="277">
        <v>0</v>
      </c>
      <c r="FD43" s="277">
        <v>0</v>
      </c>
      <c r="FE43" s="277">
        <v>0</v>
      </c>
      <c r="FF43" s="277">
        <v>2.6643839999999998E-2</v>
      </c>
      <c r="FG43" s="277">
        <v>1.9545158300000001</v>
      </c>
      <c r="FH43" s="277">
        <v>2.0094971799999999</v>
      </c>
      <c r="FI43" s="277">
        <v>0.12401333000000193</v>
      </c>
      <c r="FJ43" s="277">
        <v>0</v>
      </c>
      <c r="FK43" s="277">
        <v>0.74867480000000008</v>
      </c>
      <c r="FL43" s="277">
        <v>0.17301537999999911</v>
      </c>
      <c r="FM43" s="277">
        <v>1.9545158300000001</v>
      </c>
      <c r="FN43" s="277">
        <v>2.0164050599999999</v>
      </c>
      <c r="FO43" s="277">
        <v>0</v>
      </c>
      <c r="FP43" s="277">
        <v>4.696644319999999</v>
      </c>
      <c r="FQ43" s="277">
        <v>0.77089035000000006</v>
      </c>
      <c r="FR43" s="277">
        <v>0.14770671000000013</v>
      </c>
      <c r="FS43" s="277">
        <v>1.9545158300000001</v>
      </c>
      <c r="FT43" s="277">
        <v>2.0094971799999999</v>
      </c>
      <c r="FU43" s="277">
        <v>0</v>
      </c>
      <c r="FV43" s="277">
        <v>5.9422187440000016</v>
      </c>
      <c r="FW43" s="277">
        <v>0.74867480000000008</v>
      </c>
      <c r="FX43" s="277">
        <v>2.6643839999999998E-2</v>
      </c>
      <c r="FY43" s="277">
        <v>1.7682499599999999</v>
      </c>
      <c r="FZ43" s="277">
        <v>2.1957630499999996</v>
      </c>
      <c r="GA43" s="277">
        <v>0</v>
      </c>
      <c r="GB43" s="277">
        <v>5.0225707100000001</v>
      </c>
      <c r="GC43" s="277">
        <v>0.82149758000000006</v>
      </c>
      <c r="GD43" s="277">
        <v>2.6643839999999998E-2</v>
      </c>
      <c r="GE43" s="277">
        <v>1.9545158300000001</v>
      </c>
      <c r="GF43" s="277">
        <v>2.0094971799999999</v>
      </c>
      <c r="GG43" s="277">
        <v>0</v>
      </c>
      <c r="GH43" s="277">
        <v>5.022570710000001</v>
      </c>
      <c r="GI43" s="277">
        <v>0.82149758000000006</v>
      </c>
      <c r="GJ43" s="277">
        <v>2.6643839999999998E-2</v>
      </c>
      <c r="GK43" s="277">
        <v>0.18626587</v>
      </c>
      <c r="GL43" s="277">
        <v>2.0094971799999999</v>
      </c>
      <c r="GM43" s="277">
        <v>0</v>
      </c>
      <c r="GN43" s="277">
        <v>5.13871257</v>
      </c>
      <c r="GO43" s="277">
        <v>0.82149758000000006</v>
      </c>
      <c r="GP43" s="277">
        <v>2.6643839999999998E-2</v>
      </c>
      <c r="GQ43" s="277">
        <v>0.18626587</v>
      </c>
      <c r="GR43" s="277">
        <v>2.9520535200000015</v>
      </c>
      <c r="GS43" s="277">
        <v>8.1209870500000001</v>
      </c>
      <c r="GT43" s="277">
        <v>6.050159540000001</v>
      </c>
      <c r="GU43" s="277">
        <v>0.93763770999999996</v>
      </c>
      <c r="GV43" s="277">
        <v>1.0261599800000001</v>
      </c>
      <c r="GW43" s="277">
        <v>1.08144076</v>
      </c>
      <c r="GX43" s="277">
        <v>3.3050544500000001</v>
      </c>
      <c r="GY43" s="277">
        <v>15.128476046999999</v>
      </c>
      <c r="GZ43" s="277">
        <v>4.7383947199999996</v>
      </c>
      <c r="HA43" s="277">
        <v>0.89006624000000023</v>
      </c>
      <c r="HB43" s="277">
        <v>0.84085278999999991</v>
      </c>
      <c r="HC43" s="277">
        <v>0.99233642000000033</v>
      </c>
      <c r="HD43" s="277">
        <v>3.2072800699999995</v>
      </c>
      <c r="HE43" s="277">
        <v>15.014735489999998</v>
      </c>
      <c r="HF43" s="277">
        <v>6.5661194600000012</v>
      </c>
      <c r="HG43" s="277">
        <v>2.5187674699999998</v>
      </c>
      <c r="HH43" s="277">
        <v>2.5144937300000003</v>
      </c>
      <c r="HI43" s="277">
        <v>1.3963499400000006</v>
      </c>
      <c r="HJ43" s="277">
        <v>3.1097188100000008</v>
      </c>
      <c r="HK43" s="277">
        <v>14.80258171</v>
      </c>
      <c r="HL43" s="277">
        <v>14.89646948</v>
      </c>
      <c r="HM43" s="277">
        <v>3.4685057199999996</v>
      </c>
    </row>
    <row r="44" spans="2:221" x14ac:dyDescent="0.2">
      <c r="B44" s="282">
        <v>213212</v>
      </c>
      <c r="C44" s="290" t="s">
        <v>126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281">
        <v>0</v>
      </c>
      <c r="K44" s="281">
        <v>0</v>
      </c>
      <c r="L44" s="281">
        <v>0</v>
      </c>
      <c r="M44" s="281">
        <v>0</v>
      </c>
      <c r="N44" s="281">
        <v>0</v>
      </c>
      <c r="O44" s="281">
        <v>0</v>
      </c>
      <c r="P44" s="303">
        <v>0</v>
      </c>
      <c r="Q44" s="281">
        <v>0</v>
      </c>
      <c r="R44" s="281">
        <v>0</v>
      </c>
      <c r="S44" s="281">
        <v>0</v>
      </c>
      <c r="T44" s="281">
        <v>0</v>
      </c>
      <c r="U44" s="281">
        <v>0</v>
      </c>
      <c r="V44" s="281">
        <v>0</v>
      </c>
      <c r="W44" s="281">
        <v>0</v>
      </c>
      <c r="X44" s="281">
        <v>0</v>
      </c>
      <c r="Y44" s="281">
        <v>0</v>
      </c>
      <c r="Z44" s="281">
        <v>0</v>
      </c>
      <c r="AA44" s="281">
        <v>0</v>
      </c>
      <c r="AB44" s="281">
        <v>0</v>
      </c>
      <c r="AC44" s="281">
        <v>0</v>
      </c>
      <c r="AD44" s="281">
        <v>0</v>
      </c>
      <c r="AE44" s="281">
        <v>0</v>
      </c>
      <c r="AF44" s="281">
        <v>0</v>
      </c>
      <c r="AG44" s="281">
        <v>0</v>
      </c>
      <c r="AH44" s="281">
        <v>0</v>
      </c>
      <c r="AI44" s="281">
        <v>0</v>
      </c>
      <c r="AJ44" s="281">
        <v>0</v>
      </c>
      <c r="AK44" s="281">
        <v>0</v>
      </c>
      <c r="AL44" s="281">
        <v>0</v>
      </c>
      <c r="AM44" s="281">
        <v>0</v>
      </c>
      <c r="AN44" s="281">
        <v>0</v>
      </c>
      <c r="AO44" s="281">
        <v>0</v>
      </c>
      <c r="AP44" s="281">
        <v>0</v>
      </c>
      <c r="AQ44" s="281">
        <v>0</v>
      </c>
      <c r="AR44" s="281">
        <v>0</v>
      </c>
      <c r="AS44" s="281">
        <v>0</v>
      </c>
      <c r="AT44" s="303">
        <v>0</v>
      </c>
      <c r="AU44" s="303">
        <v>0</v>
      </c>
      <c r="AV44" s="303">
        <v>0</v>
      </c>
      <c r="AW44" s="303">
        <v>0</v>
      </c>
      <c r="AX44" s="303">
        <v>0</v>
      </c>
      <c r="AY44" s="303">
        <v>0</v>
      </c>
      <c r="AZ44" s="303">
        <v>0</v>
      </c>
      <c r="BA44" s="303">
        <v>0</v>
      </c>
      <c r="BB44" s="303">
        <v>0</v>
      </c>
      <c r="BC44" s="303">
        <v>0</v>
      </c>
      <c r="BD44" s="303">
        <v>0</v>
      </c>
      <c r="BE44" s="303">
        <v>0</v>
      </c>
      <c r="BF44" s="303">
        <v>0</v>
      </c>
      <c r="BG44" s="303">
        <v>0</v>
      </c>
      <c r="BH44" s="303"/>
      <c r="BI44" s="303"/>
      <c r="BJ44" s="303"/>
      <c r="BK44" s="303">
        <v>0</v>
      </c>
      <c r="BL44" s="303">
        <v>0</v>
      </c>
      <c r="BM44" s="303">
        <v>0</v>
      </c>
      <c r="BN44" s="303">
        <v>0</v>
      </c>
      <c r="BO44" s="277">
        <v>0</v>
      </c>
      <c r="BP44" s="277">
        <v>0</v>
      </c>
      <c r="BQ44" s="277">
        <v>0</v>
      </c>
      <c r="BR44" s="277">
        <v>0</v>
      </c>
      <c r="BS44" s="277">
        <v>0</v>
      </c>
      <c r="BT44" s="277">
        <v>0</v>
      </c>
      <c r="BU44" s="277">
        <v>0</v>
      </c>
      <c r="BV44" s="277">
        <v>0</v>
      </c>
      <c r="BW44" s="277">
        <v>0</v>
      </c>
      <c r="BX44" s="277">
        <v>0</v>
      </c>
      <c r="BY44" s="277">
        <v>0</v>
      </c>
      <c r="BZ44" s="277">
        <v>0</v>
      </c>
      <c r="CA44" s="277">
        <v>0</v>
      </c>
      <c r="CB44" s="277">
        <v>0</v>
      </c>
      <c r="CC44" s="277">
        <v>0</v>
      </c>
      <c r="CD44" s="277">
        <v>0</v>
      </c>
      <c r="CE44" s="277">
        <v>0</v>
      </c>
      <c r="CF44" s="277">
        <v>0</v>
      </c>
      <c r="CG44" s="277">
        <v>0</v>
      </c>
      <c r="CH44" s="277">
        <v>0</v>
      </c>
      <c r="CI44" s="277">
        <v>0</v>
      </c>
      <c r="CJ44" s="277">
        <v>0</v>
      </c>
      <c r="CK44" s="277">
        <v>0</v>
      </c>
      <c r="CL44" s="277">
        <v>0</v>
      </c>
      <c r="CM44" s="277">
        <v>0</v>
      </c>
      <c r="CN44" s="277">
        <v>0</v>
      </c>
      <c r="CO44" s="277">
        <v>0</v>
      </c>
      <c r="CP44" s="277">
        <v>0</v>
      </c>
      <c r="CQ44" s="277">
        <v>0</v>
      </c>
      <c r="CR44" s="277">
        <v>0</v>
      </c>
      <c r="CS44" s="277">
        <v>0</v>
      </c>
      <c r="CT44" s="277">
        <v>0</v>
      </c>
      <c r="CU44" s="277">
        <v>0</v>
      </c>
      <c r="CV44" s="277">
        <v>0</v>
      </c>
      <c r="CW44" s="277">
        <v>0</v>
      </c>
      <c r="CX44" s="277">
        <v>0</v>
      </c>
      <c r="CY44" s="277">
        <v>0</v>
      </c>
      <c r="CZ44" s="277">
        <v>0</v>
      </c>
      <c r="DA44" s="277">
        <v>0</v>
      </c>
      <c r="DB44" s="277">
        <v>0</v>
      </c>
      <c r="DC44" s="277">
        <v>0</v>
      </c>
      <c r="DD44" s="277">
        <v>0</v>
      </c>
      <c r="DE44" s="277">
        <v>0</v>
      </c>
      <c r="DF44" s="277">
        <v>0</v>
      </c>
      <c r="DG44" s="277">
        <v>0</v>
      </c>
      <c r="DH44" s="277">
        <v>0</v>
      </c>
      <c r="DI44" s="277">
        <v>0</v>
      </c>
      <c r="DJ44" s="277">
        <v>0</v>
      </c>
      <c r="DK44" s="277">
        <v>0</v>
      </c>
      <c r="DL44" s="277">
        <v>0</v>
      </c>
      <c r="DM44" s="277">
        <v>0</v>
      </c>
      <c r="DN44" s="277">
        <v>0</v>
      </c>
      <c r="DO44" s="277">
        <v>0</v>
      </c>
      <c r="DP44" s="277">
        <v>0</v>
      </c>
      <c r="DQ44" s="277">
        <v>0</v>
      </c>
      <c r="DR44" s="277">
        <v>0</v>
      </c>
      <c r="DS44" s="277">
        <v>0</v>
      </c>
      <c r="DT44" s="277">
        <v>0</v>
      </c>
      <c r="DU44" s="277">
        <v>0</v>
      </c>
      <c r="DV44" s="277">
        <v>0</v>
      </c>
      <c r="DW44" s="277">
        <v>0</v>
      </c>
      <c r="DX44" s="277">
        <v>0</v>
      </c>
      <c r="DY44" s="277">
        <v>0</v>
      </c>
      <c r="DZ44" s="277">
        <v>0</v>
      </c>
      <c r="EA44" s="277">
        <v>0</v>
      </c>
      <c r="EB44" s="277">
        <v>0</v>
      </c>
      <c r="EC44" s="277">
        <v>0</v>
      </c>
      <c r="ED44" s="277">
        <v>0</v>
      </c>
      <c r="EE44" s="277">
        <v>0</v>
      </c>
      <c r="EF44" s="277">
        <v>0</v>
      </c>
      <c r="EG44" s="277">
        <v>0</v>
      </c>
      <c r="EH44" s="277">
        <v>0</v>
      </c>
      <c r="EI44" s="277">
        <v>0</v>
      </c>
      <c r="EJ44" s="277">
        <v>0</v>
      </c>
      <c r="EK44" s="277">
        <v>0</v>
      </c>
      <c r="EL44" s="277">
        <v>0</v>
      </c>
      <c r="EM44" s="277">
        <v>0</v>
      </c>
      <c r="EN44" s="277">
        <v>0</v>
      </c>
      <c r="EO44" s="277">
        <v>0</v>
      </c>
      <c r="EP44" s="277">
        <v>0</v>
      </c>
      <c r="EQ44" s="277">
        <v>0</v>
      </c>
      <c r="ER44" s="277">
        <v>0</v>
      </c>
      <c r="ES44" s="277">
        <v>0</v>
      </c>
      <c r="ET44" s="277">
        <v>0</v>
      </c>
      <c r="EU44" s="277">
        <v>0</v>
      </c>
      <c r="EV44" s="277">
        <v>0</v>
      </c>
      <c r="EW44" s="277">
        <v>0</v>
      </c>
      <c r="EX44" s="277">
        <v>0</v>
      </c>
      <c r="EY44" s="277">
        <v>0</v>
      </c>
      <c r="EZ44" s="277">
        <v>0</v>
      </c>
      <c r="FA44" s="277">
        <v>0</v>
      </c>
      <c r="FB44" s="277">
        <v>0</v>
      </c>
      <c r="FC44" s="277">
        <v>0</v>
      </c>
      <c r="FD44" s="277">
        <v>0</v>
      </c>
      <c r="FE44" s="277">
        <v>0</v>
      </c>
      <c r="FF44" s="277">
        <v>0</v>
      </c>
      <c r="FG44" s="277">
        <v>0</v>
      </c>
      <c r="FH44" s="277">
        <v>0</v>
      </c>
      <c r="FI44" s="277">
        <v>0</v>
      </c>
      <c r="FJ44" s="277">
        <v>0</v>
      </c>
      <c r="FK44" s="277">
        <v>0</v>
      </c>
      <c r="FL44" s="277">
        <v>0</v>
      </c>
      <c r="FM44" s="277">
        <v>0</v>
      </c>
      <c r="FN44" s="277">
        <v>0</v>
      </c>
      <c r="FO44" s="277">
        <v>0</v>
      </c>
      <c r="FP44" s="277">
        <v>0</v>
      </c>
      <c r="FQ44" s="277">
        <v>0</v>
      </c>
      <c r="FR44" s="277">
        <v>0</v>
      </c>
      <c r="FS44" s="277">
        <v>0</v>
      </c>
      <c r="FT44" s="277">
        <v>0</v>
      </c>
      <c r="FU44" s="277">
        <v>0</v>
      </c>
      <c r="FV44" s="277">
        <v>0</v>
      </c>
      <c r="FW44" s="277">
        <v>0</v>
      </c>
      <c r="FX44" s="277">
        <v>0</v>
      </c>
      <c r="FY44" s="277">
        <v>0</v>
      </c>
      <c r="FZ44" s="277">
        <v>0</v>
      </c>
      <c r="GA44" s="277">
        <v>0</v>
      </c>
      <c r="GB44" s="277">
        <v>0</v>
      </c>
      <c r="GC44" s="277">
        <v>0</v>
      </c>
      <c r="GD44" s="277">
        <v>0</v>
      </c>
      <c r="GE44" s="277">
        <v>0</v>
      </c>
      <c r="GF44" s="277">
        <v>0</v>
      </c>
      <c r="GG44" s="277">
        <v>0</v>
      </c>
      <c r="GH44" s="277">
        <v>0</v>
      </c>
      <c r="GI44" s="277">
        <v>0</v>
      </c>
      <c r="GJ44" s="277">
        <v>0</v>
      </c>
      <c r="GK44" s="277">
        <v>0</v>
      </c>
      <c r="GL44" s="277">
        <v>0</v>
      </c>
      <c r="GM44" s="277">
        <v>0</v>
      </c>
      <c r="GN44" s="277">
        <v>0</v>
      </c>
      <c r="GO44" s="277">
        <v>0</v>
      </c>
      <c r="GP44" s="277">
        <v>0</v>
      </c>
      <c r="GQ44" s="277">
        <v>0</v>
      </c>
      <c r="GR44" s="277">
        <v>0</v>
      </c>
      <c r="GS44" s="277">
        <v>0</v>
      </c>
      <c r="GT44" s="277">
        <v>0</v>
      </c>
      <c r="GU44" s="277">
        <v>0</v>
      </c>
      <c r="GV44" s="277">
        <v>0</v>
      </c>
      <c r="GW44" s="277">
        <v>0</v>
      </c>
      <c r="GX44" s="277">
        <v>0</v>
      </c>
      <c r="GY44" s="277">
        <v>0</v>
      </c>
      <c r="GZ44" s="277">
        <v>0</v>
      </c>
      <c r="HA44" s="277">
        <v>0</v>
      </c>
      <c r="HB44" s="277">
        <v>0</v>
      </c>
      <c r="HC44" s="277">
        <v>0</v>
      </c>
      <c r="HD44" s="277">
        <v>0</v>
      </c>
      <c r="HE44" s="277">
        <v>0</v>
      </c>
      <c r="HF44" s="277">
        <v>0</v>
      </c>
      <c r="HG44" s="277">
        <v>0</v>
      </c>
      <c r="HH44" s="277">
        <v>0</v>
      </c>
      <c r="HI44" s="277">
        <v>0</v>
      </c>
      <c r="HJ44" s="277">
        <v>0</v>
      </c>
      <c r="HK44" s="277">
        <v>0</v>
      </c>
      <c r="HL44" s="277">
        <v>0</v>
      </c>
      <c r="HM44" s="277">
        <v>0</v>
      </c>
    </row>
    <row r="45" spans="2:221" x14ac:dyDescent="0.2">
      <c r="B45" s="282">
        <v>213213</v>
      </c>
      <c r="C45" s="290" t="s">
        <v>104</v>
      </c>
      <c r="D45" s="281">
        <v>409.36076101172915</v>
      </c>
      <c r="E45" s="281">
        <v>531.99444093994191</v>
      </c>
      <c r="F45" s="281">
        <v>620.11937303777813</v>
      </c>
      <c r="G45" s="281">
        <v>611.88149032876413</v>
      </c>
      <c r="H45" s="281">
        <v>604.13675044000001</v>
      </c>
      <c r="I45" s="281">
        <v>611.79898609000008</v>
      </c>
      <c r="J45" s="281">
        <v>584.78074441000001</v>
      </c>
      <c r="K45" s="281">
        <v>657.23178157333336</v>
      </c>
      <c r="L45" s="281">
        <v>698.55342345999998</v>
      </c>
      <c r="M45" s="281">
        <v>726.25970335199997</v>
      </c>
      <c r="N45" s="281">
        <v>791.96114632000013</v>
      </c>
      <c r="O45" s="281">
        <v>857.35637394999992</v>
      </c>
      <c r="P45" s="303">
        <v>22.238295770000001</v>
      </c>
      <c r="Q45" s="281">
        <v>174.47924771277178</v>
      </c>
      <c r="R45" s="281">
        <v>27.236121328957381</v>
      </c>
      <c r="S45" s="281">
        <v>185.40709619999998</v>
      </c>
      <c r="T45" s="281">
        <v>40.402632500000003</v>
      </c>
      <c r="U45" s="281">
        <v>208.62782478994188</v>
      </c>
      <c r="V45" s="281">
        <v>59.453364140000005</v>
      </c>
      <c r="W45" s="281">
        <v>223.51061951</v>
      </c>
      <c r="X45" s="281">
        <v>71.539357483339217</v>
      </c>
      <c r="Y45" s="281">
        <v>230.19355679</v>
      </c>
      <c r="Z45" s="281">
        <v>83.88570578333821</v>
      </c>
      <c r="AA45" s="281">
        <v>234.50075298110079</v>
      </c>
      <c r="AB45" s="281">
        <v>83.803586097237314</v>
      </c>
      <c r="AC45" s="281">
        <v>222.86599736675907</v>
      </c>
      <c r="AD45" s="281">
        <v>83.453320964767698</v>
      </c>
      <c r="AE45" s="281">
        <v>221.75858590000001</v>
      </c>
      <c r="AF45" s="281">
        <v>84.35277121</v>
      </c>
      <c r="AG45" s="281">
        <v>216.13234437000003</v>
      </c>
      <c r="AH45" s="281">
        <v>91.825286169999998</v>
      </c>
      <c r="AI45" s="281">
        <v>211.82634868999997</v>
      </c>
      <c r="AJ45" s="281">
        <v>100.46067784</v>
      </c>
      <c r="AK45" s="281">
        <v>209.38812198999997</v>
      </c>
      <c r="AL45" s="281">
        <v>96.343953260000006</v>
      </c>
      <c r="AM45" s="281">
        <v>205.606233</v>
      </c>
      <c r="AN45" s="281">
        <v>95.92330880999998</v>
      </c>
      <c r="AO45" s="281">
        <v>197.54478811000004</v>
      </c>
      <c r="AP45" s="281">
        <v>103.92335368000001</v>
      </c>
      <c r="AQ45" s="281">
        <v>187.38929381000003</v>
      </c>
      <c r="AR45" s="281">
        <v>112.31122034999999</v>
      </c>
      <c r="AS45" s="281">
        <v>223.29163306000001</v>
      </c>
      <c r="AT45" s="303">
        <v>112.03036915000001</v>
      </c>
      <c r="AU45" s="303">
        <v>209.59855901333339</v>
      </c>
      <c r="AV45" s="303">
        <v>108.51644826</v>
      </c>
      <c r="AW45" s="303">
        <v>238.68041405999998</v>
      </c>
      <c r="AX45" s="303">
        <v>100.34410578000001</v>
      </c>
      <c r="AY45" s="303">
        <v>251.01245535999999</v>
      </c>
      <c r="AZ45" s="303">
        <v>91.603893679999999</v>
      </c>
      <c r="BA45" s="303">
        <v>256.99916633999999</v>
      </c>
      <c r="BB45" s="303">
        <v>85.842285019999991</v>
      </c>
      <c r="BC45" s="303">
        <v>291.81435831199997</v>
      </c>
      <c r="BD45" s="303">
        <v>166.79352914999998</v>
      </c>
      <c r="BE45" s="303">
        <v>209.96065650999998</v>
      </c>
      <c r="BF45" s="303">
        <v>233.05301850999999</v>
      </c>
      <c r="BG45" s="303">
        <v>174.01445031000003</v>
      </c>
      <c r="BH45" s="303">
        <v>140.11279553</v>
      </c>
      <c r="BI45" s="303">
        <v>271.31559042999999</v>
      </c>
      <c r="BJ45" s="303">
        <v>146.47965428000001</v>
      </c>
      <c r="BK45" s="303">
        <v>299.44833370999999</v>
      </c>
      <c r="BL45" s="303">
        <v>191.33856833999999</v>
      </c>
      <c r="BM45" s="303">
        <v>323.04302602999996</v>
      </c>
      <c r="BN45" s="303">
        <v>218.26606723999998</v>
      </c>
      <c r="BO45" s="277">
        <v>5.163123E-2</v>
      </c>
      <c r="BP45" s="277">
        <v>19.02180972</v>
      </c>
      <c r="BQ45" s="277">
        <v>3.1648548200000004</v>
      </c>
      <c r="BR45" s="277">
        <v>64.515782140611194</v>
      </c>
      <c r="BS45" s="277">
        <v>78.46987811999999</v>
      </c>
      <c r="BT45" s="277">
        <v>31.493587452160593</v>
      </c>
      <c r="BU45" s="277">
        <v>3.7936866199999999</v>
      </c>
      <c r="BV45" s="277">
        <v>17.780928808957384</v>
      </c>
      <c r="BW45" s="277">
        <v>5.6615058999999999</v>
      </c>
      <c r="BX45" s="277">
        <v>67.890296479999989</v>
      </c>
      <c r="BY45" s="277">
        <v>55.791920179999991</v>
      </c>
      <c r="BZ45" s="277">
        <v>61.724879540000003</v>
      </c>
      <c r="CA45" s="277">
        <v>7.9585212300000006</v>
      </c>
      <c r="CB45" s="277">
        <v>22.752855620000002</v>
      </c>
      <c r="CC45" s="277">
        <v>9.6912556500000004</v>
      </c>
      <c r="CD45" s="277">
        <v>81.176364226619881</v>
      </c>
      <c r="CE45" s="277">
        <v>88.556930290000011</v>
      </c>
      <c r="CF45" s="277">
        <v>38.89453027332199</v>
      </c>
      <c r="CG45" s="277">
        <v>12.340073649999999</v>
      </c>
      <c r="CH45" s="277">
        <v>28.168373520000003</v>
      </c>
      <c r="CI45" s="277">
        <v>18.944916970000001</v>
      </c>
      <c r="CJ45" s="277">
        <v>85.715497099999993</v>
      </c>
      <c r="CK45" s="277">
        <v>95.466709800000004</v>
      </c>
      <c r="CL45" s="277">
        <v>42.328412610000008</v>
      </c>
      <c r="CM45" s="277">
        <v>16.760606993339206</v>
      </c>
      <c r="CN45" s="277">
        <v>31.241873520000002</v>
      </c>
      <c r="CO45" s="277">
        <v>23.536876970000002</v>
      </c>
      <c r="CP45" s="277">
        <v>85.629584599999987</v>
      </c>
      <c r="CQ45" s="277">
        <v>98.413515989999993</v>
      </c>
      <c r="CR45" s="277">
        <v>46.150456200000001</v>
      </c>
      <c r="CS45" s="277">
        <v>22.319040289999997</v>
      </c>
      <c r="CT45" s="277">
        <v>31.305206853322815</v>
      </c>
      <c r="CU45" s="277">
        <v>30.261458640015402</v>
      </c>
      <c r="CV45" s="277">
        <v>89.58541148556327</v>
      </c>
      <c r="CW45" s="277">
        <v>98.625465573319261</v>
      </c>
      <c r="CX45" s="277">
        <v>46.289875922218229</v>
      </c>
      <c r="CY45" s="277">
        <v>22.555419456688007</v>
      </c>
      <c r="CZ45" s="277">
        <v>31.241873520000002</v>
      </c>
      <c r="DA45" s="277">
        <v>30.006293120549309</v>
      </c>
      <c r="DB45" s="277">
        <v>89.412655930000014</v>
      </c>
      <c r="DC45" s="277">
        <v>98.049740236759035</v>
      </c>
      <c r="DD45" s="277">
        <v>35.403601200000018</v>
      </c>
      <c r="DE45" s="277">
        <v>22.285131294767687</v>
      </c>
      <c r="DF45" s="277">
        <v>31.241873520000002</v>
      </c>
      <c r="DG45" s="277">
        <v>29.926316150000002</v>
      </c>
      <c r="DH45" s="277">
        <v>89.326743430000008</v>
      </c>
      <c r="DI45" s="277">
        <v>97.779515989999993</v>
      </c>
      <c r="DJ45" s="277">
        <v>34.652326480000006</v>
      </c>
      <c r="DK45" s="277">
        <v>22.104259039999995</v>
      </c>
      <c r="DL45" s="277">
        <v>32.329373520000004</v>
      </c>
      <c r="DM45" s="277">
        <v>29.919138650000001</v>
      </c>
      <c r="DN45" s="277">
        <v>81.827493430000004</v>
      </c>
      <c r="DO45" s="277">
        <v>97.629515990000002</v>
      </c>
      <c r="DP45" s="277">
        <v>36.67533495</v>
      </c>
      <c r="DQ45" s="277">
        <v>22.104259039999995</v>
      </c>
      <c r="DR45" s="277">
        <v>32.716123520000004</v>
      </c>
      <c r="DS45" s="277">
        <v>37.00490361</v>
      </c>
      <c r="DT45" s="277">
        <v>81.827493430000004</v>
      </c>
      <c r="DU45" s="277">
        <v>92.413520309999981</v>
      </c>
      <c r="DV45" s="277">
        <v>37.585334950000004</v>
      </c>
      <c r="DW45" s="277">
        <v>23.909509039999996</v>
      </c>
      <c r="DX45" s="277">
        <v>35.222123520000004</v>
      </c>
      <c r="DY45" s="277">
        <v>41.329045280000003</v>
      </c>
      <c r="DZ45" s="277">
        <v>82.335576760000009</v>
      </c>
      <c r="EA45" s="277">
        <v>92.739710279999983</v>
      </c>
      <c r="EB45" s="277">
        <v>34.312834950000003</v>
      </c>
      <c r="EC45" s="277">
        <v>23.909509039999996</v>
      </c>
      <c r="ED45" s="277">
        <v>35.222123520000004</v>
      </c>
      <c r="EE45" s="277">
        <v>37.212320700000006</v>
      </c>
      <c r="EF45" s="277">
        <v>81.827493430000004</v>
      </c>
      <c r="EG45" s="277">
        <v>86.195364619999992</v>
      </c>
      <c r="EH45" s="277">
        <v>37.58337495</v>
      </c>
      <c r="EI45" s="277">
        <v>24.343164589999997</v>
      </c>
      <c r="EJ45" s="277">
        <v>34.134623519999998</v>
      </c>
      <c r="EK45" s="277">
        <v>37.445520699999996</v>
      </c>
      <c r="EL45" s="277">
        <v>82.166930930000007</v>
      </c>
      <c r="EM45" s="277">
        <v>78.539942290000013</v>
      </c>
      <c r="EN45" s="277">
        <v>36.837914890000015</v>
      </c>
      <c r="EO45" s="277">
        <v>24.048259039999998</v>
      </c>
      <c r="EP45" s="277">
        <v>35.117706850000012</v>
      </c>
      <c r="EQ45" s="277">
        <v>44.757387789999996</v>
      </c>
      <c r="ER45" s="277">
        <v>81.827493430000004</v>
      </c>
      <c r="ES45" s="277">
        <v>69.855117440000015</v>
      </c>
      <c r="ET45" s="277">
        <v>35.70668294</v>
      </c>
      <c r="EU45" s="277">
        <v>25.604259039999999</v>
      </c>
      <c r="EV45" s="277">
        <v>37.918373519999996</v>
      </c>
      <c r="EW45" s="277">
        <v>48.788587790000001</v>
      </c>
      <c r="EX45" s="277">
        <v>81.575168339999991</v>
      </c>
      <c r="EY45" s="277">
        <v>66.447550630000009</v>
      </c>
      <c r="EZ45" s="277">
        <v>75.26891409000001</v>
      </c>
      <c r="FA45" s="277">
        <v>26.759783049999999</v>
      </c>
      <c r="FB45" s="277">
        <v>37.949351960000008</v>
      </c>
      <c r="FC45" s="277">
        <v>47.321234140000001</v>
      </c>
      <c r="FD45" s="277">
        <v>81.357301963333342</v>
      </c>
      <c r="FE45" s="277">
        <v>53.773991370000005</v>
      </c>
      <c r="FF45" s="277">
        <v>74.467265680000011</v>
      </c>
      <c r="FG45" s="277">
        <v>26.230484389999997</v>
      </c>
      <c r="FH45" s="277">
        <v>38.155488419999998</v>
      </c>
      <c r="FI45" s="277">
        <v>44.130475450000006</v>
      </c>
      <c r="FJ45" s="277">
        <v>116.39397323</v>
      </c>
      <c r="FK45" s="277">
        <v>49.095978509999995</v>
      </c>
      <c r="FL45" s="277">
        <v>73.190462319999995</v>
      </c>
      <c r="FM45" s="277">
        <v>25.442927250000004</v>
      </c>
      <c r="FN45" s="277">
        <v>35.612660519999999</v>
      </c>
      <c r="FO45" s="277">
        <v>39.288518009999997</v>
      </c>
      <c r="FP45" s="277">
        <v>135.19443360999998</v>
      </c>
      <c r="FQ45" s="277">
        <v>44.34046197</v>
      </c>
      <c r="FR45" s="277">
        <v>71.477559780000007</v>
      </c>
      <c r="FS45" s="277">
        <v>23.948284849999997</v>
      </c>
      <c r="FT45" s="277">
        <v>27.735506520000001</v>
      </c>
      <c r="FU45" s="277">
        <v>39.920102310000004</v>
      </c>
      <c r="FV45" s="277">
        <v>127.29544319999999</v>
      </c>
      <c r="FW45" s="277">
        <v>58.951650049999998</v>
      </c>
      <c r="FX45" s="277">
        <v>70.75207309000001</v>
      </c>
      <c r="FY45" s="277">
        <v>22.924650360000001</v>
      </c>
      <c r="FZ45" s="277">
        <v>28.91974033</v>
      </c>
      <c r="GA45" s="277">
        <v>33.997894330000001</v>
      </c>
      <c r="GB45" s="277">
        <v>146.17377345999998</v>
      </c>
      <c r="GC45" s="277">
        <v>78.859564851999991</v>
      </c>
      <c r="GD45" s="277">
        <v>66.781019999999998</v>
      </c>
      <c r="GE45" s="277">
        <v>20.481931470000003</v>
      </c>
      <c r="GF45" s="277">
        <v>25.092586300000004</v>
      </c>
      <c r="GG45" s="277">
        <v>28.294296280000001</v>
      </c>
      <c r="GH45" s="277">
        <v>113.40664656999999</v>
      </c>
      <c r="GI45" s="277">
        <v>128.702462</v>
      </c>
      <c r="GJ45" s="277">
        <v>66.455422100000007</v>
      </c>
      <c r="GK45" s="277">
        <v>14.802772409999999</v>
      </c>
      <c r="GL45" s="277">
        <v>61.358320110000001</v>
      </c>
      <c r="GM45" s="277">
        <v>39.521162509999996</v>
      </c>
      <c r="GN45" s="277">
        <v>132.17353588999998</v>
      </c>
      <c r="GO45" s="277">
        <v>99.74319328</v>
      </c>
      <c r="GP45" s="277">
        <v>61.928817400000014</v>
      </c>
      <c r="GQ45" s="277">
        <v>12.342439629999999</v>
      </c>
      <c r="GR45" s="277">
        <v>72.44128594</v>
      </c>
      <c r="GS45" s="277">
        <v>55.329069959999998</v>
      </c>
      <c r="GT45" s="277">
        <v>119.88936</v>
      </c>
      <c r="GU45" s="277">
        <v>92.929330030000003</v>
      </c>
      <c r="GV45" s="277">
        <v>58.496900399999987</v>
      </c>
      <c r="GW45" s="277">
        <v>11.28514968</v>
      </c>
      <c r="GX45" s="277">
        <v>69.549099290000001</v>
      </c>
      <c r="GY45" s="277">
        <v>65.645405310000001</v>
      </c>
      <c r="GZ45" s="277">
        <v>123.83097341999998</v>
      </c>
      <c r="HA45" s="277">
        <v>117.39628252</v>
      </c>
      <c r="HB45" s="277">
        <v>58.221077770000008</v>
      </c>
      <c r="HC45" s="277">
        <v>15.60425882</v>
      </c>
      <c r="HD45" s="277">
        <v>92.126784990000019</v>
      </c>
      <c r="HE45" s="277">
        <v>83.607524529999992</v>
      </c>
      <c r="HF45" s="277">
        <v>118.54405557999998</v>
      </c>
      <c r="HG45" s="277">
        <v>117.59896052000001</v>
      </c>
      <c r="HH45" s="277">
        <v>86.900009929999996</v>
      </c>
      <c r="HI45" s="277">
        <v>14.094105619999999</v>
      </c>
      <c r="HJ45" s="277">
        <v>90.151037030000012</v>
      </c>
      <c r="HK45" s="277">
        <v>114.02092458999999</v>
      </c>
      <c r="HL45" s="277">
        <v>133.72509392000001</v>
      </c>
      <c r="HM45" s="277">
        <v>133.94625567999998</v>
      </c>
    </row>
    <row r="46" spans="2:221" s="90" customFormat="1" x14ac:dyDescent="0.2">
      <c r="B46" s="287">
        <v>214</v>
      </c>
      <c r="C46" s="323" t="s">
        <v>24</v>
      </c>
      <c r="D46" s="319">
        <v>1589.4467113000001</v>
      </c>
      <c r="E46" s="319">
        <v>1651.4043894500001</v>
      </c>
      <c r="F46" s="319">
        <v>1401.54428448</v>
      </c>
      <c r="G46" s="319">
        <v>1013.6282419152615</v>
      </c>
      <c r="H46" s="319">
        <v>831.15517621815638</v>
      </c>
      <c r="I46" s="319">
        <v>1133.3742915199998</v>
      </c>
      <c r="J46" s="319">
        <v>2855.0458917961319</v>
      </c>
      <c r="K46" s="319">
        <v>3005.9487127300399</v>
      </c>
      <c r="L46" s="319">
        <v>3308.5011632140545</v>
      </c>
      <c r="M46" s="319">
        <v>3470.2711305500002</v>
      </c>
      <c r="N46" s="319">
        <v>3707.2828555700007</v>
      </c>
      <c r="O46" s="319">
        <v>3928.5296225421071</v>
      </c>
      <c r="P46" s="320">
        <v>413.04911525000006</v>
      </c>
      <c r="Q46" s="319">
        <v>376.60714425999993</v>
      </c>
      <c r="R46" s="319">
        <v>405.65798629999995</v>
      </c>
      <c r="S46" s="319">
        <v>394.13246549000019</v>
      </c>
      <c r="T46" s="319">
        <v>488.81693928999994</v>
      </c>
      <c r="U46" s="319">
        <v>444.24260697000011</v>
      </c>
      <c r="V46" s="319">
        <v>280.78536160999977</v>
      </c>
      <c r="W46" s="319">
        <v>437.55948157999995</v>
      </c>
      <c r="X46" s="319">
        <v>546.46466763000012</v>
      </c>
      <c r="Y46" s="319">
        <v>322.90296665999989</v>
      </c>
      <c r="Z46" s="319">
        <v>247.82562546999995</v>
      </c>
      <c r="AA46" s="319">
        <v>284.35102472000017</v>
      </c>
      <c r="AB46" s="319">
        <v>220.11286987548209</v>
      </c>
      <c r="AC46" s="319">
        <v>268.89034507881536</v>
      </c>
      <c r="AD46" s="319">
        <v>246.44172438214895</v>
      </c>
      <c r="AE46" s="319">
        <v>278.18330257881507</v>
      </c>
      <c r="AF46" s="319">
        <v>139.99809955703907</v>
      </c>
      <c r="AG46" s="319">
        <v>131.04433537703915</v>
      </c>
      <c r="AH46" s="319">
        <v>134.18694409703909</v>
      </c>
      <c r="AI46" s="319">
        <v>425.92579718703917</v>
      </c>
      <c r="AJ46" s="319">
        <v>221.38962610500002</v>
      </c>
      <c r="AK46" s="319">
        <v>295.03527207499991</v>
      </c>
      <c r="AL46" s="319">
        <v>278.05615622500005</v>
      </c>
      <c r="AM46" s="319">
        <v>338.89323711499992</v>
      </c>
      <c r="AN46" s="319">
        <v>621.6205371960499</v>
      </c>
      <c r="AO46" s="319">
        <v>605.15420163200008</v>
      </c>
      <c r="AP46" s="319">
        <v>638.28581456800009</v>
      </c>
      <c r="AQ46" s="319">
        <v>989.9853384000819</v>
      </c>
      <c r="AR46" s="319">
        <v>722.36126578796507</v>
      </c>
      <c r="AS46" s="319">
        <v>693.12745451219996</v>
      </c>
      <c r="AT46" s="320">
        <v>746.8988665713</v>
      </c>
      <c r="AU46" s="320">
        <v>843.561125858575</v>
      </c>
      <c r="AV46" s="320">
        <v>722.03508973124997</v>
      </c>
      <c r="AW46" s="320">
        <v>733.64396243722899</v>
      </c>
      <c r="AX46" s="320">
        <v>784.90315133995011</v>
      </c>
      <c r="AY46" s="320">
        <v>1067.918959705625</v>
      </c>
      <c r="AZ46" s="320">
        <v>1060.2120658506249</v>
      </c>
      <c r="BA46" s="320">
        <v>814.43102249000003</v>
      </c>
      <c r="BB46" s="320">
        <v>825.43709634000015</v>
      </c>
      <c r="BC46" s="320">
        <v>1034.72817143</v>
      </c>
      <c r="BD46" s="320">
        <v>901.30185944000004</v>
      </c>
      <c r="BE46" s="320">
        <v>845.48292186000026</v>
      </c>
      <c r="BF46" s="320">
        <v>934.33125244999997</v>
      </c>
      <c r="BG46" s="320">
        <v>1027.8245552299888</v>
      </c>
      <c r="BH46" s="320">
        <v>940.48378262102244</v>
      </c>
      <c r="BI46" s="320">
        <v>901.29591523740874</v>
      </c>
      <c r="BJ46" s="320">
        <v>974.40621827955727</v>
      </c>
      <c r="BK46" s="320">
        <v>1112.3437064041179</v>
      </c>
      <c r="BL46" s="320">
        <v>1013.8908912570455</v>
      </c>
      <c r="BM46" s="320">
        <v>987.74192673871687</v>
      </c>
      <c r="BN46" s="320">
        <v>1068.081343960969</v>
      </c>
      <c r="BO46" s="280">
        <f t="shared" ref="BO46" si="480">+BO47+BO48+BO49</f>
        <v>148.61846840000001</v>
      </c>
      <c r="BP46" s="280">
        <f t="shared" ref="BP46:DJ46" si="481">+BP47+BP48+BP49</f>
        <v>148.55712472999997</v>
      </c>
      <c r="BQ46" s="280">
        <f t="shared" si="481"/>
        <v>115.87352212000009</v>
      </c>
      <c r="BR46" s="280">
        <f t="shared" si="481"/>
        <v>134.57191543999997</v>
      </c>
      <c r="BS46" s="280">
        <f t="shared" si="481"/>
        <v>115.21317770000003</v>
      </c>
      <c r="BT46" s="280">
        <f t="shared" si="481"/>
        <v>126.82205111999994</v>
      </c>
      <c r="BU46" s="280">
        <f t="shared" si="481"/>
        <v>132.39601518000012</v>
      </c>
      <c r="BV46" s="280">
        <f t="shared" si="481"/>
        <v>127.7723940299998</v>
      </c>
      <c r="BW46" s="280">
        <f t="shared" si="481"/>
        <v>145.48957709000001</v>
      </c>
      <c r="BX46" s="280">
        <f t="shared" si="481"/>
        <v>119.26448606000005</v>
      </c>
      <c r="BY46" s="280">
        <f t="shared" si="481"/>
        <v>117.60579768000026</v>
      </c>
      <c r="BZ46" s="280">
        <f t="shared" si="481"/>
        <v>157.26218174999983</v>
      </c>
      <c r="CA46" s="280">
        <f t="shared" si="481"/>
        <v>205.12116549666666</v>
      </c>
      <c r="CB46" s="280">
        <f t="shared" si="481"/>
        <v>145.40505596666668</v>
      </c>
      <c r="CC46" s="280">
        <f t="shared" si="481"/>
        <v>138.29071782666659</v>
      </c>
      <c r="CD46" s="280">
        <f t="shared" si="481"/>
        <v>154.42624528666678</v>
      </c>
      <c r="CE46" s="280">
        <f t="shared" si="481"/>
        <v>137.72829632666659</v>
      </c>
      <c r="CF46" s="280">
        <f t="shared" si="481"/>
        <v>152.08806535666673</v>
      </c>
      <c r="CG46" s="280">
        <f t="shared" si="481"/>
        <v>144.1315430366667</v>
      </c>
      <c r="CH46" s="280">
        <f t="shared" si="481"/>
        <v>73.981747066666401</v>
      </c>
      <c r="CI46" s="280">
        <f t="shared" si="481"/>
        <v>62.672071506666676</v>
      </c>
      <c r="CJ46" s="280">
        <f t="shared" si="481"/>
        <v>97.911390416666876</v>
      </c>
      <c r="CK46" s="280">
        <f t="shared" si="481"/>
        <v>141.19765652666658</v>
      </c>
      <c r="CL46" s="280">
        <f t="shared" si="481"/>
        <v>198.4504346366665</v>
      </c>
      <c r="CM46" s="280">
        <f t="shared" si="481"/>
        <v>213.56019378000002</v>
      </c>
      <c r="CN46" s="280">
        <f t="shared" si="481"/>
        <v>70.380305629999981</v>
      </c>
      <c r="CO46" s="280">
        <f t="shared" si="481"/>
        <v>262.52416822000004</v>
      </c>
      <c r="CP46" s="280">
        <f t="shared" si="481"/>
        <v>163.09000970000002</v>
      </c>
      <c r="CQ46" s="280">
        <f t="shared" si="481"/>
        <v>70.544065769999889</v>
      </c>
      <c r="CR46" s="280">
        <f t="shared" si="481"/>
        <v>89.268891189999977</v>
      </c>
      <c r="CS46" s="280">
        <f t="shared" si="481"/>
        <v>99.560690190000017</v>
      </c>
      <c r="CT46" s="280">
        <f t="shared" si="481"/>
        <v>86.130961390000181</v>
      </c>
      <c r="CU46" s="280">
        <f t="shared" si="481"/>
        <v>62.13397388999973</v>
      </c>
      <c r="CV46" s="280">
        <f t="shared" si="481"/>
        <v>76.430860320000221</v>
      </c>
      <c r="CW46" s="280">
        <f t="shared" si="481"/>
        <v>68.363333629999744</v>
      </c>
      <c r="CX46" s="280">
        <f t="shared" si="481"/>
        <v>139.5568307700002</v>
      </c>
      <c r="CY46" s="280">
        <f t="shared" si="481"/>
        <v>67.189438766271806</v>
      </c>
      <c r="CZ46" s="280">
        <f t="shared" si="481"/>
        <v>75.080155239605133</v>
      </c>
      <c r="DA46" s="280">
        <f t="shared" si="481"/>
        <v>77.843275869605165</v>
      </c>
      <c r="DB46" s="280">
        <f t="shared" si="481"/>
        <v>117.54228974960516</v>
      </c>
      <c r="DC46" s="280">
        <f t="shared" si="481"/>
        <v>80.022644049605077</v>
      </c>
      <c r="DD46" s="280">
        <f t="shared" si="481"/>
        <v>71.32541127960512</v>
      </c>
      <c r="DE46" s="280">
        <f t="shared" si="481"/>
        <v>84.460881769605024</v>
      </c>
      <c r="DF46" s="280">
        <f t="shared" si="481"/>
        <v>82.527722106271838</v>
      </c>
      <c r="DG46" s="280">
        <f t="shared" si="481"/>
        <v>79.453120506272086</v>
      </c>
      <c r="DH46" s="280">
        <f t="shared" si="481"/>
        <v>88.912616596271377</v>
      </c>
      <c r="DI46" s="280">
        <f t="shared" si="481"/>
        <v>79.51811514627191</v>
      </c>
      <c r="DJ46" s="280">
        <f t="shared" si="481"/>
        <v>109.75257083627179</v>
      </c>
      <c r="DK46" s="280">
        <f t="shared" ref="DK46:DP46" si="482">+DK47+DK48+DK49</f>
        <v>33.340721259013037</v>
      </c>
      <c r="DL46" s="280">
        <f t="shared" si="482"/>
        <v>56.148958759013041</v>
      </c>
      <c r="DM46" s="280">
        <f t="shared" si="482"/>
        <v>50.508419539012998</v>
      </c>
      <c r="DN46" s="280">
        <f t="shared" si="482"/>
        <v>50.593150329013099</v>
      </c>
      <c r="DO46" s="280">
        <f t="shared" si="482"/>
        <v>39.640913199013021</v>
      </c>
      <c r="DP46" s="280">
        <f t="shared" si="482"/>
        <v>40.810271849013006</v>
      </c>
      <c r="DQ46" s="280">
        <f t="shared" ref="DQ46:FE46" si="483">+DQ47+DQ48+DQ49</f>
        <v>40.952264689013035</v>
      </c>
      <c r="DR46" s="280">
        <f t="shared" si="483"/>
        <v>53.71529287901302</v>
      </c>
      <c r="DS46" s="280">
        <f t="shared" si="483"/>
        <v>39.519386529013019</v>
      </c>
      <c r="DT46" s="280">
        <f t="shared" si="483"/>
        <v>109.08102225901303</v>
      </c>
      <c r="DU46" s="280">
        <f t="shared" si="483"/>
        <v>107.84022271901323</v>
      </c>
      <c r="DV46" s="280">
        <f t="shared" si="483"/>
        <v>209.00455220901287</v>
      </c>
      <c r="DW46" s="280">
        <f t="shared" si="483"/>
        <v>69.180144538333323</v>
      </c>
      <c r="DX46" s="280">
        <f t="shared" si="483"/>
        <v>99.57479168833332</v>
      </c>
      <c r="DY46" s="280">
        <f t="shared" si="483"/>
        <v>52.634689878333376</v>
      </c>
      <c r="DZ46" s="280">
        <f t="shared" si="483"/>
        <v>122.30661601833339</v>
      </c>
      <c r="EA46" s="280">
        <f t="shared" si="483"/>
        <v>89.780804398333359</v>
      </c>
      <c r="EB46" s="280">
        <f t="shared" si="483"/>
        <v>82.94785165833315</v>
      </c>
      <c r="EC46" s="280">
        <f t="shared" si="483"/>
        <v>88.645284398333501</v>
      </c>
      <c r="ED46" s="280">
        <f t="shared" si="483"/>
        <v>105.12627043833317</v>
      </c>
      <c r="EE46" s="280">
        <f t="shared" si="483"/>
        <v>84.2846013883334</v>
      </c>
      <c r="EF46" s="280">
        <f t="shared" si="483"/>
        <v>88.366635138333237</v>
      </c>
      <c r="EG46" s="280">
        <f t="shared" si="483"/>
        <v>89.189436588333592</v>
      </c>
      <c r="EH46" s="280">
        <f t="shared" si="483"/>
        <v>161.33716538833312</v>
      </c>
      <c r="EI46" s="280">
        <f t="shared" si="483"/>
        <v>193.62032761333333</v>
      </c>
      <c r="EJ46" s="280">
        <f t="shared" si="483"/>
        <v>202.27990351133332</v>
      </c>
      <c r="EK46" s="280">
        <f t="shared" si="483"/>
        <v>225.72030607138325</v>
      </c>
      <c r="EL46" s="280">
        <f t="shared" si="483"/>
        <v>198.23562740733342</v>
      </c>
      <c r="EM46" s="280">
        <f t="shared" si="483"/>
        <v>191.41317765333335</v>
      </c>
      <c r="EN46" s="280">
        <f t="shared" si="483"/>
        <v>215.50539657133334</v>
      </c>
      <c r="EO46" s="280">
        <f t="shared" si="483"/>
        <v>208.4087670873333</v>
      </c>
      <c r="EP46" s="280">
        <f t="shared" si="483"/>
        <v>228.94489205133331</v>
      </c>
      <c r="EQ46" s="280">
        <f t="shared" si="483"/>
        <v>200.93215542933351</v>
      </c>
      <c r="ER46" s="280">
        <f t="shared" si="483"/>
        <v>257.93765238341541</v>
      </c>
      <c r="ES46" s="280">
        <f t="shared" si="483"/>
        <v>219.25443446333355</v>
      </c>
      <c r="ET46" s="280">
        <f t="shared" si="483"/>
        <v>512.79325155333299</v>
      </c>
      <c r="EU46" s="280">
        <f t="shared" si="483"/>
        <v>222.91400726274</v>
      </c>
      <c r="EV46" s="280">
        <f t="shared" si="483"/>
        <v>243.222517354725</v>
      </c>
      <c r="EW46" s="280">
        <f t="shared" si="483"/>
        <v>256.22474117050007</v>
      </c>
      <c r="EX46" s="280">
        <f t="shared" si="483"/>
        <v>222.25090224905</v>
      </c>
      <c r="EY46" s="280">
        <f t="shared" si="483"/>
        <v>258.79020896269998</v>
      </c>
      <c r="EZ46" s="280">
        <f t="shared" si="483"/>
        <v>212.08634330045001</v>
      </c>
      <c r="FA46" s="280">
        <f t="shared" si="483"/>
        <v>239.27485017790002</v>
      </c>
      <c r="FB46" s="280">
        <f t="shared" si="483"/>
        <v>269.37994985547505</v>
      </c>
      <c r="FC46" s="280">
        <f t="shared" si="483"/>
        <v>238.24406653792497</v>
      </c>
      <c r="FD46" s="280">
        <f t="shared" si="483"/>
        <v>230.60538075362501</v>
      </c>
      <c r="FE46" s="280">
        <f t="shared" si="483"/>
        <v>220.04581416440004</v>
      </c>
      <c r="FF46" s="280">
        <f t="shared" ref="FF46:FR46" si="484">+FF47+FF48+FF49</f>
        <v>392.90993094055</v>
      </c>
      <c r="FG46" s="280">
        <f t="shared" si="484"/>
        <v>224.99330906159997</v>
      </c>
      <c r="FH46" s="280">
        <f t="shared" si="484"/>
        <v>233.85134028215001</v>
      </c>
      <c r="FI46" s="280">
        <f t="shared" si="484"/>
        <v>263.19044038749996</v>
      </c>
      <c r="FJ46" s="280">
        <f t="shared" si="484"/>
        <v>250.07047884758495</v>
      </c>
      <c r="FK46" s="280">
        <f t="shared" si="484"/>
        <v>240.23013991087498</v>
      </c>
      <c r="FL46" s="280">
        <f t="shared" si="484"/>
        <v>243.34334367876906</v>
      </c>
      <c r="FM46" s="280">
        <f t="shared" si="484"/>
        <v>250.42723577665006</v>
      </c>
      <c r="FN46" s="280">
        <f t="shared" si="484"/>
        <v>301.78119670680002</v>
      </c>
      <c r="FO46" s="280">
        <f t="shared" si="484"/>
        <v>232.6947188565</v>
      </c>
      <c r="FP46" s="280">
        <f t="shared" si="484"/>
        <v>233.29156288499999</v>
      </c>
      <c r="FQ46" s="280">
        <f t="shared" si="484"/>
        <v>232.40500351519995</v>
      </c>
      <c r="FR46" s="280">
        <f t="shared" si="484"/>
        <v>602.22239330542504</v>
      </c>
      <c r="FS46" s="280">
        <f t="shared" ref="FS46:FU46" si="485">+FS47+FS48+FS49</f>
        <v>225.58466902999996</v>
      </c>
      <c r="FT46" s="280">
        <f t="shared" si="485"/>
        <v>272.45601189000001</v>
      </c>
      <c r="FU46" s="280">
        <f t="shared" si="485"/>
        <v>297.63415936999996</v>
      </c>
      <c r="FV46" s="280">
        <f t="shared" ref="FV46:FW46" si="486">+FV47+FV48+FV49</f>
        <v>254.84975342000004</v>
      </c>
      <c r="FW46" s="280">
        <f t="shared" si="486"/>
        <v>251.11532236000002</v>
      </c>
      <c r="FX46" s="280">
        <f t="shared" ref="FX46" si="487">+FX47+FX48+FX49</f>
        <v>308.46594671000003</v>
      </c>
      <c r="FY46" s="280">
        <f t="shared" ref="FY46" si="488">+FY47+FY48+FY49</f>
        <v>248.97683491000004</v>
      </c>
      <c r="FZ46" s="280">
        <f t="shared" ref="FZ46" si="489">+FZ47+FZ48+FZ49</f>
        <v>314.56194694000015</v>
      </c>
      <c r="GA46" s="280">
        <f t="shared" ref="GA46" si="490">+GA47+GA48+GA49</f>
        <v>261.89831448999996</v>
      </c>
      <c r="GB46" s="280">
        <f t="shared" ref="GB46" si="491">+GB47+GB48+GB49</f>
        <v>263.37085182000004</v>
      </c>
      <c r="GC46" s="280">
        <f t="shared" ref="GC46" si="492">+GC47+GC48+GC49</f>
        <v>298.88703832999988</v>
      </c>
      <c r="GD46" s="280">
        <f t="shared" ref="GD46" si="493">+GD47+GD48+GD49</f>
        <v>472.47028128000011</v>
      </c>
      <c r="GE46" s="280">
        <f t="shared" ref="GE46" si="494">+GE47+GE48+GE49</f>
        <v>282.48708458999999</v>
      </c>
      <c r="GF46" s="280">
        <f t="shared" ref="GF46" si="495">+GF47+GF48+GF49</f>
        <v>276.86598490999995</v>
      </c>
      <c r="GG46" s="280">
        <f t="shared" ref="GG46" si="496">+GG47+GG48+GG49</f>
        <v>335.36588</v>
      </c>
      <c r="GH46" s="280">
        <f t="shared" ref="GH46" si="497">+GH47+GH48+GH49</f>
        <v>289.06999453000009</v>
      </c>
      <c r="GI46" s="280">
        <f t="shared" ref="GI46:GJ46" si="498">+GI47+GI48+GI49</f>
        <v>285.51235892000011</v>
      </c>
      <c r="GJ46" s="280">
        <f t="shared" si="498"/>
        <v>283.81755354000006</v>
      </c>
      <c r="GK46" s="280">
        <f t="shared" ref="GK46" si="499">+GK47+GK48+GK49</f>
        <v>276.15300940000014</v>
      </c>
      <c r="GL46" s="280">
        <f t="shared" ref="GL46" si="500">+GL47+GL48+GL49</f>
        <v>362.52845978999994</v>
      </c>
      <c r="GM46" s="280">
        <f t="shared" ref="GM46" si="501">+GM47+GM48+GM49</f>
        <v>285.94344189999987</v>
      </c>
      <c r="GN46" s="280">
        <f t="shared" ref="GN46:GO46" si="502">+GN47+GN48+GN49</f>
        <v>285.85935076000015</v>
      </c>
      <c r="GO46" s="280">
        <f t="shared" si="502"/>
        <v>287.82847642000002</v>
      </c>
      <c r="GP46" s="280">
        <f t="shared" ref="GP46" si="503">+GP47+GP48+GP49</f>
        <v>455.85126081000004</v>
      </c>
      <c r="GQ46" s="280">
        <f t="shared" ref="GQ46" si="504">+GQ47+GQ48+GQ49</f>
        <v>284.14481799998885</v>
      </c>
      <c r="GR46" s="280">
        <f t="shared" ref="GR46" si="505">+GR47+GR48+GR49</f>
        <v>297.73745351047552</v>
      </c>
      <c r="GS46" s="280">
        <f t="shared" ref="GS46" si="506">+GS47+GS48+GS49</f>
        <v>358.60151111055814</v>
      </c>
      <c r="GT46" s="280">
        <f t="shared" ref="GT46" si="507">+GT47+GT48+GT49</f>
        <v>302.67539048871197</v>
      </c>
      <c r="GU46" s="280">
        <f t="shared" ref="GU46" si="508">+GU47+GU48+GU49</f>
        <v>297.43251501977909</v>
      </c>
      <c r="GV46" s="280">
        <f t="shared" ref="GV46" si="509">+GV47+GV48+GV49</f>
        <v>301.18800972891762</v>
      </c>
      <c r="GW46" s="280">
        <f t="shared" ref="GW46" si="510">+GW47+GW48+GW49</f>
        <v>300.16221854072842</v>
      </c>
      <c r="GX46" s="280">
        <f t="shared" ref="GX46" si="511">+GX47+GX48+GX49</f>
        <v>371.89078126328957</v>
      </c>
      <c r="GY46" s="280">
        <f t="shared" ref="GY46" si="512">+GY47+GY48+GY49</f>
        <v>302.35321847553928</v>
      </c>
      <c r="GZ46" s="280">
        <f t="shared" ref="GZ46" si="513">+GZ47+GZ48+GZ49</f>
        <v>312.33142071637644</v>
      </c>
      <c r="HA46" s="280">
        <f t="shared" ref="HA46:HB46" si="514">+HA47+HA48+HA49</f>
        <v>314.11045542518082</v>
      </c>
      <c r="HB46" s="280">
        <f t="shared" si="514"/>
        <v>485.90183026256074</v>
      </c>
      <c r="HC46" s="280">
        <f t="shared" ref="HC46:HD46" si="515">+HC47+HC48+HC49</f>
        <v>314.08019735353849</v>
      </c>
      <c r="HD46" s="280">
        <f t="shared" si="515"/>
        <v>347.01256250327333</v>
      </c>
      <c r="HE46" s="280">
        <f t="shared" ref="HE46:HF46" si="516">+HE47+HE48+HE49</f>
        <v>352.79813140023367</v>
      </c>
      <c r="HF46" s="280">
        <f t="shared" si="516"/>
        <v>342.06677655393992</v>
      </c>
      <c r="HG46" s="280">
        <f t="shared" ref="HG46:HH46" si="517">+HG47+HG48+HG49</f>
        <v>324.26513854008761</v>
      </c>
      <c r="HH46" s="280">
        <f t="shared" si="517"/>
        <v>321.41001164468935</v>
      </c>
      <c r="HI46" s="280">
        <f t="shared" ref="HI46:HJ46" si="518">+HI47+HI48+HI49</f>
        <v>325.14678849685913</v>
      </c>
      <c r="HJ46" s="280">
        <f t="shared" si="518"/>
        <v>398.73941461373079</v>
      </c>
      <c r="HK46" s="280">
        <f t="shared" ref="HK46:HL46" si="519">+HK47+HK48+HK49</f>
        <v>344.19514085037906</v>
      </c>
      <c r="HL46" s="280">
        <f t="shared" si="519"/>
        <v>331.2648819279998</v>
      </c>
      <c r="HM46" s="280">
        <f t="shared" ref="HM46" si="520">+HM47+HM48+HM49</f>
        <v>331.1666784118288</v>
      </c>
    </row>
    <row r="47" spans="2:221" x14ac:dyDescent="0.2">
      <c r="B47" s="282">
        <v>21413</v>
      </c>
      <c r="C47" s="289" t="s">
        <v>105</v>
      </c>
      <c r="D47" s="281">
        <v>20.340415050000047</v>
      </c>
      <c r="E47" s="281">
        <v>139.71793502999981</v>
      </c>
      <c r="F47" s="281">
        <v>189.49357478000002</v>
      </c>
      <c r="G47" s="281">
        <v>176.96240098999988</v>
      </c>
      <c r="H47" s="281">
        <v>183.16789607999999</v>
      </c>
      <c r="I47" s="281">
        <v>187.58325900999989</v>
      </c>
      <c r="J47" s="281">
        <v>190.60371971999984</v>
      </c>
      <c r="K47" s="281">
        <v>180.54357752000004</v>
      </c>
      <c r="L47" s="281">
        <v>193.70306392000003</v>
      </c>
      <c r="M47" s="281">
        <v>213.17378939999998</v>
      </c>
      <c r="N47" s="281">
        <v>215.49333147000013</v>
      </c>
      <c r="O47" s="281">
        <v>234.89076958000001</v>
      </c>
      <c r="P47" s="303">
        <v>4.7598057400000471</v>
      </c>
      <c r="Q47" s="281">
        <v>4.2810473899999124</v>
      </c>
      <c r="R47" s="281">
        <v>5.5315689399999428</v>
      </c>
      <c r="S47" s="281">
        <v>5.7679929800001446</v>
      </c>
      <c r="T47" s="281">
        <v>44.329771889999961</v>
      </c>
      <c r="U47" s="281">
        <v>19.574866080000106</v>
      </c>
      <c r="V47" s="281">
        <v>15.242398419999745</v>
      </c>
      <c r="W47" s="281">
        <v>60.570898639999996</v>
      </c>
      <c r="X47" s="281">
        <v>40.78209916000003</v>
      </c>
      <c r="Y47" s="281">
        <v>25.854438049999885</v>
      </c>
      <c r="Z47" s="281">
        <v>67.249441299999944</v>
      </c>
      <c r="AA47" s="281">
        <v>55.607596270000158</v>
      </c>
      <c r="AB47" s="281">
        <v>20.810156170000027</v>
      </c>
      <c r="AC47" s="281">
        <v>63.050058909999962</v>
      </c>
      <c r="AD47" s="281">
        <v>45.426735990000225</v>
      </c>
      <c r="AE47" s="281">
        <v>47.675449919999664</v>
      </c>
      <c r="AF47" s="281">
        <v>37.800647209999966</v>
      </c>
      <c r="AG47" s="281">
        <v>52.76874349000002</v>
      </c>
      <c r="AH47" s="281">
        <v>44.194276449999961</v>
      </c>
      <c r="AI47" s="281">
        <v>48.404228930000045</v>
      </c>
      <c r="AJ47" s="281">
        <v>44.32068356000002</v>
      </c>
      <c r="AK47" s="281">
        <v>47.829186229999891</v>
      </c>
      <c r="AL47" s="281">
        <v>48.037749190000113</v>
      </c>
      <c r="AM47" s="281">
        <v>47.395640029999868</v>
      </c>
      <c r="AN47" s="281">
        <v>42.629146529999957</v>
      </c>
      <c r="AO47" s="281">
        <v>46.277392190000114</v>
      </c>
      <c r="AP47" s="281">
        <v>35.507141360000105</v>
      </c>
      <c r="AQ47" s="281">
        <v>66.190039639999668</v>
      </c>
      <c r="AR47" s="281">
        <v>56.253131960000026</v>
      </c>
      <c r="AS47" s="281">
        <v>26.511802739999993</v>
      </c>
      <c r="AT47" s="303">
        <v>43.001269780000001</v>
      </c>
      <c r="AU47" s="303">
        <v>54.777373040000022</v>
      </c>
      <c r="AV47" s="303">
        <v>14.967679190000002</v>
      </c>
      <c r="AW47" s="303">
        <v>39.64374879999999</v>
      </c>
      <c r="AX47" s="303">
        <v>19.302361820000016</v>
      </c>
      <c r="AY47" s="303">
        <v>119.78927411000001</v>
      </c>
      <c r="AZ47" s="303">
        <v>32.616668890000007</v>
      </c>
      <c r="BA47" s="303">
        <v>73.540069520000003</v>
      </c>
      <c r="BB47" s="303">
        <v>20.307169389999999</v>
      </c>
      <c r="BC47" s="303">
        <v>86.709881599999974</v>
      </c>
      <c r="BD47" s="303">
        <v>68.595491810000027</v>
      </c>
      <c r="BE47" s="303">
        <v>39.782664260000189</v>
      </c>
      <c r="BF47" s="303">
        <v>61.739382829999897</v>
      </c>
      <c r="BG47" s="303">
        <v>44.614636490000024</v>
      </c>
      <c r="BH47" s="303">
        <v>67.536383509999979</v>
      </c>
      <c r="BI47" s="303">
        <v>51.734983089999986</v>
      </c>
      <c r="BJ47" s="303">
        <v>48.736125620000053</v>
      </c>
      <c r="BK47" s="303">
        <v>66.883277359999994</v>
      </c>
      <c r="BL47" s="303">
        <v>67.991015089999991</v>
      </c>
      <c r="BM47" s="303">
        <v>69.84397187999997</v>
      </c>
      <c r="BN47" s="303">
        <v>64.483378810000005</v>
      </c>
      <c r="BO47" s="277">
        <v>0</v>
      </c>
      <c r="BP47" s="277">
        <v>2.9273453199999722</v>
      </c>
      <c r="BQ47" s="277">
        <v>1.8324604200000749</v>
      </c>
      <c r="BR47" s="277">
        <v>1.5431494099999554</v>
      </c>
      <c r="BS47" s="277">
        <v>1.325854110000023</v>
      </c>
      <c r="BT47" s="277">
        <v>1.412043869999934</v>
      </c>
      <c r="BU47" s="277">
        <v>1.3264396900001429</v>
      </c>
      <c r="BV47" s="277">
        <v>1.8812930099998084</v>
      </c>
      <c r="BW47" s="277">
        <v>2.3238362399999914</v>
      </c>
      <c r="BX47" s="277">
        <v>2.3928994200000488</v>
      </c>
      <c r="BY47" s="277">
        <v>1.640992290000213</v>
      </c>
      <c r="BZ47" s="277">
        <v>1.7341012699998828</v>
      </c>
      <c r="CA47" s="277">
        <v>30.172130949999996</v>
      </c>
      <c r="CB47" s="277">
        <v>12.570503290000033</v>
      </c>
      <c r="CC47" s="277">
        <v>1.5871376499999315</v>
      </c>
      <c r="CD47" s="277">
        <v>2.1341388200000893</v>
      </c>
      <c r="CE47" s="277">
        <v>1.1673968399999239</v>
      </c>
      <c r="CF47" s="277">
        <v>16.273330420000093</v>
      </c>
      <c r="CG47" s="277">
        <v>10.184836720000021</v>
      </c>
      <c r="CH47" s="277">
        <v>3.3789499399997567</v>
      </c>
      <c r="CI47" s="277">
        <v>1.678611759999967</v>
      </c>
      <c r="CJ47" s="277">
        <v>42.236722290000216</v>
      </c>
      <c r="CK47" s="277">
        <v>2.3472417699999824</v>
      </c>
      <c r="CL47" s="277">
        <v>15.986934579999797</v>
      </c>
      <c r="CM47" s="277">
        <v>1.1340300200000115</v>
      </c>
      <c r="CN47" s="277">
        <v>3.3897975499999689</v>
      </c>
      <c r="CO47" s="277">
        <v>36.258271590000049</v>
      </c>
      <c r="CP47" s="277">
        <v>2.6280263400000194</v>
      </c>
      <c r="CQ47" s="277">
        <v>1.2528112099998907</v>
      </c>
      <c r="CR47" s="277">
        <v>21.973600499999975</v>
      </c>
      <c r="CS47" s="277">
        <v>43.605460470000025</v>
      </c>
      <c r="CT47" s="277">
        <v>22.540813440000193</v>
      </c>
      <c r="CU47" s="277">
        <v>1.1031673899997259</v>
      </c>
      <c r="CV47" s="277">
        <v>29.580672930000219</v>
      </c>
      <c r="CW47" s="277">
        <v>1.3942230899997412</v>
      </c>
      <c r="CX47" s="277">
        <v>24.632700250000198</v>
      </c>
      <c r="CY47" s="277">
        <v>0.24550607999999841</v>
      </c>
      <c r="CZ47" s="277">
        <v>9.7336488199999991</v>
      </c>
      <c r="DA47" s="277">
        <v>10.83100127000003</v>
      </c>
      <c r="DB47" s="277">
        <v>50.411767110000028</v>
      </c>
      <c r="DC47" s="277">
        <v>10.662875959999951</v>
      </c>
      <c r="DD47" s="277">
        <v>1.9754158399999824</v>
      </c>
      <c r="DE47" s="277">
        <v>17.427213239999901</v>
      </c>
      <c r="DF47" s="277">
        <v>16.165216220000048</v>
      </c>
      <c r="DG47" s="277">
        <v>11.834306530000276</v>
      </c>
      <c r="DH47" s="277">
        <v>23.684267649999583</v>
      </c>
      <c r="DI47" s="277">
        <v>14.11579866000011</v>
      </c>
      <c r="DJ47" s="277">
        <v>9.8753836099999717</v>
      </c>
      <c r="DK47" s="277">
        <v>6.3623152199999993</v>
      </c>
      <c r="DL47" s="277">
        <v>15.983319410000007</v>
      </c>
      <c r="DM47" s="277">
        <v>15.455012579999959</v>
      </c>
      <c r="DN47" s="277">
        <v>21.760463560000062</v>
      </c>
      <c r="DO47" s="277">
        <v>18.195313629999987</v>
      </c>
      <c r="DP47" s="277">
        <v>12.812966299999971</v>
      </c>
      <c r="DQ47" s="277">
        <v>10.53377759</v>
      </c>
      <c r="DR47" s="277">
        <v>24.052293169999984</v>
      </c>
      <c r="DS47" s="277">
        <v>9.608205689999977</v>
      </c>
      <c r="DT47" s="277">
        <v>15.086278149999998</v>
      </c>
      <c r="DU47" s="277">
        <v>16.611416300000201</v>
      </c>
      <c r="DV47" s="277">
        <v>16.706534479999846</v>
      </c>
      <c r="DW47" s="277">
        <v>0.52077532999999221</v>
      </c>
      <c r="DX47" s="277">
        <v>25.551535699999988</v>
      </c>
      <c r="DY47" s="277">
        <v>18.24837253000004</v>
      </c>
      <c r="DZ47" s="277">
        <v>15.405991380000046</v>
      </c>
      <c r="EA47" s="277">
        <v>18.162258390000034</v>
      </c>
      <c r="EB47" s="277">
        <v>14.260936459999812</v>
      </c>
      <c r="EC47" s="277">
        <v>17.624078590000181</v>
      </c>
      <c r="ED47" s="277">
        <v>15.650991529999828</v>
      </c>
      <c r="EE47" s="277">
        <v>14.762679070000104</v>
      </c>
      <c r="EF47" s="277">
        <v>17.942354509999859</v>
      </c>
      <c r="EG47" s="277">
        <v>14.380508040000223</v>
      </c>
      <c r="EH47" s="277">
        <v>15.072777479999786</v>
      </c>
      <c r="EI47" s="277">
        <v>7.3929888499999947</v>
      </c>
      <c r="EJ47" s="277">
        <v>18.363235799999984</v>
      </c>
      <c r="EK47" s="277">
        <v>16.872921879999979</v>
      </c>
      <c r="EL47" s="277">
        <v>10.842946700000084</v>
      </c>
      <c r="EM47" s="277">
        <v>5.8632672200000115</v>
      </c>
      <c r="EN47" s="277">
        <v>29.571178270000019</v>
      </c>
      <c r="EO47" s="277">
        <v>17.755899089999957</v>
      </c>
      <c r="EP47" s="277">
        <v>8.471682249999958</v>
      </c>
      <c r="EQ47" s="277">
        <v>9.27956002000019</v>
      </c>
      <c r="ER47" s="277">
        <v>22.077154979999705</v>
      </c>
      <c r="ES47" s="277">
        <v>26.412993400000232</v>
      </c>
      <c r="ET47" s="277">
        <v>17.699891259999731</v>
      </c>
      <c r="EU47" s="277">
        <v>7.1953043199999991</v>
      </c>
      <c r="EV47" s="277">
        <v>9.5780866400000004</v>
      </c>
      <c r="EW47" s="277">
        <v>39.479741000000026</v>
      </c>
      <c r="EX47" s="277">
        <v>14.632782399999991</v>
      </c>
      <c r="EY47" s="277">
        <v>5.8087533700000051</v>
      </c>
      <c r="EZ47" s="277">
        <v>6.0702669699999987</v>
      </c>
      <c r="FA47" s="277">
        <v>11.080425290000022</v>
      </c>
      <c r="FB47" s="277">
        <v>16.340911570000006</v>
      </c>
      <c r="FC47" s="277">
        <v>15.579932919999973</v>
      </c>
      <c r="FD47" s="277">
        <v>16.677078250000001</v>
      </c>
      <c r="FE47" s="277">
        <v>7.2973760999999939</v>
      </c>
      <c r="FF47" s="277">
        <v>30.802918690000027</v>
      </c>
      <c r="FG47" s="277">
        <v>0</v>
      </c>
      <c r="FH47" s="277">
        <v>11.212171960000001</v>
      </c>
      <c r="FI47" s="277">
        <v>3.7555072300000005</v>
      </c>
      <c r="FJ47" s="277">
        <v>22.341895429999997</v>
      </c>
      <c r="FK47" s="277">
        <v>12.182169969999984</v>
      </c>
      <c r="FL47" s="277">
        <v>5.1196834000000058</v>
      </c>
      <c r="FM47" s="277">
        <v>5.530677480000004</v>
      </c>
      <c r="FN47" s="277">
        <v>6.7380600100000203</v>
      </c>
      <c r="FO47" s="277">
        <v>7.0336243299999905</v>
      </c>
      <c r="FP47" s="277">
        <v>5.144285189999998</v>
      </c>
      <c r="FQ47" s="277">
        <v>4.0162984399999972</v>
      </c>
      <c r="FR47" s="277">
        <v>110.62869048000002</v>
      </c>
      <c r="FS47" s="277">
        <v>0</v>
      </c>
      <c r="FT47" s="277">
        <v>10.165405099999999</v>
      </c>
      <c r="FU47" s="277">
        <v>22.451263790000006</v>
      </c>
      <c r="FV47" s="277">
        <v>8.6870582999999897</v>
      </c>
      <c r="FW47" s="277">
        <v>3.9607981400000156</v>
      </c>
      <c r="FX47" s="277">
        <v>60.892213079999991</v>
      </c>
      <c r="FY47" s="277">
        <v>4.7254735800000134</v>
      </c>
      <c r="FZ47" s="277">
        <v>5.4004136800000282</v>
      </c>
      <c r="GA47" s="277">
        <v>10.181282129999957</v>
      </c>
      <c r="GB47" s="277">
        <v>8.4191933100000398</v>
      </c>
      <c r="GC47" s="277">
        <v>60.5560855599999</v>
      </c>
      <c r="GD47" s="277">
        <v>17.734602730000034</v>
      </c>
      <c r="GE47" s="277">
        <v>8.1930070299999986</v>
      </c>
      <c r="GF47" s="277">
        <v>12.644692110000006</v>
      </c>
      <c r="GG47" s="277">
        <v>32.503588489999963</v>
      </c>
      <c r="GH47" s="277">
        <v>23.447211210000049</v>
      </c>
      <c r="GI47" s="277">
        <v>16.12516361000003</v>
      </c>
      <c r="GJ47" s="277">
        <v>15.708039570000039</v>
      </c>
      <c r="GK47" s="277">
        <v>7.9494610800001198</v>
      </c>
      <c r="GL47" s="277">
        <v>30.998608979999915</v>
      </c>
      <c r="GM47" s="277">
        <v>15.971149399999831</v>
      </c>
      <c r="GN47" s="277">
        <v>14.769624450000151</v>
      </c>
      <c r="GO47" s="277">
        <v>16.922685269999903</v>
      </c>
      <c r="GP47" s="277">
        <v>20.260100270000123</v>
      </c>
      <c r="GQ47" s="277">
        <v>7.4318509500000003</v>
      </c>
      <c r="GR47" s="277">
        <v>19.338573740000012</v>
      </c>
      <c r="GS47" s="277">
        <v>40.765958819999966</v>
      </c>
      <c r="GT47" s="277">
        <v>20.587081570000024</v>
      </c>
      <c r="GU47" s="277">
        <v>14.706886809999986</v>
      </c>
      <c r="GV47" s="277">
        <v>16.441014709999976</v>
      </c>
      <c r="GW47" s="277">
        <v>14.834065170000059</v>
      </c>
      <c r="GX47" s="277">
        <v>18.326130539999923</v>
      </c>
      <c r="GY47" s="277">
        <v>15.57592991000007</v>
      </c>
      <c r="GZ47" s="277">
        <v>23.645226340000079</v>
      </c>
      <c r="HA47" s="277">
        <v>24.206170680000042</v>
      </c>
      <c r="HB47" s="277">
        <v>19.031880339999873</v>
      </c>
      <c r="HC47" s="277">
        <v>14.480170789999997</v>
      </c>
      <c r="HD47" s="277">
        <v>45.569034570000014</v>
      </c>
      <c r="HE47" s="277">
        <v>7.9418097299999815</v>
      </c>
      <c r="HF47" s="277">
        <v>37.377072520000098</v>
      </c>
      <c r="HG47" s="277">
        <v>18.378023529999936</v>
      </c>
      <c r="HH47" s="277">
        <v>14.088875829999935</v>
      </c>
      <c r="HI47" s="277">
        <v>16.725916040000044</v>
      </c>
      <c r="HJ47" s="277">
        <v>14.203681849999981</v>
      </c>
      <c r="HK47" s="277">
        <v>33.55378091999998</v>
      </c>
      <c r="HL47" s="277">
        <v>19.621490119999862</v>
      </c>
      <c r="HM47" s="277">
        <v>20.936322390000129</v>
      </c>
    </row>
    <row r="48" spans="2:221" x14ac:dyDescent="0.2">
      <c r="B48" s="282">
        <v>21412</v>
      </c>
      <c r="C48" s="289" t="s">
        <v>101</v>
      </c>
      <c r="D48" s="281">
        <v>1569.10629625</v>
      </c>
      <c r="E48" s="281">
        <v>1511.6864544200002</v>
      </c>
      <c r="F48" s="281">
        <v>1212.0507097000002</v>
      </c>
      <c r="G48" s="281">
        <v>836.66584092526159</v>
      </c>
      <c r="H48" s="281">
        <v>647.98728013815639</v>
      </c>
      <c r="I48" s="281">
        <v>945.79103250999992</v>
      </c>
      <c r="J48" s="281">
        <v>2664.442172076132</v>
      </c>
      <c r="K48" s="281">
        <v>2825.40513521004</v>
      </c>
      <c r="L48" s="281">
        <v>3114.7980992940543</v>
      </c>
      <c r="M48" s="281">
        <v>3257.0973411499999</v>
      </c>
      <c r="N48" s="281">
        <v>3491.7895241000006</v>
      </c>
      <c r="O48" s="281">
        <v>3693.6388529621063</v>
      </c>
      <c r="P48" s="303">
        <v>408.28930951000001</v>
      </c>
      <c r="Q48" s="281">
        <v>372.32609687000001</v>
      </c>
      <c r="R48" s="281">
        <v>400.12641736</v>
      </c>
      <c r="S48" s="281">
        <v>388.36447251000004</v>
      </c>
      <c r="T48" s="281">
        <v>444.48716739999998</v>
      </c>
      <c r="U48" s="281">
        <v>424.66774089</v>
      </c>
      <c r="V48" s="281">
        <v>265.54296319000002</v>
      </c>
      <c r="W48" s="281">
        <v>376.98858293999996</v>
      </c>
      <c r="X48" s="281">
        <v>505.68256847000004</v>
      </c>
      <c r="Y48" s="281">
        <v>297.04852861000001</v>
      </c>
      <c r="Z48" s="281">
        <v>180.57618417</v>
      </c>
      <c r="AA48" s="281">
        <v>228.74342845000001</v>
      </c>
      <c r="AB48" s="281">
        <v>199.30271370548206</v>
      </c>
      <c r="AC48" s="281">
        <v>205.8402861688154</v>
      </c>
      <c r="AD48" s="281">
        <v>201.01498839214872</v>
      </c>
      <c r="AE48" s="281">
        <v>230.50785265881541</v>
      </c>
      <c r="AF48" s="281">
        <v>102.1974523470391</v>
      </c>
      <c r="AG48" s="281">
        <v>78.275591887039099</v>
      </c>
      <c r="AH48" s="281">
        <v>89.992667647039113</v>
      </c>
      <c r="AI48" s="281">
        <v>377.52156825703912</v>
      </c>
      <c r="AJ48" s="281">
        <v>177.068942545</v>
      </c>
      <c r="AK48" s="281">
        <v>247.20608584500002</v>
      </c>
      <c r="AL48" s="281">
        <v>230.01840703499994</v>
      </c>
      <c r="AM48" s="281">
        <v>291.49759708500005</v>
      </c>
      <c r="AN48" s="281">
        <v>578.99139066604994</v>
      </c>
      <c r="AO48" s="281">
        <v>558.87680944199997</v>
      </c>
      <c r="AP48" s="281">
        <v>602.77867320799999</v>
      </c>
      <c r="AQ48" s="281">
        <v>923.79529876008223</v>
      </c>
      <c r="AR48" s="281">
        <v>666.10813382796505</v>
      </c>
      <c r="AS48" s="281">
        <v>666.61565177219995</v>
      </c>
      <c r="AT48" s="303">
        <v>703.89759679129997</v>
      </c>
      <c r="AU48" s="303">
        <v>788.78375281857507</v>
      </c>
      <c r="AV48" s="303">
        <v>707.06741054124996</v>
      </c>
      <c r="AW48" s="303">
        <v>694.00021363722908</v>
      </c>
      <c r="AX48" s="303">
        <v>765.60078951995013</v>
      </c>
      <c r="AY48" s="303">
        <v>948.12968559562501</v>
      </c>
      <c r="AZ48" s="303">
        <v>763.05817139999999</v>
      </c>
      <c r="BA48" s="303">
        <v>740.89095297000006</v>
      </c>
      <c r="BB48" s="303">
        <v>805.12992695000014</v>
      </c>
      <c r="BC48" s="303">
        <v>948.01828983000007</v>
      </c>
      <c r="BD48" s="303">
        <v>832.70636763000005</v>
      </c>
      <c r="BE48" s="303">
        <v>805.70025760000021</v>
      </c>
      <c r="BF48" s="303">
        <v>872.59186962000012</v>
      </c>
      <c r="BG48" s="303">
        <v>983.20991873998889</v>
      </c>
      <c r="BH48" s="303">
        <v>872.94739911102238</v>
      </c>
      <c r="BI48" s="303">
        <v>849.56093214740872</v>
      </c>
      <c r="BJ48" s="303">
        <v>925.67009265955721</v>
      </c>
      <c r="BK48" s="303">
        <v>1045.460429044118</v>
      </c>
      <c r="BL48" s="303">
        <v>945.89987616704548</v>
      </c>
      <c r="BM48" s="303">
        <v>917.89795485871696</v>
      </c>
      <c r="BN48" s="303">
        <v>1003.5979651509689</v>
      </c>
      <c r="BO48" s="277">
        <v>148.61846840000001</v>
      </c>
      <c r="BP48" s="277">
        <v>145.62977941</v>
      </c>
      <c r="BQ48" s="277">
        <v>114.04106170000001</v>
      </c>
      <c r="BR48" s="277">
        <v>133.02876603000001</v>
      </c>
      <c r="BS48" s="277">
        <v>113.88732359000001</v>
      </c>
      <c r="BT48" s="277">
        <v>125.41000725000001</v>
      </c>
      <c r="BU48" s="277">
        <v>131.06957548999998</v>
      </c>
      <c r="BV48" s="277">
        <v>125.89110101999999</v>
      </c>
      <c r="BW48" s="277">
        <v>143.16574085000002</v>
      </c>
      <c r="BX48" s="277">
        <v>116.87158664</v>
      </c>
      <c r="BY48" s="277">
        <v>115.96480539000005</v>
      </c>
      <c r="BZ48" s="277">
        <v>155.52808047999994</v>
      </c>
      <c r="CA48" s="277">
        <v>174.94903454666667</v>
      </c>
      <c r="CB48" s="277">
        <v>132.83455267666665</v>
      </c>
      <c r="CC48" s="277">
        <v>136.70358017666666</v>
      </c>
      <c r="CD48" s="277">
        <v>152.2921064666667</v>
      </c>
      <c r="CE48" s="277">
        <v>136.56089948666667</v>
      </c>
      <c r="CF48" s="277">
        <v>135.81473493666664</v>
      </c>
      <c r="CG48" s="277">
        <v>133.94670631666668</v>
      </c>
      <c r="CH48" s="277">
        <v>70.602797126666644</v>
      </c>
      <c r="CI48" s="277">
        <v>60.993459746666709</v>
      </c>
      <c r="CJ48" s="277">
        <v>55.674668126666667</v>
      </c>
      <c r="CK48" s="277">
        <v>138.85041475666659</v>
      </c>
      <c r="CL48" s="277">
        <v>182.4635000566667</v>
      </c>
      <c r="CM48" s="277">
        <v>212.42616376000001</v>
      </c>
      <c r="CN48" s="277">
        <v>66.990508080000012</v>
      </c>
      <c r="CO48" s="277">
        <v>226.26589662999999</v>
      </c>
      <c r="CP48" s="277">
        <v>160.46198336</v>
      </c>
      <c r="CQ48" s="277">
        <v>69.291254559999999</v>
      </c>
      <c r="CR48" s="277">
        <v>67.295290690000002</v>
      </c>
      <c r="CS48" s="277">
        <v>55.955229719999991</v>
      </c>
      <c r="CT48" s="277">
        <v>63.590147949999995</v>
      </c>
      <c r="CU48" s="277">
        <v>61.030806500000004</v>
      </c>
      <c r="CV48" s="277">
        <v>46.850187390000002</v>
      </c>
      <c r="CW48" s="277">
        <v>66.969110540000003</v>
      </c>
      <c r="CX48" s="277">
        <v>114.92413052000001</v>
      </c>
      <c r="CY48" s="277">
        <v>66.943932686271808</v>
      </c>
      <c r="CZ48" s="277">
        <v>65.346506419605134</v>
      </c>
      <c r="DA48" s="277">
        <v>67.012274599605135</v>
      </c>
      <c r="DB48" s="277">
        <v>67.130522639605132</v>
      </c>
      <c r="DC48" s="277">
        <v>69.359768089605126</v>
      </c>
      <c r="DD48" s="277">
        <v>69.349995439605138</v>
      </c>
      <c r="DE48" s="277">
        <v>67.033668529605123</v>
      </c>
      <c r="DF48" s="277">
        <v>66.362505886271791</v>
      </c>
      <c r="DG48" s="277">
        <v>67.618813976271809</v>
      </c>
      <c r="DH48" s="277">
        <v>65.228348946271794</v>
      </c>
      <c r="DI48" s="277">
        <v>65.4023164862718</v>
      </c>
      <c r="DJ48" s="277">
        <v>99.877187226271815</v>
      </c>
      <c r="DK48" s="277">
        <v>26.978406039013038</v>
      </c>
      <c r="DL48" s="277">
        <v>40.165639349013034</v>
      </c>
      <c r="DM48" s="277">
        <v>35.053406959013039</v>
      </c>
      <c r="DN48" s="277">
        <v>28.832686769013037</v>
      </c>
      <c r="DO48" s="277">
        <v>21.445599569013034</v>
      </c>
      <c r="DP48" s="277">
        <v>27.997305549013035</v>
      </c>
      <c r="DQ48" s="277">
        <v>30.418487099013038</v>
      </c>
      <c r="DR48" s="277">
        <v>29.662999709013036</v>
      </c>
      <c r="DS48" s="277">
        <v>29.911180839013042</v>
      </c>
      <c r="DT48" s="277">
        <v>93.994744109013027</v>
      </c>
      <c r="DU48" s="277">
        <v>91.228806419013026</v>
      </c>
      <c r="DV48" s="277">
        <v>192.29801772901303</v>
      </c>
      <c r="DW48" s="277">
        <v>68.659369208333331</v>
      </c>
      <c r="DX48" s="277">
        <v>74.023255988333332</v>
      </c>
      <c r="DY48" s="277">
        <v>34.386317348333336</v>
      </c>
      <c r="DZ48" s="277">
        <v>106.90062463833334</v>
      </c>
      <c r="EA48" s="277">
        <v>71.618546008333325</v>
      </c>
      <c r="EB48" s="277">
        <v>68.686915198333338</v>
      </c>
      <c r="EC48" s="277">
        <v>71.02120580833332</v>
      </c>
      <c r="ED48" s="277">
        <v>89.475278908333337</v>
      </c>
      <c r="EE48" s="277">
        <v>69.521922318333296</v>
      </c>
      <c r="EF48" s="277">
        <v>70.424280628333378</v>
      </c>
      <c r="EG48" s="277">
        <v>74.80892854833337</v>
      </c>
      <c r="EH48" s="277">
        <v>146.26438790833333</v>
      </c>
      <c r="EI48" s="277">
        <v>186.22733876333334</v>
      </c>
      <c r="EJ48" s="277">
        <v>183.91666771133333</v>
      </c>
      <c r="EK48" s="277">
        <v>208.84738419138327</v>
      </c>
      <c r="EL48" s="277">
        <v>187.39268070733334</v>
      </c>
      <c r="EM48" s="277">
        <v>185.54991043333334</v>
      </c>
      <c r="EN48" s="277">
        <v>185.93421830133332</v>
      </c>
      <c r="EO48" s="277">
        <v>190.65286799733335</v>
      </c>
      <c r="EP48" s="277">
        <v>220.47320980133335</v>
      </c>
      <c r="EQ48" s="277">
        <v>191.65259540933332</v>
      </c>
      <c r="ER48" s="277">
        <v>235.86049740341568</v>
      </c>
      <c r="ES48" s="277">
        <v>192.84144106333332</v>
      </c>
      <c r="ET48" s="277">
        <v>495.09336029333332</v>
      </c>
      <c r="EU48" s="277">
        <v>215.71870294274001</v>
      </c>
      <c r="EV48" s="277">
        <v>233.64443071472499</v>
      </c>
      <c r="EW48" s="277">
        <v>216.74500017050005</v>
      </c>
      <c r="EX48" s="277">
        <v>207.61811984905</v>
      </c>
      <c r="EY48" s="277">
        <v>252.98145559269997</v>
      </c>
      <c r="EZ48" s="277">
        <v>206.01607633045001</v>
      </c>
      <c r="FA48" s="277">
        <v>228.1944248879</v>
      </c>
      <c r="FB48" s="277">
        <v>253.03903828547502</v>
      </c>
      <c r="FC48" s="277">
        <v>222.66413361792499</v>
      </c>
      <c r="FD48" s="277">
        <v>213.92830250362502</v>
      </c>
      <c r="FE48" s="277">
        <v>212.74843806440006</v>
      </c>
      <c r="FF48" s="277">
        <v>362.10701225054999</v>
      </c>
      <c r="FG48" s="277">
        <v>224.99330906159997</v>
      </c>
      <c r="FH48" s="277">
        <v>222.63916832215</v>
      </c>
      <c r="FI48" s="277">
        <v>259.43493315749998</v>
      </c>
      <c r="FJ48" s="277">
        <v>227.72858341758496</v>
      </c>
      <c r="FK48" s="277">
        <v>228.04796994087499</v>
      </c>
      <c r="FL48" s="277">
        <v>238.22366027876905</v>
      </c>
      <c r="FM48" s="277">
        <v>244.89655829665006</v>
      </c>
      <c r="FN48" s="277">
        <v>295.04313669679999</v>
      </c>
      <c r="FO48" s="277">
        <v>225.66109452650002</v>
      </c>
      <c r="FP48" s="277">
        <v>228.14727769499999</v>
      </c>
      <c r="FQ48" s="277">
        <v>228.38870507519997</v>
      </c>
      <c r="FR48" s="277">
        <v>491.59370282542505</v>
      </c>
      <c r="FS48" s="277">
        <v>225.58466902999996</v>
      </c>
      <c r="FT48" s="277">
        <v>262.29060679000003</v>
      </c>
      <c r="FU48" s="277">
        <v>275.18289557999998</v>
      </c>
      <c r="FV48" s="277">
        <v>246.16269512000005</v>
      </c>
      <c r="FW48" s="277">
        <v>247.15452422000001</v>
      </c>
      <c r="FX48" s="277">
        <v>247.57373363000002</v>
      </c>
      <c r="FY48" s="277">
        <v>244.25136133000001</v>
      </c>
      <c r="FZ48" s="277">
        <v>309.16153326000011</v>
      </c>
      <c r="GA48" s="277">
        <v>251.71703235999999</v>
      </c>
      <c r="GB48" s="277">
        <v>254.95165850999999</v>
      </c>
      <c r="GC48" s="277">
        <v>238.33095276999998</v>
      </c>
      <c r="GD48" s="277">
        <v>454.7356785500001</v>
      </c>
      <c r="GE48" s="277">
        <v>274.29407756000001</v>
      </c>
      <c r="GF48" s="277">
        <v>264.22129279999996</v>
      </c>
      <c r="GG48" s="277">
        <v>302.86229151000003</v>
      </c>
      <c r="GH48" s="277">
        <v>265.62278332000005</v>
      </c>
      <c r="GI48" s="277">
        <v>269.3871953100001</v>
      </c>
      <c r="GJ48" s="277">
        <v>268.10951397000002</v>
      </c>
      <c r="GK48" s="277">
        <v>268.20354832000004</v>
      </c>
      <c r="GL48" s="277">
        <v>331.52985081000003</v>
      </c>
      <c r="GM48" s="277">
        <v>269.97229250000004</v>
      </c>
      <c r="GN48" s="277">
        <v>271.08972631</v>
      </c>
      <c r="GO48" s="277">
        <v>270.90579115000008</v>
      </c>
      <c r="GP48" s="277">
        <v>435.59116053999992</v>
      </c>
      <c r="GQ48" s="277">
        <v>276.71296704998883</v>
      </c>
      <c r="GR48" s="277">
        <v>278.3988797704755</v>
      </c>
      <c r="GS48" s="277">
        <v>317.83555229055816</v>
      </c>
      <c r="GT48" s="277">
        <v>282.08830891871196</v>
      </c>
      <c r="GU48" s="277">
        <v>282.72562820977907</v>
      </c>
      <c r="GV48" s="277">
        <v>284.74699501891763</v>
      </c>
      <c r="GW48" s="277">
        <v>285.32815337072839</v>
      </c>
      <c r="GX48" s="277">
        <v>353.56465072328962</v>
      </c>
      <c r="GY48" s="277">
        <v>286.77728856553921</v>
      </c>
      <c r="GZ48" s="277">
        <v>288.68619437637636</v>
      </c>
      <c r="HA48" s="277">
        <v>289.90428474518075</v>
      </c>
      <c r="HB48" s="277">
        <v>466.86994992256086</v>
      </c>
      <c r="HC48" s="277">
        <v>299.60002656353851</v>
      </c>
      <c r="HD48" s="277">
        <v>301.44352793327329</v>
      </c>
      <c r="HE48" s="277">
        <v>344.85632167023368</v>
      </c>
      <c r="HF48" s="277">
        <v>304.68970403393985</v>
      </c>
      <c r="HG48" s="277">
        <v>305.88711501008765</v>
      </c>
      <c r="HH48" s="277">
        <v>307.3211358146894</v>
      </c>
      <c r="HI48" s="277">
        <v>308.42087245685912</v>
      </c>
      <c r="HJ48" s="277">
        <v>384.53573276373078</v>
      </c>
      <c r="HK48" s="277">
        <v>310.64135993037905</v>
      </c>
      <c r="HL48" s="277">
        <v>311.64339180799993</v>
      </c>
      <c r="HM48" s="277">
        <v>310.23035602182864</v>
      </c>
    </row>
    <row r="49" spans="2:221" x14ac:dyDescent="0.2">
      <c r="B49" s="282">
        <v>21414</v>
      </c>
      <c r="C49" s="289" t="s">
        <v>108</v>
      </c>
      <c r="D49" s="281">
        <v>0</v>
      </c>
      <c r="E49" s="281">
        <v>0</v>
      </c>
      <c r="F49" s="281">
        <v>0</v>
      </c>
      <c r="G49" s="281">
        <v>0</v>
      </c>
      <c r="H49" s="281">
        <v>0</v>
      </c>
      <c r="I49" s="281">
        <v>0</v>
      </c>
      <c r="J49" s="281">
        <v>0</v>
      </c>
      <c r="K49" s="281">
        <v>0</v>
      </c>
      <c r="L49" s="281">
        <v>0</v>
      </c>
      <c r="M49" s="281">
        <v>0</v>
      </c>
      <c r="N49" s="281">
        <v>0</v>
      </c>
      <c r="O49" s="281">
        <v>0</v>
      </c>
      <c r="P49" s="303">
        <v>0</v>
      </c>
      <c r="Q49" s="281">
        <v>0</v>
      </c>
      <c r="R49" s="281">
        <v>0</v>
      </c>
      <c r="S49" s="281">
        <v>0</v>
      </c>
      <c r="T49" s="281">
        <v>0</v>
      </c>
      <c r="U49" s="281">
        <v>0</v>
      </c>
      <c r="V49" s="281">
        <v>0</v>
      </c>
      <c r="W49" s="281">
        <v>0</v>
      </c>
      <c r="X49" s="281">
        <v>0</v>
      </c>
      <c r="Y49" s="281">
        <v>0</v>
      </c>
      <c r="Z49" s="281">
        <v>0</v>
      </c>
      <c r="AA49" s="281">
        <v>0</v>
      </c>
      <c r="AB49" s="281">
        <v>0</v>
      </c>
      <c r="AC49" s="281">
        <v>0</v>
      </c>
      <c r="AD49" s="281">
        <v>0</v>
      </c>
      <c r="AE49" s="281">
        <v>0</v>
      </c>
      <c r="AF49" s="281">
        <v>0</v>
      </c>
      <c r="AG49" s="281">
        <v>0</v>
      </c>
      <c r="AH49" s="281">
        <v>0</v>
      </c>
      <c r="AI49" s="281">
        <v>0</v>
      </c>
      <c r="AJ49" s="281">
        <v>0</v>
      </c>
      <c r="AK49" s="281">
        <v>0</v>
      </c>
      <c r="AL49" s="281">
        <v>0</v>
      </c>
      <c r="AM49" s="281">
        <v>0</v>
      </c>
      <c r="AN49" s="281">
        <v>0</v>
      </c>
      <c r="AO49" s="281">
        <v>0</v>
      </c>
      <c r="AP49" s="281">
        <v>0</v>
      </c>
      <c r="AQ49" s="281">
        <v>0</v>
      </c>
      <c r="AR49" s="281">
        <v>0</v>
      </c>
      <c r="AS49" s="281">
        <v>0</v>
      </c>
      <c r="AT49" s="303">
        <v>0</v>
      </c>
      <c r="AU49" s="303">
        <v>0</v>
      </c>
      <c r="AV49" s="303">
        <v>0</v>
      </c>
      <c r="AW49" s="303">
        <v>0</v>
      </c>
      <c r="AX49" s="303">
        <v>0</v>
      </c>
      <c r="AY49" s="303">
        <v>0</v>
      </c>
      <c r="AZ49" s="303">
        <v>0</v>
      </c>
      <c r="BA49" s="303">
        <v>0</v>
      </c>
      <c r="BB49" s="303">
        <v>0</v>
      </c>
      <c r="BC49" s="303">
        <v>0</v>
      </c>
      <c r="BD49" s="303">
        <v>0</v>
      </c>
      <c r="BE49" s="303">
        <v>0</v>
      </c>
      <c r="BF49" s="303">
        <v>0</v>
      </c>
      <c r="BG49" s="303">
        <v>0</v>
      </c>
      <c r="BH49" s="303">
        <v>0</v>
      </c>
      <c r="BI49" s="303">
        <v>0</v>
      </c>
      <c r="BJ49" s="303">
        <v>0</v>
      </c>
      <c r="BK49" s="303">
        <v>0</v>
      </c>
      <c r="BL49" s="303">
        <v>0</v>
      </c>
      <c r="BM49" s="303">
        <v>0</v>
      </c>
      <c r="BN49" s="303">
        <v>0</v>
      </c>
      <c r="BO49" s="277">
        <v>0</v>
      </c>
      <c r="BP49" s="277">
        <v>0</v>
      </c>
      <c r="BQ49" s="277">
        <v>0</v>
      </c>
      <c r="BR49" s="277">
        <v>0</v>
      </c>
      <c r="BS49" s="277">
        <v>0</v>
      </c>
      <c r="BT49" s="277">
        <v>0</v>
      </c>
      <c r="BU49" s="277">
        <v>0</v>
      </c>
      <c r="BV49" s="277">
        <v>0</v>
      </c>
      <c r="BW49" s="277">
        <v>0</v>
      </c>
      <c r="BX49" s="277">
        <v>0</v>
      </c>
      <c r="BY49" s="277">
        <v>0</v>
      </c>
      <c r="BZ49" s="277">
        <v>0</v>
      </c>
      <c r="CA49" s="277">
        <v>0</v>
      </c>
      <c r="CB49" s="277">
        <v>0</v>
      </c>
      <c r="CC49" s="277">
        <v>0</v>
      </c>
      <c r="CD49" s="277">
        <v>0</v>
      </c>
      <c r="CE49" s="277">
        <v>0</v>
      </c>
      <c r="CF49" s="277">
        <v>0</v>
      </c>
      <c r="CG49" s="277">
        <v>0</v>
      </c>
      <c r="CH49" s="277">
        <v>0</v>
      </c>
      <c r="CI49" s="277">
        <v>0</v>
      </c>
      <c r="CJ49" s="277">
        <v>0</v>
      </c>
      <c r="CK49" s="277">
        <v>0</v>
      </c>
      <c r="CL49" s="277">
        <v>0</v>
      </c>
      <c r="CM49" s="277">
        <v>0</v>
      </c>
      <c r="CN49" s="277">
        <v>0</v>
      </c>
      <c r="CO49" s="277">
        <v>0</v>
      </c>
      <c r="CP49" s="277">
        <v>0</v>
      </c>
      <c r="CQ49" s="277">
        <v>0</v>
      </c>
      <c r="CR49" s="277">
        <v>0</v>
      </c>
      <c r="CS49" s="277">
        <v>0</v>
      </c>
      <c r="CT49" s="277">
        <v>0</v>
      </c>
      <c r="CU49" s="277">
        <v>0</v>
      </c>
      <c r="CV49" s="277">
        <v>0</v>
      </c>
      <c r="CW49" s="277">
        <v>0</v>
      </c>
      <c r="CX49" s="277">
        <v>0</v>
      </c>
      <c r="CY49" s="277">
        <v>0</v>
      </c>
      <c r="CZ49" s="277">
        <v>0</v>
      </c>
      <c r="DA49" s="277">
        <v>0</v>
      </c>
      <c r="DB49" s="277">
        <v>0</v>
      </c>
      <c r="DC49" s="277">
        <v>0</v>
      </c>
      <c r="DD49" s="277">
        <v>0</v>
      </c>
      <c r="DE49" s="277">
        <v>0</v>
      </c>
      <c r="DF49" s="277">
        <v>0</v>
      </c>
      <c r="DG49" s="277">
        <v>0</v>
      </c>
      <c r="DH49" s="277">
        <v>0</v>
      </c>
      <c r="DI49" s="277">
        <v>0</v>
      </c>
      <c r="DJ49" s="277">
        <v>0</v>
      </c>
      <c r="DK49" s="277">
        <v>0</v>
      </c>
      <c r="DL49" s="277">
        <v>0</v>
      </c>
      <c r="DM49" s="277">
        <v>0</v>
      </c>
      <c r="DN49" s="277">
        <v>0</v>
      </c>
      <c r="DO49" s="277">
        <v>0</v>
      </c>
      <c r="DP49" s="277">
        <v>0</v>
      </c>
      <c r="DQ49" s="277">
        <v>0</v>
      </c>
      <c r="DR49" s="277">
        <v>0</v>
      </c>
      <c r="DS49" s="277">
        <v>0</v>
      </c>
      <c r="DT49" s="277">
        <v>0</v>
      </c>
      <c r="DU49" s="277">
        <v>0</v>
      </c>
      <c r="DV49" s="277">
        <v>0</v>
      </c>
      <c r="DW49" s="277">
        <v>0</v>
      </c>
      <c r="DX49" s="277">
        <v>0</v>
      </c>
      <c r="DY49" s="277">
        <v>0</v>
      </c>
      <c r="DZ49" s="277">
        <v>0</v>
      </c>
      <c r="EA49" s="277">
        <v>0</v>
      </c>
      <c r="EB49" s="277">
        <v>0</v>
      </c>
      <c r="EC49" s="277">
        <v>0</v>
      </c>
      <c r="ED49" s="277">
        <v>0</v>
      </c>
      <c r="EE49" s="277">
        <v>0</v>
      </c>
      <c r="EF49" s="277">
        <v>0</v>
      </c>
      <c r="EG49" s="277">
        <v>0</v>
      </c>
      <c r="EH49" s="277">
        <v>0</v>
      </c>
      <c r="EI49" s="277">
        <v>0</v>
      </c>
      <c r="EJ49" s="277">
        <v>0</v>
      </c>
      <c r="EK49" s="277">
        <v>0</v>
      </c>
      <c r="EL49" s="277">
        <v>0</v>
      </c>
      <c r="EM49" s="277">
        <v>0</v>
      </c>
      <c r="EN49" s="277">
        <v>0</v>
      </c>
      <c r="EO49" s="277">
        <v>0</v>
      </c>
      <c r="EP49" s="277">
        <v>0</v>
      </c>
      <c r="EQ49" s="277">
        <v>0</v>
      </c>
      <c r="ER49" s="277">
        <v>0</v>
      </c>
      <c r="ES49" s="277">
        <v>0</v>
      </c>
      <c r="ET49" s="277">
        <v>0</v>
      </c>
      <c r="EU49" s="277">
        <v>0</v>
      </c>
      <c r="EV49" s="277">
        <v>0</v>
      </c>
      <c r="EW49" s="277">
        <v>0</v>
      </c>
      <c r="EX49" s="277">
        <v>0</v>
      </c>
      <c r="EY49" s="277">
        <v>0</v>
      </c>
      <c r="EZ49" s="277">
        <v>0</v>
      </c>
      <c r="FA49" s="277">
        <v>0</v>
      </c>
      <c r="FB49" s="277">
        <v>0</v>
      </c>
      <c r="FC49" s="277">
        <v>0</v>
      </c>
      <c r="FD49" s="277">
        <v>0</v>
      </c>
      <c r="FE49" s="277">
        <v>0</v>
      </c>
      <c r="FF49" s="277">
        <v>0</v>
      </c>
      <c r="FG49" s="277">
        <v>0</v>
      </c>
      <c r="FH49" s="277">
        <v>0</v>
      </c>
      <c r="FI49" s="277">
        <v>0</v>
      </c>
      <c r="FJ49" s="277">
        <v>0</v>
      </c>
      <c r="FK49" s="277">
        <v>0</v>
      </c>
      <c r="FL49" s="277">
        <v>0</v>
      </c>
      <c r="FM49" s="277">
        <v>0</v>
      </c>
      <c r="FN49" s="277">
        <v>0</v>
      </c>
      <c r="FO49" s="277">
        <v>0</v>
      </c>
      <c r="FP49" s="277">
        <v>0</v>
      </c>
      <c r="FQ49" s="277">
        <v>0</v>
      </c>
      <c r="FR49" s="277">
        <v>0</v>
      </c>
      <c r="FS49" s="277">
        <v>0</v>
      </c>
      <c r="FT49" s="277">
        <v>0</v>
      </c>
      <c r="FU49" s="277">
        <v>0</v>
      </c>
      <c r="FV49" s="277">
        <v>0</v>
      </c>
      <c r="FW49" s="277">
        <v>0</v>
      </c>
      <c r="FX49" s="277">
        <v>0</v>
      </c>
      <c r="FY49" s="277">
        <v>0</v>
      </c>
      <c r="FZ49" s="277">
        <v>0</v>
      </c>
      <c r="GA49" s="277">
        <v>0</v>
      </c>
      <c r="GB49" s="277">
        <v>0</v>
      </c>
      <c r="GC49" s="277">
        <v>0</v>
      </c>
      <c r="GD49" s="277">
        <v>0</v>
      </c>
      <c r="GE49" s="277">
        <v>0</v>
      </c>
      <c r="GF49" s="277">
        <v>0</v>
      </c>
      <c r="GG49" s="277">
        <v>0</v>
      </c>
      <c r="GH49" s="277">
        <v>0</v>
      </c>
      <c r="GI49" s="277">
        <v>0</v>
      </c>
      <c r="GJ49" s="277">
        <v>0</v>
      </c>
      <c r="GK49" s="277">
        <v>0</v>
      </c>
      <c r="GL49" s="277">
        <v>0</v>
      </c>
      <c r="GM49" s="277">
        <v>0</v>
      </c>
      <c r="GN49" s="277">
        <v>0</v>
      </c>
      <c r="GO49" s="277">
        <v>0</v>
      </c>
      <c r="GP49" s="277">
        <v>0</v>
      </c>
      <c r="GQ49" s="277">
        <v>0</v>
      </c>
      <c r="GR49" s="277">
        <v>0</v>
      </c>
      <c r="GS49" s="277">
        <v>0</v>
      </c>
      <c r="GT49" s="277">
        <v>0</v>
      </c>
      <c r="GU49" s="277">
        <v>0</v>
      </c>
      <c r="GV49" s="277">
        <v>0</v>
      </c>
      <c r="GW49" s="277">
        <v>0</v>
      </c>
      <c r="GX49" s="277">
        <v>0</v>
      </c>
      <c r="GY49" s="277">
        <v>0</v>
      </c>
      <c r="GZ49" s="277">
        <v>0</v>
      </c>
      <c r="HA49" s="277">
        <v>0</v>
      </c>
      <c r="HB49" s="277">
        <v>0</v>
      </c>
      <c r="HC49" s="277">
        <v>0</v>
      </c>
      <c r="HD49" s="277">
        <v>0</v>
      </c>
      <c r="HE49" s="277">
        <v>0</v>
      </c>
      <c r="HF49" s="277">
        <v>0</v>
      </c>
      <c r="HG49" s="277">
        <v>0</v>
      </c>
      <c r="HH49" s="277">
        <v>0</v>
      </c>
      <c r="HI49" s="277">
        <v>0</v>
      </c>
      <c r="HJ49" s="277">
        <v>0</v>
      </c>
      <c r="HK49" s="277">
        <v>0</v>
      </c>
      <c r="HL49" s="277">
        <v>0</v>
      </c>
      <c r="HM49" s="277">
        <v>0</v>
      </c>
    </row>
    <row r="50" spans="2:221" s="90" customFormat="1" hidden="1" x14ac:dyDescent="0.2">
      <c r="B50" s="287">
        <v>215</v>
      </c>
      <c r="C50" s="323" t="s">
        <v>26</v>
      </c>
      <c r="D50" s="280">
        <v>0</v>
      </c>
      <c r="E50" s="280">
        <v>0</v>
      </c>
      <c r="F50" s="280">
        <v>0</v>
      </c>
      <c r="G50" s="280">
        <v>0</v>
      </c>
      <c r="H50" s="280">
        <v>0</v>
      </c>
      <c r="I50" s="280">
        <v>0</v>
      </c>
      <c r="J50" s="280">
        <v>0</v>
      </c>
      <c r="K50" s="280">
        <v>0</v>
      </c>
      <c r="L50" s="280">
        <v>0</v>
      </c>
      <c r="M50" s="280">
        <v>0</v>
      </c>
      <c r="N50" s="280">
        <v>0</v>
      </c>
      <c r="O50" s="280">
        <v>0</v>
      </c>
      <c r="P50" s="280">
        <v>0</v>
      </c>
      <c r="Q50" s="280">
        <v>0</v>
      </c>
      <c r="R50" s="280">
        <v>0</v>
      </c>
      <c r="S50" s="280">
        <v>0</v>
      </c>
      <c r="T50" s="280">
        <v>0</v>
      </c>
      <c r="U50" s="280">
        <v>0</v>
      </c>
      <c r="V50" s="280">
        <v>0</v>
      </c>
      <c r="W50" s="280">
        <v>0</v>
      </c>
      <c r="X50" s="280">
        <v>0</v>
      </c>
      <c r="Y50" s="280">
        <v>0</v>
      </c>
      <c r="Z50" s="280">
        <v>0</v>
      </c>
      <c r="AA50" s="280">
        <v>0</v>
      </c>
      <c r="AB50" s="280">
        <v>0</v>
      </c>
      <c r="AC50" s="280">
        <v>0</v>
      </c>
      <c r="AD50" s="280">
        <v>0</v>
      </c>
      <c r="AE50" s="280">
        <v>0</v>
      </c>
      <c r="AF50" s="280">
        <v>0</v>
      </c>
      <c r="AG50" s="280">
        <v>0</v>
      </c>
      <c r="AH50" s="280">
        <v>0</v>
      </c>
      <c r="AI50" s="280">
        <v>0</v>
      </c>
      <c r="AJ50" s="280">
        <v>0</v>
      </c>
      <c r="AK50" s="280">
        <v>0</v>
      </c>
      <c r="AL50" s="280">
        <v>0</v>
      </c>
      <c r="AM50" s="280">
        <v>0</v>
      </c>
      <c r="AN50" s="280">
        <v>0</v>
      </c>
      <c r="AO50" s="280">
        <v>0</v>
      </c>
      <c r="AP50" s="280">
        <v>0</v>
      </c>
      <c r="AQ50" s="280">
        <v>0</v>
      </c>
      <c r="AR50" s="280">
        <v>0</v>
      </c>
      <c r="AS50" s="280">
        <v>0</v>
      </c>
      <c r="AT50" s="280">
        <v>0</v>
      </c>
      <c r="AU50" s="280">
        <v>0</v>
      </c>
      <c r="AV50" s="280">
        <v>0</v>
      </c>
      <c r="AW50" s="280">
        <v>0</v>
      </c>
      <c r="AX50" s="280">
        <v>0</v>
      </c>
      <c r="AY50" s="280">
        <v>0</v>
      </c>
      <c r="AZ50" s="280">
        <v>0</v>
      </c>
      <c r="BA50" s="280">
        <v>0</v>
      </c>
      <c r="BB50" s="280">
        <v>0</v>
      </c>
      <c r="BC50" s="280">
        <v>0</v>
      </c>
      <c r="BD50" s="280">
        <v>0</v>
      </c>
      <c r="BE50" s="280">
        <v>0</v>
      </c>
      <c r="BF50" s="280">
        <v>0</v>
      </c>
      <c r="BG50" s="280">
        <v>0</v>
      </c>
      <c r="BH50" s="280">
        <v>0</v>
      </c>
      <c r="BI50" s="280">
        <v>0</v>
      </c>
      <c r="BJ50" s="280">
        <v>0</v>
      </c>
      <c r="BK50" s="280">
        <v>0</v>
      </c>
      <c r="BL50" s="280">
        <v>0</v>
      </c>
      <c r="BM50" s="280">
        <v>0</v>
      </c>
      <c r="BN50" s="280">
        <v>0</v>
      </c>
      <c r="BO50" s="280">
        <f t="shared" ref="BO50" si="521">+SUM(BO51:BO53)</f>
        <v>0</v>
      </c>
      <c r="BP50" s="280">
        <f t="shared" ref="BP50:DJ50" si="522">+SUM(BP51:BP53)</f>
        <v>0</v>
      </c>
      <c r="BQ50" s="280">
        <f t="shared" si="522"/>
        <v>0</v>
      </c>
      <c r="BR50" s="280">
        <f t="shared" si="522"/>
        <v>0</v>
      </c>
      <c r="BS50" s="280">
        <f t="shared" si="522"/>
        <v>0</v>
      </c>
      <c r="BT50" s="280">
        <f t="shared" si="522"/>
        <v>0</v>
      </c>
      <c r="BU50" s="280">
        <f t="shared" si="522"/>
        <v>0</v>
      </c>
      <c r="BV50" s="280">
        <f t="shared" si="522"/>
        <v>0</v>
      </c>
      <c r="BW50" s="280">
        <f t="shared" si="522"/>
        <v>0</v>
      </c>
      <c r="BX50" s="280">
        <f t="shared" si="522"/>
        <v>0</v>
      </c>
      <c r="BY50" s="280">
        <f t="shared" si="522"/>
        <v>0</v>
      </c>
      <c r="BZ50" s="280">
        <f t="shared" si="522"/>
        <v>0</v>
      </c>
      <c r="CA50" s="280">
        <f t="shared" si="522"/>
        <v>0</v>
      </c>
      <c r="CB50" s="280">
        <f t="shared" si="522"/>
        <v>0</v>
      </c>
      <c r="CC50" s="280">
        <f t="shared" si="522"/>
        <v>0</v>
      </c>
      <c r="CD50" s="280">
        <f t="shared" si="522"/>
        <v>0</v>
      </c>
      <c r="CE50" s="280">
        <f t="shared" si="522"/>
        <v>0</v>
      </c>
      <c r="CF50" s="280">
        <f t="shared" si="522"/>
        <v>0</v>
      </c>
      <c r="CG50" s="280">
        <f t="shared" si="522"/>
        <v>0</v>
      </c>
      <c r="CH50" s="280">
        <f t="shared" si="522"/>
        <v>0</v>
      </c>
      <c r="CI50" s="280">
        <f t="shared" si="522"/>
        <v>0</v>
      </c>
      <c r="CJ50" s="280">
        <f t="shared" si="522"/>
        <v>0</v>
      </c>
      <c r="CK50" s="280">
        <f t="shared" si="522"/>
        <v>0</v>
      </c>
      <c r="CL50" s="280">
        <f t="shared" si="522"/>
        <v>0</v>
      </c>
      <c r="CM50" s="280">
        <f t="shared" si="522"/>
        <v>0</v>
      </c>
      <c r="CN50" s="280">
        <f t="shared" si="522"/>
        <v>0</v>
      </c>
      <c r="CO50" s="280">
        <f t="shared" si="522"/>
        <v>0</v>
      </c>
      <c r="CP50" s="280">
        <f t="shared" si="522"/>
        <v>0</v>
      </c>
      <c r="CQ50" s="280">
        <f t="shared" si="522"/>
        <v>0</v>
      </c>
      <c r="CR50" s="280">
        <f t="shared" si="522"/>
        <v>0</v>
      </c>
      <c r="CS50" s="280">
        <f t="shared" si="522"/>
        <v>0</v>
      </c>
      <c r="CT50" s="280">
        <f t="shared" si="522"/>
        <v>0</v>
      </c>
      <c r="CU50" s="280">
        <f t="shared" si="522"/>
        <v>0</v>
      </c>
      <c r="CV50" s="280">
        <f t="shared" si="522"/>
        <v>0</v>
      </c>
      <c r="CW50" s="280">
        <f t="shared" si="522"/>
        <v>0</v>
      </c>
      <c r="CX50" s="280">
        <f t="shared" si="522"/>
        <v>0</v>
      </c>
      <c r="CY50" s="280">
        <f t="shared" si="522"/>
        <v>0</v>
      </c>
      <c r="CZ50" s="280">
        <f t="shared" si="522"/>
        <v>0</v>
      </c>
      <c r="DA50" s="280">
        <f t="shared" si="522"/>
        <v>0</v>
      </c>
      <c r="DB50" s="280">
        <f t="shared" si="522"/>
        <v>0</v>
      </c>
      <c r="DC50" s="280">
        <f t="shared" si="522"/>
        <v>0</v>
      </c>
      <c r="DD50" s="280">
        <f t="shared" si="522"/>
        <v>0</v>
      </c>
      <c r="DE50" s="280">
        <f t="shared" si="522"/>
        <v>0</v>
      </c>
      <c r="DF50" s="280">
        <f t="shared" si="522"/>
        <v>0</v>
      </c>
      <c r="DG50" s="280">
        <f t="shared" si="522"/>
        <v>0</v>
      </c>
      <c r="DH50" s="280">
        <f t="shared" si="522"/>
        <v>0</v>
      </c>
      <c r="DI50" s="280">
        <f t="shared" si="522"/>
        <v>0</v>
      </c>
      <c r="DJ50" s="280">
        <f t="shared" si="522"/>
        <v>0</v>
      </c>
      <c r="DK50" s="280">
        <f t="shared" ref="DK50:DO50" si="523">+SUM(DK51:DK53)</f>
        <v>0</v>
      </c>
      <c r="DL50" s="280">
        <f t="shared" si="523"/>
        <v>0</v>
      </c>
      <c r="DM50" s="280">
        <f t="shared" si="523"/>
        <v>0</v>
      </c>
      <c r="DN50" s="280">
        <f t="shared" si="523"/>
        <v>0</v>
      </c>
      <c r="DO50" s="280">
        <f t="shared" si="523"/>
        <v>0</v>
      </c>
      <c r="DP50" s="280">
        <f t="shared" ref="DP50:FE50" si="524">+SUM(DP51:DP53)</f>
        <v>0</v>
      </c>
      <c r="DQ50" s="280">
        <f t="shared" si="524"/>
        <v>0</v>
      </c>
      <c r="DR50" s="280">
        <f t="shared" si="524"/>
        <v>0</v>
      </c>
      <c r="DS50" s="280">
        <f t="shared" si="524"/>
        <v>0</v>
      </c>
      <c r="DT50" s="280">
        <f t="shared" si="524"/>
        <v>0</v>
      </c>
      <c r="DU50" s="280">
        <f t="shared" si="524"/>
        <v>0</v>
      </c>
      <c r="DV50" s="280">
        <f t="shared" si="524"/>
        <v>0</v>
      </c>
      <c r="DW50" s="280">
        <f t="shared" si="524"/>
        <v>0</v>
      </c>
      <c r="DX50" s="280">
        <f t="shared" si="524"/>
        <v>0</v>
      </c>
      <c r="DY50" s="280">
        <f t="shared" si="524"/>
        <v>0</v>
      </c>
      <c r="DZ50" s="280">
        <f t="shared" si="524"/>
        <v>0</v>
      </c>
      <c r="EA50" s="280">
        <f t="shared" si="524"/>
        <v>0</v>
      </c>
      <c r="EB50" s="280">
        <f t="shared" si="524"/>
        <v>0</v>
      </c>
      <c r="EC50" s="280">
        <f t="shared" si="524"/>
        <v>0</v>
      </c>
      <c r="ED50" s="280">
        <f t="shared" si="524"/>
        <v>0</v>
      </c>
      <c r="EE50" s="280">
        <f t="shared" si="524"/>
        <v>0</v>
      </c>
      <c r="EF50" s="280">
        <f t="shared" si="524"/>
        <v>0</v>
      </c>
      <c r="EG50" s="280">
        <f t="shared" si="524"/>
        <v>0</v>
      </c>
      <c r="EH50" s="280">
        <f t="shared" si="524"/>
        <v>0</v>
      </c>
      <c r="EI50" s="280">
        <f t="shared" si="524"/>
        <v>0</v>
      </c>
      <c r="EJ50" s="280">
        <f t="shared" si="524"/>
        <v>0</v>
      </c>
      <c r="EK50" s="280">
        <f t="shared" si="524"/>
        <v>0</v>
      </c>
      <c r="EL50" s="280">
        <f t="shared" si="524"/>
        <v>0</v>
      </c>
      <c r="EM50" s="280">
        <f t="shared" si="524"/>
        <v>0</v>
      </c>
      <c r="EN50" s="280">
        <f t="shared" si="524"/>
        <v>0</v>
      </c>
      <c r="EO50" s="280">
        <f t="shared" si="524"/>
        <v>0</v>
      </c>
      <c r="EP50" s="280">
        <f t="shared" si="524"/>
        <v>0</v>
      </c>
      <c r="EQ50" s="280">
        <f t="shared" si="524"/>
        <v>0</v>
      </c>
      <c r="ER50" s="280">
        <f t="shared" si="524"/>
        <v>0</v>
      </c>
      <c r="ES50" s="280">
        <f t="shared" si="524"/>
        <v>0</v>
      </c>
      <c r="ET50" s="280">
        <f t="shared" si="524"/>
        <v>0</v>
      </c>
      <c r="EU50" s="280">
        <f t="shared" si="524"/>
        <v>0</v>
      </c>
      <c r="EV50" s="280">
        <f t="shared" si="524"/>
        <v>0</v>
      </c>
      <c r="EW50" s="280">
        <f t="shared" si="524"/>
        <v>0</v>
      </c>
      <c r="EX50" s="280">
        <f t="shared" si="524"/>
        <v>0</v>
      </c>
      <c r="EY50" s="280">
        <f t="shared" si="524"/>
        <v>0</v>
      </c>
      <c r="EZ50" s="280">
        <f t="shared" si="524"/>
        <v>0</v>
      </c>
      <c r="FA50" s="280">
        <f t="shared" si="524"/>
        <v>0</v>
      </c>
      <c r="FB50" s="280">
        <f t="shared" si="524"/>
        <v>0</v>
      </c>
      <c r="FC50" s="280">
        <f t="shared" si="524"/>
        <v>0</v>
      </c>
      <c r="FD50" s="280">
        <f t="shared" si="524"/>
        <v>0</v>
      </c>
      <c r="FE50" s="280">
        <f t="shared" si="524"/>
        <v>0</v>
      </c>
      <c r="FF50" s="280">
        <f t="shared" ref="FF50:FR50" si="525">+SUM(FF51:FF53)</f>
        <v>0</v>
      </c>
      <c r="FG50" s="280">
        <f t="shared" si="525"/>
        <v>0</v>
      </c>
      <c r="FH50" s="280">
        <f t="shared" si="525"/>
        <v>0</v>
      </c>
      <c r="FI50" s="280">
        <f t="shared" si="525"/>
        <v>0</v>
      </c>
      <c r="FJ50" s="280">
        <f t="shared" si="525"/>
        <v>0</v>
      </c>
      <c r="FK50" s="280">
        <f t="shared" si="525"/>
        <v>0</v>
      </c>
      <c r="FL50" s="280">
        <f t="shared" si="525"/>
        <v>0</v>
      </c>
      <c r="FM50" s="280">
        <f t="shared" si="525"/>
        <v>0</v>
      </c>
      <c r="FN50" s="280">
        <f t="shared" si="525"/>
        <v>0</v>
      </c>
      <c r="FO50" s="280">
        <f t="shared" si="525"/>
        <v>0</v>
      </c>
      <c r="FP50" s="280">
        <f t="shared" si="525"/>
        <v>0</v>
      </c>
      <c r="FQ50" s="280">
        <f t="shared" si="525"/>
        <v>0</v>
      </c>
      <c r="FR50" s="280">
        <f t="shared" si="525"/>
        <v>0</v>
      </c>
      <c r="FS50" s="280">
        <f t="shared" ref="FS50:FU50" si="526">+SUM(FS51:FS53)</f>
        <v>0</v>
      </c>
      <c r="FT50" s="280">
        <f t="shared" si="526"/>
        <v>0</v>
      </c>
      <c r="FU50" s="280">
        <f t="shared" si="526"/>
        <v>0</v>
      </c>
      <c r="FV50" s="280">
        <f t="shared" ref="FV50:FW50" si="527">+SUM(FV51:FV53)</f>
        <v>0</v>
      </c>
      <c r="FW50" s="280">
        <f t="shared" si="527"/>
        <v>0</v>
      </c>
      <c r="FX50" s="280">
        <f t="shared" ref="FX50" si="528">+SUM(FX51:FX53)</f>
        <v>0</v>
      </c>
      <c r="FY50" s="280">
        <f t="shared" ref="FY50" si="529">+SUM(FY51:FY53)</f>
        <v>0</v>
      </c>
      <c r="FZ50" s="280">
        <f t="shared" ref="FZ50" si="530">+SUM(FZ51:FZ53)</f>
        <v>0</v>
      </c>
      <c r="GA50" s="280">
        <f t="shared" ref="GA50" si="531">+SUM(GA51:GA53)</f>
        <v>0</v>
      </c>
      <c r="GB50" s="280">
        <f t="shared" ref="GB50" si="532">+SUM(GB51:GB53)</f>
        <v>0</v>
      </c>
      <c r="GC50" s="280">
        <f t="shared" ref="GC50" si="533">+SUM(GC51:GC53)</f>
        <v>0</v>
      </c>
      <c r="GD50" s="280">
        <f t="shared" ref="GD50" si="534">+SUM(GD51:GD53)</f>
        <v>0</v>
      </c>
      <c r="GE50" s="280">
        <f t="shared" ref="GE50" si="535">+SUM(GE51:GE53)</f>
        <v>0</v>
      </c>
      <c r="GF50" s="280">
        <f t="shared" ref="GF50" si="536">+SUM(GF51:GF53)</f>
        <v>0</v>
      </c>
      <c r="GG50" s="280">
        <f t="shared" ref="GG50" si="537">+SUM(GG51:GG53)</f>
        <v>0</v>
      </c>
      <c r="GH50" s="280">
        <f t="shared" ref="GH50" si="538">+SUM(GH51:GH53)</f>
        <v>0</v>
      </c>
      <c r="GI50" s="280">
        <f t="shared" ref="GI50:GJ50" si="539">+SUM(GI51:GI53)</f>
        <v>0</v>
      </c>
      <c r="GJ50" s="280">
        <f t="shared" si="539"/>
        <v>0</v>
      </c>
      <c r="GK50" s="280">
        <f t="shared" ref="GK50" si="540">+SUM(GK51:GK53)</f>
        <v>0</v>
      </c>
      <c r="GL50" s="280">
        <f t="shared" ref="GL50" si="541">+SUM(GL51:GL53)</f>
        <v>0</v>
      </c>
      <c r="GM50" s="280">
        <f t="shared" ref="GM50" si="542">+SUM(GM51:GM53)</f>
        <v>0</v>
      </c>
      <c r="GN50" s="280">
        <f t="shared" ref="GN50:GO50" si="543">+SUM(GN51:GN53)</f>
        <v>0</v>
      </c>
      <c r="GO50" s="280">
        <f t="shared" si="543"/>
        <v>0</v>
      </c>
      <c r="GP50" s="280">
        <f t="shared" ref="GP50" si="544">+SUM(GP51:GP53)</f>
        <v>0</v>
      </c>
      <c r="GQ50" s="280">
        <f t="shared" ref="GQ50" si="545">+SUM(GQ51:GQ53)</f>
        <v>0</v>
      </c>
      <c r="GR50" s="280">
        <f t="shared" ref="GR50" si="546">+SUM(GR51:GR53)</f>
        <v>0</v>
      </c>
      <c r="GS50" s="280">
        <f t="shared" ref="GS50" si="547">+SUM(GS51:GS53)</f>
        <v>0</v>
      </c>
      <c r="GT50" s="280">
        <f t="shared" ref="GT50" si="548">+SUM(GT51:GT53)</f>
        <v>0</v>
      </c>
      <c r="GU50" s="280">
        <f t="shared" ref="GU50" si="549">+SUM(GU51:GU53)</f>
        <v>0</v>
      </c>
      <c r="GV50" s="280">
        <f t="shared" ref="GV50" si="550">+SUM(GV51:GV53)</f>
        <v>0</v>
      </c>
      <c r="GW50" s="280">
        <f t="shared" ref="GW50" si="551">+SUM(GW51:GW53)</f>
        <v>0</v>
      </c>
      <c r="GX50" s="280">
        <f t="shared" ref="GX50" si="552">+SUM(GX51:GX53)</f>
        <v>0</v>
      </c>
      <c r="GY50" s="280">
        <f t="shared" ref="GY50" si="553">+SUM(GY51:GY53)</f>
        <v>0</v>
      </c>
      <c r="GZ50" s="280">
        <f t="shared" ref="GZ50" si="554">+SUM(GZ51:GZ53)</f>
        <v>0</v>
      </c>
      <c r="HA50" s="280">
        <f t="shared" ref="HA50:HB50" si="555">+SUM(HA51:HA53)</f>
        <v>0</v>
      </c>
      <c r="HB50" s="280">
        <f t="shared" si="555"/>
        <v>0</v>
      </c>
      <c r="HC50" s="280">
        <f t="shared" ref="HC50:HD50" si="556">+SUM(HC51:HC53)</f>
        <v>0</v>
      </c>
      <c r="HD50" s="280">
        <f t="shared" si="556"/>
        <v>0</v>
      </c>
      <c r="HE50" s="280">
        <f t="shared" ref="HE50:HF50" si="557">+SUM(HE51:HE53)</f>
        <v>0</v>
      </c>
      <c r="HF50" s="280">
        <f t="shared" si="557"/>
        <v>0</v>
      </c>
      <c r="HG50" s="280">
        <f t="shared" ref="HG50:HH50" si="558">+SUM(HG51:HG53)</f>
        <v>0</v>
      </c>
      <c r="HH50" s="280">
        <f t="shared" si="558"/>
        <v>0</v>
      </c>
      <c r="HI50" s="280">
        <f t="shared" ref="HI50:HJ50" si="559">+SUM(HI51:HI53)</f>
        <v>0</v>
      </c>
      <c r="HJ50" s="280">
        <f t="shared" si="559"/>
        <v>0</v>
      </c>
      <c r="HK50" s="280">
        <f t="shared" ref="HK50:HL50" si="560">+SUM(HK51:HK53)</f>
        <v>0</v>
      </c>
      <c r="HL50" s="280">
        <f t="shared" si="560"/>
        <v>0</v>
      </c>
      <c r="HM50" s="280">
        <f t="shared" ref="HM50" si="561">+SUM(HM51:HM53)</f>
        <v>0</v>
      </c>
    </row>
    <row r="51" spans="2:221" hidden="1" x14ac:dyDescent="0.2">
      <c r="B51" s="282">
        <v>2151</v>
      </c>
      <c r="C51" s="283" t="s">
        <v>33</v>
      </c>
      <c r="D51" s="281">
        <v>0</v>
      </c>
      <c r="E51" s="281">
        <v>0</v>
      </c>
      <c r="F51" s="281">
        <v>0</v>
      </c>
      <c r="G51" s="281">
        <v>0</v>
      </c>
      <c r="H51" s="281">
        <v>0</v>
      </c>
      <c r="I51" s="281">
        <v>0</v>
      </c>
      <c r="J51" s="281">
        <v>0</v>
      </c>
      <c r="K51" s="281">
        <v>0</v>
      </c>
      <c r="L51" s="281">
        <v>0</v>
      </c>
      <c r="M51" s="281">
        <v>0</v>
      </c>
      <c r="N51" s="281">
        <v>0</v>
      </c>
      <c r="O51" s="281">
        <v>0</v>
      </c>
      <c r="P51" s="303">
        <v>0</v>
      </c>
      <c r="Q51" s="281">
        <v>0</v>
      </c>
      <c r="R51" s="281">
        <v>0</v>
      </c>
      <c r="S51" s="281">
        <v>0</v>
      </c>
      <c r="T51" s="281">
        <v>0</v>
      </c>
      <c r="U51" s="281">
        <v>0</v>
      </c>
      <c r="V51" s="281">
        <v>0</v>
      </c>
      <c r="W51" s="281">
        <v>0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0</v>
      </c>
      <c r="AE51" s="281">
        <v>0</v>
      </c>
      <c r="AF51" s="281">
        <v>0</v>
      </c>
      <c r="AG51" s="281">
        <v>0</v>
      </c>
      <c r="AH51" s="281">
        <v>0</v>
      </c>
      <c r="AI51" s="281">
        <v>0</v>
      </c>
      <c r="AJ51" s="281">
        <v>0</v>
      </c>
      <c r="AK51" s="281">
        <v>0</v>
      </c>
      <c r="AL51" s="281">
        <v>0</v>
      </c>
      <c r="AM51" s="281">
        <v>0</v>
      </c>
      <c r="AN51" s="281">
        <v>0</v>
      </c>
      <c r="AO51" s="281">
        <v>0</v>
      </c>
      <c r="AP51" s="281">
        <v>0</v>
      </c>
      <c r="AQ51" s="281">
        <v>0</v>
      </c>
      <c r="AR51" s="281">
        <v>0</v>
      </c>
      <c r="AS51" s="281">
        <v>0</v>
      </c>
      <c r="AT51" s="303">
        <v>0</v>
      </c>
      <c r="AU51" s="303">
        <v>0</v>
      </c>
      <c r="AV51" s="303">
        <v>0</v>
      </c>
      <c r="AW51" s="303">
        <v>0</v>
      </c>
      <c r="AX51" s="303">
        <v>0</v>
      </c>
      <c r="AY51" s="303">
        <v>0</v>
      </c>
      <c r="AZ51" s="303">
        <v>0</v>
      </c>
      <c r="BA51" s="303">
        <v>0</v>
      </c>
      <c r="BB51" s="303">
        <v>0</v>
      </c>
      <c r="BC51" s="303">
        <v>0</v>
      </c>
      <c r="BD51" s="303">
        <v>0</v>
      </c>
      <c r="BE51" s="303">
        <v>0</v>
      </c>
      <c r="BF51" s="303">
        <v>0</v>
      </c>
      <c r="BG51" s="303">
        <v>0</v>
      </c>
      <c r="BH51" s="303">
        <v>0</v>
      </c>
      <c r="BI51" s="303">
        <v>0</v>
      </c>
      <c r="BJ51" s="303">
        <v>0</v>
      </c>
      <c r="BK51" s="303">
        <v>0</v>
      </c>
      <c r="BL51" s="303">
        <v>0</v>
      </c>
      <c r="BM51" s="303">
        <v>0</v>
      </c>
      <c r="BN51" s="303">
        <v>0</v>
      </c>
      <c r="BO51" s="277">
        <v>0</v>
      </c>
      <c r="BP51" s="277">
        <v>0</v>
      </c>
      <c r="BQ51" s="277">
        <v>0</v>
      </c>
      <c r="BR51" s="277">
        <v>0</v>
      </c>
      <c r="BS51" s="277">
        <v>0</v>
      </c>
      <c r="BT51" s="277">
        <v>0</v>
      </c>
      <c r="BU51" s="277">
        <v>0</v>
      </c>
      <c r="BV51" s="277">
        <v>0</v>
      </c>
      <c r="BW51" s="277">
        <v>0</v>
      </c>
      <c r="BX51" s="277">
        <v>0</v>
      </c>
      <c r="BY51" s="277">
        <v>0</v>
      </c>
      <c r="BZ51" s="277">
        <v>0</v>
      </c>
      <c r="CA51" s="277">
        <v>0</v>
      </c>
      <c r="CB51" s="277">
        <v>0</v>
      </c>
      <c r="CC51" s="277">
        <v>0</v>
      </c>
      <c r="CD51" s="277">
        <v>0</v>
      </c>
      <c r="CE51" s="277">
        <v>0</v>
      </c>
      <c r="CF51" s="277">
        <v>0</v>
      </c>
      <c r="CG51" s="277">
        <v>0</v>
      </c>
      <c r="CH51" s="277">
        <v>0</v>
      </c>
      <c r="CI51" s="277">
        <v>0</v>
      </c>
      <c r="CJ51" s="277">
        <v>0</v>
      </c>
      <c r="CK51" s="277">
        <v>0</v>
      </c>
      <c r="CL51" s="277">
        <v>0</v>
      </c>
      <c r="CM51" s="277">
        <v>0</v>
      </c>
      <c r="CN51" s="277">
        <v>0</v>
      </c>
      <c r="CO51" s="277">
        <v>0</v>
      </c>
      <c r="CP51" s="277">
        <v>0</v>
      </c>
      <c r="CQ51" s="277">
        <v>0</v>
      </c>
      <c r="CR51" s="277">
        <v>0</v>
      </c>
      <c r="CS51" s="277">
        <v>0</v>
      </c>
      <c r="CT51" s="277">
        <v>0</v>
      </c>
      <c r="CU51" s="277">
        <v>0</v>
      </c>
      <c r="CV51" s="277">
        <v>0</v>
      </c>
      <c r="CW51" s="277">
        <v>0</v>
      </c>
      <c r="CX51" s="277">
        <v>0</v>
      </c>
      <c r="CY51" s="277">
        <v>0</v>
      </c>
      <c r="CZ51" s="277">
        <v>0</v>
      </c>
      <c r="DA51" s="277">
        <v>0</v>
      </c>
      <c r="DB51" s="277">
        <v>0</v>
      </c>
      <c r="DC51" s="277">
        <v>0</v>
      </c>
      <c r="DD51" s="277">
        <v>0</v>
      </c>
      <c r="DE51" s="277">
        <v>0</v>
      </c>
      <c r="DF51" s="277">
        <v>0</v>
      </c>
      <c r="DG51" s="277">
        <v>0</v>
      </c>
      <c r="DH51" s="277">
        <v>0</v>
      </c>
      <c r="DI51" s="277">
        <v>0</v>
      </c>
      <c r="DJ51" s="277">
        <v>0</v>
      </c>
      <c r="DK51" s="277">
        <v>0</v>
      </c>
      <c r="DL51" s="277">
        <v>0</v>
      </c>
      <c r="DM51" s="277">
        <v>0</v>
      </c>
      <c r="DN51" s="277">
        <v>0</v>
      </c>
      <c r="DO51" s="277">
        <v>0</v>
      </c>
      <c r="DP51" s="277">
        <v>0</v>
      </c>
      <c r="DQ51" s="277">
        <v>0</v>
      </c>
      <c r="DR51" s="277">
        <v>0</v>
      </c>
      <c r="DS51" s="277">
        <v>0</v>
      </c>
      <c r="DT51" s="277">
        <v>0</v>
      </c>
      <c r="DU51" s="277">
        <v>0</v>
      </c>
      <c r="DV51" s="277">
        <v>0</v>
      </c>
      <c r="DW51" s="277">
        <v>0</v>
      </c>
      <c r="DX51" s="277">
        <v>0</v>
      </c>
      <c r="DY51" s="277">
        <v>0</v>
      </c>
      <c r="DZ51" s="277">
        <v>0</v>
      </c>
      <c r="EA51" s="277">
        <v>0</v>
      </c>
      <c r="EB51" s="277">
        <v>0</v>
      </c>
      <c r="EC51" s="277">
        <v>0</v>
      </c>
      <c r="ED51" s="277">
        <v>0</v>
      </c>
      <c r="EE51" s="277">
        <v>0</v>
      </c>
      <c r="EF51" s="277">
        <v>0</v>
      </c>
      <c r="EG51" s="277">
        <v>0</v>
      </c>
      <c r="EH51" s="277">
        <v>0</v>
      </c>
      <c r="EI51" s="277">
        <v>0</v>
      </c>
      <c r="EJ51" s="277">
        <v>0</v>
      </c>
      <c r="EK51" s="277">
        <v>0</v>
      </c>
      <c r="EL51" s="277">
        <v>0</v>
      </c>
      <c r="EM51" s="277">
        <v>0</v>
      </c>
      <c r="EN51" s="277">
        <v>0</v>
      </c>
      <c r="EO51" s="277">
        <v>0</v>
      </c>
      <c r="EP51" s="277">
        <v>0</v>
      </c>
      <c r="EQ51" s="277">
        <v>0</v>
      </c>
      <c r="ER51" s="277">
        <v>0</v>
      </c>
      <c r="ES51" s="277">
        <v>0</v>
      </c>
      <c r="ET51" s="277">
        <v>0</v>
      </c>
      <c r="EU51" s="277">
        <v>0</v>
      </c>
      <c r="EV51" s="277">
        <v>0</v>
      </c>
      <c r="EW51" s="277">
        <v>0</v>
      </c>
      <c r="EX51" s="277">
        <v>0</v>
      </c>
      <c r="EY51" s="277">
        <v>0</v>
      </c>
      <c r="EZ51" s="277">
        <v>0</v>
      </c>
      <c r="FA51" s="277">
        <v>0</v>
      </c>
      <c r="FB51" s="277">
        <v>0</v>
      </c>
      <c r="FC51" s="277">
        <v>0</v>
      </c>
      <c r="FD51" s="277">
        <v>0</v>
      </c>
      <c r="FE51" s="277">
        <v>0</v>
      </c>
      <c r="FF51" s="277">
        <v>0</v>
      </c>
      <c r="FG51" s="277">
        <v>0</v>
      </c>
      <c r="FH51" s="277">
        <v>0</v>
      </c>
      <c r="FI51" s="277">
        <v>0</v>
      </c>
      <c r="FJ51" s="277">
        <v>0</v>
      </c>
      <c r="FK51" s="277">
        <v>0</v>
      </c>
      <c r="FL51" s="277">
        <v>0</v>
      </c>
      <c r="FM51" s="277">
        <v>0</v>
      </c>
      <c r="FN51" s="277">
        <v>0</v>
      </c>
      <c r="FO51" s="277">
        <v>0</v>
      </c>
      <c r="FP51" s="277">
        <v>0</v>
      </c>
      <c r="FQ51" s="277">
        <v>0</v>
      </c>
      <c r="FR51" s="277">
        <v>0</v>
      </c>
      <c r="FS51" s="277">
        <v>0</v>
      </c>
      <c r="FT51" s="277">
        <v>0</v>
      </c>
      <c r="FU51" s="277">
        <v>0</v>
      </c>
      <c r="FV51" s="277">
        <v>0</v>
      </c>
      <c r="FW51" s="277">
        <v>0</v>
      </c>
      <c r="FX51" s="277">
        <v>0</v>
      </c>
      <c r="FY51" s="277">
        <v>0</v>
      </c>
      <c r="FZ51" s="277">
        <v>0</v>
      </c>
      <c r="GA51" s="277">
        <v>0</v>
      </c>
      <c r="GB51" s="277">
        <v>0</v>
      </c>
      <c r="GC51" s="277">
        <v>0</v>
      </c>
      <c r="GD51" s="277">
        <v>0</v>
      </c>
      <c r="GE51" s="277">
        <v>0</v>
      </c>
      <c r="GF51" s="277">
        <v>0</v>
      </c>
      <c r="GG51" s="277">
        <v>0</v>
      </c>
      <c r="GH51" s="277">
        <v>0</v>
      </c>
      <c r="GI51" s="277">
        <v>0</v>
      </c>
      <c r="GJ51" s="277">
        <v>0</v>
      </c>
      <c r="GK51" s="277">
        <v>0</v>
      </c>
      <c r="GL51" s="277">
        <v>0</v>
      </c>
      <c r="GM51" s="277">
        <v>0</v>
      </c>
      <c r="GN51" s="277">
        <v>0</v>
      </c>
      <c r="GO51" s="277">
        <v>0</v>
      </c>
      <c r="GP51" s="277">
        <v>0</v>
      </c>
      <c r="GQ51" s="277">
        <v>0</v>
      </c>
      <c r="GR51" s="277">
        <v>0</v>
      </c>
      <c r="GS51" s="277">
        <v>0</v>
      </c>
      <c r="GT51" s="277">
        <v>0</v>
      </c>
      <c r="GU51" s="277">
        <v>0</v>
      </c>
      <c r="GV51" s="277">
        <v>0</v>
      </c>
      <c r="GW51" s="277">
        <v>0</v>
      </c>
      <c r="GX51" s="277">
        <v>0</v>
      </c>
      <c r="GY51" s="277">
        <v>0</v>
      </c>
      <c r="GZ51" s="277">
        <v>0</v>
      </c>
      <c r="HA51" s="277">
        <v>0</v>
      </c>
      <c r="HB51" s="277">
        <v>0</v>
      </c>
      <c r="HC51" s="277">
        <v>0</v>
      </c>
      <c r="HD51" s="277">
        <v>0</v>
      </c>
      <c r="HE51" s="277">
        <v>0</v>
      </c>
      <c r="HF51" s="277">
        <v>0</v>
      </c>
      <c r="HG51" s="277">
        <v>0</v>
      </c>
      <c r="HH51" s="277">
        <v>0</v>
      </c>
      <c r="HI51" s="277">
        <v>0</v>
      </c>
      <c r="HJ51" s="277">
        <v>0</v>
      </c>
      <c r="HK51" s="277">
        <v>0</v>
      </c>
      <c r="HL51" s="277">
        <v>0</v>
      </c>
      <c r="HM51" s="277">
        <v>0</v>
      </c>
    </row>
    <row r="52" spans="2:221" hidden="1" x14ac:dyDescent="0.2">
      <c r="B52" s="282">
        <v>2152</v>
      </c>
      <c r="C52" s="283" t="s">
        <v>34</v>
      </c>
      <c r="D52" s="281">
        <v>0</v>
      </c>
      <c r="E52" s="281">
        <v>0</v>
      </c>
      <c r="F52" s="281">
        <v>0</v>
      </c>
      <c r="G52" s="281">
        <v>0</v>
      </c>
      <c r="H52" s="281">
        <v>0</v>
      </c>
      <c r="I52" s="281">
        <v>0</v>
      </c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303">
        <v>0</v>
      </c>
      <c r="Q52" s="281">
        <v>0</v>
      </c>
      <c r="R52" s="281">
        <v>0</v>
      </c>
      <c r="S52" s="281">
        <v>0</v>
      </c>
      <c r="T52" s="281">
        <v>0</v>
      </c>
      <c r="U52" s="281">
        <v>0</v>
      </c>
      <c r="V52" s="281">
        <v>0</v>
      </c>
      <c r="W52" s="281">
        <v>0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0</v>
      </c>
      <c r="AE52" s="281">
        <v>0</v>
      </c>
      <c r="AF52" s="281">
        <v>0</v>
      </c>
      <c r="AG52" s="281">
        <v>0</v>
      </c>
      <c r="AH52" s="281">
        <v>0</v>
      </c>
      <c r="AI52" s="281">
        <v>0</v>
      </c>
      <c r="AJ52" s="281">
        <v>0</v>
      </c>
      <c r="AK52" s="281">
        <v>0</v>
      </c>
      <c r="AL52" s="281">
        <v>0</v>
      </c>
      <c r="AM52" s="281">
        <v>0</v>
      </c>
      <c r="AN52" s="281">
        <v>0</v>
      </c>
      <c r="AO52" s="281">
        <v>0</v>
      </c>
      <c r="AP52" s="281">
        <v>0</v>
      </c>
      <c r="AQ52" s="281">
        <v>0</v>
      </c>
      <c r="AR52" s="281">
        <v>0</v>
      </c>
      <c r="AS52" s="281">
        <v>0</v>
      </c>
      <c r="AT52" s="303">
        <v>0</v>
      </c>
      <c r="AU52" s="303">
        <v>0</v>
      </c>
      <c r="AV52" s="303">
        <v>0</v>
      </c>
      <c r="AW52" s="303">
        <v>0</v>
      </c>
      <c r="AX52" s="303">
        <v>0</v>
      </c>
      <c r="AY52" s="303">
        <v>0</v>
      </c>
      <c r="AZ52" s="303">
        <v>0</v>
      </c>
      <c r="BA52" s="303">
        <v>0</v>
      </c>
      <c r="BB52" s="303">
        <v>0</v>
      </c>
      <c r="BC52" s="303">
        <v>0</v>
      </c>
      <c r="BD52" s="303">
        <v>0</v>
      </c>
      <c r="BE52" s="303">
        <v>0</v>
      </c>
      <c r="BF52" s="303">
        <v>0</v>
      </c>
      <c r="BG52" s="303">
        <v>0</v>
      </c>
      <c r="BH52" s="303">
        <v>0</v>
      </c>
      <c r="BI52" s="303">
        <v>0</v>
      </c>
      <c r="BJ52" s="303">
        <v>0</v>
      </c>
      <c r="BK52" s="303">
        <v>0</v>
      </c>
      <c r="BL52" s="303">
        <v>0</v>
      </c>
      <c r="BM52" s="303">
        <v>0</v>
      </c>
      <c r="BN52" s="303">
        <v>0</v>
      </c>
      <c r="BO52" s="277">
        <v>0</v>
      </c>
      <c r="BP52" s="277">
        <v>0</v>
      </c>
      <c r="BQ52" s="277">
        <v>0</v>
      </c>
      <c r="BR52" s="277">
        <v>0</v>
      </c>
      <c r="BS52" s="277">
        <v>0</v>
      </c>
      <c r="BT52" s="277">
        <v>0</v>
      </c>
      <c r="BU52" s="277">
        <v>0</v>
      </c>
      <c r="BV52" s="277">
        <v>0</v>
      </c>
      <c r="BW52" s="277">
        <v>0</v>
      </c>
      <c r="BX52" s="277">
        <v>0</v>
      </c>
      <c r="BY52" s="277">
        <v>0</v>
      </c>
      <c r="BZ52" s="277">
        <v>0</v>
      </c>
      <c r="CA52" s="277">
        <v>0</v>
      </c>
      <c r="CB52" s="277">
        <v>0</v>
      </c>
      <c r="CC52" s="277">
        <v>0</v>
      </c>
      <c r="CD52" s="277">
        <v>0</v>
      </c>
      <c r="CE52" s="277">
        <v>0</v>
      </c>
      <c r="CF52" s="277">
        <v>0</v>
      </c>
      <c r="CG52" s="277">
        <v>0</v>
      </c>
      <c r="CH52" s="277">
        <v>0</v>
      </c>
      <c r="CI52" s="277">
        <v>0</v>
      </c>
      <c r="CJ52" s="277">
        <v>0</v>
      </c>
      <c r="CK52" s="277">
        <v>0</v>
      </c>
      <c r="CL52" s="277">
        <v>0</v>
      </c>
      <c r="CM52" s="277">
        <v>0</v>
      </c>
      <c r="CN52" s="277">
        <v>0</v>
      </c>
      <c r="CO52" s="277">
        <v>0</v>
      </c>
      <c r="CP52" s="277">
        <v>0</v>
      </c>
      <c r="CQ52" s="277">
        <v>0</v>
      </c>
      <c r="CR52" s="277">
        <v>0</v>
      </c>
      <c r="CS52" s="277">
        <v>0</v>
      </c>
      <c r="CT52" s="277">
        <v>0</v>
      </c>
      <c r="CU52" s="277">
        <v>0</v>
      </c>
      <c r="CV52" s="277">
        <v>0</v>
      </c>
      <c r="CW52" s="277">
        <v>0</v>
      </c>
      <c r="CX52" s="277">
        <v>0</v>
      </c>
      <c r="CY52" s="277">
        <v>0</v>
      </c>
      <c r="CZ52" s="277">
        <v>0</v>
      </c>
      <c r="DA52" s="277">
        <v>0</v>
      </c>
      <c r="DB52" s="277">
        <v>0</v>
      </c>
      <c r="DC52" s="277">
        <v>0</v>
      </c>
      <c r="DD52" s="277">
        <v>0</v>
      </c>
      <c r="DE52" s="277">
        <v>0</v>
      </c>
      <c r="DF52" s="277">
        <v>0</v>
      </c>
      <c r="DG52" s="277">
        <v>0</v>
      </c>
      <c r="DH52" s="277">
        <v>0</v>
      </c>
      <c r="DI52" s="277">
        <v>0</v>
      </c>
      <c r="DJ52" s="277">
        <v>0</v>
      </c>
      <c r="DK52" s="277">
        <v>0</v>
      </c>
      <c r="DL52" s="277">
        <v>0</v>
      </c>
      <c r="DM52" s="277">
        <v>0</v>
      </c>
      <c r="DN52" s="277">
        <v>0</v>
      </c>
      <c r="DO52" s="277">
        <v>0</v>
      </c>
      <c r="DP52" s="277">
        <v>0</v>
      </c>
      <c r="DQ52" s="277">
        <v>0</v>
      </c>
      <c r="DR52" s="277">
        <v>0</v>
      </c>
      <c r="DS52" s="277">
        <v>0</v>
      </c>
      <c r="DT52" s="277">
        <v>0</v>
      </c>
      <c r="DU52" s="277">
        <v>0</v>
      </c>
      <c r="DV52" s="277">
        <v>0</v>
      </c>
      <c r="DW52" s="277">
        <v>0</v>
      </c>
      <c r="DX52" s="277">
        <v>0</v>
      </c>
      <c r="DY52" s="277">
        <v>0</v>
      </c>
      <c r="DZ52" s="277">
        <v>0</v>
      </c>
      <c r="EA52" s="277">
        <v>0</v>
      </c>
      <c r="EB52" s="277">
        <v>0</v>
      </c>
      <c r="EC52" s="277">
        <v>0</v>
      </c>
      <c r="ED52" s="277">
        <v>0</v>
      </c>
      <c r="EE52" s="277">
        <v>0</v>
      </c>
      <c r="EF52" s="277">
        <v>0</v>
      </c>
      <c r="EG52" s="277">
        <v>0</v>
      </c>
      <c r="EH52" s="277">
        <v>0</v>
      </c>
      <c r="EI52" s="277">
        <v>0</v>
      </c>
      <c r="EJ52" s="277">
        <v>0</v>
      </c>
      <c r="EK52" s="277">
        <v>0</v>
      </c>
      <c r="EL52" s="277">
        <v>0</v>
      </c>
      <c r="EM52" s="277">
        <v>0</v>
      </c>
      <c r="EN52" s="277">
        <v>0</v>
      </c>
      <c r="EO52" s="277">
        <v>0</v>
      </c>
      <c r="EP52" s="277">
        <v>0</v>
      </c>
      <c r="EQ52" s="277">
        <v>0</v>
      </c>
      <c r="ER52" s="277">
        <v>0</v>
      </c>
      <c r="ES52" s="277">
        <v>0</v>
      </c>
      <c r="ET52" s="277">
        <v>0</v>
      </c>
      <c r="EU52" s="277">
        <v>0</v>
      </c>
      <c r="EV52" s="277">
        <v>0</v>
      </c>
      <c r="EW52" s="277">
        <v>0</v>
      </c>
      <c r="EX52" s="277">
        <v>0</v>
      </c>
      <c r="EY52" s="277">
        <v>0</v>
      </c>
      <c r="EZ52" s="277">
        <v>0</v>
      </c>
      <c r="FA52" s="277">
        <v>0</v>
      </c>
      <c r="FB52" s="277">
        <v>0</v>
      </c>
      <c r="FC52" s="277">
        <v>0</v>
      </c>
      <c r="FD52" s="277">
        <v>0</v>
      </c>
      <c r="FE52" s="277">
        <v>0</v>
      </c>
      <c r="FF52" s="277">
        <v>0</v>
      </c>
      <c r="FG52" s="277">
        <v>0</v>
      </c>
      <c r="FH52" s="277">
        <v>0</v>
      </c>
      <c r="FI52" s="277">
        <v>0</v>
      </c>
      <c r="FJ52" s="277">
        <v>0</v>
      </c>
      <c r="FK52" s="277">
        <v>0</v>
      </c>
      <c r="FL52" s="277">
        <v>0</v>
      </c>
      <c r="FM52" s="277">
        <v>0</v>
      </c>
      <c r="FN52" s="277">
        <v>0</v>
      </c>
      <c r="FO52" s="277">
        <v>0</v>
      </c>
      <c r="FP52" s="277">
        <v>0</v>
      </c>
      <c r="FQ52" s="277">
        <v>0</v>
      </c>
      <c r="FR52" s="277">
        <v>0</v>
      </c>
      <c r="FS52" s="277">
        <v>0</v>
      </c>
      <c r="FT52" s="277">
        <v>0</v>
      </c>
      <c r="FU52" s="277">
        <v>0</v>
      </c>
      <c r="FV52" s="277">
        <v>0</v>
      </c>
      <c r="FW52" s="277">
        <v>0</v>
      </c>
      <c r="FX52" s="277">
        <v>0</v>
      </c>
      <c r="FY52" s="277">
        <v>0</v>
      </c>
      <c r="FZ52" s="277">
        <v>0</v>
      </c>
      <c r="GA52" s="277">
        <v>0</v>
      </c>
      <c r="GB52" s="277">
        <v>0</v>
      </c>
      <c r="GC52" s="277">
        <v>0</v>
      </c>
      <c r="GD52" s="277">
        <v>0</v>
      </c>
      <c r="GE52" s="277">
        <v>0</v>
      </c>
      <c r="GF52" s="277">
        <v>0</v>
      </c>
      <c r="GG52" s="277">
        <v>0</v>
      </c>
      <c r="GH52" s="277">
        <v>0</v>
      </c>
      <c r="GI52" s="277">
        <v>0</v>
      </c>
      <c r="GJ52" s="277">
        <v>0</v>
      </c>
      <c r="GK52" s="277">
        <v>0</v>
      </c>
      <c r="GL52" s="277">
        <v>0</v>
      </c>
      <c r="GM52" s="277">
        <v>0</v>
      </c>
      <c r="GN52" s="277">
        <v>0</v>
      </c>
      <c r="GO52" s="277">
        <v>0</v>
      </c>
      <c r="GP52" s="277">
        <v>0</v>
      </c>
      <c r="GQ52" s="277">
        <v>0</v>
      </c>
      <c r="GR52" s="277">
        <v>0</v>
      </c>
      <c r="GS52" s="277">
        <v>0</v>
      </c>
      <c r="GT52" s="277">
        <v>0</v>
      </c>
      <c r="GU52" s="277">
        <v>0</v>
      </c>
      <c r="GV52" s="277">
        <v>0</v>
      </c>
      <c r="GW52" s="277">
        <v>0</v>
      </c>
      <c r="GX52" s="277">
        <v>0</v>
      </c>
      <c r="GY52" s="277">
        <v>0</v>
      </c>
      <c r="GZ52" s="277">
        <v>0</v>
      </c>
      <c r="HA52" s="277">
        <v>0</v>
      </c>
      <c r="HB52" s="277">
        <v>0</v>
      </c>
      <c r="HC52" s="277">
        <v>0</v>
      </c>
      <c r="HD52" s="277">
        <v>0</v>
      </c>
      <c r="HE52" s="277">
        <v>0</v>
      </c>
      <c r="HF52" s="277">
        <v>0</v>
      </c>
      <c r="HG52" s="277">
        <v>0</v>
      </c>
      <c r="HH52" s="277">
        <v>0</v>
      </c>
      <c r="HI52" s="277">
        <v>0</v>
      </c>
      <c r="HJ52" s="277">
        <v>0</v>
      </c>
      <c r="HK52" s="277">
        <v>0</v>
      </c>
      <c r="HL52" s="277">
        <v>0</v>
      </c>
      <c r="HM52" s="277">
        <v>0</v>
      </c>
    </row>
    <row r="53" spans="2:221" hidden="1" x14ac:dyDescent="0.2">
      <c r="B53" s="282">
        <v>2153</v>
      </c>
      <c r="C53" s="283" t="s">
        <v>35</v>
      </c>
      <c r="D53" s="281">
        <v>0</v>
      </c>
      <c r="E53" s="281">
        <v>0</v>
      </c>
      <c r="F53" s="281">
        <v>0</v>
      </c>
      <c r="G53" s="281">
        <v>0</v>
      </c>
      <c r="H53" s="281">
        <v>0</v>
      </c>
      <c r="I53" s="281">
        <v>0</v>
      </c>
      <c r="J53" s="281">
        <v>0</v>
      </c>
      <c r="K53" s="281">
        <v>0</v>
      </c>
      <c r="L53" s="281">
        <v>0</v>
      </c>
      <c r="M53" s="281">
        <v>0</v>
      </c>
      <c r="N53" s="281">
        <v>0</v>
      </c>
      <c r="O53" s="281">
        <v>0</v>
      </c>
      <c r="P53" s="303">
        <v>0</v>
      </c>
      <c r="Q53" s="281">
        <v>0</v>
      </c>
      <c r="R53" s="281">
        <v>0</v>
      </c>
      <c r="S53" s="281">
        <v>0</v>
      </c>
      <c r="T53" s="281">
        <v>0</v>
      </c>
      <c r="U53" s="281">
        <v>0</v>
      </c>
      <c r="V53" s="281">
        <v>0</v>
      </c>
      <c r="W53" s="281">
        <v>0</v>
      </c>
      <c r="X53" s="281">
        <v>0</v>
      </c>
      <c r="Y53" s="281">
        <v>0</v>
      </c>
      <c r="Z53" s="281">
        <v>0</v>
      </c>
      <c r="AA53" s="281">
        <v>0</v>
      </c>
      <c r="AB53" s="281">
        <v>0</v>
      </c>
      <c r="AC53" s="281">
        <v>0</v>
      </c>
      <c r="AD53" s="281">
        <v>0</v>
      </c>
      <c r="AE53" s="281">
        <v>0</v>
      </c>
      <c r="AF53" s="281">
        <v>0</v>
      </c>
      <c r="AG53" s="281">
        <v>0</v>
      </c>
      <c r="AH53" s="281">
        <v>0</v>
      </c>
      <c r="AI53" s="281">
        <v>0</v>
      </c>
      <c r="AJ53" s="281">
        <v>0</v>
      </c>
      <c r="AK53" s="281">
        <v>0</v>
      </c>
      <c r="AL53" s="281">
        <v>0</v>
      </c>
      <c r="AM53" s="281">
        <v>0</v>
      </c>
      <c r="AN53" s="281">
        <v>0</v>
      </c>
      <c r="AO53" s="281">
        <v>0</v>
      </c>
      <c r="AP53" s="281">
        <v>0</v>
      </c>
      <c r="AQ53" s="281">
        <v>0</v>
      </c>
      <c r="AR53" s="281">
        <v>0</v>
      </c>
      <c r="AS53" s="281">
        <v>0</v>
      </c>
      <c r="AT53" s="303">
        <v>0</v>
      </c>
      <c r="AU53" s="303">
        <v>0</v>
      </c>
      <c r="AV53" s="303">
        <v>0</v>
      </c>
      <c r="AW53" s="303">
        <v>0</v>
      </c>
      <c r="AX53" s="303">
        <v>0</v>
      </c>
      <c r="AY53" s="303">
        <v>0</v>
      </c>
      <c r="AZ53" s="303">
        <v>0</v>
      </c>
      <c r="BA53" s="303">
        <v>0</v>
      </c>
      <c r="BB53" s="303">
        <v>0</v>
      </c>
      <c r="BC53" s="303">
        <v>0</v>
      </c>
      <c r="BD53" s="303">
        <v>0</v>
      </c>
      <c r="BE53" s="303">
        <v>0</v>
      </c>
      <c r="BF53" s="303">
        <v>0</v>
      </c>
      <c r="BG53" s="303">
        <v>0</v>
      </c>
      <c r="BH53" s="303">
        <v>0</v>
      </c>
      <c r="BI53" s="303">
        <v>0</v>
      </c>
      <c r="BJ53" s="303">
        <v>0</v>
      </c>
      <c r="BK53" s="303">
        <v>0</v>
      </c>
      <c r="BL53" s="303">
        <v>0</v>
      </c>
      <c r="BM53" s="303">
        <v>0</v>
      </c>
      <c r="BN53" s="303">
        <v>0</v>
      </c>
      <c r="BO53" s="277">
        <v>0</v>
      </c>
      <c r="BP53" s="277">
        <v>0</v>
      </c>
      <c r="BQ53" s="277">
        <v>0</v>
      </c>
      <c r="BR53" s="277">
        <v>0</v>
      </c>
      <c r="BS53" s="277">
        <v>0</v>
      </c>
      <c r="BT53" s="277">
        <v>0</v>
      </c>
      <c r="BU53" s="277">
        <v>0</v>
      </c>
      <c r="BV53" s="277">
        <v>0</v>
      </c>
      <c r="BW53" s="277">
        <v>0</v>
      </c>
      <c r="BX53" s="277">
        <v>0</v>
      </c>
      <c r="BY53" s="277">
        <v>0</v>
      </c>
      <c r="BZ53" s="277">
        <v>0</v>
      </c>
      <c r="CA53" s="277">
        <v>0</v>
      </c>
      <c r="CB53" s="277">
        <v>0</v>
      </c>
      <c r="CC53" s="277">
        <v>0</v>
      </c>
      <c r="CD53" s="277">
        <v>0</v>
      </c>
      <c r="CE53" s="277">
        <v>0</v>
      </c>
      <c r="CF53" s="277">
        <v>0</v>
      </c>
      <c r="CG53" s="277">
        <v>0</v>
      </c>
      <c r="CH53" s="277">
        <v>0</v>
      </c>
      <c r="CI53" s="277">
        <v>0</v>
      </c>
      <c r="CJ53" s="277">
        <v>0</v>
      </c>
      <c r="CK53" s="277">
        <v>0</v>
      </c>
      <c r="CL53" s="277">
        <v>0</v>
      </c>
      <c r="CM53" s="277">
        <v>0</v>
      </c>
      <c r="CN53" s="277">
        <v>0</v>
      </c>
      <c r="CO53" s="277">
        <v>0</v>
      </c>
      <c r="CP53" s="277">
        <v>0</v>
      </c>
      <c r="CQ53" s="277">
        <v>0</v>
      </c>
      <c r="CR53" s="277">
        <v>0</v>
      </c>
      <c r="CS53" s="277">
        <v>0</v>
      </c>
      <c r="CT53" s="277">
        <v>0</v>
      </c>
      <c r="CU53" s="277">
        <v>0</v>
      </c>
      <c r="CV53" s="277">
        <v>0</v>
      </c>
      <c r="CW53" s="277">
        <v>0</v>
      </c>
      <c r="CX53" s="277">
        <v>0</v>
      </c>
      <c r="CY53" s="277">
        <v>0</v>
      </c>
      <c r="CZ53" s="277">
        <v>0</v>
      </c>
      <c r="DA53" s="277">
        <v>0</v>
      </c>
      <c r="DB53" s="277">
        <v>0</v>
      </c>
      <c r="DC53" s="277">
        <v>0</v>
      </c>
      <c r="DD53" s="277">
        <v>0</v>
      </c>
      <c r="DE53" s="277">
        <v>0</v>
      </c>
      <c r="DF53" s="277">
        <v>0</v>
      </c>
      <c r="DG53" s="277">
        <v>0</v>
      </c>
      <c r="DH53" s="277">
        <v>0</v>
      </c>
      <c r="DI53" s="277">
        <v>0</v>
      </c>
      <c r="DJ53" s="277">
        <v>0</v>
      </c>
      <c r="DK53" s="277">
        <v>0</v>
      </c>
      <c r="DL53" s="277">
        <v>0</v>
      </c>
      <c r="DM53" s="277">
        <v>0</v>
      </c>
      <c r="DN53" s="277">
        <v>0</v>
      </c>
      <c r="DO53" s="277">
        <v>0</v>
      </c>
      <c r="DP53" s="277">
        <v>0</v>
      </c>
      <c r="DQ53" s="277">
        <v>0</v>
      </c>
      <c r="DR53" s="277">
        <v>0</v>
      </c>
      <c r="DS53" s="277">
        <v>0</v>
      </c>
      <c r="DT53" s="277">
        <v>0</v>
      </c>
      <c r="DU53" s="277">
        <v>0</v>
      </c>
      <c r="DV53" s="277">
        <v>0</v>
      </c>
      <c r="DW53" s="277">
        <v>0</v>
      </c>
      <c r="DX53" s="277">
        <v>0</v>
      </c>
      <c r="DY53" s="277">
        <v>0</v>
      </c>
      <c r="DZ53" s="277">
        <v>0</v>
      </c>
      <c r="EA53" s="277">
        <v>0</v>
      </c>
      <c r="EB53" s="277">
        <v>0</v>
      </c>
      <c r="EC53" s="277">
        <v>0</v>
      </c>
      <c r="ED53" s="277">
        <v>0</v>
      </c>
      <c r="EE53" s="277">
        <v>0</v>
      </c>
      <c r="EF53" s="277">
        <v>0</v>
      </c>
      <c r="EG53" s="277">
        <v>0</v>
      </c>
      <c r="EH53" s="277">
        <v>0</v>
      </c>
      <c r="EI53" s="277">
        <v>0</v>
      </c>
      <c r="EJ53" s="277">
        <v>0</v>
      </c>
      <c r="EK53" s="277">
        <v>0</v>
      </c>
      <c r="EL53" s="277">
        <v>0</v>
      </c>
      <c r="EM53" s="277">
        <v>0</v>
      </c>
      <c r="EN53" s="277">
        <v>0</v>
      </c>
      <c r="EO53" s="277">
        <v>0</v>
      </c>
      <c r="EP53" s="277">
        <v>0</v>
      </c>
      <c r="EQ53" s="277">
        <v>0</v>
      </c>
      <c r="ER53" s="277">
        <v>0</v>
      </c>
      <c r="ES53" s="277">
        <v>0</v>
      </c>
      <c r="ET53" s="277">
        <v>0</v>
      </c>
      <c r="EU53" s="277">
        <v>0</v>
      </c>
      <c r="EV53" s="277">
        <v>0</v>
      </c>
      <c r="EW53" s="277">
        <v>0</v>
      </c>
      <c r="EX53" s="277">
        <v>0</v>
      </c>
      <c r="EY53" s="277">
        <v>0</v>
      </c>
      <c r="EZ53" s="277">
        <v>0</v>
      </c>
      <c r="FA53" s="277">
        <v>0</v>
      </c>
      <c r="FB53" s="277">
        <v>0</v>
      </c>
      <c r="FC53" s="277">
        <v>0</v>
      </c>
      <c r="FD53" s="277">
        <v>0</v>
      </c>
      <c r="FE53" s="277">
        <v>0</v>
      </c>
      <c r="FF53" s="277">
        <v>0</v>
      </c>
      <c r="FG53" s="277">
        <v>0</v>
      </c>
      <c r="FH53" s="277">
        <v>0</v>
      </c>
      <c r="FI53" s="277">
        <v>0</v>
      </c>
      <c r="FJ53" s="277">
        <v>0</v>
      </c>
      <c r="FK53" s="277">
        <v>0</v>
      </c>
      <c r="FL53" s="277">
        <v>0</v>
      </c>
      <c r="FM53" s="277">
        <v>0</v>
      </c>
      <c r="FN53" s="277">
        <v>0</v>
      </c>
      <c r="FO53" s="277">
        <v>0</v>
      </c>
      <c r="FP53" s="277">
        <v>0</v>
      </c>
      <c r="FQ53" s="277">
        <v>0</v>
      </c>
      <c r="FR53" s="277">
        <v>0</v>
      </c>
      <c r="FS53" s="277">
        <v>0</v>
      </c>
      <c r="FT53" s="277">
        <v>0</v>
      </c>
      <c r="FU53" s="277">
        <v>0</v>
      </c>
      <c r="FV53" s="277">
        <v>0</v>
      </c>
      <c r="FW53" s="277">
        <v>0</v>
      </c>
      <c r="FX53" s="277">
        <v>0</v>
      </c>
      <c r="FY53" s="277">
        <v>0</v>
      </c>
      <c r="FZ53" s="277">
        <v>0</v>
      </c>
      <c r="GA53" s="277">
        <v>0</v>
      </c>
      <c r="GB53" s="277">
        <v>0</v>
      </c>
      <c r="GC53" s="277">
        <v>0</v>
      </c>
      <c r="GD53" s="277">
        <v>0</v>
      </c>
      <c r="GE53" s="277">
        <v>0</v>
      </c>
      <c r="GF53" s="277">
        <v>0</v>
      </c>
      <c r="GG53" s="277">
        <v>0</v>
      </c>
      <c r="GH53" s="277">
        <v>0</v>
      </c>
      <c r="GI53" s="277">
        <v>0</v>
      </c>
      <c r="GJ53" s="277">
        <v>0</v>
      </c>
      <c r="GK53" s="277">
        <v>0</v>
      </c>
      <c r="GL53" s="277">
        <v>0</v>
      </c>
      <c r="GM53" s="277">
        <v>0</v>
      </c>
      <c r="GN53" s="277">
        <v>0</v>
      </c>
      <c r="GO53" s="277">
        <v>0</v>
      </c>
      <c r="GP53" s="277">
        <v>0</v>
      </c>
      <c r="GQ53" s="277">
        <v>0</v>
      </c>
      <c r="GR53" s="277">
        <v>0</v>
      </c>
      <c r="GS53" s="277">
        <v>0</v>
      </c>
      <c r="GT53" s="277">
        <v>0</v>
      </c>
      <c r="GU53" s="277">
        <v>0</v>
      </c>
      <c r="GV53" s="277">
        <v>0</v>
      </c>
      <c r="GW53" s="277">
        <v>0</v>
      </c>
      <c r="GX53" s="277">
        <v>0</v>
      </c>
      <c r="GY53" s="277">
        <v>0</v>
      </c>
      <c r="GZ53" s="277">
        <v>0</v>
      </c>
      <c r="HA53" s="277">
        <v>0</v>
      </c>
      <c r="HB53" s="277">
        <v>0</v>
      </c>
      <c r="HC53" s="277">
        <v>0</v>
      </c>
      <c r="HD53" s="277">
        <v>0</v>
      </c>
      <c r="HE53" s="277">
        <v>0</v>
      </c>
      <c r="HF53" s="277">
        <v>0</v>
      </c>
      <c r="HG53" s="277">
        <v>0</v>
      </c>
      <c r="HH53" s="277">
        <v>0</v>
      </c>
      <c r="HI53" s="277">
        <v>0</v>
      </c>
      <c r="HJ53" s="277">
        <v>0</v>
      </c>
      <c r="HK53" s="277">
        <v>0</v>
      </c>
      <c r="HL53" s="277">
        <v>0</v>
      </c>
      <c r="HM53" s="277">
        <v>0</v>
      </c>
    </row>
    <row r="54" spans="2:221" s="90" customFormat="1" hidden="1" x14ac:dyDescent="0.2">
      <c r="B54" s="287">
        <v>216</v>
      </c>
      <c r="C54" s="323" t="s">
        <v>53</v>
      </c>
      <c r="D54" s="319">
        <v>0</v>
      </c>
      <c r="E54" s="319">
        <v>0</v>
      </c>
      <c r="F54" s="319">
        <v>0</v>
      </c>
      <c r="G54" s="319">
        <v>0</v>
      </c>
      <c r="H54" s="319">
        <v>0</v>
      </c>
      <c r="I54" s="319">
        <v>0</v>
      </c>
      <c r="J54" s="319">
        <v>0</v>
      </c>
      <c r="K54" s="319">
        <v>0</v>
      </c>
      <c r="L54" s="319">
        <v>0</v>
      </c>
      <c r="M54" s="319">
        <v>0</v>
      </c>
      <c r="N54" s="319">
        <v>0</v>
      </c>
      <c r="O54" s="319">
        <v>0</v>
      </c>
      <c r="P54" s="320">
        <v>0</v>
      </c>
      <c r="Q54" s="319">
        <v>0</v>
      </c>
      <c r="R54" s="319">
        <v>0</v>
      </c>
      <c r="S54" s="319">
        <v>0</v>
      </c>
      <c r="T54" s="319">
        <v>0</v>
      </c>
      <c r="U54" s="319">
        <v>0</v>
      </c>
      <c r="V54" s="319">
        <v>0</v>
      </c>
      <c r="W54" s="319">
        <v>0</v>
      </c>
      <c r="X54" s="319">
        <v>0</v>
      </c>
      <c r="Y54" s="319">
        <v>0</v>
      </c>
      <c r="Z54" s="319">
        <v>0</v>
      </c>
      <c r="AA54" s="319">
        <v>0</v>
      </c>
      <c r="AB54" s="319">
        <v>0</v>
      </c>
      <c r="AC54" s="319">
        <v>0</v>
      </c>
      <c r="AD54" s="319">
        <v>0</v>
      </c>
      <c r="AE54" s="319">
        <v>0</v>
      </c>
      <c r="AF54" s="319">
        <v>0</v>
      </c>
      <c r="AG54" s="319">
        <v>0</v>
      </c>
      <c r="AH54" s="319">
        <v>0</v>
      </c>
      <c r="AI54" s="319">
        <v>0</v>
      </c>
      <c r="AJ54" s="319">
        <v>0</v>
      </c>
      <c r="AK54" s="319">
        <v>0</v>
      </c>
      <c r="AL54" s="319">
        <v>0</v>
      </c>
      <c r="AM54" s="319">
        <v>0</v>
      </c>
      <c r="AN54" s="319">
        <v>0</v>
      </c>
      <c r="AO54" s="319">
        <v>0</v>
      </c>
      <c r="AP54" s="319">
        <v>0</v>
      </c>
      <c r="AQ54" s="319">
        <v>0</v>
      </c>
      <c r="AR54" s="319">
        <v>0</v>
      </c>
      <c r="AS54" s="319">
        <v>0</v>
      </c>
      <c r="AT54" s="320">
        <v>0</v>
      </c>
      <c r="AU54" s="320">
        <v>0</v>
      </c>
      <c r="AV54" s="320">
        <v>0</v>
      </c>
      <c r="AW54" s="320">
        <v>0</v>
      </c>
      <c r="AX54" s="320">
        <v>0</v>
      </c>
      <c r="AY54" s="320">
        <v>0</v>
      </c>
      <c r="AZ54" s="320">
        <v>0</v>
      </c>
      <c r="BA54" s="320">
        <v>0</v>
      </c>
      <c r="BB54" s="320">
        <v>0</v>
      </c>
      <c r="BC54" s="320">
        <v>0</v>
      </c>
      <c r="BD54" s="320">
        <v>0</v>
      </c>
      <c r="BE54" s="320">
        <v>0</v>
      </c>
      <c r="BF54" s="320">
        <v>0</v>
      </c>
      <c r="BG54" s="320">
        <v>0</v>
      </c>
      <c r="BH54" s="320">
        <v>0</v>
      </c>
      <c r="BI54" s="320">
        <v>0</v>
      </c>
      <c r="BJ54" s="320">
        <v>0</v>
      </c>
      <c r="BK54" s="320">
        <v>0</v>
      </c>
      <c r="BL54" s="320">
        <v>0</v>
      </c>
      <c r="BM54" s="320">
        <v>0</v>
      </c>
      <c r="BN54" s="320">
        <v>0</v>
      </c>
      <c r="BO54" s="280">
        <v>0</v>
      </c>
      <c r="BP54" s="280">
        <v>0</v>
      </c>
      <c r="BQ54" s="280">
        <v>0</v>
      </c>
      <c r="BR54" s="280">
        <v>0</v>
      </c>
      <c r="BS54" s="280">
        <v>0</v>
      </c>
      <c r="BT54" s="280">
        <v>0</v>
      </c>
      <c r="BU54" s="280">
        <v>0</v>
      </c>
      <c r="BV54" s="280">
        <v>0</v>
      </c>
      <c r="BW54" s="280">
        <v>0</v>
      </c>
      <c r="BX54" s="280">
        <v>0</v>
      </c>
      <c r="BY54" s="280">
        <v>0</v>
      </c>
      <c r="BZ54" s="280">
        <v>0</v>
      </c>
      <c r="CA54" s="280">
        <v>0</v>
      </c>
      <c r="CB54" s="280">
        <v>0</v>
      </c>
      <c r="CC54" s="280">
        <v>0</v>
      </c>
      <c r="CD54" s="280">
        <v>0</v>
      </c>
      <c r="CE54" s="280">
        <v>0</v>
      </c>
      <c r="CF54" s="280">
        <v>0</v>
      </c>
      <c r="CG54" s="280">
        <v>0</v>
      </c>
      <c r="CH54" s="280">
        <v>0</v>
      </c>
      <c r="CI54" s="280">
        <v>0</v>
      </c>
      <c r="CJ54" s="280">
        <v>0</v>
      </c>
      <c r="CK54" s="280">
        <v>0</v>
      </c>
      <c r="CL54" s="280">
        <v>0</v>
      </c>
      <c r="CM54" s="280">
        <v>0</v>
      </c>
      <c r="CN54" s="280">
        <v>0</v>
      </c>
      <c r="CO54" s="280">
        <v>0</v>
      </c>
      <c r="CP54" s="280">
        <v>0</v>
      </c>
      <c r="CQ54" s="280">
        <v>0</v>
      </c>
      <c r="CR54" s="280">
        <v>0</v>
      </c>
      <c r="CS54" s="280">
        <v>0</v>
      </c>
      <c r="CT54" s="280">
        <v>0</v>
      </c>
      <c r="CU54" s="280">
        <v>0</v>
      </c>
      <c r="CV54" s="280">
        <v>0</v>
      </c>
      <c r="CW54" s="280">
        <v>0</v>
      </c>
      <c r="CX54" s="280">
        <v>0</v>
      </c>
      <c r="CY54" s="280">
        <v>0</v>
      </c>
      <c r="CZ54" s="280">
        <v>0</v>
      </c>
      <c r="DA54" s="280">
        <v>0</v>
      </c>
      <c r="DB54" s="280">
        <v>0</v>
      </c>
      <c r="DC54" s="280">
        <v>0</v>
      </c>
      <c r="DD54" s="280">
        <v>0</v>
      </c>
      <c r="DE54" s="280">
        <v>0</v>
      </c>
      <c r="DF54" s="280">
        <v>0</v>
      </c>
      <c r="DG54" s="280">
        <v>0</v>
      </c>
      <c r="DH54" s="280">
        <v>0</v>
      </c>
      <c r="DI54" s="280">
        <v>0</v>
      </c>
      <c r="DJ54" s="280">
        <v>0</v>
      </c>
      <c r="DK54" s="280">
        <v>0</v>
      </c>
      <c r="DL54" s="280">
        <v>0</v>
      </c>
      <c r="DM54" s="280">
        <v>0</v>
      </c>
      <c r="DN54" s="280">
        <v>0</v>
      </c>
      <c r="DO54" s="280">
        <v>0</v>
      </c>
      <c r="DP54" s="280">
        <v>0</v>
      </c>
      <c r="DQ54" s="280">
        <v>0</v>
      </c>
      <c r="DR54" s="280">
        <v>0</v>
      </c>
      <c r="DS54" s="280">
        <v>0</v>
      </c>
      <c r="DT54" s="280">
        <v>0</v>
      </c>
      <c r="DU54" s="280">
        <v>0</v>
      </c>
      <c r="DV54" s="280">
        <v>0</v>
      </c>
      <c r="DW54" s="280">
        <v>0</v>
      </c>
      <c r="DX54" s="280">
        <v>0</v>
      </c>
      <c r="DY54" s="280">
        <v>0</v>
      </c>
      <c r="DZ54" s="280">
        <v>0</v>
      </c>
      <c r="EA54" s="280">
        <v>0</v>
      </c>
      <c r="EB54" s="280">
        <v>0</v>
      </c>
      <c r="EC54" s="280">
        <v>0</v>
      </c>
      <c r="ED54" s="280">
        <v>0</v>
      </c>
      <c r="EE54" s="280">
        <v>0</v>
      </c>
      <c r="EF54" s="280">
        <v>0</v>
      </c>
      <c r="EG54" s="280">
        <v>0</v>
      </c>
      <c r="EH54" s="280">
        <v>0</v>
      </c>
      <c r="EI54" s="280">
        <v>0</v>
      </c>
      <c r="EJ54" s="280">
        <v>0</v>
      </c>
      <c r="EK54" s="280">
        <v>0</v>
      </c>
      <c r="EL54" s="280">
        <v>0</v>
      </c>
      <c r="EM54" s="280">
        <v>0</v>
      </c>
      <c r="EN54" s="280">
        <v>0</v>
      </c>
      <c r="EO54" s="280">
        <v>0</v>
      </c>
      <c r="EP54" s="280">
        <v>0</v>
      </c>
      <c r="EQ54" s="280">
        <v>0</v>
      </c>
      <c r="ER54" s="280">
        <v>0</v>
      </c>
      <c r="ES54" s="280">
        <v>0</v>
      </c>
      <c r="ET54" s="280">
        <v>0</v>
      </c>
      <c r="EU54" s="280">
        <v>0</v>
      </c>
      <c r="EV54" s="280">
        <v>0</v>
      </c>
      <c r="EW54" s="280">
        <v>0</v>
      </c>
      <c r="EX54" s="280">
        <v>0</v>
      </c>
      <c r="EY54" s="280">
        <v>0</v>
      </c>
      <c r="EZ54" s="280">
        <v>0</v>
      </c>
      <c r="FA54" s="280">
        <v>0</v>
      </c>
      <c r="FB54" s="280">
        <v>0</v>
      </c>
      <c r="FC54" s="280">
        <v>0</v>
      </c>
      <c r="FD54" s="280">
        <v>0</v>
      </c>
      <c r="FE54" s="280">
        <v>0</v>
      </c>
      <c r="FF54" s="280">
        <v>0</v>
      </c>
      <c r="FG54" s="280">
        <v>0</v>
      </c>
      <c r="FH54" s="280">
        <v>0</v>
      </c>
      <c r="FI54" s="280">
        <v>0</v>
      </c>
      <c r="FJ54" s="280">
        <v>0</v>
      </c>
      <c r="FK54" s="280">
        <v>0</v>
      </c>
      <c r="FL54" s="280">
        <v>0</v>
      </c>
      <c r="FM54" s="280">
        <v>0</v>
      </c>
      <c r="FN54" s="280">
        <v>0</v>
      </c>
      <c r="FO54" s="280">
        <v>0</v>
      </c>
      <c r="FP54" s="280">
        <v>0</v>
      </c>
      <c r="FQ54" s="280">
        <v>0</v>
      </c>
      <c r="FR54" s="280">
        <v>0</v>
      </c>
      <c r="FS54" s="280">
        <v>0</v>
      </c>
      <c r="FT54" s="280">
        <v>0</v>
      </c>
      <c r="FU54" s="280">
        <v>0</v>
      </c>
      <c r="FV54" s="280">
        <v>0</v>
      </c>
      <c r="FW54" s="280">
        <v>0</v>
      </c>
      <c r="FX54" s="280">
        <v>0</v>
      </c>
      <c r="FY54" s="280">
        <v>0</v>
      </c>
      <c r="FZ54" s="280">
        <v>0</v>
      </c>
      <c r="GA54" s="280">
        <v>0</v>
      </c>
      <c r="GB54" s="280">
        <v>0</v>
      </c>
      <c r="GC54" s="280">
        <v>0</v>
      </c>
      <c r="GD54" s="280">
        <v>0</v>
      </c>
      <c r="GE54" s="280">
        <v>0</v>
      </c>
      <c r="GF54" s="280">
        <v>0</v>
      </c>
      <c r="GG54" s="280">
        <v>0</v>
      </c>
      <c r="GH54" s="280">
        <v>0</v>
      </c>
      <c r="GI54" s="280">
        <v>0</v>
      </c>
      <c r="GJ54" s="280">
        <v>0</v>
      </c>
      <c r="GK54" s="280">
        <v>0</v>
      </c>
      <c r="GL54" s="280">
        <v>0</v>
      </c>
      <c r="GM54" s="280">
        <v>0</v>
      </c>
      <c r="GN54" s="280">
        <v>0</v>
      </c>
      <c r="GO54" s="280">
        <v>0</v>
      </c>
      <c r="GP54" s="280">
        <v>0</v>
      </c>
      <c r="GQ54" s="280">
        <v>0</v>
      </c>
      <c r="GR54" s="280">
        <v>0</v>
      </c>
      <c r="GS54" s="280">
        <v>0</v>
      </c>
      <c r="GT54" s="280">
        <v>0</v>
      </c>
      <c r="GU54" s="280">
        <v>0</v>
      </c>
      <c r="GV54" s="280">
        <v>0</v>
      </c>
      <c r="GW54" s="280">
        <v>0</v>
      </c>
      <c r="GX54" s="280">
        <v>0</v>
      </c>
      <c r="GY54" s="280">
        <v>0</v>
      </c>
      <c r="GZ54" s="280">
        <v>0</v>
      </c>
      <c r="HA54" s="280">
        <v>0</v>
      </c>
      <c r="HB54" s="280">
        <v>0</v>
      </c>
      <c r="HC54" s="280">
        <v>0</v>
      </c>
      <c r="HD54" s="280">
        <v>0</v>
      </c>
      <c r="HE54" s="280">
        <v>0</v>
      </c>
      <c r="HF54" s="280">
        <v>0</v>
      </c>
      <c r="HG54" s="280">
        <v>0</v>
      </c>
      <c r="HH54" s="280">
        <v>0</v>
      </c>
      <c r="HI54" s="280">
        <v>0</v>
      </c>
      <c r="HJ54" s="280">
        <v>0</v>
      </c>
      <c r="HK54" s="280">
        <v>0</v>
      </c>
      <c r="HL54" s="280">
        <v>0</v>
      </c>
      <c r="HM54" s="280">
        <v>0</v>
      </c>
    </row>
    <row r="55" spans="2:221" hidden="1" x14ac:dyDescent="0.2">
      <c r="B55" s="282"/>
      <c r="C55" s="289"/>
      <c r="D55" s="276">
        <v>0</v>
      </c>
      <c r="E55" s="276">
        <v>0</v>
      </c>
      <c r="F55" s="276">
        <v>0</v>
      </c>
      <c r="G55" s="276">
        <v>0</v>
      </c>
      <c r="H55" s="276"/>
      <c r="I55" s="276"/>
      <c r="J55" s="276"/>
      <c r="K55" s="276"/>
      <c r="L55" s="276"/>
      <c r="M55" s="276">
        <v>0</v>
      </c>
      <c r="N55" s="276">
        <v>0</v>
      </c>
      <c r="O55" s="276">
        <v>0</v>
      </c>
      <c r="P55" s="276">
        <v>0</v>
      </c>
      <c r="Q55" s="276">
        <v>0</v>
      </c>
      <c r="R55" s="276">
        <v>0</v>
      </c>
      <c r="S55" s="276">
        <v>0</v>
      </c>
      <c r="T55" s="276">
        <v>0</v>
      </c>
      <c r="U55" s="276">
        <v>0</v>
      </c>
      <c r="V55" s="276">
        <v>0</v>
      </c>
      <c r="W55" s="276">
        <v>0</v>
      </c>
      <c r="X55" s="276">
        <v>0</v>
      </c>
      <c r="Y55" s="276">
        <v>0</v>
      </c>
      <c r="Z55" s="276">
        <v>0</v>
      </c>
      <c r="AA55" s="276">
        <v>0</v>
      </c>
      <c r="AB55" s="276">
        <v>0</v>
      </c>
      <c r="AC55" s="276">
        <v>0</v>
      </c>
      <c r="AD55" s="276">
        <v>0</v>
      </c>
      <c r="AE55" s="276">
        <v>0</v>
      </c>
      <c r="AF55" s="276"/>
      <c r="AG55" s="276"/>
      <c r="AH55" s="276"/>
      <c r="AI55" s="276"/>
      <c r="AJ55" s="276"/>
      <c r="AK55" s="276"/>
      <c r="AL55" s="276"/>
      <c r="AM55" s="276"/>
      <c r="AN55" s="276"/>
      <c r="AO55" s="276"/>
      <c r="AP55" s="276"/>
      <c r="AQ55" s="276"/>
      <c r="AR55" s="276"/>
      <c r="AS55" s="276"/>
      <c r="AT55" s="276"/>
      <c r="AU55" s="276"/>
      <c r="AV55" s="276"/>
      <c r="AW55" s="276"/>
      <c r="AX55" s="276"/>
      <c r="AY55" s="276"/>
      <c r="AZ55" s="276"/>
      <c r="BA55" s="276">
        <v>0</v>
      </c>
      <c r="BB55" s="276">
        <v>0</v>
      </c>
      <c r="BC55" s="276">
        <v>0</v>
      </c>
      <c r="BD55" s="276">
        <v>0</v>
      </c>
      <c r="BE55" s="276">
        <v>0</v>
      </c>
      <c r="BF55" s="276">
        <v>0</v>
      </c>
      <c r="BG55" s="276">
        <v>0</v>
      </c>
      <c r="BH55" s="276"/>
      <c r="BI55" s="276"/>
      <c r="BJ55" s="276"/>
      <c r="BK55" s="276">
        <v>0</v>
      </c>
      <c r="BL55" s="276">
        <v>0</v>
      </c>
      <c r="BM55" s="276">
        <v>0</v>
      </c>
      <c r="BN55" s="276">
        <v>0</v>
      </c>
      <c r="BO55" s="276"/>
      <c r="BP55" s="276"/>
      <c r="BQ55" s="276"/>
      <c r="BR55" s="276"/>
      <c r="BS55" s="276"/>
      <c r="BT55" s="276"/>
      <c r="BU55" s="276"/>
      <c r="BV55" s="276"/>
      <c r="BW55" s="276"/>
      <c r="BX55" s="276"/>
      <c r="BY55" s="276"/>
      <c r="BZ55" s="276"/>
      <c r="CA55" s="276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6"/>
      <c r="CO55" s="276"/>
      <c r="CP55" s="276"/>
      <c r="CQ55" s="276"/>
      <c r="CR55" s="276"/>
      <c r="CS55" s="276"/>
      <c r="CT55" s="276"/>
      <c r="CU55" s="276"/>
      <c r="CV55" s="276"/>
      <c r="CW55" s="276"/>
      <c r="CX55" s="276"/>
      <c r="CY55" s="276"/>
      <c r="CZ55" s="276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6"/>
      <c r="DO55" s="276"/>
      <c r="DP55" s="276"/>
      <c r="DQ55" s="276"/>
      <c r="DR55" s="276"/>
      <c r="DS55" s="276"/>
      <c r="DT55" s="276"/>
      <c r="DU55" s="276"/>
      <c r="DV55" s="276"/>
      <c r="DW55" s="276"/>
      <c r="DX55" s="276"/>
      <c r="DY55" s="276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6"/>
      <c r="EM55" s="276"/>
      <c r="EN55" s="276"/>
      <c r="EO55" s="276"/>
      <c r="EP55" s="276"/>
      <c r="EQ55" s="276"/>
      <c r="ER55" s="276"/>
      <c r="ES55" s="276"/>
      <c r="ET55" s="276"/>
      <c r="EU55" s="276"/>
      <c r="EV55" s="276"/>
      <c r="EW55" s="276"/>
      <c r="EX55" s="276"/>
      <c r="EY55" s="276"/>
      <c r="EZ55" s="276"/>
      <c r="FA55" s="276"/>
      <c r="FB55" s="276"/>
      <c r="FC55" s="276"/>
      <c r="FD55" s="276"/>
      <c r="FE55" s="276"/>
      <c r="FF55" s="276"/>
      <c r="FG55" s="276"/>
      <c r="FH55" s="276"/>
      <c r="FI55" s="276"/>
      <c r="FJ55" s="276"/>
      <c r="FK55" s="276"/>
      <c r="FL55" s="276"/>
      <c r="FM55" s="276"/>
      <c r="FN55" s="276"/>
      <c r="FO55" s="276"/>
      <c r="FP55" s="276"/>
      <c r="FQ55" s="276"/>
      <c r="FR55" s="276"/>
      <c r="FS55" s="276"/>
      <c r="FT55" s="276"/>
      <c r="FU55" s="276"/>
      <c r="FV55" s="276"/>
      <c r="FW55" s="276"/>
      <c r="FX55" s="276"/>
      <c r="FY55" s="276"/>
      <c r="FZ55" s="276"/>
      <c r="GA55" s="276"/>
      <c r="GB55" s="276"/>
      <c r="GC55" s="276"/>
      <c r="GD55" s="276"/>
      <c r="GE55" s="276"/>
      <c r="GF55" s="276"/>
      <c r="GG55" s="276"/>
      <c r="GH55" s="276"/>
      <c r="GI55" s="276"/>
      <c r="GJ55" s="276"/>
      <c r="GK55" s="276"/>
      <c r="GL55" s="276"/>
      <c r="GM55" s="276"/>
      <c r="GN55" s="276"/>
      <c r="GO55" s="276"/>
      <c r="GP55" s="276"/>
      <c r="GQ55" s="276"/>
      <c r="GR55" s="276"/>
      <c r="GS55" s="276"/>
      <c r="GT55" s="276"/>
      <c r="GU55" s="276"/>
      <c r="GV55" s="276"/>
      <c r="GW55" s="276"/>
      <c r="GX55" s="276"/>
      <c r="GY55" s="276"/>
      <c r="GZ55" s="276"/>
      <c r="HA55" s="276"/>
      <c r="HB55" s="276"/>
      <c r="HC55" s="276"/>
      <c r="HD55" s="276"/>
      <c r="HE55" s="276"/>
      <c r="HF55" s="276"/>
      <c r="HG55" s="276"/>
      <c r="HH55" s="276"/>
      <c r="HI55" s="276"/>
      <c r="HJ55" s="276"/>
      <c r="HK55" s="276"/>
      <c r="HL55" s="276"/>
      <c r="HM55" s="276"/>
    </row>
    <row r="56" spans="2:221" x14ac:dyDescent="0.2">
      <c r="B56" s="282"/>
      <c r="C56" s="289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  <c r="CT56" s="276"/>
      <c r="CU56" s="276"/>
      <c r="CV56" s="276"/>
      <c r="CW56" s="276"/>
      <c r="CX56" s="276"/>
      <c r="CY56" s="276"/>
      <c r="CZ56" s="276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6"/>
      <c r="EU56" s="276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6"/>
      <c r="FO56" s="276"/>
      <c r="FP56" s="276"/>
      <c r="FQ56" s="276"/>
      <c r="FR56" s="276"/>
      <c r="FS56" s="276"/>
      <c r="FT56" s="276"/>
      <c r="FU56" s="276"/>
      <c r="FV56" s="276"/>
      <c r="FW56" s="276"/>
      <c r="FX56" s="276"/>
      <c r="FY56" s="276"/>
      <c r="FZ56" s="276"/>
      <c r="GA56" s="276"/>
      <c r="GB56" s="276"/>
      <c r="GC56" s="276"/>
      <c r="GD56" s="276"/>
      <c r="GE56" s="276"/>
      <c r="GF56" s="276"/>
      <c r="GG56" s="276"/>
      <c r="GH56" s="276"/>
      <c r="GI56" s="276"/>
      <c r="GJ56" s="276"/>
      <c r="GK56" s="276"/>
      <c r="GL56" s="276"/>
      <c r="GM56" s="276"/>
      <c r="GN56" s="276"/>
      <c r="GO56" s="276"/>
      <c r="GP56" s="276"/>
      <c r="GQ56" s="276"/>
      <c r="GR56" s="276"/>
      <c r="GS56" s="276"/>
      <c r="GT56" s="276"/>
      <c r="GU56" s="276"/>
      <c r="GV56" s="276"/>
      <c r="GW56" s="276"/>
      <c r="GX56" s="276"/>
      <c r="GY56" s="276"/>
      <c r="GZ56" s="276"/>
      <c r="HA56" s="276"/>
      <c r="HB56" s="276"/>
      <c r="HC56" s="276"/>
      <c r="HD56" s="276"/>
      <c r="HE56" s="276"/>
      <c r="HF56" s="276"/>
      <c r="HG56" s="276"/>
      <c r="HH56" s="276"/>
      <c r="HI56" s="276"/>
      <c r="HJ56" s="276"/>
      <c r="HK56" s="276"/>
      <c r="HL56" s="276"/>
      <c r="HM56" s="276"/>
    </row>
    <row r="57" spans="2:221" s="90" customFormat="1" x14ac:dyDescent="0.2">
      <c r="B57" s="287">
        <v>22</v>
      </c>
      <c r="C57" s="279" t="s">
        <v>216</v>
      </c>
      <c r="D57" s="280">
        <v>3229.8801699400001</v>
      </c>
      <c r="E57" s="280">
        <v>3389.4850159200009</v>
      </c>
      <c r="F57" s="280">
        <v>3411.2797367900002</v>
      </c>
      <c r="G57" s="280">
        <v>2936.9637797600008</v>
      </c>
      <c r="H57" s="280">
        <v>3104.0955961</v>
      </c>
      <c r="I57" s="280">
        <v>3697.2062745300004</v>
      </c>
      <c r="J57" s="280">
        <v>3531.2419651400014</v>
      </c>
      <c r="K57" s="280">
        <v>2892.7191019299999</v>
      </c>
      <c r="L57" s="280">
        <v>3442.5052086400005</v>
      </c>
      <c r="M57" s="280">
        <v>3518.350821070002</v>
      </c>
      <c r="N57" s="280">
        <v>3447.957755523335</v>
      </c>
      <c r="O57" s="280">
        <v>3264.6592802300001</v>
      </c>
      <c r="P57" s="280">
        <v>722.76748696999982</v>
      </c>
      <c r="Q57" s="280">
        <v>660.71179497000037</v>
      </c>
      <c r="R57" s="280">
        <v>1024.9005050599997</v>
      </c>
      <c r="S57" s="280">
        <v>821.50038294000024</v>
      </c>
      <c r="T57" s="280">
        <v>781.1577169100002</v>
      </c>
      <c r="U57" s="280">
        <v>788.06283184000006</v>
      </c>
      <c r="V57" s="280">
        <v>914.68407096999977</v>
      </c>
      <c r="W57" s="280">
        <v>905.58039620000091</v>
      </c>
      <c r="X57" s="280">
        <v>713.40476131999992</v>
      </c>
      <c r="Y57" s="280">
        <v>970.22673072999999</v>
      </c>
      <c r="Z57" s="280">
        <v>510.70943765000038</v>
      </c>
      <c r="AA57" s="280">
        <v>1216.93880709</v>
      </c>
      <c r="AB57" s="280">
        <v>354.47290558000003</v>
      </c>
      <c r="AC57" s="280">
        <v>730.54216178000001</v>
      </c>
      <c r="AD57" s="280">
        <v>963.25186785999904</v>
      </c>
      <c r="AE57" s="280">
        <v>888.69684454000151</v>
      </c>
      <c r="AF57" s="280">
        <v>727.92177231000005</v>
      </c>
      <c r="AG57" s="280">
        <v>753.22252979999962</v>
      </c>
      <c r="AH57" s="280">
        <v>541.60151341000005</v>
      </c>
      <c r="AI57" s="280">
        <v>1081.34978058</v>
      </c>
      <c r="AJ57" s="280">
        <v>734.21404948999998</v>
      </c>
      <c r="AK57" s="280">
        <v>950.58736337000028</v>
      </c>
      <c r="AL57" s="280">
        <v>998.52932567000016</v>
      </c>
      <c r="AM57" s="280">
        <v>1013.8755360000001</v>
      </c>
      <c r="AN57" s="280">
        <v>581.82856311000012</v>
      </c>
      <c r="AO57" s="280">
        <v>1062.5848527400001</v>
      </c>
      <c r="AP57" s="280">
        <v>788.67723855000008</v>
      </c>
      <c r="AQ57" s="280">
        <v>1098.1513107400012</v>
      </c>
      <c r="AR57" s="280">
        <v>378.82912522000004</v>
      </c>
      <c r="AS57" s="280">
        <v>1136.6184469300003</v>
      </c>
      <c r="AT57" s="280">
        <v>539.48765019999951</v>
      </c>
      <c r="AU57" s="280">
        <v>837.78387957999985</v>
      </c>
      <c r="AV57" s="280">
        <v>747.63927558000046</v>
      </c>
      <c r="AW57" s="280">
        <v>875.39400862999969</v>
      </c>
      <c r="AX57" s="280">
        <v>551.02168572999938</v>
      </c>
      <c r="AY57" s="280">
        <v>1268.4502387000011</v>
      </c>
      <c r="AZ57" s="280">
        <v>929.48593809500017</v>
      </c>
      <c r="BA57" s="280">
        <v>858.07466462000059</v>
      </c>
      <c r="BB57" s="280">
        <v>884.89286954999943</v>
      </c>
      <c r="BC57" s="280">
        <v>1002.9162147700015</v>
      </c>
      <c r="BD57" s="280">
        <v>1150.3126675299993</v>
      </c>
      <c r="BE57" s="280">
        <v>830.19246542000121</v>
      </c>
      <c r="BF57" s="280">
        <v>813.08086097999967</v>
      </c>
      <c r="BG57" s="280">
        <v>969.25948343333505</v>
      </c>
      <c r="BH57" s="280">
        <v>802.96976586999961</v>
      </c>
      <c r="BI57" s="280">
        <v>738.79428142000097</v>
      </c>
      <c r="BJ57" s="280">
        <v>818.1964181449996</v>
      </c>
      <c r="BK57" s="280">
        <v>904.69881479499963</v>
      </c>
      <c r="BL57" s="280">
        <v>891.20860159999916</v>
      </c>
      <c r="BM57" s="280">
        <v>846.00409968999998</v>
      </c>
      <c r="BN57" s="280">
        <v>909.82489248999877</v>
      </c>
      <c r="BO57" s="280">
        <f t="shared" ref="BO57" si="562">+BO58+BO63+BO65</f>
        <v>244.15649097000002</v>
      </c>
      <c r="BP57" s="280">
        <f t="shared" ref="BP57:DJ57" si="563">+BP58+BP63+BP65</f>
        <v>229.44949819000001</v>
      </c>
      <c r="BQ57" s="280">
        <f t="shared" si="563"/>
        <v>249.16149780999979</v>
      </c>
      <c r="BR57" s="280">
        <f t="shared" si="563"/>
        <v>198.32703882000033</v>
      </c>
      <c r="BS57" s="280">
        <f t="shared" si="563"/>
        <v>224.46101542999975</v>
      </c>
      <c r="BT57" s="280">
        <f t="shared" si="563"/>
        <v>237.9237407200003</v>
      </c>
      <c r="BU57" s="280">
        <f t="shared" si="563"/>
        <v>238.73665132999963</v>
      </c>
      <c r="BV57" s="280">
        <f t="shared" si="563"/>
        <v>321.6383195100002</v>
      </c>
      <c r="BW57" s="280">
        <f t="shared" si="563"/>
        <v>464.52553421999983</v>
      </c>
      <c r="BX57" s="280">
        <f t="shared" si="563"/>
        <v>248.34225015999937</v>
      </c>
      <c r="BY57" s="280">
        <f t="shared" si="563"/>
        <v>258.68555908000098</v>
      </c>
      <c r="BZ57" s="280">
        <f t="shared" si="563"/>
        <v>314.47257369999988</v>
      </c>
      <c r="CA57" s="280">
        <f t="shared" si="563"/>
        <v>281.65196596000004</v>
      </c>
      <c r="CB57" s="280">
        <f t="shared" si="563"/>
        <v>244.98362053999989</v>
      </c>
      <c r="CC57" s="280">
        <f t="shared" si="563"/>
        <v>254.52213041000027</v>
      </c>
      <c r="CD57" s="280">
        <f t="shared" si="563"/>
        <v>207.78445586999965</v>
      </c>
      <c r="CE57" s="280">
        <f t="shared" si="563"/>
        <v>248.87615391999987</v>
      </c>
      <c r="CF57" s="280">
        <f t="shared" si="563"/>
        <v>331.40222205000055</v>
      </c>
      <c r="CG57" s="280">
        <f t="shared" si="563"/>
        <v>291.82974263999927</v>
      </c>
      <c r="CH57" s="280">
        <f t="shared" si="563"/>
        <v>324.12960575000079</v>
      </c>
      <c r="CI57" s="280">
        <f t="shared" si="563"/>
        <v>298.72472257999971</v>
      </c>
      <c r="CJ57" s="280">
        <f t="shared" si="563"/>
        <v>291.54567182000028</v>
      </c>
      <c r="CK57" s="280">
        <f t="shared" si="563"/>
        <v>284.81520885999998</v>
      </c>
      <c r="CL57" s="280">
        <f t="shared" si="563"/>
        <v>329.21951552000064</v>
      </c>
      <c r="CM57" s="280">
        <f t="shared" si="563"/>
        <v>137.58451693000001</v>
      </c>
      <c r="CN57" s="280">
        <f t="shared" si="563"/>
        <v>362.05354657999999</v>
      </c>
      <c r="CO57" s="280">
        <f t="shared" si="563"/>
        <v>213.76669780999993</v>
      </c>
      <c r="CP57" s="280">
        <f t="shared" si="563"/>
        <v>340.66144253000027</v>
      </c>
      <c r="CQ57" s="280">
        <f t="shared" si="563"/>
        <v>321.18787567000004</v>
      </c>
      <c r="CR57" s="280">
        <f t="shared" si="563"/>
        <v>308.37741252999967</v>
      </c>
      <c r="CS57" s="280">
        <f t="shared" si="563"/>
        <v>324.91055761999974</v>
      </c>
      <c r="CT57" s="280">
        <f t="shared" si="563"/>
        <v>80.81657195000048</v>
      </c>
      <c r="CU57" s="280">
        <f t="shared" si="563"/>
        <v>104.98230808000017</v>
      </c>
      <c r="CV57" s="280">
        <f t="shared" si="563"/>
        <v>297.83631784999989</v>
      </c>
      <c r="CW57" s="280">
        <f t="shared" si="563"/>
        <v>119.95554717999994</v>
      </c>
      <c r="CX57" s="280">
        <f t="shared" si="563"/>
        <v>799.14694206000013</v>
      </c>
      <c r="CY57" s="280">
        <f t="shared" si="563"/>
        <v>69.314867290000009</v>
      </c>
      <c r="CZ57" s="280">
        <f t="shared" si="563"/>
        <v>32.043735050000009</v>
      </c>
      <c r="DA57" s="280">
        <f t="shared" si="563"/>
        <v>253.11430324000003</v>
      </c>
      <c r="DB57" s="280">
        <f t="shared" si="563"/>
        <v>306.03953233999988</v>
      </c>
      <c r="DC57" s="280">
        <f t="shared" si="563"/>
        <v>42.869164040000101</v>
      </c>
      <c r="DD57" s="280">
        <f t="shared" si="563"/>
        <v>381.63346540000009</v>
      </c>
      <c r="DE57" s="280">
        <f t="shared" si="563"/>
        <v>475.78947628000037</v>
      </c>
      <c r="DF57" s="280">
        <f t="shared" si="563"/>
        <v>234.68636192999975</v>
      </c>
      <c r="DG57" s="280">
        <f t="shared" si="563"/>
        <v>252.77602964999892</v>
      </c>
      <c r="DH57" s="280">
        <f t="shared" si="563"/>
        <v>221.67145114000186</v>
      </c>
      <c r="DI57" s="280">
        <f t="shared" si="563"/>
        <v>225.65277698999898</v>
      </c>
      <c r="DJ57" s="280">
        <f t="shared" si="563"/>
        <v>441.37261641000066</v>
      </c>
      <c r="DK57" s="280">
        <f t="shared" ref="DK57:DP57" si="564">+DK58+DK63+DK65</f>
        <v>229.57061537000001</v>
      </c>
      <c r="DL57" s="280">
        <f t="shared" si="564"/>
        <v>209.59007721999998</v>
      </c>
      <c r="DM57" s="280">
        <f t="shared" si="564"/>
        <v>288.76107972000005</v>
      </c>
      <c r="DN57" s="280">
        <f t="shared" si="564"/>
        <v>196.29958222999994</v>
      </c>
      <c r="DO57" s="280">
        <f t="shared" si="564"/>
        <v>294.24242468999955</v>
      </c>
      <c r="DP57" s="280">
        <f t="shared" si="564"/>
        <v>262.68052288000013</v>
      </c>
      <c r="DQ57" s="280">
        <f t="shared" ref="DQ57:FE57" si="565">+DQ58+DQ63+DQ65</f>
        <v>222.5025627600005</v>
      </c>
      <c r="DR57" s="280">
        <f t="shared" si="565"/>
        <v>255.96466795999959</v>
      </c>
      <c r="DS57" s="280">
        <f t="shared" si="565"/>
        <v>63.134282689999964</v>
      </c>
      <c r="DT57" s="280">
        <f t="shared" si="565"/>
        <v>462.84727717000032</v>
      </c>
      <c r="DU57" s="280">
        <f t="shared" si="565"/>
        <v>298.22419544999957</v>
      </c>
      <c r="DV57" s="280">
        <f t="shared" si="565"/>
        <v>320.27830796000012</v>
      </c>
      <c r="DW57" s="280">
        <f t="shared" si="565"/>
        <v>208.93027675000005</v>
      </c>
      <c r="DX57" s="280">
        <f t="shared" si="565"/>
        <v>294.74181949000001</v>
      </c>
      <c r="DY57" s="280">
        <f t="shared" si="565"/>
        <v>230.54195324999995</v>
      </c>
      <c r="DZ57" s="280">
        <f t="shared" si="565"/>
        <v>358.18089487999987</v>
      </c>
      <c r="EA57" s="280">
        <f t="shared" si="565"/>
        <v>318.9674592299998</v>
      </c>
      <c r="EB57" s="280">
        <f t="shared" si="565"/>
        <v>273.4390092600006</v>
      </c>
      <c r="EC57" s="280">
        <f t="shared" si="565"/>
        <v>393.80679692000012</v>
      </c>
      <c r="ED57" s="280">
        <f t="shared" si="565"/>
        <v>337.02943641000002</v>
      </c>
      <c r="EE57" s="280">
        <f t="shared" si="565"/>
        <v>267.69309234000002</v>
      </c>
      <c r="EF57" s="280">
        <f t="shared" si="565"/>
        <v>291.70153181000023</v>
      </c>
      <c r="EG57" s="280">
        <f t="shared" si="565"/>
        <v>313.33284132999916</v>
      </c>
      <c r="EH57" s="280">
        <f t="shared" si="565"/>
        <v>408.84116286000074</v>
      </c>
      <c r="EI57" s="280">
        <f t="shared" si="565"/>
        <v>242.71974192000002</v>
      </c>
      <c r="EJ57" s="280">
        <f t="shared" si="565"/>
        <v>254.78557555999996</v>
      </c>
      <c r="EK57" s="280">
        <f t="shared" si="565"/>
        <v>84.323245630000116</v>
      </c>
      <c r="EL57" s="280">
        <f t="shared" si="565"/>
        <v>448.75043111000002</v>
      </c>
      <c r="EM57" s="280">
        <f t="shared" si="565"/>
        <v>293.84467578000005</v>
      </c>
      <c r="EN57" s="280">
        <f t="shared" si="565"/>
        <v>319.98974584999991</v>
      </c>
      <c r="EO57" s="280">
        <f t="shared" si="565"/>
        <v>262.24669390000003</v>
      </c>
      <c r="EP57" s="280">
        <f t="shared" si="565"/>
        <v>245.0356826700008</v>
      </c>
      <c r="EQ57" s="280">
        <f t="shared" si="565"/>
        <v>281.39486197999923</v>
      </c>
      <c r="ER57" s="280">
        <f t="shared" si="565"/>
        <v>105.66655396999934</v>
      </c>
      <c r="ES57" s="280">
        <f t="shared" si="565"/>
        <v>110.27387489000003</v>
      </c>
      <c r="ET57" s="280">
        <f t="shared" si="565"/>
        <v>882.21088188000181</v>
      </c>
      <c r="EU57" s="280">
        <f t="shared" si="565"/>
        <v>6.2522730199999996</v>
      </c>
      <c r="EV57" s="280">
        <f t="shared" si="565"/>
        <v>293.08190484999994</v>
      </c>
      <c r="EW57" s="280">
        <f t="shared" si="565"/>
        <v>79.494947350000075</v>
      </c>
      <c r="EX57" s="280">
        <f t="shared" si="565"/>
        <v>129.67509528999989</v>
      </c>
      <c r="EY57" s="280">
        <f t="shared" si="565"/>
        <v>815.01320896000027</v>
      </c>
      <c r="EZ57" s="280">
        <f t="shared" si="565"/>
        <v>191.9301426800003</v>
      </c>
      <c r="FA57" s="280">
        <f t="shared" si="565"/>
        <v>178.13281345999968</v>
      </c>
      <c r="FB57" s="280">
        <f t="shared" si="565"/>
        <v>201.01125958999941</v>
      </c>
      <c r="FC57" s="280">
        <f t="shared" si="565"/>
        <v>160.34357715000041</v>
      </c>
      <c r="FD57" s="280">
        <f t="shared" si="565"/>
        <v>202.48558951000101</v>
      </c>
      <c r="FE57" s="280">
        <f t="shared" si="565"/>
        <v>185.91401130000008</v>
      </c>
      <c r="FF57" s="280">
        <f t="shared" ref="FF57:FR57" si="566">+FF58+FF63+FF65</f>
        <v>449.38427876999884</v>
      </c>
      <c r="FG57" s="280">
        <f t="shared" si="566"/>
        <v>246.27879504000001</v>
      </c>
      <c r="FH57" s="280">
        <f t="shared" si="566"/>
        <v>220.56760666999995</v>
      </c>
      <c r="FI57" s="280">
        <f t="shared" si="566"/>
        <v>280.79287387000045</v>
      </c>
      <c r="FJ57" s="280">
        <f t="shared" si="566"/>
        <v>287.20863989999958</v>
      </c>
      <c r="FK57" s="280">
        <f t="shared" si="566"/>
        <v>259.53464671</v>
      </c>
      <c r="FL57" s="280">
        <f t="shared" si="566"/>
        <v>328.65072202000016</v>
      </c>
      <c r="FM57" s="280">
        <f t="shared" si="566"/>
        <v>237.8008323900001</v>
      </c>
      <c r="FN57" s="280">
        <f t="shared" si="566"/>
        <v>239.15942382999933</v>
      </c>
      <c r="FO57" s="280">
        <f t="shared" si="566"/>
        <v>74.061429509999883</v>
      </c>
      <c r="FP57" s="280">
        <f t="shared" si="566"/>
        <v>412.40981822000083</v>
      </c>
      <c r="FQ57" s="280">
        <f t="shared" si="566"/>
        <v>232.69065104000055</v>
      </c>
      <c r="FR57" s="280">
        <f t="shared" si="566"/>
        <v>623.3497694399997</v>
      </c>
      <c r="FS57" s="280">
        <f t="shared" ref="FS57:FT57" si="567">+FS58+FS63+FS65</f>
        <v>73.445517615</v>
      </c>
      <c r="FT57" s="280">
        <f t="shared" si="567"/>
        <v>438.1790988749998</v>
      </c>
      <c r="FU57" s="280">
        <f>+FU58+FU63+FU65</f>
        <v>260.84245564000037</v>
      </c>
      <c r="FV57" s="280">
        <f t="shared" ref="FV57:FW57" si="568">+FV58+FV63+FV65</f>
        <v>263.71464696999942</v>
      </c>
      <c r="FW57" s="280">
        <f t="shared" si="568"/>
        <v>104.74649033000028</v>
      </c>
      <c r="FX57" s="280">
        <f t="shared" ref="FX57" si="569">+FX58+FX63+FX65</f>
        <v>489.61352732000091</v>
      </c>
      <c r="FY57" s="280">
        <f t="shared" ref="FY57" si="570">+FY58+FY63+FY65</f>
        <v>301.1566386899986</v>
      </c>
      <c r="FZ57" s="280">
        <f t="shared" ref="FZ57" si="571">+FZ58+FZ63+FZ65</f>
        <v>288.38810766000086</v>
      </c>
      <c r="GA57" s="280">
        <f t="shared" ref="GA57" si="572">+GA58+GA63+GA65</f>
        <v>295.34812319999986</v>
      </c>
      <c r="GB57" s="280">
        <f t="shared" ref="GB57" si="573">+GB58+GB63+GB65</f>
        <v>291.73166898000181</v>
      </c>
      <c r="GC57" s="280">
        <f t="shared" ref="GC57" si="574">+GC58+GC63+GC65</f>
        <v>305.63194481999778</v>
      </c>
      <c r="GD57" s="280">
        <f t="shared" ref="GD57" si="575">+GD58+GD63+GD65</f>
        <v>405.55260097000183</v>
      </c>
      <c r="GE57" s="280">
        <f t="shared" ref="GE57" si="576">+GE58+GE63+GE65</f>
        <v>8.3515383199999995</v>
      </c>
      <c r="GF57" s="280">
        <f t="shared" ref="GF57" si="577">+GF58+GF63+GF65</f>
        <v>563.18537056999969</v>
      </c>
      <c r="GG57" s="280">
        <f t="shared" ref="GG57" si="578">+GG58+GG63+GG65</f>
        <v>288.97209786000047</v>
      </c>
      <c r="GH57" s="280">
        <f t="shared" ref="GH57" si="579">+GH58+GH63+GH65</f>
        <v>298.15519909999927</v>
      </c>
      <c r="GI57" s="280">
        <f t="shared" ref="GI57:GJ57" si="580">+GI58+GI63+GI65</f>
        <v>280.68759698000082</v>
      </c>
      <c r="GJ57" s="280">
        <f t="shared" si="580"/>
        <v>272.45424319000074</v>
      </c>
      <c r="GK57" s="280">
        <f t="shared" ref="GK57" si="581">+GK58+GK63+GK65</f>
        <v>277.0506252499996</v>
      </c>
      <c r="GL57" s="280">
        <f t="shared" ref="GL57" si="582">+GL58+GL63+GL65</f>
        <v>280.74157684999886</v>
      </c>
      <c r="GM57" s="280">
        <f t="shared" ref="GM57" si="583">+GM58+GM63+GM65</f>
        <v>251.95468749000037</v>
      </c>
      <c r="GN57" s="280">
        <f t="shared" ref="GN57:GO57" si="584">+GN58+GN63+GN65</f>
        <v>280.38459664000032</v>
      </c>
      <c r="GO57" s="280">
        <f t="shared" si="584"/>
        <v>269.38032406333406</v>
      </c>
      <c r="GP57" s="280">
        <f t="shared" ref="GP57" si="585">+GP58+GP63+GP65</f>
        <v>376.63989921000109</v>
      </c>
      <c r="GQ57" s="280">
        <f t="shared" ref="GQ57" si="586">+GQ58+GQ63+GQ65</f>
        <v>323.23926015999984</v>
      </c>
      <c r="GR57" s="280">
        <f t="shared" ref="GR57" si="587">+GR58+GR63+GR65</f>
        <v>237.49469015999986</v>
      </c>
      <c r="GS57" s="280">
        <f t="shared" ref="GS57" si="588">+GS58+GS63+GS65</f>
        <v>242.23581554999987</v>
      </c>
      <c r="GT57" s="280">
        <f t="shared" ref="GT57" si="589">+GT58+GT63+GT65</f>
        <v>240.80921760000038</v>
      </c>
      <c r="GU57" s="280">
        <f t="shared" ref="GU57" si="590">+GU58+GU63+GU65</f>
        <v>248.19986938000028</v>
      </c>
      <c r="GV57" s="280">
        <f t="shared" ref="GV57" si="591">+GV58+GV63+GV65</f>
        <v>249.78519444000031</v>
      </c>
      <c r="GW57" s="280">
        <f t="shared" ref="GW57" si="592">+GW58+GW63+GW65</f>
        <v>285.28417882999906</v>
      </c>
      <c r="GX57" s="280">
        <f t="shared" ref="GX57" si="593">+GX58+GX63+GX65</f>
        <v>258.34756455000087</v>
      </c>
      <c r="GY57" s="280">
        <f t="shared" ref="GY57" si="594">+GY58+GY63+GY65</f>
        <v>274.56467476499967</v>
      </c>
      <c r="GZ57" s="280">
        <f t="shared" ref="GZ57" si="595">+GZ58+GZ63+GZ65</f>
        <v>260.35361355499975</v>
      </c>
      <c r="HA57" s="280">
        <f t="shared" ref="HA57:HB57" si="596">+HA58+HA63+HA65</f>
        <v>258.49186693999951</v>
      </c>
      <c r="HB57" s="280">
        <f t="shared" si="596"/>
        <v>385.85333430000043</v>
      </c>
      <c r="HC57" s="280">
        <f t="shared" ref="HC57:HD57" si="597">+HC58+HC63+HC65</f>
        <v>278.96685031000004</v>
      </c>
      <c r="HD57" s="280">
        <f t="shared" si="597"/>
        <v>290.32656677</v>
      </c>
      <c r="HE57" s="280">
        <f t="shared" ref="HE57:HF57" si="598">+HE58+HE63+HE65</f>
        <v>321.91518451999912</v>
      </c>
      <c r="HF57" s="280">
        <f t="shared" si="598"/>
        <v>293.94237091000093</v>
      </c>
      <c r="HG57" s="280">
        <f t="shared" ref="HG57:HH57" si="599">+HG58+HG63+HG65</f>
        <v>277.99658975999955</v>
      </c>
      <c r="HH57" s="280">
        <f t="shared" si="599"/>
        <v>274.06513901999949</v>
      </c>
      <c r="HI57" s="280">
        <f t="shared" ref="HI57:HJ57" si="600">+HI58+HI63+HI65</f>
        <v>291.13767994999972</v>
      </c>
      <c r="HJ57" s="280">
        <f t="shared" si="600"/>
        <v>293.72224415999972</v>
      </c>
      <c r="HK57" s="280">
        <f t="shared" ref="HK57:HL57" si="601">+HK58+HK63+HK65</f>
        <v>324.96496837999945</v>
      </c>
      <c r="HL57" s="280">
        <f t="shared" si="601"/>
        <v>307.84558600999952</v>
      </c>
      <c r="HM57" s="280">
        <f t="shared" ref="HM57" si="602">+HM58+HM63+HM65</f>
        <v>298.21852939000206</v>
      </c>
    </row>
    <row r="58" spans="2:221" x14ac:dyDescent="0.2">
      <c r="B58" s="282">
        <v>221</v>
      </c>
      <c r="C58" s="283" t="s">
        <v>23</v>
      </c>
      <c r="D58" s="277">
        <v>0</v>
      </c>
      <c r="E58" s="277">
        <v>0</v>
      </c>
      <c r="F58" s="277">
        <v>0</v>
      </c>
      <c r="G58" s="277">
        <v>0</v>
      </c>
      <c r="H58" s="277">
        <v>0</v>
      </c>
      <c r="I58" s="277">
        <v>0</v>
      </c>
      <c r="J58" s="277">
        <v>0</v>
      </c>
      <c r="K58" s="277">
        <v>0</v>
      </c>
      <c r="L58" s="277">
        <v>0</v>
      </c>
      <c r="M58" s="277">
        <v>0</v>
      </c>
      <c r="N58" s="277">
        <v>0</v>
      </c>
      <c r="O58" s="277">
        <v>0</v>
      </c>
      <c r="P58" s="277">
        <v>0</v>
      </c>
      <c r="Q58" s="277">
        <v>0</v>
      </c>
      <c r="R58" s="277">
        <v>0</v>
      </c>
      <c r="S58" s="277">
        <v>0</v>
      </c>
      <c r="T58" s="277">
        <v>0</v>
      </c>
      <c r="U58" s="277">
        <v>0</v>
      </c>
      <c r="V58" s="277">
        <v>0</v>
      </c>
      <c r="W58" s="277">
        <v>0</v>
      </c>
      <c r="X58" s="277">
        <v>0</v>
      </c>
      <c r="Y58" s="277">
        <v>0</v>
      </c>
      <c r="Z58" s="277">
        <v>0</v>
      </c>
      <c r="AA58" s="277">
        <v>0</v>
      </c>
      <c r="AB58" s="277">
        <v>0</v>
      </c>
      <c r="AC58" s="277">
        <v>0</v>
      </c>
      <c r="AD58" s="277">
        <v>0</v>
      </c>
      <c r="AE58" s="277">
        <v>0</v>
      </c>
      <c r="AF58" s="277">
        <v>0</v>
      </c>
      <c r="AG58" s="277">
        <v>0</v>
      </c>
      <c r="AH58" s="277">
        <v>0</v>
      </c>
      <c r="AI58" s="277">
        <v>0</v>
      </c>
      <c r="AJ58" s="277">
        <v>0</v>
      </c>
      <c r="AK58" s="277">
        <v>0</v>
      </c>
      <c r="AL58" s="277">
        <v>0</v>
      </c>
      <c r="AM58" s="277">
        <v>0</v>
      </c>
      <c r="AN58" s="277">
        <v>0</v>
      </c>
      <c r="AO58" s="277">
        <v>0</v>
      </c>
      <c r="AP58" s="277">
        <v>0</v>
      </c>
      <c r="AQ58" s="277">
        <v>0</v>
      </c>
      <c r="AR58" s="277">
        <v>0</v>
      </c>
      <c r="AS58" s="277">
        <v>0</v>
      </c>
      <c r="AT58" s="277">
        <v>0</v>
      </c>
      <c r="AU58" s="277">
        <v>0</v>
      </c>
      <c r="AV58" s="277">
        <v>0</v>
      </c>
      <c r="AW58" s="277">
        <v>0</v>
      </c>
      <c r="AX58" s="277">
        <v>0</v>
      </c>
      <c r="AY58" s="277">
        <v>0</v>
      </c>
      <c r="AZ58" s="277">
        <v>0</v>
      </c>
      <c r="BA58" s="277">
        <v>0</v>
      </c>
      <c r="BB58" s="277">
        <v>0</v>
      </c>
      <c r="BC58" s="277">
        <v>0</v>
      </c>
      <c r="BD58" s="277">
        <v>0</v>
      </c>
      <c r="BE58" s="277">
        <v>0</v>
      </c>
      <c r="BF58" s="277">
        <v>0</v>
      </c>
      <c r="BG58" s="277">
        <v>0</v>
      </c>
      <c r="BH58" s="277">
        <v>0</v>
      </c>
      <c r="BI58" s="277">
        <v>0</v>
      </c>
      <c r="BJ58" s="277">
        <v>0</v>
      </c>
      <c r="BK58" s="277">
        <v>0</v>
      </c>
      <c r="BL58" s="277">
        <v>0</v>
      </c>
      <c r="BM58" s="277">
        <v>0</v>
      </c>
      <c r="BN58" s="277">
        <v>0</v>
      </c>
      <c r="BO58" s="277">
        <f t="shared" ref="BO58" si="603">+SUM(BO59:BO62)</f>
        <v>0</v>
      </c>
      <c r="BP58" s="277">
        <f t="shared" ref="BP58:DJ58" si="604">+SUM(BP59:BP62)</f>
        <v>0</v>
      </c>
      <c r="BQ58" s="277">
        <f t="shared" si="604"/>
        <v>0</v>
      </c>
      <c r="BR58" s="277">
        <f t="shared" si="604"/>
        <v>0</v>
      </c>
      <c r="BS58" s="277">
        <f t="shared" si="604"/>
        <v>0</v>
      </c>
      <c r="BT58" s="277">
        <f t="shared" si="604"/>
        <v>0</v>
      </c>
      <c r="BU58" s="277">
        <f t="shared" si="604"/>
        <v>0</v>
      </c>
      <c r="BV58" s="277">
        <f t="shared" si="604"/>
        <v>0</v>
      </c>
      <c r="BW58" s="277">
        <f t="shared" si="604"/>
        <v>0</v>
      </c>
      <c r="BX58" s="277">
        <f t="shared" si="604"/>
        <v>0</v>
      </c>
      <c r="BY58" s="277">
        <f t="shared" si="604"/>
        <v>0</v>
      </c>
      <c r="BZ58" s="277">
        <f t="shared" si="604"/>
        <v>0</v>
      </c>
      <c r="CA58" s="277">
        <f t="shared" si="604"/>
        <v>0</v>
      </c>
      <c r="CB58" s="277">
        <f t="shared" si="604"/>
        <v>0</v>
      </c>
      <c r="CC58" s="277">
        <f t="shared" si="604"/>
        <v>0</v>
      </c>
      <c r="CD58" s="277">
        <f t="shared" si="604"/>
        <v>0</v>
      </c>
      <c r="CE58" s="277">
        <f t="shared" si="604"/>
        <v>0</v>
      </c>
      <c r="CF58" s="277">
        <f t="shared" si="604"/>
        <v>0</v>
      </c>
      <c r="CG58" s="277">
        <f t="shared" si="604"/>
        <v>0</v>
      </c>
      <c r="CH58" s="277">
        <f t="shared" si="604"/>
        <v>0</v>
      </c>
      <c r="CI58" s="277">
        <f t="shared" si="604"/>
        <v>0</v>
      </c>
      <c r="CJ58" s="277">
        <f t="shared" si="604"/>
        <v>0</v>
      </c>
      <c r="CK58" s="277">
        <f t="shared" si="604"/>
        <v>0</v>
      </c>
      <c r="CL58" s="277">
        <f t="shared" si="604"/>
        <v>0</v>
      </c>
      <c r="CM58" s="277">
        <f t="shared" si="604"/>
        <v>0</v>
      </c>
      <c r="CN58" s="277">
        <f t="shared" si="604"/>
        <v>0</v>
      </c>
      <c r="CO58" s="277">
        <f t="shared" si="604"/>
        <v>0</v>
      </c>
      <c r="CP58" s="277">
        <f t="shared" si="604"/>
        <v>0</v>
      </c>
      <c r="CQ58" s="277">
        <f t="shared" si="604"/>
        <v>0</v>
      </c>
      <c r="CR58" s="277">
        <f t="shared" si="604"/>
        <v>0</v>
      </c>
      <c r="CS58" s="277">
        <f t="shared" si="604"/>
        <v>0</v>
      </c>
      <c r="CT58" s="277">
        <f t="shared" si="604"/>
        <v>0</v>
      </c>
      <c r="CU58" s="277">
        <f t="shared" si="604"/>
        <v>0</v>
      </c>
      <c r="CV58" s="277">
        <f t="shared" si="604"/>
        <v>0</v>
      </c>
      <c r="CW58" s="277">
        <f t="shared" si="604"/>
        <v>0</v>
      </c>
      <c r="CX58" s="277">
        <f t="shared" si="604"/>
        <v>0</v>
      </c>
      <c r="CY58" s="277">
        <f t="shared" si="604"/>
        <v>0</v>
      </c>
      <c r="CZ58" s="277">
        <f t="shared" si="604"/>
        <v>0</v>
      </c>
      <c r="DA58" s="277">
        <f t="shared" si="604"/>
        <v>0</v>
      </c>
      <c r="DB58" s="277">
        <f t="shared" si="604"/>
        <v>0</v>
      </c>
      <c r="DC58" s="277">
        <f t="shared" si="604"/>
        <v>0</v>
      </c>
      <c r="DD58" s="277">
        <f t="shared" si="604"/>
        <v>0</v>
      </c>
      <c r="DE58" s="277">
        <f t="shared" si="604"/>
        <v>0</v>
      </c>
      <c r="DF58" s="277">
        <f t="shared" si="604"/>
        <v>0</v>
      </c>
      <c r="DG58" s="277">
        <f t="shared" si="604"/>
        <v>0</v>
      </c>
      <c r="DH58" s="277">
        <f t="shared" si="604"/>
        <v>0</v>
      </c>
      <c r="DI58" s="277">
        <f t="shared" si="604"/>
        <v>0</v>
      </c>
      <c r="DJ58" s="277">
        <f t="shared" si="604"/>
        <v>0</v>
      </c>
      <c r="DK58" s="277">
        <f t="shared" ref="DK58:DP58" si="605">+SUM(DK59:DK62)</f>
        <v>0</v>
      </c>
      <c r="DL58" s="277">
        <f t="shared" si="605"/>
        <v>0</v>
      </c>
      <c r="DM58" s="277">
        <f t="shared" si="605"/>
        <v>0</v>
      </c>
      <c r="DN58" s="277">
        <f t="shared" si="605"/>
        <v>0</v>
      </c>
      <c r="DO58" s="277">
        <f t="shared" si="605"/>
        <v>0</v>
      </c>
      <c r="DP58" s="277">
        <f t="shared" si="605"/>
        <v>0</v>
      </c>
      <c r="DQ58" s="277">
        <f t="shared" ref="DQ58:FE58" si="606">+SUM(DQ59:DQ62)</f>
        <v>0</v>
      </c>
      <c r="DR58" s="277">
        <f t="shared" si="606"/>
        <v>0</v>
      </c>
      <c r="DS58" s="277">
        <f t="shared" si="606"/>
        <v>0</v>
      </c>
      <c r="DT58" s="277">
        <f t="shared" si="606"/>
        <v>0</v>
      </c>
      <c r="DU58" s="277">
        <f t="shared" si="606"/>
        <v>0</v>
      </c>
      <c r="DV58" s="277">
        <f t="shared" si="606"/>
        <v>0</v>
      </c>
      <c r="DW58" s="277">
        <f t="shared" si="606"/>
        <v>0</v>
      </c>
      <c r="DX58" s="277">
        <f t="shared" si="606"/>
        <v>0</v>
      </c>
      <c r="DY58" s="277">
        <f t="shared" si="606"/>
        <v>0</v>
      </c>
      <c r="DZ58" s="277">
        <f t="shared" si="606"/>
        <v>0</v>
      </c>
      <c r="EA58" s="277">
        <f t="shared" si="606"/>
        <v>0</v>
      </c>
      <c r="EB58" s="277">
        <f t="shared" si="606"/>
        <v>0</v>
      </c>
      <c r="EC58" s="277">
        <f t="shared" si="606"/>
        <v>0</v>
      </c>
      <c r="ED58" s="277">
        <f t="shared" si="606"/>
        <v>0</v>
      </c>
      <c r="EE58" s="277">
        <f t="shared" si="606"/>
        <v>0</v>
      </c>
      <c r="EF58" s="277">
        <f t="shared" si="606"/>
        <v>0</v>
      </c>
      <c r="EG58" s="277">
        <f t="shared" si="606"/>
        <v>0</v>
      </c>
      <c r="EH58" s="277">
        <f t="shared" si="606"/>
        <v>0</v>
      </c>
      <c r="EI58" s="277">
        <f t="shared" si="606"/>
        <v>0</v>
      </c>
      <c r="EJ58" s="277">
        <f t="shared" si="606"/>
        <v>0</v>
      </c>
      <c r="EK58" s="277">
        <f t="shared" si="606"/>
        <v>0</v>
      </c>
      <c r="EL58" s="277">
        <f t="shared" si="606"/>
        <v>0</v>
      </c>
      <c r="EM58" s="277">
        <f t="shared" si="606"/>
        <v>0</v>
      </c>
      <c r="EN58" s="277">
        <f t="shared" si="606"/>
        <v>0</v>
      </c>
      <c r="EO58" s="277">
        <f t="shared" si="606"/>
        <v>0</v>
      </c>
      <c r="EP58" s="277">
        <f t="shared" si="606"/>
        <v>0</v>
      </c>
      <c r="EQ58" s="277">
        <f t="shared" si="606"/>
        <v>0</v>
      </c>
      <c r="ER58" s="277">
        <f t="shared" si="606"/>
        <v>0</v>
      </c>
      <c r="ES58" s="277">
        <f t="shared" si="606"/>
        <v>0</v>
      </c>
      <c r="ET58" s="277">
        <f t="shared" si="606"/>
        <v>0</v>
      </c>
      <c r="EU58" s="277">
        <f t="shared" si="606"/>
        <v>0</v>
      </c>
      <c r="EV58" s="277">
        <f t="shared" si="606"/>
        <v>0</v>
      </c>
      <c r="EW58" s="277">
        <f t="shared" si="606"/>
        <v>0</v>
      </c>
      <c r="EX58" s="277">
        <f t="shared" si="606"/>
        <v>0</v>
      </c>
      <c r="EY58" s="277">
        <f t="shared" si="606"/>
        <v>0</v>
      </c>
      <c r="EZ58" s="277">
        <f t="shared" si="606"/>
        <v>0</v>
      </c>
      <c r="FA58" s="277">
        <f t="shared" si="606"/>
        <v>0</v>
      </c>
      <c r="FB58" s="277">
        <f t="shared" si="606"/>
        <v>0</v>
      </c>
      <c r="FC58" s="277">
        <f t="shared" si="606"/>
        <v>0</v>
      </c>
      <c r="FD58" s="277">
        <f t="shared" si="606"/>
        <v>0</v>
      </c>
      <c r="FE58" s="277">
        <f t="shared" si="606"/>
        <v>0</v>
      </c>
      <c r="FF58" s="277">
        <f t="shared" ref="FF58:FR58" si="607">+SUM(FF59:FF62)</f>
        <v>0</v>
      </c>
      <c r="FG58" s="277">
        <f t="shared" si="607"/>
        <v>0</v>
      </c>
      <c r="FH58" s="277">
        <f t="shared" si="607"/>
        <v>0</v>
      </c>
      <c r="FI58" s="277">
        <f t="shared" si="607"/>
        <v>0</v>
      </c>
      <c r="FJ58" s="277">
        <f t="shared" si="607"/>
        <v>0</v>
      </c>
      <c r="FK58" s="277">
        <f t="shared" si="607"/>
        <v>0</v>
      </c>
      <c r="FL58" s="277">
        <f t="shared" si="607"/>
        <v>0</v>
      </c>
      <c r="FM58" s="277">
        <f t="shared" si="607"/>
        <v>0</v>
      </c>
      <c r="FN58" s="277">
        <f t="shared" si="607"/>
        <v>0</v>
      </c>
      <c r="FO58" s="277">
        <f t="shared" si="607"/>
        <v>0</v>
      </c>
      <c r="FP58" s="277">
        <f t="shared" si="607"/>
        <v>0</v>
      </c>
      <c r="FQ58" s="277">
        <f t="shared" si="607"/>
        <v>0</v>
      </c>
      <c r="FR58" s="277">
        <f t="shared" si="607"/>
        <v>0</v>
      </c>
      <c r="FS58" s="277">
        <f t="shared" ref="FS58:FU58" si="608">+SUM(FS59:FS62)</f>
        <v>0</v>
      </c>
      <c r="FT58" s="277">
        <f t="shared" si="608"/>
        <v>0</v>
      </c>
      <c r="FU58" s="277">
        <f t="shared" si="608"/>
        <v>0</v>
      </c>
      <c r="FV58" s="277">
        <f t="shared" ref="FV58:FW58" si="609">+SUM(FV59:FV62)</f>
        <v>0</v>
      </c>
      <c r="FW58" s="277">
        <f t="shared" si="609"/>
        <v>0</v>
      </c>
      <c r="FX58" s="277">
        <f t="shared" ref="FX58" si="610">+SUM(FX59:FX62)</f>
        <v>0</v>
      </c>
      <c r="FY58" s="277">
        <f t="shared" ref="FY58" si="611">+SUM(FY59:FY62)</f>
        <v>0</v>
      </c>
      <c r="FZ58" s="277">
        <f t="shared" ref="FZ58" si="612">+SUM(FZ59:FZ62)</f>
        <v>0</v>
      </c>
      <c r="GA58" s="277">
        <f t="shared" ref="GA58" si="613">+SUM(GA59:GA62)</f>
        <v>0</v>
      </c>
      <c r="GB58" s="277">
        <f t="shared" ref="GB58" si="614">+SUM(GB59:GB62)</f>
        <v>0</v>
      </c>
      <c r="GC58" s="277">
        <f t="shared" ref="GC58" si="615">+SUM(GC59:GC62)</f>
        <v>0</v>
      </c>
      <c r="GD58" s="277">
        <f t="shared" ref="GD58" si="616">+SUM(GD59:GD62)</f>
        <v>0</v>
      </c>
      <c r="GE58" s="277">
        <f t="shared" ref="GE58" si="617">+SUM(GE59:GE62)</f>
        <v>0</v>
      </c>
      <c r="GF58" s="277">
        <f t="shared" ref="GF58" si="618">+SUM(GF59:GF62)</f>
        <v>0</v>
      </c>
      <c r="GG58" s="277">
        <f t="shared" ref="GG58" si="619">+SUM(GG59:GG62)</f>
        <v>0</v>
      </c>
      <c r="GH58" s="277">
        <f t="shared" ref="GH58" si="620">+SUM(GH59:GH62)</f>
        <v>0</v>
      </c>
      <c r="GI58" s="277">
        <f t="shared" ref="GI58:GJ58" si="621">+SUM(GI59:GI62)</f>
        <v>0</v>
      </c>
      <c r="GJ58" s="277">
        <f t="shared" si="621"/>
        <v>0</v>
      </c>
      <c r="GK58" s="277">
        <f t="shared" ref="GK58" si="622">+SUM(GK59:GK62)</f>
        <v>0</v>
      </c>
      <c r="GL58" s="277">
        <f t="shared" ref="GL58" si="623">+SUM(GL59:GL62)</f>
        <v>0</v>
      </c>
      <c r="GM58" s="277">
        <f t="shared" ref="GM58" si="624">+SUM(GM59:GM62)</f>
        <v>0</v>
      </c>
      <c r="GN58" s="277">
        <f t="shared" ref="GN58:GO58" si="625">+SUM(GN59:GN62)</f>
        <v>0</v>
      </c>
      <c r="GO58" s="277">
        <f t="shared" si="625"/>
        <v>0</v>
      </c>
      <c r="GP58" s="277">
        <f t="shared" ref="GP58" si="626">+SUM(GP59:GP62)</f>
        <v>0</v>
      </c>
      <c r="GQ58" s="277">
        <f t="shared" ref="GQ58" si="627">+SUM(GQ59:GQ62)</f>
        <v>0</v>
      </c>
      <c r="GR58" s="277">
        <f t="shared" ref="GR58" si="628">+SUM(GR59:GR62)</f>
        <v>0</v>
      </c>
      <c r="GS58" s="277">
        <f t="shared" ref="GS58" si="629">+SUM(GS59:GS62)</f>
        <v>0</v>
      </c>
      <c r="GT58" s="277">
        <f t="shared" ref="GT58" si="630">+SUM(GT59:GT62)</f>
        <v>0</v>
      </c>
      <c r="GU58" s="277">
        <f t="shared" ref="GU58" si="631">+SUM(GU59:GU62)</f>
        <v>0</v>
      </c>
      <c r="GV58" s="277">
        <f t="shared" ref="GV58" si="632">+SUM(GV59:GV62)</f>
        <v>0</v>
      </c>
      <c r="GW58" s="277">
        <f t="shared" ref="GW58" si="633">+SUM(GW59:GW62)</f>
        <v>0</v>
      </c>
      <c r="GX58" s="277">
        <f t="shared" ref="GX58" si="634">+SUM(GX59:GX62)</f>
        <v>0</v>
      </c>
      <c r="GY58" s="277">
        <f t="shared" ref="GY58" si="635">+SUM(GY59:GY62)</f>
        <v>0</v>
      </c>
      <c r="GZ58" s="277">
        <f t="shared" ref="GZ58" si="636">+SUM(GZ59:GZ62)</f>
        <v>0</v>
      </c>
      <c r="HA58" s="277">
        <f t="shared" ref="HA58:HB58" si="637">+SUM(HA59:HA62)</f>
        <v>0</v>
      </c>
      <c r="HB58" s="277">
        <f t="shared" si="637"/>
        <v>0</v>
      </c>
      <c r="HC58" s="277">
        <f t="shared" ref="HC58:HD58" si="638">+SUM(HC59:HC62)</f>
        <v>0</v>
      </c>
      <c r="HD58" s="277">
        <f t="shared" si="638"/>
        <v>0</v>
      </c>
      <c r="HE58" s="277">
        <f t="shared" ref="HE58:HF58" si="639">+SUM(HE59:HE62)</f>
        <v>0</v>
      </c>
      <c r="HF58" s="277">
        <f t="shared" si="639"/>
        <v>0</v>
      </c>
      <c r="HG58" s="277">
        <f t="shared" ref="HG58:HH58" si="640">+SUM(HG59:HG62)</f>
        <v>0</v>
      </c>
      <c r="HH58" s="277">
        <f t="shared" si="640"/>
        <v>0</v>
      </c>
      <c r="HI58" s="277">
        <f t="shared" ref="HI58:HJ58" si="641">+SUM(HI59:HI62)</f>
        <v>0</v>
      </c>
      <c r="HJ58" s="277">
        <f t="shared" si="641"/>
        <v>0</v>
      </c>
      <c r="HK58" s="277">
        <f t="shared" ref="HK58:HL58" si="642">+SUM(HK59:HK62)</f>
        <v>0</v>
      </c>
      <c r="HL58" s="277">
        <f t="shared" si="642"/>
        <v>0</v>
      </c>
      <c r="HM58" s="277">
        <f t="shared" ref="HM58" si="643">+SUM(HM59:HM62)</f>
        <v>0</v>
      </c>
    </row>
    <row r="59" spans="2:221" hidden="1" x14ac:dyDescent="0.2">
      <c r="B59" s="282">
        <v>2211</v>
      </c>
      <c r="C59" s="285" t="s">
        <v>54</v>
      </c>
      <c r="D59" s="281">
        <v>0</v>
      </c>
      <c r="E59" s="281">
        <v>0</v>
      </c>
      <c r="F59" s="281">
        <v>0</v>
      </c>
      <c r="G59" s="281">
        <v>0</v>
      </c>
      <c r="H59" s="281">
        <v>0</v>
      </c>
      <c r="I59" s="281">
        <v>0</v>
      </c>
      <c r="J59" s="281">
        <v>0</v>
      </c>
      <c r="K59" s="281">
        <v>0</v>
      </c>
      <c r="L59" s="281">
        <v>0</v>
      </c>
      <c r="M59" s="281">
        <v>0</v>
      </c>
      <c r="N59" s="281">
        <v>0</v>
      </c>
      <c r="O59" s="281">
        <v>0</v>
      </c>
      <c r="P59" s="303">
        <v>0</v>
      </c>
      <c r="Q59" s="281">
        <v>0</v>
      </c>
      <c r="R59" s="281">
        <v>0</v>
      </c>
      <c r="S59" s="281">
        <v>0</v>
      </c>
      <c r="T59" s="281">
        <v>0</v>
      </c>
      <c r="U59" s="281">
        <v>0</v>
      </c>
      <c r="V59" s="281">
        <v>0</v>
      </c>
      <c r="W59" s="281">
        <v>0</v>
      </c>
      <c r="X59" s="281">
        <v>0</v>
      </c>
      <c r="Y59" s="281">
        <v>0</v>
      </c>
      <c r="Z59" s="281">
        <v>0</v>
      </c>
      <c r="AA59" s="281">
        <v>0</v>
      </c>
      <c r="AB59" s="281">
        <v>0</v>
      </c>
      <c r="AC59" s="281">
        <v>0</v>
      </c>
      <c r="AD59" s="281">
        <v>0</v>
      </c>
      <c r="AE59" s="281">
        <v>0</v>
      </c>
      <c r="AF59" s="281">
        <v>0</v>
      </c>
      <c r="AG59" s="281">
        <v>0</v>
      </c>
      <c r="AH59" s="281">
        <v>0</v>
      </c>
      <c r="AI59" s="281">
        <v>0</v>
      </c>
      <c r="AJ59" s="281">
        <v>0</v>
      </c>
      <c r="AK59" s="281">
        <v>0</v>
      </c>
      <c r="AL59" s="281">
        <v>0</v>
      </c>
      <c r="AM59" s="281">
        <v>0</v>
      </c>
      <c r="AN59" s="281">
        <v>0</v>
      </c>
      <c r="AO59" s="281">
        <v>0</v>
      </c>
      <c r="AP59" s="281">
        <v>0</v>
      </c>
      <c r="AQ59" s="281">
        <v>0</v>
      </c>
      <c r="AR59" s="281">
        <v>0</v>
      </c>
      <c r="AS59" s="281">
        <v>0</v>
      </c>
      <c r="AT59" s="303">
        <v>0</v>
      </c>
      <c r="AU59" s="303">
        <v>0</v>
      </c>
      <c r="AV59" s="303">
        <v>0</v>
      </c>
      <c r="AW59" s="303">
        <v>0</v>
      </c>
      <c r="AX59" s="303">
        <v>0</v>
      </c>
      <c r="AY59" s="303">
        <v>0</v>
      </c>
      <c r="AZ59" s="303">
        <v>0</v>
      </c>
      <c r="BA59" s="303">
        <v>0</v>
      </c>
      <c r="BB59" s="303">
        <v>0</v>
      </c>
      <c r="BC59" s="303">
        <v>0</v>
      </c>
      <c r="BD59" s="303">
        <v>0</v>
      </c>
      <c r="BE59" s="303">
        <v>0</v>
      </c>
      <c r="BF59" s="303">
        <v>0</v>
      </c>
      <c r="BG59" s="303">
        <v>0</v>
      </c>
      <c r="BH59" s="303">
        <v>0</v>
      </c>
      <c r="BI59" s="303">
        <v>0</v>
      </c>
      <c r="BJ59" s="303">
        <v>0</v>
      </c>
      <c r="BK59" s="303">
        <v>0</v>
      </c>
      <c r="BL59" s="303">
        <v>0</v>
      </c>
      <c r="BM59" s="303">
        <v>0</v>
      </c>
      <c r="BN59" s="303">
        <v>0</v>
      </c>
      <c r="BO59" s="277">
        <v>0</v>
      </c>
      <c r="BP59" s="277">
        <v>0</v>
      </c>
      <c r="BQ59" s="277">
        <v>0</v>
      </c>
      <c r="BR59" s="277">
        <v>0</v>
      </c>
      <c r="BS59" s="277">
        <v>0</v>
      </c>
      <c r="BT59" s="277">
        <v>0</v>
      </c>
      <c r="BU59" s="277">
        <v>0</v>
      </c>
      <c r="BV59" s="277">
        <v>0</v>
      </c>
      <c r="BW59" s="277">
        <v>0</v>
      </c>
      <c r="BX59" s="277">
        <v>0</v>
      </c>
      <c r="BY59" s="277">
        <v>0</v>
      </c>
      <c r="BZ59" s="277">
        <v>0</v>
      </c>
      <c r="CA59" s="277">
        <v>0</v>
      </c>
      <c r="CB59" s="277">
        <v>0</v>
      </c>
      <c r="CC59" s="277">
        <v>0</v>
      </c>
      <c r="CD59" s="277">
        <v>0</v>
      </c>
      <c r="CE59" s="277">
        <v>0</v>
      </c>
      <c r="CF59" s="277">
        <v>0</v>
      </c>
      <c r="CG59" s="277">
        <v>0</v>
      </c>
      <c r="CH59" s="277">
        <v>0</v>
      </c>
      <c r="CI59" s="277">
        <v>0</v>
      </c>
      <c r="CJ59" s="277">
        <v>0</v>
      </c>
      <c r="CK59" s="277">
        <v>0</v>
      </c>
      <c r="CL59" s="277">
        <v>0</v>
      </c>
      <c r="CM59" s="277">
        <v>0</v>
      </c>
      <c r="CN59" s="277">
        <v>0</v>
      </c>
      <c r="CO59" s="277">
        <v>0</v>
      </c>
      <c r="CP59" s="277">
        <v>0</v>
      </c>
      <c r="CQ59" s="277">
        <v>0</v>
      </c>
      <c r="CR59" s="277">
        <v>0</v>
      </c>
      <c r="CS59" s="277">
        <v>0</v>
      </c>
      <c r="CT59" s="277">
        <v>0</v>
      </c>
      <c r="CU59" s="277">
        <v>0</v>
      </c>
      <c r="CV59" s="277">
        <v>0</v>
      </c>
      <c r="CW59" s="277">
        <v>0</v>
      </c>
      <c r="CX59" s="277">
        <v>0</v>
      </c>
      <c r="CY59" s="277">
        <v>0</v>
      </c>
      <c r="CZ59" s="277">
        <v>0</v>
      </c>
      <c r="DA59" s="277">
        <v>0</v>
      </c>
      <c r="DB59" s="277">
        <v>0</v>
      </c>
      <c r="DC59" s="277">
        <v>0</v>
      </c>
      <c r="DD59" s="277">
        <v>0</v>
      </c>
      <c r="DE59" s="277">
        <v>0</v>
      </c>
      <c r="DF59" s="277">
        <v>0</v>
      </c>
      <c r="DG59" s="277">
        <v>0</v>
      </c>
      <c r="DH59" s="277">
        <v>0</v>
      </c>
      <c r="DI59" s="277">
        <v>0</v>
      </c>
      <c r="DJ59" s="277">
        <v>0</v>
      </c>
      <c r="DK59" s="277">
        <v>0</v>
      </c>
      <c r="DL59" s="277">
        <v>0</v>
      </c>
      <c r="DM59" s="277">
        <v>0</v>
      </c>
      <c r="DN59" s="277">
        <v>0</v>
      </c>
      <c r="DO59" s="277">
        <v>0</v>
      </c>
      <c r="DP59" s="277">
        <v>0</v>
      </c>
      <c r="DQ59" s="277">
        <v>0</v>
      </c>
      <c r="DR59" s="277">
        <v>0</v>
      </c>
      <c r="DS59" s="277">
        <v>0</v>
      </c>
      <c r="DT59" s="277">
        <v>0</v>
      </c>
      <c r="DU59" s="277">
        <v>0</v>
      </c>
      <c r="DV59" s="277">
        <v>0</v>
      </c>
      <c r="DW59" s="277">
        <v>0</v>
      </c>
      <c r="DX59" s="277">
        <v>0</v>
      </c>
      <c r="DY59" s="277">
        <v>0</v>
      </c>
      <c r="DZ59" s="277">
        <v>0</v>
      </c>
      <c r="EA59" s="277">
        <v>0</v>
      </c>
      <c r="EB59" s="277">
        <v>0</v>
      </c>
      <c r="EC59" s="277">
        <v>0</v>
      </c>
      <c r="ED59" s="277">
        <v>0</v>
      </c>
      <c r="EE59" s="277">
        <v>0</v>
      </c>
      <c r="EF59" s="277">
        <v>0</v>
      </c>
      <c r="EG59" s="277">
        <v>0</v>
      </c>
      <c r="EH59" s="277">
        <v>0</v>
      </c>
      <c r="EI59" s="277">
        <v>0</v>
      </c>
      <c r="EJ59" s="277">
        <v>0</v>
      </c>
      <c r="EK59" s="277">
        <v>0</v>
      </c>
      <c r="EL59" s="277">
        <v>0</v>
      </c>
      <c r="EM59" s="277">
        <v>0</v>
      </c>
      <c r="EN59" s="277">
        <v>0</v>
      </c>
      <c r="EO59" s="277">
        <v>0</v>
      </c>
      <c r="EP59" s="277">
        <v>0</v>
      </c>
      <c r="EQ59" s="277">
        <v>0</v>
      </c>
      <c r="ER59" s="277">
        <v>0</v>
      </c>
      <c r="ES59" s="277">
        <v>0</v>
      </c>
      <c r="ET59" s="277">
        <v>0</v>
      </c>
      <c r="EU59" s="277">
        <v>0</v>
      </c>
      <c r="EV59" s="277">
        <v>0</v>
      </c>
      <c r="EW59" s="277">
        <v>0</v>
      </c>
      <c r="EX59" s="277">
        <v>0</v>
      </c>
      <c r="EY59" s="277">
        <v>0</v>
      </c>
      <c r="EZ59" s="277">
        <v>0</v>
      </c>
      <c r="FA59" s="277">
        <v>0</v>
      </c>
      <c r="FB59" s="277">
        <v>0</v>
      </c>
      <c r="FC59" s="277">
        <v>0</v>
      </c>
      <c r="FD59" s="277">
        <v>0</v>
      </c>
      <c r="FE59" s="277">
        <v>0</v>
      </c>
      <c r="FF59" s="277">
        <v>0</v>
      </c>
      <c r="FG59" s="277">
        <v>0</v>
      </c>
      <c r="FH59" s="277">
        <v>0</v>
      </c>
      <c r="FI59" s="277">
        <v>0</v>
      </c>
      <c r="FJ59" s="277">
        <v>0</v>
      </c>
      <c r="FK59" s="277">
        <v>0</v>
      </c>
      <c r="FL59" s="277">
        <v>0</v>
      </c>
      <c r="FM59" s="277">
        <v>0</v>
      </c>
      <c r="FN59" s="277">
        <v>0</v>
      </c>
      <c r="FO59" s="277">
        <v>0</v>
      </c>
      <c r="FP59" s="277">
        <v>0</v>
      </c>
      <c r="FQ59" s="277">
        <v>0</v>
      </c>
      <c r="FR59" s="277">
        <v>0</v>
      </c>
      <c r="FS59" s="277">
        <v>0</v>
      </c>
      <c r="FT59" s="277">
        <v>0</v>
      </c>
      <c r="FU59" s="277">
        <v>0</v>
      </c>
      <c r="FV59" s="277">
        <v>0</v>
      </c>
      <c r="FW59" s="277">
        <v>0</v>
      </c>
      <c r="FX59" s="277">
        <v>0</v>
      </c>
      <c r="FY59" s="277">
        <v>0</v>
      </c>
      <c r="FZ59" s="277">
        <v>0</v>
      </c>
      <c r="GA59" s="277">
        <v>0</v>
      </c>
      <c r="GB59" s="277">
        <v>0</v>
      </c>
      <c r="GC59" s="277">
        <v>0</v>
      </c>
      <c r="GD59" s="277">
        <v>0</v>
      </c>
      <c r="GE59" s="277">
        <v>0</v>
      </c>
      <c r="GF59" s="277">
        <v>0</v>
      </c>
      <c r="GG59" s="277">
        <v>0</v>
      </c>
      <c r="GH59" s="277">
        <v>0</v>
      </c>
      <c r="GI59" s="277">
        <v>0</v>
      </c>
      <c r="GJ59" s="277">
        <v>0</v>
      </c>
      <c r="GK59" s="277">
        <v>0</v>
      </c>
      <c r="GL59" s="277">
        <v>0</v>
      </c>
      <c r="GM59" s="277">
        <v>0</v>
      </c>
      <c r="GN59" s="277">
        <v>0</v>
      </c>
      <c r="GO59" s="277">
        <v>0</v>
      </c>
      <c r="GP59" s="277">
        <v>0</v>
      </c>
      <c r="GQ59" s="277">
        <v>0</v>
      </c>
      <c r="GR59" s="277">
        <v>0</v>
      </c>
      <c r="GS59" s="277">
        <v>0</v>
      </c>
      <c r="GT59" s="277">
        <v>0</v>
      </c>
      <c r="GU59" s="277">
        <v>0</v>
      </c>
      <c r="GV59" s="277">
        <v>0</v>
      </c>
      <c r="GW59" s="277">
        <v>0</v>
      </c>
      <c r="GX59" s="277">
        <v>0</v>
      </c>
      <c r="GY59" s="277">
        <v>0</v>
      </c>
      <c r="GZ59" s="277">
        <v>0</v>
      </c>
      <c r="HA59" s="277">
        <v>0</v>
      </c>
      <c r="HB59" s="277">
        <v>0</v>
      </c>
      <c r="HC59" s="277">
        <v>0</v>
      </c>
      <c r="HD59" s="277">
        <v>0</v>
      </c>
      <c r="HE59" s="277">
        <v>0</v>
      </c>
      <c r="HF59" s="277"/>
      <c r="HG59" s="277"/>
      <c r="HH59" s="277"/>
      <c r="HI59" s="277"/>
      <c r="HJ59" s="277"/>
      <c r="HK59" s="277"/>
      <c r="HL59" s="277"/>
      <c r="HM59" s="277"/>
    </row>
    <row r="60" spans="2:221" hidden="1" x14ac:dyDescent="0.2">
      <c r="B60" s="282">
        <v>2212</v>
      </c>
      <c r="C60" s="285" t="s">
        <v>17</v>
      </c>
      <c r="D60" s="281">
        <v>0</v>
      </c>
      <c r="E60" s="281">
        <v>0</v>
      </c>
      <c r="F60" s="281">
        <v>0</v>
      </c>
      <c r="G60" s="281">
        <v>0</v>
      </c>
      <c r="H60" s="281">
        <v>0</v>
      </c>
      <c r="I60" s="281">
        <v>0</v>
      </c>
      <c r="J60" s="281">
        <v>0</v>
      </c>
      <c r="K60" s="281">
        <v>0</v>
      </c>
      <c r="L60" s="281">
        <v>0</v>
      </c>
      <c r="M60" s="281">
        <v>0</v>
      </c>
      <c r="N60" s="281">
        <v>0</v>
      </c>
      <c r="O60" s="281">
        <v>0</v>
      </c>
      <c r="P60" s="303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</v>
      </c>
      <c r="V60" s="281">
        <v>0</v>
      </c>
      <c r="W60" s="281">
        <v>0</v>
      </c>
      <c r="X60" s="281">
        <v>0</v>
      </c>
      <c r="Y60" s="281">
        <v>0</v>
      </c>
      <c r="Z60" s="281">
        <v>0</v>
      </c>
      <c r="AA60" s="281">
        <v>0</v>
      </c>
      <c r="AB60" s="281">
        <v>0</v>
      </c>
      <c r="AC60" s="281">
        <v>0</v>
      </c>
      <c r="AD60" s="281">
        <v>0</v>
      </c>
      <c r="AE60" s="281">
        <v>0</v>
      </c>
      <c r="AF60" s="281">
        <v>0</v>
      </c>
      <c r="AG60" s="281">
        <v>0</v>
      </c>
      <c r="AH60" s="281">
        <v>0</v>
      </c>
      <c r="AI60" s="281">
        <v>0</v>
      </c>
      <c r="AJ60" s="281">
        <v>0</v>
      </c>
      <c r="AK60" s="281">
        <v>0</v>
      </c>
      <c r="AL60" s="281">
        <v>0</v>
      </c>
      <c r="AM60" s="281">
        <v>0</v>
      </c>
      <c r="AN60" s="281">
        <v>0</v>
      </c>
      <c r="AO60" s="281">
        <v>0</v>
      </c>
      <c r="AP60" s="281">
        <v>0</v>
      </c>
      <c r="AQ60" s="281">
        <v>0</v>
      </c>
      <c r="AR60" s="281">
        <v>0</v>
      </c>
      <c r="AS60" s="281">
        <v>0</v>
      </c>
      <c r="AT60" s="303">
        <v>0</v>
      </c>
      <c r="AU60" s="303">
        <v>0</v>
      </c>
      <c r="AV60" s="303">
        <v>0</v>
      </c>
      <c r="AW60" s="303">
        <v>0</v>
      </c>
      <c r="AX60" s="303">
        <v>0</v>
      </c>
      <c r="AY60" s="303">
        <v>0</v>
      </c>
      <c r="AZ60" s="303">
        <v>0</v>
      </c>
      <c r="BA60" s="303">
        <v>0</v>
      </c>
      <c r="BB60" s="303">
        <v>0</v>
      </c>
      <c r="BC60" s="303">
        <v>0</v>
      </c>
      <c r="BD60" s="303">
        <v>0</v>
      </c>
      <c r="BE60" s="303">
        <v>0</v>
      </c>
      <c r="BF60" s="303">
        <v>0</v>
      </c>
      <c r="BG60" s="303">
        <v>0</v>
      </c>
      <c r="BH60" s="303"/>
      <c r="BI60" s="303"/>
      <c r="BJ60" s="303"/>
      <c r="BK60" s="303">
        <v>0</v>
      </c>
      <c r="BL60" s="303">
        <v>0</v>
      </c>
      <c r="BM60" s="303">
        <v>0</v>
      </c>
      <c r="BN60" s="303">
        <v>0</v>
      </c>
      <c r="BO60" s="277">
        <v>0</v>
      </c>
      <c r="BP60" s="277">
        <v>0</v>
      </c>
      <c r="BQ60" s="277">
        <v>0</v>
      </c>
      <c r="BR60" s="277">
        <v>0</v>
      </c>
      <c r="BS60" s="277">
        <v>0</v>
      </c>
      <c r="BT60" s="277">
        <v>0</v>
      </c>
      <c r="BU60" s="277">
        <v>0</v>
      </c>
      <c r="BV60" s="277">
        <v>0</v>
      </c>
      <c r="BW60" s="277">
        <v>0</v>
      </c>
      <c r="BX60" s="277">
        <v>0</v>
      </c>
      <c r="BY60" s="277">
        <v>0</v>
      </c>
      <c r="BZ60" s="277">
        <v>0</v>
      </c>
      <c r="CA60" s="277">
        <v>0</v>
      </c>
      <c r="CB60" s="277">
        <v>0</v>
      </c>
      <c r="CC60" s="277">
        <v>0</v>
      </c>
      <c r="CD60" s="277">
        <v>0</v>
      </c>
      <c r="CE60" s="277">
        <v>0</v>
      </c>
      <c r="CF60" s="277">
        <v>0</v>
      </c>
      <c r="CG60" s="277">
        <v>0</v>
      </c>
      <c r="CH60" s="277">
        <v>0</v>
      </c>
      <c r="CI60" s="277">
        <v>0</v>
      </c>
      <c r="CJ60" s="277">
        <v>0</v>
      </c>
      <c r="CK60" s="277">
        <v>0</v>
      </c>
      <c r="CL60" s="277">
        <v>0</v>
      </c>
      <c r="CM60" s="277">
        <v>0</v>
      </c>
      <c r="CN60" s="277">
        <v>0</v>
      </c>
      <c r="CO60" s="277">
        <v>0</v>
      </c>
      <c r="CP60" s="277">
        <v>0</v>
      </c>
      <c r="CQ60" s="277">
        <v>0</v>
      </c>
      <c r="CR60" s="277">
        <v>0</v>
      </c>
      <c r="CS60" s="277">
        <v>0</v>
      </c>
      <c r="CT60" s="277">
        <v>0</v>
      </c>
      <c r="CU60" s="277">
        <v>0</v>
      </c>
      <c r="CV60" s="277">
        <v>0</v>
      </c>
      <c r="CW60" s="277">
        <v>0</v>
      </c>
      <c r="CX60" s="277">
        <v>0</v>
      </c>
      <c r="CY60" s="277">
        <v>0</v>
      </c>
      <c r="CZ60" s="277">
        <v>0</v>
      </c>
      <c r="DA60" s="277">
        <v>0</v>
      </c>
      <c r="DB60" s="277">
        <v>0</v>
      </c>
      <c r="DC60" s="277">
        <v>0</v>
      </c>
      <c r="DD60" s="277">
        <v>0</v>
      </c>
      <c r="DE60" s="277">
        <v>0</v>
      </c>
      <c r="DF60" s="277">
        <v>0</v>
      </c>
      <c r="DG60" s="277">
        <v>0</v>
      </c>
      <c r="DH60" s="277">
        <v>0</v>
      </c>
      <c r="DI60" s="277">
        <v>0</v>
      </c>
      <c r="DJ60" s="277">
        <v>0</v>
      </c>
      <c r="DK60" s="277">
        <v>0</v>
      </c>
      <c r="DL60" s="277">
        <v>0</v>
      </c>
      <c r="DM60" s="277">
        <v>0</v>
      </c>
      <c r="DN60" s="277">
        <v>0</v>
      </c>
      <c r="DO60" s="277">
        <v>0</v>
      </c>
      <c r="DP60" s="277">
        <v>0</v>
      </c>
      <c r="DQ60" s="277">
        <v>0</v>
      </c>
      <c r="DR60" s="277">
        <v>0</v>
      </c>
      <c r="DS60" s="277">
        <v>0</v>
      </c>
      <c r="DT60" s="277">
        <v>0</v>
      </c>
      <c r="DU60" s="277">
        <v>0</v>
      </c>
      <c r="DV60" s="277">
        <v>0</v>
      </c>
      <c r="DW60" s="277">
        <v>0</v>
      </c>
      <c r="DX60" s="277">
        <v>0</v>
      </c>
      <c r="DY60" s="277">
        <v>0</v>
      </c>
      <c r="DZ60" s="277">
        <v>0</v>
      </c>
      <c r="EA60" s="277">
        <v>0</v>
      </c>
      <c r="EB60" s="277">
        <v>0</v>
      </c>
      <c r="EC60" s="277">
        <v>0</v>
      </c>
      <c r="ED60" s="277">
        <v>0</v>
      </c>
      <c r="EE60" s="277">
        <v>0</v>
      </c>
      <c r="EF60" s="277">
        <v>0</v>
      </c>
      <c r="EG60" s="277">
        <v>0</v>
      </c>
      <c r="EH60" s="277">
        <v>0</v>
      </c>
      <c r="EI60" s="277">
        <v>0</v>
      </c>
      <c r="EJ60" s="277">
        <v>0</v>
      </c>
      <c r="EK60" s="277">
        <v>0</v>
      </c>
      <c r="EL60" s="277">
        <v>0</v>
      </c>
      <c r="EM60" s="277">
        <v>0</v>
      </c>
      <c r="EN60" s="277">
        <v>0</v>
      </c>
      <c r="EO60" s="277">
        <v>0</v>
      </c>
      <c r="EP60" s="277">
        <v>0</v>
      </c>
      <c r="EQ60" s="277">
        <v>0</v>
      </c>
      <c r="ER60" s="277">
        <v>0</v>
      </c>
      <c r="ES60" s="277">
        <v>0</v>
      </c>
      <c r="ET60" s="277">
        <v>0</v>
      </c>
      <c r="EU60" s="277">
        <v>0</v>
      </c>
      <c r="EV60" s="277">
        <v>0</v>
      </c>
      <c r="EW60" s="277">
        <v>0</v>
      </c>
      <c r="EX60" s="277">
        <v>0</v>
      </c>
      <c r="EY60" s="277">
        <v>0</v>
      </c>
      <c r="EZ60" s="277">
        <v>0</v>
      </c>
      <c r="FA60" s="277">
        <v>0</v>
      </c>
      <c r="FB60" s="277">
        <v>0</v>
      </c>
      <c r="FC60" s="277">
        <v>0</v>
      </c>
      <c r="FD60" s="277">
        <v>0</v>
      </c>
      <c r="FE60" s="277">
        <v>0</v>
      </c>
      <c r="FF60" s="277">
        <v>0</v>
      </c>
      <c r="FG60" s="277">
        <v>0</v>
      </c>
      <c r="FH60" s="277">
        <v>0</v>
      </c>
      <c r="FI60" s="277">
        <v>0</v>
      </c>
      <c r="FJ60" s="277">
        <v>0</v>
      </c>
      <c r="FK60" s="277">
        <v>0</v>
      </c>
      <c r="FL60" s="277">
        <v>0</v>
      </c>
      <c r="FM60" s="277">
        <v>0</v>
      </c>
      <c r="FN60" s="277">
        <v>0</v>
      </c>
      <c r="FO60" s="277">
        <v>0</v>
      </c>
      <c r="FP60" s="277">
        <v>0</v>
      </c>
      <c r="FQ60" s="277">
        <v>0</v>
      </c>
      <c r="FR60" s="277">
        <v>0</v>
      </c>
      <c r="FS60" s="277">
        <v>0</v>
      </c>
      <c r="FT60" s="277">
        <v>0</v>
      </c>
      <c r="FU60" s="277">
        <v>0</v>
      </c>
      <c r="FV60" s="277">
        <v>0</v>
      </c>
      <c r="FW60" s="277">
        <v>0</v>
      </c>
      <c r="FX60" s="277">
        <v>0</v>
      </c>
      <c r="FY60" s="277">
        <v>0</v>
      </c>
      <c r="FZ60" s="277">
        <v>0</v>
      </c>
      <c r="GA60" s="277">
        <v>0</v>
      </c>
      <c r="GB60" s="277">
        <v>0</v>
      </c>
      <c r="GC60" s="277">
        <v>0</v>
      </c>
      <c r="GD60" s="277">
        <v>0</v>
      </c>
      <c r="GE60" s="277">
        <v>0</v>
      </c>
      <c r="GF60" s="277">
        <v>0</v>
      </c>
      <c r="GG60" s="277">
        <v>0</v>
      </c>
      <c r="GH60" s="277">
        <v>0</v>
      </c>
      <c r="GI60" s="277">
        <v>0</v>
      </c>
      <c r="GJ60" s="277">
        <v>0</v>
      </c>
      <c r="GK60" s="277">
        <v>0</v>
      </c>
      <c r="GL60" s="277">
        <v>0</v>
      </c>
      <c r="GM60" s="277">
        <v>0</v>
      </c>
      <c r="GN60" s="277">
        <v>0</v>
      </c>
      <c r="GO60" s="277">
        <v>0</v>
      </c>
      <c r="GP60" s="277">
        <v>0</v>
      </c>
      <c r="GQ60" s="277">
        <v>0</v>
      </c>
      <c r="GR60" s="277">
        <v>0</v>
      </c>
      <c r="GS60" s="277">
        <v>0</v>
      </c>
      <c r="GT60" s="277">
        <v>0</v>
      </c>
      <c r="GU60" s="277">
        <v>0</v>
      </c>
      <c r="GV60" s="277">
        <v>0</v>
      </c>
      <c r="GW60" s="277">
        <v>0</v>
      </c>
      <c r="GX60" s="277">
        <v>0</v>
      </c>
      <c r="GY60" s="277">
        <v>0</v>
      </c>
      <c r="GZ60" s="277">
        <v>0</v>
      </c>
      <c r="HA60" s="277">
        <v>0</v>
      </c>
      <c r="HB60" s="277">
        <v>0</v>
      </c>
      <c r="HC60" s="277">
        <v>0</v>
      </c>
      <c r="HD60" s="277">
        <v>0</v>
      </c>
      <c r="HE60" s="277">
        <v>0</v>
      </c>
      <c r="HF60" s="277"/>
      <c r="HG60" s="277"/>
      <c r="HH60" s="277"/>
      <c r="HI60" s="277"/>
      <c r="HJ60" s="277"/>
      <c r="HK60" s="277"/>
      <c r="HL60" s="277"/>
      <c r="HM60" s="277"/>
    </row>
    <row r="61" spans="2:221" hidden="1" x14ac:dyDescent="0.2">
      <c r="B61" s="282">
        <v>2213</v>
      </c>
      <c r="C61" s="285" t="s">
        <v>55</v>
      </c>
      <c r="D61" s="281">
        <v>0</v>
      </c>
      <c r="E61" s="281">
        <v>0</v>
      </c>
      <c r="F61" s="281">
        <v>0</v>
      </c>
      <c r="G61" s="281">
        <v>0</v>
      </c>
      <c r="H61" s="281">
        <v>0</v>
      </c>
      <c r="I61" s="281">
        <v>0</v>
      </c>
      <c r="J61" s="281">
        <v>0</v>
      </c>
      <c r="K61" s="281">
        <v>0</v>
      </c>
      <c r="L61" s="281">
        <v>0</v>
      </c>
      <c r="M61" s="281">
        <v>0</v>
      </c>
      <c r="N61" s="281">
        <v>0</v>
      </c>
      <c r="O61" s="281">
        <v>0</v>
      </c>
      <c r="P61" s="303">
        <v>0</v>
      </c>
      <c r="Q61" s="281">
        <v>0</v>
      </c>
      <c r="R61" s="281">
        <v>0</v>
      </c>
      <c r="S61" s="281">
        <v>0</v>
      </c>
      <c r="T61" s="281">
        <v>0</v>
      </c>
      <c r="U61" s="281">
        <v>0</v>
      </c>
      <c r="V61" s="281">
        <v>0</v>
      </c>
      <c r="W61" s="281">
        <v>0</v>
      </c>
      <c r="X61" s="281">
        <v>0</v>
      </c>
      <c r="Y61" s="281">
        <v>0</v>
      </c>
      <c r="Z61" s="281">
        <v>0</v>
      </c>
      <c r="AA61" s="281">
        <v>0</v>
      </c>
      <c r="AB61" s="281">
        <v>0</v>
      </c>
      <c r="AC61" s="281">
        <v>0</v>
      </c>
      <c r="AD61" s="281">
        <v>0</v>
      </c>
      <c r="AE61" s="281">
        <v>0</v>
      </c>
      <c r="AF61" s="281">
        <v>0</v>
      </c>
      <c r="AG61" s="281">
        <v>0</v>
      </c>
      <c r="AH61" s="281">
        <v>0</v>
      </c>
      <c r="AI61" s="281">
        <v>0</v>
      </c>
      <c r="AJ61" s="281">
        <v>0</v>
      </c>
      <c r="AK61" s="281">
        <v>0</v>
      </c>
      <c r="AL61" s="281">
        <v>0</v>
      </c>
      <c r="AM61" s="281">
        <v>0</v>
      </c>
      <c r="AN61" s="281">
        <v>0</v>
      </c>
      <c r="AO61" s="281">
        <v>0</v>
      </c>
      <c r="AP61" s="281">
        <v>0</v>
      </c>
      <c r="AQ61" s="281">
        <v>0</v>
      </c>
      <c r="AR61" s="281">
        <v>0</v>
      </c>
      <c r="AS61" s="281">
        <v>0</v>
      </c>
      <c r="AT61" s="303">
        <v>0</v>
      </c>
      <c r="AU61" s="303">
        <v>0</v>
      </c>
      <c r="AV61" s="303">
        <v>0</v>
      </c>
      <c r="AW61" s="303">
        <v>0</v>
      </c>
      <c r="AX61" s="303">
        <v>0</v>
      </c>
      <c r="AY61" s="303">
        <v>0</v>
      </c>
      <c r="AZ61" s="303">
        <v>0</v>
      </c>
      <c r="BA61" s="303">
        <v>0</v>
      </c>
      <c r="BB61" s="303">
        <v>0</v>
      </c>
      <c r="BC61" s="303">
        <v>0</v>
      </c>
      <c r="BD61" s="303">
        <v>0</v>
      </c>
      <c r="BE61" s="303">
        <v>0</v>
      </c>
      <c r="BF61" s="303">
        <v>0</v>
      </c>
      <c r="BG61" s="303">
        <v>0</v>
      </c>
      <c r="BH61" s="303"/>
      <c r="BI61" s="303"/>
      <c r="BJ61" s="303"/>
      <c r="BK61" s="303">
        <v>0</v>
      </c>
      <c r="BL61" s="303">
        <v>0</v>
      </c>
      <c r="BM61" s="303">
        <v>0</v>
      </c>
      <c r="BN61" s="303">
        <v>0</v>
      </c>
      <c r="BO61" s="277">
        <v>0</v>
      </c>
      <c r="BP61" s="277">
        <v>0</v>
      </c>
      <c r="BQ61" s="277">
        <v>0</v>
      </c>
      <c r="BR61" s="277">
        <v>0</v>
      </c>
      <c r="BS61" s="277">
        <v>0</v>
      </c>
      <c r="BT61" s="277">
        <v>0</v>
      </c>
      <c r="BU61" s="277">
        <v>0</v>
      </c>
      <c r="BV61" s="277">
        <v>0</v>
      </c>
      <c r="BW61" s="277">
        <v>0</v>
      </c>
      <c r="BX61" s="277">
        <v>0</v>
      </c>
      <c r="BY61" s="277">
        <v>0</v>
      </c>
      <c r="BZ61" s="277">
        <v>0</v>
      </c>
      <c r="CA61" s="277">
        <v>0</v>
      </c>
      <c r="CB61" s="277">
        <v>0</v>
      </c>
      <c r="CC61" s="277">
        <v>0</v>
      </c>
      <c r="CD61" s="277">
        <v>0</v>
      </c>
      <c r="CE61" s="277">
        <v>0</v>
      </c>
      <c r="CF61" s="277">
        <v>0</v>
      </c>
      <c r="CG61" s="277">
        <v>0</v>
      </c>
      <c r="CH61" s="277">
        <v>0</v>
      </c>
      <c r="CI61" s="277">
        <v>0</v>
      </c>
      <c r="CJ61" s="277">
        <v>0</v>
      </c>
      <c r="CK61" s="277">
        <v>0</v>
      </c>
      <c r="CL61" s="277">
        <v>0</v>
      </c>
      <c r="CM61" s="277">
        <v>0</v>
      </c>
      <c r="CN61" s="277">
        <v>0</v>
      </c>
      <c r="CO61" s="277">
        <v>0</v>
      </c>
      <c r="CP61" s="277">
        <v>0</v>
      </c>
      <c r="CQ61" s="277">
        <v>0</v>
      </c>
      <c r="CR61" s="277">
        <v>0</v>
      </c>
      <c r="CS61" s="277">
        <v>0</v>
      </c>
      <c r="CT61" s="277">
        <v>0</v>
      </c>
      <c r="CU61" s="277">
        <v>0</v>
      </c>
      <c r="CV61" s="277">
        <v>0</v>
      </c>
      <c r="CW61" s="277">
        <v>0</v>
      </c>
      <c r="CX61" s="277">
        <v>0</v>
      </c>
      <c r="CY61" s="277">
        <v>0</v>
      </c>
      <c r="CZ61" s="277">
        <v>0</v>
      </c>
      <c r="DA61" s="277">
        <v>0</v>
      </c>
      <c r="DB61" s="277">
        <v>0</v>
      </c>
      <c r="DC61" s="277">
        <v>0</v>
      </c>
      <c r="DD61" s="277">
        <v>0</v>
      </c>
      <c r="DE61" s="277">
        <v>0</v>
      </c>
      <c r="DF61" s="277">
        <v>0</v>
      </c>
      <c r="DG61" s="277">
        <v>0</v>
      </c>
      <c r="DH61" s="277">
        <v>0</v>
      </c>
      <c r="DI61" s="277">
        <v>0</v>
      </c>
      <c r="DJ61" s="277">
        <v>0</v>
      </c>
      <c r="DK61" s="277">
        <v>0</v>
      </c>
      <c r="DL61" s="277">
        <v>0</v>
      </c>
      <c r="DM61" s="277">
        <v>0</v>
      </c>
      <c r="DN61" s="277">
        <v>0</v>
      </c>
      <c r="DO61" s="277">
        <v>0</v>
      </c>
      <c r="DP61" s="277">
        <v>0</v>
      </c>
      <c r="DQ61" s="277">
        <v>0</v>
      </c>
      <c r="DR61" s="277">
        <v>0</v>
      </c>
      <c r="DS61" s="277">
        <v>0</v>
      </c>
      <c r="DT61" s="277">
        <v>0</v>
      </c>
      <c r="DU61" s="277">
        <v>0</v>
      </c>
      <c r="DV61" s="277">
        <v>0</v>
      </c>
      <c r="DW61" s="277">
        <v>0</v>
      </c>
      <c r="DX61" s="277">
        <v>0</v>
      </c>
      <c r="DY61" s="277">
        <v>0</v>
      </c>
      <c r="DZ61" s="277">
        <v>0</v>
      </c>
      <c r="EA61" s="277">
        <v>0</v>
      </c>
      <c r="EB61" s="277">
        <v>0</v>
      </c>
      <c r="EC61" s="277">
        <v>0</v>
      </c>
      <c r="ED61" s="277">
        <v>0</v>
      </c>
      <c r="EE61" s="277">
        <v>0</v>
      </c>
      <c r="EF61" s="277">
        <v>0</v>
      </c>
      <c r="EG61" s="277">
        <v>0</v>
      </c>
      <c r="EH61" s="277">
        <v>0</v>
      </c>
      <c r="EI61" s="277">
        <v>0</v>
      </c>
      <c r="EJ61" s="277">
        <v>0</v>
      </c>
      <c r="EK61" s="277">
        <v>0</v>
      </c>
      <c r="EL61" s="277">
        <v>0</v>
      </c>
      <c r="EM61" s="277">
        <v>0</v>
      </c>
      <c r="EN61" s="277">
        <v>0</v>
      </c>
      <c r="EO61" s="277">
        <v>0</v>
      </c>
      <c r="EP61" s="277">
        <v>0</v>
      </c>
      <c r="EQ61" s="277">
        <v>0</v>
      </c>
      <c r="ER61" s="277">
        <v>0</v>
      </c>
      <c r="ES61" s="277">
        <v>0</v>
      </c>
      <c r="ET61" s="277">
        <v>0</v>
      </c>
      <c r="EU61" s="277">
        <v>0</v>
      </c>
      <c r="EV61" s="277">
        <v>0</v>
      </c>
      <c r="EW61" s="277">
        <v>0</v>
      </c>
      <c r="EX61" s="277">
        <v>0</v>
      </c>
      <c r="EY61" s="277">
        <v>0</v>
      </c>
      <c r="EZ61" s="277">
        <v>0</v>
      </c>
      <c r="FA61" s="277">
        <v>0</v>
      </c>
      <c r="FB61" s="277">
        <v>0</v>
      </c>
      <c r="FC61" s="277">
        <v>0</v>
      </c>
      <c r="FD61" s="277">
        <v>0</v>
      </c>
      <c r="FE61" s="277">
        <v>0</v>
      </c>
      <c r="FF61" s="277">
        <v>0</v>
      </c>
      <c r="FG61" s="277">
        <v>0</v>
      </c>
      <c r="FH61" s="277">
        <v>0</v>
      </c>
      <c r="FI61" s="277">
        <v>0</v>
      </c>
      <c r="FJ61" s="277">
        <v>0</v>
      </c>
      <c r="FK61" s="277">
        <v>0</v>
      </c>
      <c r="FL61" s="277">
        <v>0</v>
      </c>
      <c r="FM61" s="277">
        <v>0</v>
      </c>
      <c r="FN61" s="277">
        <v>0</v>
      </c>
      <c r="FO61" s="277">
        <v>0</v>
      </c>
      <c r="FP61" s="277">
        <v>0</v>
      </c>
      <c r="FQ61" s="277">
        <v>0</v>
      </c>
      <c r="FR61" s="277">
        <v>0</v>
      </c>
      <c r="FS61" s="277">
        <v>0</v>
      </c>
      <c r="FT61" s="277">
        <v>0</v>
      </c>
      <c r="FU61" s="277">
        <v>0</v>
      </c>
      <c r="FV61" s="277">
        <v>0</v>
      </c>
      <c r="FW61" s="277">
        <v>0</v>
      </c>
      <c r="FX61" s="277">
        <v>0</v>
      </c>
      <c r="FY61" s="277">
        <v>0</v>
      </c>
      <c r="FZ61" s="277">
        <v>0</v>
      </c>
      <c r="GA61" s="277">
        <v>0</v>
      </c>
      <c r="GB61" s="277">
        <v>0</v>
      </c>
      <c r="GC61" s="277">
        <v>0</v>
      </c>
      <c r="GD61" s="277">
        <v>0</v>
      </c>
      <c r="GE61" s="277">
        <v>0</v>
      </c>
      <c r="GF61" s="277">
        <v>0</v>
      </c>
      <c r="GG61" s="277">
        <v>0</v>
      </c>
      <c r="GH61" s="277">
        <v>0</v>
      </c>
      <c r="GI61" s="277">
        <v>0</v>
      </c>
      <c r="GJ61" s="277">
        <v>0</v>
      </c>
      <c r="GK61" s="277">
        <v>0</v>
      </c>
      <c r="GL61" s="277">
        <v>0</v>
      </c>
      <c r="GM61" s="277">
        <v>0</v>
      </c>
      <c r="GN61" s="277">
        <v>0</v>
      </c>
      <c r="GO61" s="277">
        <v>0</v>
      </c>
      <c r="GP61" s="277">
        <v>0</v>
      </c>
      <c r="GQ61" s="277">
        <v>0</v>
      </c>
      <c r="GR61" s="277">
        <v>0</v>
      </c>
      <c r="GS61" s="277">
        <v>0</v>
      </c>
      <c r="GT61" s="277">
        <v>0</v>
      </c>
      <c r="GU61" s="277">
        <v>0</v>
      </c>
      <c r="GV61" s="277">
        <v>0</v>
      </c>
      <c r="GW61" s="277">
        <v>0</v>
      </c>
      <c r="GX61" s="277">
        <v>0</v>
      </c>
      <c r="GY61" s="277">
        <v>0</v>
      </c>
      <c r="GZ61" s="277">
        <v>0</v>
      </c>
      <c r="HA61" s="277">
        <v>0</v>
      </c>
      <c r="HB61" s="277">
        <v>0</v>
      </c>
      <c r="HC61" s="277">
        <v>0</v>
      </c>
      <c r="HD61" s="277">
        <v>0</v>
      </c>
      <c r="HE61" s="277">
        <v>0</v>
      </c>
      <c r="HF61" s="277"/>
      <c r="HG61" s="277"/>
      <c r="HH61" s="277"/>
      <c r="HI61" s="277"/>
      <c r="HJ61" s="277"/>
      <c r="HK61" s="277"/>
      <c r="HL61" s="277"/>
      <c r="HM61" s="277"/>
    </row>
    <row r="62" spans="2:221" hidden="1" x14ac:dyDescent="0.2">
      <c r="B62" s="282">
        <v>2214</v>
      </c>
      <c r="C62" s="285" t="s">
        <v>56</v>
      </c>
      <c r="D62" s="281">
        <v>0</v>
      </c>
      <c r="E62" s="281">
        <v>0</v>
      </c>
      <c r="F62" s="281">
        <v>0</v>
      </c>
      <c r="G62" s="281">
        <v>0</v>
      </c>
      <c r="H62" s="281">
        <v>0</v>
      </c>
      <c r="I62" s="281">
        <v>0</v>
      </c>
      <c r="J62" s="281">
        <v>0</v>
      </c>
      <c r="K62" s="281">
        <v>0</v>
      </c>
      <c r="L62" s="281">
        <v>0</v>
      </c>
      <c r="M62" s="281">
        <v>0</v>
      </c>
      <c r="N62" s="281">
        <v>0</v>
      </c>
      <c r="O62" s="281">
        <v>0</v>
      </c>
      <c r="P62" s="303">
        <v>0</v>
      </c>
      <c r="Q62" s="281">
        <v>0</v>
      </c>
      <c r="R62" s="281">
        <v>0</v>
      </c>
      <c r="S62" s="281">
        <v>0</v>
      </c>
      <c r="T62" s="281">
        <v>0</v>
      </c>
      <c r="U62" s="281">
        <v>0</v>
      </c>
      <c r="V62" s="281">
        <v>0</v>
      </c>
      <c r="W62" s="281">
        <v>0</v>
      </c>
      <c r="X62" s="281">
        <v>0</v>
      </c>
      <c r="Y62" s="281">
        <v>0</v>
      </c>
      <c r="Z62" s="281">
        <v>0</v>
      </c>
      <c r="AA62" s="281">
        <v>0</v>
      </c>
      <c r="AB62" s="281">
        <v>0</v>
      </c>
      <c r="AC62" s="281">
        <v>0</v>
      </c>
      <c r="AD62" s="281">
        <v>0</v>
      </c>
      <c r="AE62" s="281">
        <v>0</v>
      </c>
      <c r="AF62" s="281">
        <v>0</v>
      </c>
      <c r="AG62" s="281">
        <v>0</v>
      </c>
      <c r="AH62" s="281">
        <v>0</v>
      </c>
      <c r="AI62" s="281">
        <v>0</v>
      </c>
      <c r="AJ62" s="281">
        <v>0</v>
      </c>
      <c r="AK62" s="281">
        <v>0</v>
      </c>
      <c r="AL62" s="281">
        <v>0</v>
      </c>
      <c r="AM62" s="281">
        <v>0</v>
      </c>
      <c r="AN62" s="281">
        <v>0</v>
      </c>
      <c r="AO62" s="281">
        <v>0</v>
      </c>
      <c r="AP62" s="281">
        <v>0</v>
      </c>
      <c r="AQ62" s="281">
        <v>0</v>
      </c>
      <c r="AR62" s="281">
        <v>0</v>
      </c>
      <c r="AS62" s="281">
        <v>0</v>
      </c>
      <c r="AT62" s="303">
        <v>0</v>
      </c>
      <c r="AU62" s="303">
        <v>0</v>
      </c>
      <c r="AV62" s="303">
        <v>0</v>
      </c>
      <c r="AW62" s="303">
        <v>0</v>
      </c>
      <c r="AX62" s="303">
        <v>0</v>
      </c>
      <c r="AY62" s="303">
        <v>0</v>
      </c>
      <c r="AZ62" s="303">
        <v>0</v>
      </c>
      <c r="BA62" s="303">
        <v>0</v>
      </c>
      <c r="BB62" s="303">
        <v>0</v>
      </c>
      <c r="BC62" s="303">
        <v>0</v>
      </c>
      <c r="BD62" s="303">
        <v>0</v>
      </c>
      <c r="BE62" s="303">
        <v>0</v>
      </c>
      <c r="BF62" s="303">
        <v>0</v>
      </c>
      <c r="BG62" s="303">
        <v>0</v>
      </c>
      <c r="BH62" s="303">
        <v>0</v>
      </c>
      <c r="BI62" s="303">
        <v>0</v>
      </c>
      <c r="BJ62" s="303">
        <v>0</v>
      </c>
      <c r="BK62" s="303">
        <v>0</v>
      </c>
      <c r="BL62" s="303">
        <v>0</v>
      </c>
      <c r="BM62" s="303">
        <v>0</v>
      </c>
      <c r="BN62" s="303">
        <v>0</v>
      </c>
      <c r="BO62" s="277">
        <v>0</v>
      </c>
      <c r="BP62" s="277">
        <v>0</v>
      </c>
      <c r="BQ62" s="277">
        <v>0</v>
      </c>
      <c r="BR62" s="277">
        <v>0</v>
      </c>
      <c r="BS62" s="277">
        <v>0</v>
      </c>
      <c r="BT62" s="277">
        <v>0</v>
      </c>
      <c r="BU62" s="277">
        <v>0</v>
      </c>
      <c r="BV62" s="277">
        <v>0</v>
      </c>
      <c r="BW62" s="277">
        <v>0</v>
      </c>
      <c r="BX62" s="277">
        <v>0</v>
      </c>
      <c r="BY62" s="277">
        <v>0</v>
      </c>
      <c r="BZ62" s="277">
        <v>0</v>
      </c>
      <c r="CA62" s="277">
        <v>0</v>
      </c>
      <c r="CB62" s="277">
        <v>0</v>
      </c>
      <c r="CC62" s="277">
        <v>0</v>
      </c>
      <c r="CD62" s="277">
        <v>0</v>
      </c>
      <c r="CE62" s="277">
        <v>0</v>
      </c>
      <c r="CF62" s="277">
        <v>0</v>
      </c>
      <c r="CG62" s="277">
        <v>0</v>
      </c>
      <c r="CH62" s="277">
        <v>0</v>
      </c>
      <c r="CI62" s="277">
        <v>0</v>
      </c>
      <c r="CJ62" s="277">
        <v>0</v>
      </c>
      <c r="CK62" s="277">
        <v>0</v>
      </c>
      <c r="CL62" s="277">
        <v>0</v>
      </c>
      <c r="CM62" s="277">
        <v>0</v>
      </c>
      <c r="CN62" s="277">
        <v>0</v>
      </c>
      <c r="CO62" s="277">
        <v>0</v>
      </c>
      <c r="CP62" s="277">
        <v>0</v>
      </c>
      <c r="CQ62" s="277">
        <v>0</v>
      </c>
      <c r="CR62" s="277">
        <v>0</v>
      </c>
      <c r="CS62" s="277">
        <v>0</v>
      </c>
      <c r="CT62" s="277">
        <v>0</v>
      </c>
      <c r="CU62" s="277">
        <v>0</v>
      </c>
      <c r="CV62" s="277">
        <v>0</v>
      </c>
      <c r="CW62" s="277">
        <v>0</v>
      </c>
      <c r="CX62" s="277">
        <v>0</v>
      </c>
      <c r="CY62" s="277">
        <v>0</v>
      </c>
      <c r="CZ62" s="277">
        <v>0</v>
      </c>
      <c r="DA62" s="277">
        <v>0</v>
      </c>
      <c r="DB62" s="277">
        <v>0</v>
      </c>
      <c r="DC62" s="277">
        <v>0</v>
      </c>
      <c r="DD62" s="277">
        <v>0</v>
      </c>
      <c r="DE62" s="277">
        <v>0</v>
      </c>
      <c r="DF62" s="277">
        <v>0</v>
      </c>
      <c r="DG62" s="277">
        <v>0</v>
      </c>
      <c r="DH62" s="277">
        <v>0</v>
      </c>
      <c r="DI62" s="277">
        <v>0</v>
      </c>
      <c r="DJ62" s="277">
        <v>0</v>
      </c>
      <c r="DK62" s="277">
        <v>0</v>
      </c>
      <c r="DL62" s="277">
        <v>0</v>
      </c>
      <c r="DM62" s="277">
        <v>0</v>
      </c>
      <c r="DN62" s="277">
        <v>0</v>
      </c>
      <c r="DO62" s="277">
        <v>0</v>
      </c>
      <c r="DP62" s="277">
        <v>0</v>
      </c>
      <c r="DQ62" s="277">
        <v>0</v>
      </c>
      <c r="DR62" s="277">
        <v>0</v>
      </c>
      <c r="DS62" s="277">
        <v>0</v>
      </c>
      <c r="DT62" s="277">
        <v>0</v>
      </c>
      <c r="DU62" s="277">
        <v>0</v>
      </c>
      <c r="DV62" s="277">
        <v>0</v>
      </c>
      <c r="DW62" s="277">
        <v>0</v>
      </c>
      <c r="DX62" s="277">
        <v>0</v>
      </c>
      <c r="DY62" s="277">
        <v>0</v>
      </c>
      <c r="DZ62" s="277">
        <v>0</v>
      </c>
      <c r="EA62" s="277">
        <v>0</v>
      </c>
      <c r="EB62" s="277">
        <v>0</v>
      </c>
      <c r="EC62" s="277">
        <v>0</v>
      </c>
      <c r="ED62" s="277">
        <v>0</v>
      </c>
      <c r="EE62" s="277">
        <v>0</v>
      </c>
      <c r="EF62" s="277">
        <v>0</v>
      </c>
      <c r="EG62" s="277">
        <v>0</v>
      </c>
      <c r="EH62" s="277">
        <v>0</v>
      </c>
      <c r="EI62" s="277">
        <v>0</v>
      </c>
      <c r="EJ62" s="277">
        <v>0</v>
      </c>
      <c r="EK62" s="277">
        <v>0</v>
      </c>
      <c r="EL62" s="277">
        <v>0</v>
      </c>
      <c r="EM62" s="277">
        <v>0</v>
      </c>
      <c r="EN62" s="277">
        <v>0</v>
      </c>
      <c r="EO62" s="277">
        <v>0</v>
      </c>
      <c r="EP62" s="277">
        <v>0</v>
      </c>
      <c r="EQ62" s="277">
        <v>0</v>
      </c>
      <c r="ER62" s="277">
        <v>0</v>
      </c>
      <c r="ES62" s="277">
        <v>0</v>
      </c>
      <c r="ET62" s="277">
        <v>0</v>
      </c>
      <c r="EU62" s="277">
        <v>0</v>
      </c>
      <c r="EV62" s="277">
        <v>0</v>
      </c>
      <c r="EW62" s="277">
        <v>0</v>
      </c>
      <c r="EX62" s="277">
        <v>0</v>
      </c>
      <c r="EY62" s="277">
        <v>0</v>
      </c>
      <c r="EZ62" s="277">
        <v>0</v>
      </c>
      <c r="FA62" s="277">
        <v>0</v>
      </c>
      <c r="FB62" s="277">
        <v>0</v>
      </c>
      <c r="FC62" s="277">
        <v>0</v>
      </c>
      <c r="FD62" s="277">
        <v>0</v>
      </c>
      <c r="FE62" s="277">
        <v>0</v>
      </c>
      <c r="FF62" s="277">
        <v>0</v>
      </c>
      <c r="FG62" s="277">
        <v>0</v>
      </c>
      <c r="FH62" s="277">
        <v>0</v>
      </c>
      <c r="FI62" s="277">
        <v>0</v>
      </c>
      <c r="FJ62" s="277">
        <v>0</v>
      </c>
      <c r="FK62" s="277">
        <v>0</v>
      </c>
      <c r="FL62" s="277">
        <v>0</v>
      </c>
      <c r="FM62" s="277">
        <v>0</v>
      </c>
      <c r="FN62" s="277">
        <v>0</v>
      </c>
      <c r="FO62" s="277">
        <v>0</v>
      </c>
      <c r="FP62" s="277">
        <v>0</v>
      </c>
      <c r="FQ62" s="277">
        <v>0</v>
      </c>
      <c r="FR62" s="277">
        <v>0</v>
      </c>
      <c r="FS62" s="277">
        <v>0</v>
      </c>
      <c r="FT62" s="277">
        <v>0</v>
      </c>
      <c r="FU62" s="277">
        <v>0</v>
      </c>
      <c r="FV62" s="277">
        <v>0</v>
      </c>
      <c r="FW62" s="277">
        <v>0</v>
      </c>
      <c r="FX62" s="277">
        <v>0</v>
      </c>
      <c r="FY62" s="277">
        <v>0</v>
      </c>
      <c r="FZ62" s="277">
        <v>0</v>
      </c>
      <c r="GA62" s="277">
        <v>0</v>
      </c>
      <c r="GB62" s="277">
        <v>0</v>
      </c>
      <c r="GC62" s="277">
        <v>0</v>
      </c>
      <c r="GD62" s="277">
        <v>0</v>
      </c>
      <c r="GE62" s="277">
        <v>0</v>
      </c>
      <c r="GF62" s="277">
        <v>0</v>
      </c>
      <c r="GG62" s="277">
        <v>0</v>
      </c>
      <c r="GH62" s="277">
        <v>0</v>
      </c>
      <c r="GI62" s="277">
        <v>0</v>
      </c>
      <c r="GJ62" s="277">
        <v>0</v>
      </c>
      <c r="GK62" s="277">
        <v>0</v>
      </c>
      <c r="GL62" s="277">
        <v>0</v>
      </c>
      <c r="GM62" s="277">
        <v>0</v>
      </c>
      <c r="GN62" s="277">
        <v>0</v>
      </c>
      <c r="GO62" s="277">
        <v>0</v>
      </c>
      <c r="GP62" s="277">
        <v>0</v>
      </c>
      <c r="GQ62" s="277">
        <v>0</v>
      </c>
      <c r="GR62" s="277">
        <v>0</v>
      </c>
      <c r="GS62" s="277">
        <v>0</v>
      </c>
      <c r="GT62" s="277">
        <v>0</v>
      </c>
      <c r="GU62" s="277">
        <v>0</v>
      </c>
      <c r="GV62" s="277">
        <v>0</v>
      </c>
      <c r="GW62" s="277">
        <v>0</v>
      </c>
      <c r="GX62" s="277">
        <v>0</v>
      </c>
      <c r="GY62" s="277">
        <v>0</v>
      </c>
      <c r="GZ62" s="277">
        <v>0</v>
      </c>
      <c r="HA62" s="277">
        <v>0</v>
      </c>
      <c r="HB62" s="277">
        <v>0</v>
      </c>
      <c r="HC62" s="277">
        <v>0</v>
      </c>
      <c r="HD62" s="277">
        <v>0</v>
      </c>
      <c r="HE62" s="277">
        <v>0</v>
      </c>
      <c r="HF62" s="277"/>
      <c r="HG62" s="277"/>
      <c r="HH62" s="277"/>
      <c r="HI62" s="277"/>
      <c r="HJ62" s="277"/>
      <c r="HK62" s="277"/>
      <c r="HL62" s="277"/>
      <c r="HM62" s="277"/>
    </row>
    <row r="63" spans="2:221" hidden="1" x14ac:dyDescent="0.2">
      <c r="B63" s="282">
        <v>222</v>
      </c>
      <c r="C63" s="283" t="s">
        <v>24</v>
      </c>
      <c r="D63" s="281">
        <v>3229.8801699400001</v>
      </c>
      <c r="E63" s="281">
        <v>3389.4850159200009</v>
      </c>
      <c r="F63" s="281">
        <v>3411.2797367900002</v>
      </c>
      <c r="G63" s="281">
        <v>2936.9637797600008</v>
      </c>
      <c r="H63" s="281">
        <v>3104.0955961</v>
      </c>
      <c r="I63" s="281">
        <v>3697.2062745300004</v>
      </c>
      <c r="J63" s="281">
        <v>3531.2419651400014</v>
      </c>
      <c r="K63" s="281">
        <v>2892.7191019299999</v>
      </c>
      <c r="L63" s="281">
        <v>3442.5052086400005</v>
      </c>
      <c r="M63" s="281">
        <v>3518.350821070002</v>
      </c>
      <c r="N63" s="281">
        <v>3447.957755523335</v>
      </c>
      <c r="O63" s="281">
        <v>3264.6592802300001</v>
      </c>
      <c r="P63" s="303">
        <v>722.76748696999982</v>
      </c>
      <c r="Q63" s="281">
        <v>660.71179497000037</v>
      </c>
      <c r="R63" s="281">
        <v>1024.9005050599997</v>
      </c>
      <c r="S63" s="281">
        <v>821.50038294000024</v>
      </c>
      <c r="T63" s="281">
        <v>781.1577169100002</v>
      </c>
      <c r="U63" s="281">
        <v>788.06283184000006</v>
      </c>
      <c r="V63" s="281">
        <v>914.68407096999977</v>
      </c>
      <c r="W63" s="281">
        <v>905.58039620000091</v>
      </c>
      <c r="X63" s="281">
        <v>713.40476131999992</v>
      </c>
      <c r="Y63" s="281">
        <v>970.22673072999999</v>
      </c>
      <c r="Z63" s="281">
        <v>510.70943765000038</v>
      </c>
      <c r="AA63" s="281">
        <v>1216.93880709</v>
      </c>
      <c r="AB63" s="281">
        <v>354.47290558000003</v>
      </c>
      <c r="AC63" s="281">
        <v>730.54216178000001</v>
      </c>
      <c r="AD63" s="281">
        <v>963.25186785999904</v>
      </c>
      <c r="AE63" s="281">
        <v>888.69684454000151</v>
      </c>
      <c r="AF63" s="281">
        <v>727.92177231000005</v>
      </c>
      <c r="AG63" s="281">
        <v>753.22252979999962</v>
      </c>
      <c r="AH63" s="281">
        <v>541.60151341000005</v>
      </c>
      <c r="AI63" s="281">
        <v>1081.34978058</v>
      </c>
      <c r="AJ63" s="281">
        <v>734.21404948999998</v>
      </c>
      <c r="AK63" s="281">
        <v>950.58736337000028</v>
      </c>
      <c r="AL63" s="281">
        <v>998.52932567000016</v>
      </c>
      <c r="AM63" s="281">
        <v>1013.8755360000001</v>
      </c>
      <c r="AN63" s="281">
        <v>581.82856311000012</v>
      </c>
      <c r="AO63" s="281">
        <v>1062.5848527400001</v>
      </c>
      <c r="AP63" s="281">
        <v>788.67723855000008</v>
      </c>
      <c r="AQ63" s="281">
        <v>1098.1513107400012</v>
      </c>
      <c r="AR63" s="281">
        <v>378.82912522000004</v>
      </c>
      <c r="AS63" s="281">
        <v>1136.6184469300003</v>
      </c>
      <c r="AT63" s="303">
        <v>539.48765019999951</v>
      </c>
      <c r="AU63" s="303">
        <v>837.78387957999985</v>
      </c>
      <c r="AV63" s="303">
        <v>747.63927558000046</v>
      </c>
      <c r="AW63" s="303">
        <v>875.39400862999969</v>
      </c>
      <c r="AX63" s="303">
        <v>551.02168572999938</v>
      </c>
      <c r="AY63" s="303">
        <v>1268.4502387000011</v>
      </c>
      <c r="AZ63" s="303">
        <v>772.46707213000013</v>
      </c>
      <c r="BA63" s="303">
        <v>858.07466462000059</v>
      </c>
      <c r="BB63" s="303">
        <v>884.89286954999943</v>
      </c>
      <c r="BC63" s="303">
        <v>1002.9162147700015</v>
      </c>
      <c r="BD63" s="303">
        <v>1150.3126675299993</v>
      </c>
      <c r="BE63" s="303">
        <v>830.19246542000121</v>
      </c>
      <c r="BF63" s="303">
        <v>813.08086097999967</v>
      </c>
      <c r="BG63" s="303">
        <v>969.25948343333505</v>
      </c>
      <c r="BH63" s="303">
        <v>802.96976586999961</v>
      </c>
      <c r="BI63" s="303">
        <v>738.79428142000097</v>
      </c>
      <c r="BJ63" s="303">
        <v>818.1964181449996</v>
      </c>
      <c r="BK63" s="303">
        <v>904.69881479499963</v>
      </c>
      <c r="BL63" s="303">
        <v>891.20860159999916</v>
      </c>
      <c r="BM63" s="303">
        <v>846.00409968999998</v>
      </c>
      <c r="BN63" s="303">
        <v>909.82489248999877</v>
      </c>
      <c r="BO63" s="277">
        <f t="shared" ref="BO63:DJ63" si="644">+BO64</f>
        <v>244.15649097000002</v>
      </c>
      <c r="BP63" s="277">
        <f t="shared" si="644"/>
        <v>229.44949819000001</v>
      </c>
      <c r="BQ63" s="277">
        <f t="shared" si="644"/>
        <v>249.16149780999979</v>
      </c>
      <c r="BR63" s="277">
        <f t="shared" si="644"/>
        <v>198.32703882000033</v>
      </c>
      <c r="BS63" s="277">
        <f t="shared" si="644"/>
        <v>224.46101542999975</v>
      </c>
      <c r="BT63" s="277">
        <f t="shared" si="644"/>
        <v>237.9237407200003</v>
      </c>
      <c r="BU63" s="277">
        <f t="shared" si="644"/>
        <v>238.73665132999963</v>
      </c>
      <c r="BV63" s="277">
        <f t="shared" si="644"/>
        <v>321.6383195100002</v>
      </c>
      <c r="BW63" s="277">
        <f t="shared" si="644"/>
        <v>464.52553421999983</v>
      </c>
      <c r="BX63" s="277">
        <f t="shared" si="644"/>
        <v>248.34225015999937</v>
      </c>
      <c r="BY63" s="277">
        <f t="shared" si="644"/>
        <v>258.68555908000098</v>
      </c>
      <c r="BZ63" s="277">
        <f t="shared" si="644"/>
        <v>314.47257369999988</v>
      </c>
      <c r="CA63" s="277">
        <f t="shared" si="644"/>
        <v>281.65196596000004</v>
      </c>
      <c r="CB63" s="277">
        <f t="shared" si="644"/>
        <v>244.98362053999989</v>
      </c>
      <c r="CC63" s="277">
        <f t="shared" si="644"/>
        <v>254.52213041000027</v>
      </c>
      <c r="CD63" s="277">
        <f t="shared" si="644"/>
        <v>207.78445586999965</v>
      </c>
      <c r="CE63" s="277">
        <f t="shared" si="644"/>
        <v>248.87615391999987</v>
      </c>
      <c r="CF63" s="277">
        <f t="shared" si="644"/>
        <v>331.40222205000055</v>
      </c>
      <c r="CG63" s="277">
        <f t="shared" si="644"/>
        <v>291.82974263999927</v>
      </c>
      <c r="CH63" s="277">
        <f t="shared" si="644"/>
        <v>324.12960575000079</v>
      </c>
      <c r="CI63" s="277">
        <f t="shared" si="644"/>
        <v>298.72472257999971</v>
      </c>
      <c r="CJ63" s="277">
        <f t="shared" si="644"/>
        <v>291.54567182000028</v>
      </c>
      <c r="CK63" s="277">
        <f t="shared" si="644"/>
        <v>284.81520885999998</v>
      </c>
      <c r="CL63" s="277">
        <f t="shared" si="644"/>
        <v>329.21951552000064</v>
      </c>
      <c r="CM63" s="277">
        <f t="shared" si="644"/>
        <v>137.58451693000001</v>
      </c>
      <c r="CN63" s="277">
        <f t="shared" si="644"/>
        <v>362.05354657999999</v>
      </c>
      <c r="CO63" s="277">
        <f t="shared" si="644"/>
        <v>213.76669780999993</v>
      </c>
      <c r="CP63" s="277">
        <f t="shared" si="644"/>
        <v>340.66144253000027</v>
      </c>
      <c r="CQ63" s="277">
        <f t="shared" si="644"/>
        <v>321.18787567000004</v>
      </c>
      <c r="CR63" s="277">
        <f t="shared" si="644"/>
        <v>308.37741252999967</v>
      </c>
      <c r="CS63" s="277">
        <f t="shared" si="644"/>
        <v>324.91055761999974</v>
      </c>
      <c r="CT63" s="277">
        <f t="shared" si="644"/>
        <v>80.81657195000048</v>
      </c>
      <c r="CU63" s="277">
        <f t="shared" si="644"/>
        <v>104.98230808000017</v>
      </c>
      <c r="CV63" s="277">
        <f t="shared" si="644"/>
        <v>297.83631784999989</v>
      </c>
      <c r="CW63" s="277">
        <f t="shared" si="644"/>
        <v>119.95554717999994</v>
      </c>
      <c r="CX63" s="277">
        <f t="shared" si="644"/>
        <v>799.14694206000013</v>
      </c>
      <c r="CY63" s="277">
        <f t="shared" si="644"/>
        <v>69.314867290000009</v>
      </c>
      <c r="CZ63" s="277">
        <f t="shared" si="644"/>
        <v>32.043735050000009</v>
      </c>
      <c r="DA63" s="277">
        <f t="shared" si="644"/>
        <v>253.11430324000003</v>
      </c>
      <c r="DB63" s="277">
        <f t="shared" si="644"/>
        <v>306.03953233999988</v>
      </c>
      <c r="DC63" s="277">
        <f t="shared" si="644"/>
        <v>42.869164040000101</v>
      </c>
      <c r="DD63" s="277">
        <f t="shared" si="644"/>
        <v>381.63346540000009</v>
      </c>
      <c r="DE63" s="277">
        <f t="shared" si="644"/>
        <v>475.78947628000037</v>
      </c>
      <c r="DF63" s="277">
        <f t="shared" si="644"/>
        <v>234.68636192999975</v>
      </c>
      <c r="DG63" s="277">
        <f t="shared" si="644"/>
        <v>252.77602964999892</v>
      </c>
      <c r="DH63" s="277">
        <f t="shared" si="644"/>
        <v>221.67145114000186</v>
      </c>
      <c r="DI63" s="277">
        <f t="shared" si="644"/>
        <v>225.65277698999898</v>
      </c>
      <c r="DJ63" s="277">
        <f t="shared" si="644"/>
        <v>441.37261641000066</v>
      </c>
      <c r="DK63" s="277">
        <f t="shared" ref="DK63:DP63" si="645">+DK64</f>
        <v>229.57061537000001</v>
      </c>
      <c r="DL63" s="277">
        <f t="shared" si="645"/>
        <v>209.59007721999998</v>
      </c>
      <c r="DM63" s="277">
        <f t="shared" si="645"/>
        <v>288.76107972000005</v>
      </c>
      <c r="DN63" s="277">
        <f t="shared" si="645"/>
        <v>196.29958222999994</v>
      </c>
      <c r="DO63" s="277">
        <f t="shared" si="645"/>
        <v>294.24242468999955</v>
      </c>
      <c r="DP63" s="277">
        <f t="shared" si="645"/>
        <v>262.68052288000013</v>
      </c>
      <c r="DQ63" s="277">
        <f t="shared" ref="DQ63:GI63" si="646">+DQ64</f>
        <v>222.5025627600005</v>
      </c>
      <c r="DR63" s="277">
        <f t="shared" si="646"/>
        <v>255.96466795999959</v>
      </c>
      <c r="DS63" s="277">
        <f t="shared" si="646"/>
        <v>63.134282689999964</v>
      </c>
      <c r="DT63" s="277">
        <f t="shared" si="646"/>
        <v>462.84727717000032</v>
      </c>
      <c r="DU63" s="277">
        <f t="shared" si="646"/>
        <v>298.22419544999957</v>
      </c>
      <c r="DV63" s="277">
        <f t="shared" si="646"/>
        <v>320.27830796000012</v>
      </c>
      <c r="DW63" s="277">
        <f t="shared" si="646"/>
        <v>208.93027675000005</v>
      </c>
      <c r="DX63" s="277">
        <f t="shared" si="646"/>
        <v>294.74181949000001</v>
      </c>
      <c r="DY63" s="277">
        <f t="shared" si="646"/>
        <v>230.54195324999995</v>
      </c>
      <c r="DZ63" s="277">
        <f t="shared" si="646"/>
        <v>358.18089487999987</v>
      </c>
      <c r="EA63" s="277">
        <f t="shared" si="646"/>
        <v>318.9674592299998</v>
      </c>
      <c r="EB63" s="277">
        <f t="shared" si="646"/>
        <v>273.4390092600006</v>
      </c>
      <c r="EC63" s="277">
        <f t="shared" si="646"/>
        <v>393.80679692000012</v>
      </c>
      <c r="ED63" s="277">
        <f t="shared" si="646"/>
        <v>337.02943641000002</v>
      </c>
      <c r="EE63" s="277">
        <f t="shared" si="646"/>
        <v>267.69309234000002</v>
      </c>
      <c r="EF63" s="277">
        <f t="shared" si="646"/>
        <v>291.70153181000023</v>
      </c>
      <c r="EG63" s="277">
        <f t="shared" si="646"/>
        <v>313.33284132999916</v>
      </c>
      <c r="EH63" s="277">
        <f t="shared" si="646"/>
        <v>408.84116286000074</v>
      </c>
      <c r="EI63" s="277">
        <f t="shared" si="646"/>
        <v>242.71974192000002</v>
      </c>
      <c r="EJ63" s="277">
        <f t="shared" si="646"/>
        <v>254.78557555999996</v>
      </c>
      <c r="EK63" s="277">
        <f t="shared" si="646"/>
        <v>84.323245630000116</v>
      </c>
      <c r="EL63" s="277">
        <f t="shared" si="646"/>
        <v>448.75043111000002</v>
      </c>
      <c r="EM63" s="277">
        <f t="shared" si="646"/>
        <v>293.84467578000005</v>
      </c>
      <c r="EN63" s="277">
        <f t="shared" si="646"/>
        <v>319.98974584999991</v>
      </c>
      <c r="EO63" s="277">
        <f t="shared" si="646"/>
        <v>262.24669390000003</v>
      </c>
      <c r="EP63" s="277">
        <f t="shared" si="646"/>
        <v>245.0356826700008</v>
      </c>
      <c r="EQ63" s="277">
        <f t="shared" si="646"/>
        <v>281.39486197999923</v>
      </c>
      <c r="ER63" s="277">
        <f t="shared" si="646"/>
        <v>105.66655396999934</v>
      </c>
      <c r="ES63" s="277">
        <f t="shared" si="646"/>
        <v>110.27387489000003</v>
      </c>
      <c r="ET63" s="277">
        <f t="shared" si="646"/>
        <v>882.21088188000181</v>
      </c>
      <c r="EU63" s="277">
        <f t="shared" si="646"/>
        <v>6.2522730199999996</v>
      </c>
      <c r="EV63" s="277">
        <f t="shared" si="646"/>
        <v>293.08190484999994</v>
      </c>
      <c r="EW63" s="277">
        <f t="shared" si="646"/>
        <v>79.494947350000075</v>
      </c>
      <c r="EX63" s="277">
        <f t="shared" si="646"/>
        <v>129.67509528999989</v>
      </c>
      <c r="EY63" s="277">
        <f t="shared" si="646"/>
        <v>815.01320896000027</v>
      </c>
      <c r="EZ63" s="277">
        <f t="shared" si="646"/>
        <v>191.9301426800003</v>
      </c>
      <c r="FA63" s="277">
        <f t="shared" si="646"/>
        <v>178.13281345999968</v>
      </c>
      <c r="FB63" s="277">
        <f t="shared" si="646"/>
        <v>201.01125958999941</v>
      </c>
      <c r="FC63" s="277">
        <f t="shared" si="646"/>
        <v>160.34357715000041</v>
      </c>
      <c r="FD63" s="277">
        <f t="shared" si="646"/>
        <v>202.48558951000101</v>
      </c>
      <c r="FE63" s="277">
        <f t="shared" si="646"/>
        <v>185.91401130000008</v>
      </c>
      <c r="FF63" s="277">
        <f t="shared" si="646"/>
        <v>449.38427876999884</v>
      </c>
      <c r="FG63" s="277">
        <f t="shared" si="646"/>
        <v>246.27879504000001</v>
      </c>
      <c r="FH63" s="277">
        <f t="shared" si="646"/>
        <v>220.56760666999995</v>
      </c>
      <c r="FI63" s="277">
        <f t="shared" si="646"/>
        <v>280.79287387000045</v>
      </c>
      <c r="FJ63" s="277">
        <f t="shared" si="646"/>
        <v>287.20863989999958</v>
      </c>
      <c r="FK63" s="277">
        <f t="shared" si="646"/>
        <v>259.53464671</v>
      </c>
      <c r="FL63" s="277">
        <f t="shared" si="646"/>
        <v>328.65072202000016</v>
      </c>
      <c r="FM63" s="277">
        <f t="shared" si="646"/>
        <v>237.8008323900001</v>
      </c>
      <c r="FN63" s="277">
        <f t="shared" si="646"/>
        <v>239.15942382999933</v>
      </c>
      <c r="FO63" s="277">
        <f t="shared" si="646"/>
        <v>74.061429509999883</v>
      </c>
      <c r="FP63" s="277">
        <f t="shared" si="646"/>
        <v>412.40981822000083</v>
      </c>
      <c r="FQ63" s="277">
        <f t="shared" si="646"/>
        <v>232.69065104000055</v>
      </c>
      <c r="FR63" s="277">
        <f t="shared" si="646"/>
        <v>623.3497694399997</v>
      </c>
      <c r="FS63" s="277">
        <f t="shared" si="646"/>
        <v>73.445517615</v>
      </c>
      <c r="FT63" s="277">
        <f t="shared" si="646"/>
        <v>438.1790988749998</v>
      </c>
      <c r="FU63" s="277">
        <f t="shared" si="646"/>
        <v>260.84245564000037</v>
      </c>
      <c r="FV63" s="277">
        <f t="shared" si="646"/>
        <v>263.71464696999942</v>
      </c>
      <c r="FW63" s="277">
        <f t="shared" si="646"/>
        <v>104.74649033000028</v>
      </c>
      <c r="FX63" s="277">
        <f t="shared" si="646"/>
        <v>489.61352732000091</v>
      </c>
      <c r="FY63" s="277">
        <f t="shared" si="646"/>
        <v>301.1566386899986</v>
      </c>
      <c r="FZ63" s="277">
        <f t="shared" si="646"/>
        <v>288.38810766000086</v>
      </c>
      <c r="GA63" s="277">
        <f t="shared" si="646"/>
        <v>295.34812319999986</v>
      </c>
      <c r="GB63" s="277">
        <f t="shared" si="646"/>
        <v>291.73166898000181</v>
      </c>
      <c r="GC63" s="277">
        <f t="shared" si="646"/>
        <v>305.63194481999778</v>
      </c>
      <c r="GD63" s="277">
        <f t="shared" si="646"/>
        <v>405.55260097000183</v>
      </c>
      <c r="GE63" s="277">
        <f t="shared" si="646"/>
        <v>8.3515383199999995</v>
      </c>
      <c r="GF63" s="277">
        <f t="shared" si="646"/>
        <v>563.18537056999969</v>
      </c>
      <c r="GG63" s="277">
        <f t="shared" si="646"/>
        <v>288.97209786000047</v>
      </c>
      <c r="GH63" s="277">
        <f t="shared" si="646"/>
        <v>298.15519909999927</v>
      </c>
      <c r="GI63" s="277">
        <f t="shared" si="646"/>
        <v>280.68759698000082</v>
      </c>
      <c r="GJ63" s="277">
        <f t="shared" ref="GJ63:HM63" si="647">+GJ64</f>
        <v>272.45424319000074</v>
      </c>
      <c r="GK63" s="277">
        <f t="shared" si="647"/>
        <v>277.0506252499996</v>
      </c>
      <c r="GL63" s="277">
        <f t="shared" si="647"/>
        <v>280.74157684999886</v>
      </c>
      <c r="GM63" s="277">
        <f t="shared" si="647"/>
        <v>251.95468749000037</v>
      </c>
      <c r="GN63" s="277">
        <f t="shared" si="647"/>
        <v>280.38459664000032</v>
      </c>
      <c r="GO63" s="277">
        <f t="shared" si="647"/>
        <v>269.38032406333406</v>
      </c>
      <c r="GP63" s="277">
        <f t="shared" si="647"/>
        <v>376.63989921000109</v>
      </c>
      <c r="GQ63" s="277">
        <f t="shared" si="647"/>
        <v>323.23926015999984</v>
      </c>
      <c r="GR63" s="277">
        <f t="shared" si="647"/>
        <v>237.49469015999986</v>
      </c>
      <c r="GS63" s="277">
        <f t="shared" si="647"/>
        <v>242.23581554999987</v>
      </c>
      <c r="GT63" s="277">
        <f t="shared" si="647"/>
        <v>240.80921760000038</v>
      </c>
      <c r="GU63" s="277">
        <f t="shared" si="647"/>
        <v>248.19986938000028</v>
      </c>
      <c r="GV63" s="277">
        <f t="shared" si="647"/>
        <v>249.78519444000031</v>
      </c>
      <c r="GW63" s="277">
        <f t="shared" si="647"/>
        <v>285.28417882999906</v>
      </c>
      <c r="GX63" s="277">
        <f t="shared" si="647"/>
        <v>258.34756455000087</v>
      </c>
      <c r="GY63" s="277">
        <f t="shared" si="647"/>
        <v>274.56467476499967</v>
      </c>
      <c r="GZ63" s="277">
        <f t="shared" si="647"/>
        <v>260.35361355499975</v>
      </c>
      <c r="HA63" s="277">
        <f t="shared" si="647"/>
        <v>258.49186693999951</v>
      </c>
      <c r="HB63" s="277">
        <f t="shared" si="647"/>
        <v>385.85333430000043</v>
      </c>
      <c r="HC63" s="277">
        <f t="shared" si="647"/>
        <v>278.96685031000004</v>
      </c>
      <c r="HD63" s="277">
        <f t="shared" si="647"/>
        <v>290.32656677</v>
      </c>
      <c r="HE63" s="277">
        <f t="shared" si="647"/>
        <v>321.91518451999912</v>
      </c>
      <c r="HF63" s="277">
        <f t="shared" si="647"/>
        <v>293.94237091000093</v>
      </c>
      <c r="HG63" s="277">
        <f t="shared" si="647"/>
        <v>277.99658975999955</v>
      </c>
      <c r="HH63" s="277">
        <f t="shared" si="647"/>
        <v>274.06513901999949</v>
      </c>
      <c r="HI63" s="277">
        <f t="shared" si="647"/>
        <v>291.13767994999972</v>
      </c>
      <c r="HJ63" s="277">
        <f t="shared" si="647"/>
        <v>293.72224415999972</v>
      </c>
      <c r="HK63" s="277">
        <f t="shared" si="647"/>
        <v>324.96496837999945</v>
      </c>
      <c r="HL63" s="277">
        <f t="shared" si="647"/>
        <v>307.84558600999952</v>
      </c>
      <c r="HM63" s="277">
        <f t="shared" si="647"/>
        <v>298.21852939000206</v>
      </c>
    </row>
    <row r="64" spans="2:221" x14ac:dyDescent="0.2">
      <c r="B64" s="282">
        <v>22211</v>
      </c>
      <c r="C64" s="290" t="s">
        <v>106</v>
      </c>
      <c r="D64" s="281">
        <v>3229.8801699400001</v>
      </c>
      <c r="E64" s="281">
        <v>3389.4850159200009</v>
      </c>
      <c r="F64" s="281">
        <v>3411.2797367900002</v>
      </c>
      <c r="G64" s="281">
        <v>2936.9637797600008</v>
      </c>
      <c r="H64" s="281">
        <v>3104.0955961</v>
      </c>
      <c r="I64" s="281">
        <v>3697.2062745300004</v>
      </c>
      <c r="J64" s="281">
        <v>3531.2419651400014</v>
      </c>
      <c r="K64" s="281">
        <v>2892.7191019299999</v>
      </c>
      <c r="L64" s="281">
        <v>3442.5052086400005</v>
      </c>
      <c r="M64" s="281">
        <v>3518.350821070002</v>
      </c>
      <c r="N64" s="281">
        <v>3447.957755523335</v>
      </c>
      <c r="O64" s="281">
        <v>3264.6592802300001</v>
      </c>
      <c r="P64" s="303">
        <v>722.76748696999982</v>
      </c>
      <c r="Q64" s="281">
        <v>660.71179497000037</v>
      </c>
      <c r="R64" s="281">
        <v>1024.9005050599997</v>
      </c>
      <c r="S64" s="281">
        <v>821.50038294000024</v>
      </c>
      <c r="T64" s="281">
        <v>781.1577169100002</v>
      </c>
      <c r="U64" s="281">
        <v>788.06283184000006</v>
      </c>
      <c r="V64" s="281">
        <v>914.68407096999977</v>
      </c>
      <c r="W64" s="281">
        <v>905.58039620000091</v>
      </c>
      <c r="X64" s="281">
        <v>713.40476131999992</v>
      </c>
      <c r="Y64" s="281">
        <v>970.22673072999999</v>
      </c>
      <c r="Z64" s="281">
        <v>510.70943765000038</v>
      </c>
      <c r="AA64" s="281">
        <v>1216.93880709</v>
      </c>
      <c r="AB64" s="281">
        <v>354.47290558000003</v>
      </c>
      <c r="AC64" s="281">
        <v>730.54216178000001</v>
      </c>
      <c r="AD64" s="281">
        <v>963.25186785999904</v>
      </c>
      <c r="AE64" s="281">
        <v>888.69684454000151</v>
      </c>
      <c r="AF64" s="281">
        <v>727.92177231000005</v>
      </c>
      <c r="AG64" s="281">
        <v>753.22252979999962</v>
      </c>
      <c r="AH64" s="281">
        <v>541.60151341000005</v>
      </c>
      <c r="AI64" s="281">
        <v>1081.34978058</v>
      </c>
      <c r="AJ64" s="281">
        <v>734.21404948999998</v>
      </c>
      <c r="AK64" s="281">
        <v>950.58736337000028</v>
      </c>
      <c r="AL64" s="281">
        <v>998.52932567000016</v>
      </c>
      <c r="AM64" s="281">
        <v>1013.8755360000001</v>
      </c>
      <c r="AN64" s="281">
        <v>581.82856311000012</v>
      </c>
      <c r="AO64" s="281">
        <v>1062.5848527400001</v>
      </c>
      <c r="AP64" s="281">
        <v>788.67723855000008</v>
      </c>
      <c r="AQ64" s="281">
        <v>1098.1513107400012</v>
      </c>
      <c r="AR64" s="281">
        <v>378.82912522000004</v>
      </c>
      <c r="AS64" s="281">
        <v>1136.6184469300003</v>
      </c>
      <c r="AT64" s="303">
        <v>539.48765019999951</v>
      </c>
      <c r="AU64" s="303">
        <v>837.78387957999985</v>
      </c>
      <c r="AV64" s="303">
        <v>747.63927558000046</v>
      </c>
      <c r="AW64" s="303">
        <v>875.39400862999969</v>
      </c>
      <c r="AX64" s="303">
        <v>551.02168572999938</v>
      </c>
      <c r="AY64" s="303">
        <v>1268.4502387000011</v>
      </c>
      <c r="AZ64" s="303">
        <v>772.46707213000013</v>
      </c>
      <c r="BA64" s="303">
        <v>858.07466462000059</v>
      </c>
      <c r="BB64" s="303">
        <v>884.89286954999943</v>
      </c>
      <c r="BC64" s="303">
        <v>1002.9162147700015</v>
      </c>
      <c r="BD64" s="303">
        <v>1150.3126675299993</v>
      </c>
      <c r="BE64" s="303">
        <v>830.19246542000121</v>
      </c>
      <c r="BF64" s="303">
        <v>813.08086097999967</v>
      </c>
      <c r="BG64" s="303">
        <v>969.25948343333505</v>
      </c>
      <c r="BH64" s="303">
        <v>802.96976586999961</v>
      </c>
      <c r="BI64" s="303">
        <v>738.79428142000097</v>
      </c>
      <c r="BJ64" s="303">
        <v>818.1964181449996</v>
      </c>
      <c r="BK64" s="303">
        <v>904.69881479499963</v>
      </c>
      <c r="BL64" s="303">
        <v>891.20860159999916</v>
      </c>
      <c r="BM64" s="303">
        <v>846.00409968999998</v>
      </c>
      <c r="BN64" s="303">
        <v>909.82489248999877</v>
      </c>
      <c r="BO64" s="277">
        <v>244.15649097000002</v>
      </c>
      <c r="BP64" s="277">
        <v>229.44949819000001</v>
      </c>
      <c r="BQ64" s="277">
        <v>249.16149780999979</v>
      </c>
      <c r="BR64" s="277">
        <v>198.32703882000033</v>
      </c>
      <c r="BS64" s="277">
        <v>224.46101542999975</v>
      </c>
      <c r="BT64" s="277">
        <v>237.9237407200003</v>
      </c>
      <c r="BU64" s="277">
        <v>238.73665132999963</v>
      </c>
      <c r="BV64" s="277">
        <v>321.6383195100002</v>
      </c>
      <c r="BW64" s="277">
        <v>464.52553421999983</v>
      </c>
      <c r="BX64" s="277">
        <v>248.34225015999937</v>
      </c>
      <c r="BY64" s="277">
        <v>258.68555908000098</v>
      </c>
      <c r="BZ64" s="277">
        <v>314.47257369999988</v>
      </c>
      <c r="CA64" s="277">
        <v>281.65196596000004</v>
      </c>
      <c r="CB64" s="277">
        <v>244.98362053999989</v>
      </c>
      <c r="CC64" s="277">
        <v>254.52213041000027</v>
      </c>
      <c r="CD64" s="277">
        <v>207.78445586999965</v>
      </c>
      <c r="CE64" s="277">
        <v>248.87615391999987</v>
      </c>
      <c r="CF64" s="277">
        <v>331.40222205000055</v>
      </c>
      <c r="CG64" s="277">
        <v>291.82974263999927</v>
      </c>
      <c r="CH64" s="277">
        <v>324.12960575000079</v>
      </c>
      <c r="CI64" s="277">
        <v>298.72472257999971</v>
      </c>
      <c r="CJ64" s="277">
        <v>291.54567182000028</v>
      </c>
      <c r="CK64" s="277">
        <v>284.81520885999998</v>
      </c>
      <c r="CL64" s="277">
        <v>329.21951552000064</v>
      </c>
      <c r="CM64" s="277">
        <v>137.58451693000001</v>
      </c>
      <c r="CN64" s="277">
        <v>362.05354657999999</v>
      </c>
      <c r="CO64" s="277">
        <v>213.76669780999993</v>
      </c>
      <c r="CP64" s="277">
        <v>340.66144253000027</v>
      </c>
      <c r="CQ64" s="277">
        <v>321.18787567000004</v>
      </c>
      <c r="CR64" s="277">
        <v>308.37741252999967</v>
      </c>
      <c r="CS64" s="277">
        <v>324.91055761999974</v>
      </c>
      <c r="CT64" s="277">
        <v>80.81657195000048</v>
      </c>
      <c r="CU64" s="277">
        <v>104.98230808000017</v>
      </c>
      <c r="CV64" s="277">
        <v>297.83631784999989</v>
      </c>
      <c r="CW64" s="277">
        <v>119.95554717999994</v>
      </c>
      <c r="CX64" s="277">
        <v>799.14694206000013</v>
      </c>
      <c r="CY64" s="277">
        <v>69.314867290000009</v>
      </c>
      <c r="CZ64" s="277">
        <v>32.043735050000009</v>
      </c>
      <c r="DA64" s="277">
        <v>253.11430324000003</v>
      </c>
      <c r="DB64" s="277">
        <v>306.03953233999988</v>
      </c>
      <c r="DC64" s="277">
        <v>42.869164040000101</v>
      </c>
      <c r="DD64" s="277">
        <v>381.63346540000009</v>
      </c>
      <c r="DE64" s="277">
        <v>475.78947628000037</v>
      </c>
      <c r="DF64" s="277">
        <v>234.68636192999975</v>
      </c>
      <c r="DG64" s="277">
        <v>252.77602964999892</v>
      </c>
      <c r="DH64" s="277">
        <v>221.67145114000186</v>
      </c>
      <c r="DI64" s="277">
        <v>225.65277698999898</v>
      </c>
      <c r="DJ64" s="277">
        <v>441.37261641000066</v>
      </c>
      <c r="DK64" s="277">
        <v>229.57061537000001</v>
      </c>
      <c r="DL64" s="277">
        <v>209.59007721999998</v>
      </c>
      <c r="DM64" s="277">
        <v>288.76107972000005</v>
      </c>
      <c r="DN64" s="277">
        <v>196.29958222999994</v>
      </c>
      <c r="DO64" s="277">
        <v>294.24242468999955</v>
      </c>
      <c r="DP64" s="277">
        <v>262.68052288000013</v>
      </c>
      <c r="DQ64" s="277">
        <v>222.5025627600005</v>
      </c>
      <c r="DR64" s="277">
        <v>255.96466795999959</v>
      </c>
      <c r="DS64" s="277">
        <v>63.134282689999964</v>
      </c>
      <c r="DT64" s="277">
        <v>462.84727717000032</v>
      </c>
      <c r="DU64" s="277">
        <v>298.22419544999957</v>
      </c>
      <c r="DV64" s="277">
        <v>320.27830796000012</v>
      </c>
      <c r="DW64" s="277">
        <v>208.93027675000005</v>
      </c>
      <c r="DX64" s="277">
        <v>294.74181949000001</v>
      </c>
      <c r="DY64" s="277">
        <v>230.54195324999995</v>
      </c>
      <c r="DZ64" s="277">
        <v>358.18089487999987</v>
      </c>
      <c r="EA64" s="277">
        <v>318.9674592299998</v>
      </c>
      <c r="EB64" s="277">
        <v>273.4390092600006</v>
      </c>
      <c r="EC64" s="277">
        <v>393.80679692000012</v>
      </c>
      <c r="ED64" s="277">
        <v>337.02943641000002</v>
      </c>
      <c r="EE64" s="277">
        <v>267.69309234000002</v>
      </c>
      <c r="EF64" s="277">
        <v>291.70153181000023</v>
      </c>
      <c r="EG64" s="277">
        <v>313.33284132999916</v>
      </c>
      <c r="EH64" s="277">
        <v>408.84116286000074</v>
      </c>
      <c r="EI64" s="277">
        <v>242.71974192000002</v>
      </c>
      <c r="EJ64" s="277">
        <v>254.78557555999996</v>
      </c>
      <c r="EK64" s="277">
        <v>84.323245630000116</v>
      </c>
      <c r="EL64" s="277">
        <v>448.75043111000002</v>
      </c>
      <c r="EM64" s="277">
        <v>293.84467578000005</v>
      </c>
      <c r="EN64" s="277">
        <v>319.98974584999991</v>
      </c>
      <c r="EO64" s="277">
        <v>262.24669390000003</v>
      </c>
      <c r="EP64" s="277">
        <v>245.0356826700008</v>
      </c>
      <c r="EQ64" s="277">
        <v>281.39486197999923</v>
      </c>
      <c r="ER64" s="277">
        <v>105.66655396999934</v>
      </c>
      <c r="ES64" s="277">
        <v>110.27387489000003</v>
      </c>
      <c r="ET64" s="277">
        <v>882.21088188000181</v>
      </c>
      <c r="EU64" s="277">
        <v>6.2522730199999996</v>
      </c>
      <c r="EV64" s="277">
        <v>293.08190484999994</v>
      </c>
      <c r="EW64" s="277">
        <v>79.494947350000075</v>
      </c>
      <c r="EX64" s="277">
        <v>129.67509528999989</v>
      </c>
      <c r="EY64" s="277">
        <v>815.01320896000027</v>
      </c>
      <c r="EZ64" s="277">
        <v>191.9301426800003</v>
      </c>
      <c r="FA64" s="277">
        <v>178.13281345999968</v>
      </c>
      <c r="FB64" s="277">
        <v>201.01125958999941</v>
      </c>
      <c r="FC64" s="277">
        <v>160.34357715000041</v>
      </c>
      <c r="FD64" s="277">
        <v>202.48558951000101</v>
      </c>
      <c r="FE64" s="277">
        <v>185.91401130000008</v>
      </c>
      <c r="FF64" s="277">
        <v>449.38427876999884</v>
      </c>
      <c r="FG64" s="277">
        <v>246.27879504000001</v>
      </c>
      <c r="FH64" s="277">
        <v>220.56760666999995</v>
      </c>
      <c r="FI64" s="277">
        <v>280.79287387000045</v>
      </c>
      <c r="FJ64" s="277">
        <v>287.20863989999958</v>
      </c>
      <c r="FK64" s="277">
        <v>259.53464671</v>
      </c>
      <c r="FL64" s="277">
        <v>328.65072202000016</v>
      </c>
      <c r="FM64" s="277">
        <v>237.8008323900001</v>
      </c>
      <c r="FN64" s="277">
        <v>239.15942382999933</v>
      </c>
      <c r="FO64" s="277">
        <v>74.061429509999883</v>
      </c>
      <c r="FP64" s="277">
        <v>412.40981822000083</v>
      </c>
      <c r="FQ64" s="277">
        <v>232.69065104000055</v>
      </c>
      <c r="FR64" s="277">
        <v>623.3497694399997</v>
      </c>
      <c r="FS64" s="277">
        <v>73.445517615</v>
      </c>
      <c r="FT64" s="277">
        <v>438.1790988749998</v>
      </c>
      <c r="FU64" s="277">
        <v>260.84245564000037</v>
      </c>
      <c r="FV64" s="277">
        <v>263.71464696999942</v>
      </c>
      <c r="FW64" s="277">
        <v>104.74649033000028</v>
      </c>
      <c r="FX64" s="277">
        <v>489.61352732000091</v>
      </c>
      <c r="FY64" s="277">
        <v>301.1566386899986</v>
      </c>
      <c r="FZ64" s="277">
        <v>288.38810766000086</v>
      </c>
      <c r="GA64" s="277">
        <v>295.34812319999986</v>
      </c>
      <c r="GB64" s="277">
        <v>291.73166898000181</v>
      </c>
      <c r="GC64" s="277">
        <v>305.63194481999778</v>
      </c>
      <c r="GD64" s="277">
        <v>405.55260097000183</v>
      </c>
      <c r="GE64" s="277">
        <v>8.3515383199999995</v>
      </c>
      <c r="GF64" s="277">
        <v>563.18537056999969</v>
      </c>
      <c r="GG64" s="277">
        <v>288.97209786000047</v>
      </c>
      <c r="GH64" s="277">
        <v>298.15519909999927</v>
      </c>
      <c r="GI64" s="277">
        <v>280.68759698000082</v>
      </c>
      <c r="GJ64" s="277">
        <v>272.45424319000074</v>
      </c>
      <c r="GK64" s="277">
        <v>277.0506252499996</v>
      </c>
      <c r="GL64" s="277">
        <v>280.74157684999886</v>
      </c>
      <c r="GM64" s="277">
        <v>251.95468749000037</v>
      </c>
      <c r="GN64" s="277">
        <v>280.38459664000032</v>
      </c>
      <c r="GO64" s="277">
        <v>269.38032406333406</v>
      </c>
      <c r="GP64" s="277">
        <v>376.63989921000109</v>
      </c>
      <c r="GQ64" s="277">
        <v>323.23926015999984</v>
      </c>
      <c r="GR64" s="277">
        <v>237.49469015999986</v>
      </c>
      <c r="GS64" s="277">
        <v>242.23581554999987</v>
      </c>
      <c r="GT64" s="277">
        <v>240.80921760000038</v>
      </c>
      <c r="GU64" s="277">
        <v>248.19986938000028</v>
      </c>
      <c r="GV64" s="277">
        <v>249.78519444000031</v>
      </c>
      <c r="GW64" s="277">
        <v>285.28417882999906</v>
      </c>
      <c r="GX64" s="277">
        <v>258.34756455000087</v>
      </c>
      <c r="GY64" s="277">
        <v>274.56467476499967</v>
      </c>
      <c r="GZ64" s="277">
        <v>260.35361355499975</v>
      </c>
      <c r="HA64" s="277">
        <v>258.49186693999951</v>
      </c>
      <c r="HB64" s="277">
        <v>385.85333430000043</v>
      </c>
      <c r="HC64" s="277">
        <v>278.96685031000004</v>
      </c>
      <c r="HD64" s="277">
        <v>290.32656677</v>
      </c>
      <c r="HE64" s="277">
        <v>321.91518451999912</v>
      </c>
      <c r="HF64" s="277">
        <v>293.94237091000093</v>
      </c>
      <c r="HG64" s="277">
        <v>277.99658975999955</v>
      </c>
      <c r="HH64" s="277">
        <v>274.06513901999949</v>
      </c>
      <c r="HI64" s="277">
        <v>291.13767994999972</v>
      </c>
      <c r="HJ64" s="277">
        <v>293.72224415999972</v>
      </c>
      <c r="HK64" s="277">
        <v>324.96496837999945</v>
      </c>
      <c r="HL64" s="277">
        <v>307.84558600999952</v>
      </c>
      <c r="HM64" s="277">
        <v>298.21852939000206</v>
      </c>
    </row>
    <row r="65" spans="2:221" hidden="1" x14ac:dyDescent="0.2">
      <c r="B65" s="282">
        <v>223</v>
      </c>
      <c r="C65" s="283" t="s">
        <v>25</v>
      </c>
      <c r="D65" s="281">
        <v>0</v>
      </c>
      <c r="E65" s="281"/>
      <c r="F65" s="281"/>
      <c r="G65" s="281"/>
      <c r="H65" s="281">
        <v>0</v>
      </c>
      <c r="I65" s="281">
        <v>0</v>
      </c>
      <c r="J65" s="281">
        <v>0</v>
      </c>
      <c r="K65" s="281">
        <v>0</v>
      </c>
      <c r="L65" s="281">
        <v>0</v>
      </c>
      <c r="M65" s="281">
        <v>0</v>
      </c>
      <c r="N65" s="281">
        <v>0</v>
      </c>
      <c r="O65" s="281">
        <v>0</v>
      </c>
      <c r="P65" s="303">
        <v>0</v>
      </c>
      <c r="Q65" s="281">
        <v>0</v>
      </c>
      <c r="R65" s="281">
        <v>0</v>
      </c>
      <c r="S65" s="281">
        <v>0</v>
      </c>
      <c r="T65" s="281">
        <v>0</v>
      </c>
      <c r="U65" s="281">
        <v>0</v>
      </c>
      <c r="V65" s="281">
        <v>0</v>
      </c>
      <c r="W65" s="281">
        <v>0</v>
      </c>
      <c r="X65" s="281">
        <v>0</v>
      </c>
      <c r="Y65" s="281">
        <v>0</v>
      </c>
      <c r="Z65" s="281">
        <v>0</v>
      </c>
      <c r="AA65" s="281">
        <v>0</v>
      </c>
      <c r="AB65" s="281">
        <v>0</v>
      </c>
      <c r="AC65" s="281">
        <v>0</v>
      </c>
      <c r="AD65" s="281">
        <v>0</v>
      </c>
      <c r="AE65" s="281">
        <v>0</v>
      </c>
      <c r="AF65" s="281">
        <v>0</v>
      </c>
      <c r="AG65" s="281">
        <v>0</v>
      </c>
      <c r="AH65" s="281">
        <v>0</v>
      </c>
      <c r="AI65" s="281">
        <v>0</v>
      </c>
      <c r="AJ65" s="281">
        <v>0</v>
      </c>
      <c r="AK65" s="281">
        <v>0</v>
      </c>
      <c r="AL65" s="281">
        <v>0</v>
      </c>
      <c r="AM65" s="281">
        <v>0</v>
      </c>
      <c r="AN65" s="281">
        <v>0</v>
      </c>
      <c r="AO65" s="281">
        <v>0</v>
      </c>
      <c r="AP65" s="281">
        <v>0</v>
      </c>
      <c r="AQ65" s="281">
        <v>0</v>
      </c>
      <c r="AR65" s="281">
        <v>0</v>
      </c>
      <c r="AS65" s="281">
        <v>0</v>
      </c>
      <c r="AT65" s="303">
        <v>0</v>
      </c>
      <c r="AU65" s="303">
        <v>0</v>
      </c>
      <c r="AV65" s="303">
        <v>0</v>
      </c>
      <c r="AW65" s="303">
        <v>0</v>
      </c>
      <c r="AX65" s="303">
        <v>0</v>
      </c>
      <c r="AY65" s="303">
        <v>0</v>
      </c>
      <c r="AZ65" s="303">
        <v>0</v>
      </c>
      <c r="BA65" s="303">
        <v>0</v>
      </c>
      <c r="BB65" s="303">
        <v>0</v>
      </c>
      <c r="BC65" s="303">
        <v>0</v>
      </c>
      <c r="BD65" s="303">
        <v>0</v>
      </c>
      <c r="BE65" s="303">
        <v>0</v>
      </c>
      <c r="BF65" s="303">
        <v>0</v>
      </c>
      <c r="BG65" s="303">
        <v>0</v>
      </c>
      <c r="BH65" s="303">
        <v>0</v>
      </c>
      <c r="BI65" s="303">
        <v>0</v>
      </c>
      <c r="BJ65" s="303">
        <v>0</v>
      </c>
      <c r="BK65" s="303">
        <v>0</v>
      </c>
      <c r="BL65" s="303">
        <v>0</v>
      </c>
      <c r="BM65" s="303">
        <v>0</v>
      </c>
      <c r="BN65" s="303">
        <v>0</v>
      </c>
      <c r="BO65" s="277">
        <v>0</v>
      </c>
      <c r="BP65" s="277">
        <v>0</v>
      </c>
      <c r="BQ65" s="277">
        <v>0</v>
      </c>
      <c r="BR65" s="277">
        <v>0</v>
      </c>
      <c r="BS65" s="277">
        <v>0</v>
      </c>
      <c r="BT65" s="277">
        <v>0</v>
      </c>
      <c r="BU65" s="277">
        <v>0</v>
      </c>
      <c r="BV65" s="277">
        <v>0</v>
      </c>
      <c r="BW65" s="277">
        <v>0</v>
      </c>
      <c r="BX65" s="277">
        <v>0</v>
      </c>
      <c r="BY65" s="277">
        <v>0</v>
      </c>
      <c r="BZ65" s="277">
        <v>0</v>
      </c>
      <c r="CA65" s="277">
        <v>0</v>
      </c>
      <c r="CB65" s="277">
        <v>0</v>
      </c>
      <c r="CC65" s="277">
        <v>0</v>
      </c>
      <c r="CD65" s="277">
        <v>0</v>
      </c>
      <c r="CE65" s="277">
        <v>0</v>
      </c>
      <c r="CF65" s="277">
        <v>0</v>
      </c>
      <c r="CG65" s="277">
        <v>0</v>
      </c>
      <c r="CH65" s="277">
        <v>0</v>
      </c>
      <c r="CI65" s="277">
        <v>0</v>
      </c>
      <c r="CJ65" s="277">
        <v>0</v>
      </c>
      <c r="CK65" s="277">
        <v>0</v>
      </c>
      <c r="CL65" s="277">
        <v>0</v>
      </c>
      <c r="CM65" s="277">
        <v>0</v>
      </c>
      <c r="CN65" s="277">
        <v>0</v>
      </c>
      <c r="CO65" s="277">
        <v>0</v>
      </c>
      <c r="CP65" s="277">
        <v>0</v>
      </c>
      <c r="CQ65" s="277">
        <v>0</v>
      </c>
      <c r="CR65" s="277">
        <v>0</v>
      </c>
      <c r="CS65" s="277">
        <v>0</v>
      </c>
      <c r="CT65" s="277">
        <v>0</v>
      </c>
      <c r="CU65" s="277">
        <v>0</v>
      </c>
      <c r="CV65" s="277">
        <v>0</v>
      </c>
      <c r="CW65" s="277">
        <v>0</v>
      </c>
      <c r="CX65" s="277">
        <v>0</v>
      </c>
      <c r="CY65" s="277">
        <v>0</v>
      </c>
      <c r="CZ65" s="277">
        <v>0</v>
      </c>
      <c r="DA65" s="277">
        <v>0</v>
      </c>
      <c r="DB65" s="277">
        <v>0</v>
      </c>
      <c r="DC65" s="277">
        <v>0</v>
      </c>
      <c r="DD65" s="277">
        <v>0</v>
      </c>
      <c r="DE65" s="277">
        <v>0</v>
      </c>
      <c r="DF65" s="277">
        <v>0</v>
      </c>
      <c r="DG65" s="277">
        <v>0</v>
      </c>
      <c r="DH65" s="277">
        <v>0</v>
      </c>
      <c r="DI65" s="277">
        <v>0</v>
      </c>
      <c r="DJ65" s="277">
        <v>0</v>
      </c>
      <c r="DK65" s="277">
        <v>0</v>
      </c>
      <c r="DL65" s="277">
        <v>0</v>
      </c>
      <c r="DM65" s="277">
        <v>0</v>
      </c>
      <c r="DN65" s="277">
        <v>0</v>
      </c>
      <c r="DO65" s="277">
        <v>0</v>
      </c>
      <c r="DP65" s="277">
        <v>0</v>
      </c>
      <c r="DQ65" s="277">
        <v>0</v>
      </c>
      <c r="DR65" s="277">
        <v>0</v>
      </c>
      <c r="DS65" s="277">
        <v>0</v>
      </c>
      <c r="DT65" s="277">
        <v>0</v>
      </c>
      <c r="DU65" s="277">
        <v>0</v>
      </c>
      <c r="DV65" s="277">
        <v>0</v>
      </c>
      <c r="DW65" s="277">
        <v>0</v>
      </c>
      <c r="DX65" s="277">
        <v>0</v>
      </c>
      <c r="DY65" s="277">
        <v>0</v>
      </c>
      <c r="DZ65" s="277">
        <v>0</v>
      </c>
      <c r="EA65" s="277">
        <v>0</v>
      </c>
      <c r="EB65" s="277">
        <v>0</v>
      </c>
      <c r="EC65" s="277">
        <v>0</v>
      </c>
      <c r="ED65" s="277">
        <v>0</v>
      </c>
      <c r="EE65" s="277">
        <v>0</v>
      </c>
      <c r="EF65" s="277">
        <v>0</v>
      </c>
      <c r="EG65" s="277">
        <v>0</v>
      </c>
      <c r="EH65" s="277">
        <v>0</v>
      </c>
      <c r="EI65" s="277">
        <v>0</v>
      </c>
      <c r="EJ65" s="277">
        <v>0</v>
      </c>
      <c r="EK65" s="277">
        <v>0</v>
      </c>
      <c r="EL65" s="277">
        <v>0</v>
      </c>
      <c r="EM65" s="277">
        <v>0</v>
      </c>
      <c r="EN65" s="277">
        <v>0</v>
      </c>
      <c r="EO65" s="277">
        <v>0</v>
      </c>
      <c r="EP65" s="277">
        <v>0</v>
      </c>
      <c r="EQ65" s="277">
        <v>0</v>
      </c>
      <c r="ER65" s="277">
        <v>0</v>
      </c>
      <c r="ES65" s="277">
        <v>0</v>
      </c>
      <c r="ET65" s="277">
        <v>0</v>
      </c>
      <c r="EU65" s="277">
        <v>0</v>
      </c>
      <c r="EV65" s="277">
        <v>0</v>
      </c>
      <c r="EW65" s="277">
        <v>0</v>
      </c>
      <c r="EX65" s="277">
        <v>0</v>
      </c>
      <c r="EY65" s="277">
        <v>0</v>
      </c>
      <c r="EZ65" s="277">
        <v>0</v>
      </c>
      <c r="FA65" s="277">
        <v>0</v>
      </c>
      <c r="FB65" s="277">
        <v>0</v>
      </c>
      <c r="FC65" s="277">
        <v>0</v>
      </c>
      <c r="FD65" s="277">
        <v>0</v>
      </c>
      <c r="FE65" s="277">
        <v>0</v>
      </c>
      <c r="FF65" s="277">
        <v>0</v>
      </c>
      <c r="FG65" s="277">
        <v>0</v>
      </c>
      <c r="FH65" s="277">
        <v>0</v>
      </c>
      <c r="FI65" s="277">
        <v>0</v>
      </c>
      <c r="FJ65" s="277">
        <v>0</v>
      </c>
      <c r="FK65" s="277">
        <v>0</v>
      </c>
      <c r="FL65" s="277">
        <v>0</v>
      </c>
      <c r="FM65" s="277">
        <v>0</v>
      </c>
      <c r="FN65" s="277">
        <v>0</v>
      </c>
      <c r="FO65" s="277">
        <v>0</v>
      </c>
      <c r="FP65" s="277">
        <v>0</v>
      </c>
      <c r="FQ65" s="277">
        <v>0</v>
      </c>
      <c r="FR65" s="277">
        <v>0</v>
      </c>
      <c r="FS65" s="277">
        <v>0</v>
      </c>
      <c r="FT65" s="277">
        <v>0</v>
      </c>
      <c r="FU65" s="277">
        <v>0</v>
      </c>
      <c r="FV65" s="277">
        <v>0</v>
      </c>
      <c r="FW65" s="277">
        <v>0</v>
      </c>
      <c r="FX65" s="277">
        <v>0</v>
      </c>
      <c r="FY65" s="277">
        <v>0</v>
      </c>
      <c r="FZ65" s="277">
        <v>0</v>
      </c>
      <c r="GA65" s="277">
        <v>0</v>
      </c>
      <c r="GB65" s="277">
        <v>0</v>
      </c>
      <c r="GC65" s="277">
        <v>0</v>
      </c>
      <c r="GD65" s="277">
        <v>0</v>
      </c>
      <c r="GE65" s="277">
        <v>0</v>
      </c>
      <c r="GF65" s="277">
        <v>0</v>
      </c>
      <c r="GG65" s="277">
        <v>0</v>
      </c>
      <c r="GH65" s="277">
        <v>0</v>
      </c>
      <c r="GI65" s="277">
        <v>0</v>
      </c>
      <c r="GJ65" s="277">
        <v>0</v>
      </c>
      <c r="GK65" s="277">
        <v>0</v>
      </c>
      <c r="GL65" s="277">
        <v>0</v>
      </c>
      <c r="GM65" s="277">
        <v>0</v>
      </c>
      <c r="GN65" s="277">
        <v>0</v>
      </c>
      <c r="GO65" s="277">
        <v>0</v>
      </c>
      <c r="GP65" s="277">
        <v>0</v>
      </c>
      <c r="GQ65" s="277">
        <v>0</v>
      </c>
      <c r="GR65" s="277">
        <v>0</v>
      </c>
      <c r="GS65" s="277">
        <v>0</v>
      </c>
      <c r="GT65" s="277">
        <v>0</v>
      </c>
      <c r="GU65" s="277">
        <v>0</v>
      </c>
      <c r="GV65" s="277">
        <v>0</v>
      </c>
      <c r="GW65" s="277">
        <v>0</v>
      </c>
      <c r="GX65" s="277">
        <v>0</v>
      </c>
      <c r="GY65" s="277">
        <v>0</v>
      </c>
      <c r="GZ65" s="277">
        <v>0</v>
      </c>
      <c r="HA65" s="277">
        <v>0</v>
      </c>
      <c r="HB65" s="277">
        <v>0</v>
      </c>
      <c r="HC65" s="277">
        <v>0</v>
      </c>
      <c r="HD65" s="277">
        <v>0</v>
      </c>
      <c r="HE65" s="277">
        <v>0</v>
      </c>
      <c r="HF65" s="277">
        <v>0</v>
      </c>
      <c r="HG65" s="277">
        <v>0</v>
      </c>
      <c r="HH65" s="277">
        <v>0</v>
      </c>
      <c r="HI65" s="277">
        <v>0</v>
      </c>
      <c r="HJ65" s="277">
        <v>0</v>
      </c>
      <c r="HK65" s="277">
        <v>0</v>
      </c>
      <c r="HL65" s="277">
        <v>0</v>
      </c>
      <c r="HM65" s="277">
        <v>0</v>
      </c>
    </row>
    <row r="66" spans="2:221" x14ac:dyDescent="0.2">
      <c r="B66" s="275"/>
      <c r="C66" s="289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276"/>
      <c r="AS66" s="276"/>
      <c r="AT66" s="276"/>
      <c r="AU66" s="276"/>
      <c r="AV66" s="276"/>
      <c r="AW66" s="276"/>
      <c r="AX66" s="276"/>
      <c r="AY66" s="276"/>
      <c r="AZ66" s="276"/>
      <c r="BA66" s="276"/>
      <c r="BB66" s="276"/>
      <c r="BC66" s="276"/>
      <c r="BD66" s="276"/>
      <c r="BE66" s="276"/>
      <c r="BF66" s="276"/>
      <c r="BG66" s="276"/>
      <c r="BH66" s="276"/>
      <c r="BI66" s="276"/>
      <c r="BJ66" s="276"/>
      <c r="BK66" s="276"/>
      <c r="BL66" s="276"/>
      <c r="BM66" s="276"/>
      <c r="BN66" s="276"/>
      <c r="BO66" s="276"/>
      <c r="BP66" s="276"/>
      <c r="BQ66" s="276"/>
      <c r="BR66" s="276"/>
      <c r="BS66" s="276"/>
      <c r="BT66" s="276"/>
      <c r="BU66" s="276"/>
      <c r="BV66" s="276"/>
      <c r="BW66" s="276"/>
      <c r="BX66" s="276"/>
      <c r="BY66" s="276"/>
      <c r="BZ66" s="276"/>
      <c r="CA66" s="276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6"/>
      <c r="CO66" s="276"/>
      <c r="CP66" s="276"/>
      <c r="CQ66" s="276"/>
      <c r="CR66" s="276"/>
      <c r="CS66" s="276"/>
      <c r="CT66" s="276"/>
      <c r="CU66" s="276"/>
      <c r="CV66" s="276"/>
      <c r="CW66" s="276"/>
      <c r="CX66" s="276"/>
      <c r="CY66" s="276"/>
      <c r="CZ66" s="276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6"/>
      <c r="DO66" s="276"/>
      <c r="DP66" s="276"/>
      <c r="DQ66" s="276"/>
      <c r="DR66" s="276"/>
      <c r="DS66" s="276"/>
      <c r="DT66" s="276"/>
      <c r="DU66" s="276"/>
      <c r="DV66" s="276"/>
      <c r="DW66" s="276"/>
      <c r="DX66" s="276"/>
      <c r="DY66" s="276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6"/>
      <c r="EM66" s="276"/>
      <c r="EN66" s="276"/>
      <c r="EO66" s="276"/>
      <c r="EP66" s="276"/>
      <c r="EQ66" s="276"/>
      <c r="ER66" s="276"/>
      <c r="ES66" s="276"/>
      <c r="ET66" s="276"/>
      <c r="EU66" s="276"/>
      <c r="EV66" s="276"/>
      <c r="EW66" s="276"/>
      <c r="EX66" s="276"/>
      <c r="EY66" s="276"/>
      <c r="EZ66" s="276"/>
      <c r="FA66" s="276"/>
      <c r="FB66" s="276"/>
      <c r="FC66" s="276"/>
      <c r="FD66" s="276"/>
      <c r="FE66" s="276"/>
      <c r="FF66" s="276"/>
      <c r="FG66" s="276"/>
      <c r="FH66" s="276"/>
      <c r="FI66" s="276"/>
      <c r="FJ66" s="276"/>
      <c r="FK66" s="276"/>
      <c r="FL66" s="276"/>
      <c r="FM66" s="276"/>
      <c r="FN66" s="276"/>
      <c r="FO66" s="276"/>
      <c r="FP66" s="276"/>
      <c r="FQ66" s="276"/>
      <c r="FR66" s="276"/>
      <c r="FS66" s="276"/>
      <c r="FT66" s="276"/>
      <c r="FU66" s="276"/>
      <c r="FV66" s="276"/>
      <c r="FW66" s="276"/>
      <c r="FX66" s="276"/>
      <c r="FY66" s="276"/>
      <c r="FZ66" s="276"/>
      <c r="GA66" s="276"/>
      <c r="GB66" s="276"/>
      <c r="GC66" s="276"/>
      <c r="GD66" s="276"/>
      <c r="GE66" s="276"/>
      <c r="GF66" s="276"/>
      <c r="GG66" s="276"/>
      <c r="GH66" s="276"/>
      <c r="GI66" s="276"/>
      <c r="GJ66" s="276"/>
      <c r="GK66" s="276"/>
      <c r="GL66" s="276"/>
      <c r="GM66" s="276"/>
      <c r="GN66" s="276"/>
      <c r="GO66" s="276"/>
      <c r="GP66" s="276"/>
      <c r="GQ66" s="276"/>
      <c r="GR66" s="276"/>
      <c r="GS66" s="276"/>
      <c r="GT66" s="276"/>
      <c r="GU66" s="276"/>
      <c r="GV66" s="276"/>
      <c r="GW66" s="276"/>
      <c r="GX66" s="276"/>
      <c r="GY66" s="276"/>
      <c r="GZ66" s="276"/>
      <c r="HA66" s="276"/>
      <c r="HB66" s="276"/>
      <c r="HC66" s="276"/>
      <c r="HD66" s="276"/>
      <c r="HE66" s="276"/>
      <c r="HF66" s="276"/>
      <c r="HG66" s="276"/>
      <c r="HH66" s="276"/>
      <c r="HI66" s="276"/>
      <c r="HJ66" s="276"/>
      <c r="HK66" s="276"/>
      <c r="HL66" s="276"/>
      <c r="HM66" s="276"/>
    </row>
    <row r="67" spans="2:221" hidden="1" x14ac:dyDescent="0.2">
      <c r="B67" s="287"/>
      <c r="C67" s="279"/>
      <c r="D67" s="277">
        <v>0</v>
      </c>
      <c r="E67" s="277"/>
      <c r="F67" s="277"/>
      <c r="G67" s="277"/>
      <c r="H67" s="277"/>
      <c r="I67" s="277"/>
      <c r="J67" s="277"/>
      <c r="K67" s="277"/>
      <c r="L67" s="277"/>
      <c r="M67" s="277">
        <v>0</v>
      </c>
      <c r="N67" s="277">
        <v>0</v>
      </c>
      <c r="O67" s="277">
        <v>0</v>
      </c>
      <c r="P67" s="277">
        <v>0</v>
      </c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I67" s="277"/>
      <c r="AJ67" s="277"/>
      <c r="AK67" s="277"/>
      <c r="AL67" s="277"/>
      <c r="AM67" s="277"/>
      <c r="AN67" s="277"/>
      <c r="AO67" s="277"/>
      <c r="AP67" s="277"/>
      <c r="AQ67" s="277"/>
      <c r="AR67" s="277"/>
      <c r="AS67" s="277"/>
      <c r="AT67" s="277"/>
      <c r="AU67" s="277"/>
      <c r="AV67" s="277"/>
      <c r="AW67" s="277"/>
      <c r="AX67" s="277"/>
      <c r="AY67" s="277"/>
      <c r="AZ67" s="277"/>
      <c r="BA67" s="277">
        <v>0</v>
      </c>
      <c r="BB67" s="277">
        <v>0</v>
      </c>
      <c r="BC67" s="277">
        <v>0</v>
      </c>
      <c r="BD67" s="277">
        <v>0</v>
      </c>
      <c r="BE67" s="277">
        <v>0</v>
      </c>
      <c r="BF67" s="277">
        <v>0</v>
      </c>
      <c r="BG67" s="277">
        <v>0</v>
      </c>
      <c r="BH67" s="277">
        <v>0</v>
      </c>
      <c r="BI67" s="277">
        <v>0</v>
      </c>
      <c r="BJ67" s="277">
        <v>0</v>
      </c>
      <c r="BK67" s="277">
        <v>0</v>
      </c>
      <c r="BL67" s="277">
        <v>0</v>
      </c>
      <c r="BM67" s="277">
        <v>0</v>
      </c>
      <c r="BN67" s="277">
        <v>0</v>
      </c>
      <c r="BO67" s="277"/>
      <c r="BP67" s="277"/>
      <c r="BQ67" s="277"/>
      <c r="BR67" s="277"/>
      <c r="BS67" s="277"/>
      <c r="BT67" s="277"/>
      <c r="BU67" s="277"/>
      <c r="BV67" s="277"/>
      <c r="BW67" s="277"/>
      <c r="BX67" s="277"/>
      <c r="BY67" s="277"/>
      <c r="BZ67" s="277"/>
      <c r="CA67" s="277"/>
      <c r="CB67" s="277"/>
      <c r="CC67" s="277"/>
      <c r="CD67" s="277"/>
      <c r="CE67" s="277"/>
      <c r="CF67" s="277"/>
      <c r="CG67" s="277"/>
      <c r="CH67" s="277"/>
      <c r="CI67" s="277"/>
      <c r="CJ67" s="277"/>
      <c r="CK67" s="277"/>
      <c r="CL67" s="277"/>
      <c r="CM67" s="277"/>
      <c r="CN67" s="277"/>
      <c r="CO67" s="277"/>
      <c r="CP67" s="277"/>
      <c r="CQ67" s="277"/>
      <c r="CR67" s="277"/>
      <c r="CS67" s="277"/>
      <c r="CT67" s="277"/>
      <c r="CU67" s="277"/>
      <c r="CV67" s="277"/>
      <c r="CW67" s="277"/>
      <c r="CX67" s="277"/>
      <c r="CY67" s="277"/>
      <c r="CZ67" s="277"/>
      <c r="DA67" s="277"/>
      <c r="DB67" s="277"/>
      <c r="DC67" s="277"/>
      <c r="DD67" s="277"/>
      <c r="DE67" s="277"/>
      <c r="DF67" s="277"/>
      <c r="DG67" s="277"/>
      <c r="DH67" s="277"/>
      <c r="DI67" s="277"/>
      <c r="DJ67" s="277"/>
      <c r="DK67" s="277"/>
      <c r="DL67" s="277"/>
      <c r="DM67" s="277"/>
      <c r="DN67" s="277"/>
      <c r="DO67" s="277"/>
      <c r="DP67" s="277"/>
      <c r="DQ67" s="277"/>
      <c r="DR67" s="277"/>
      <c r="DS67" s="277"/>
      <c r="DT67" s="277"/>
      <c r="DU67" s="277"/>
      <c r="DV67" s="277"/>
      <c r="DW67" s="277"/>
      <c r="DX67" s="277"/>
      <c r="DY67" s="277"/>
      <c r="DZ67" s="277"/>
      <c r="EA67" s="277"/>
      <c r="EB67" s="277"/>
      <c r="EC67" s="277"/>
      <c r="ED67" s="277"/>
      <c r="EE67" s="277"/>
      <c r="EF67" s="277"/>
      <c r="EG67" s="277"/>
      <c r="EH67" s="277"/>
      <c r="EI67" s="277"/>
      <c r="EJ67" s="277"/>
      <c r="EK67" s="277"/>
      <c r="EL67" s="277"/>
      <c r="EM67" s="277"/>
      <c r="EN67" s="277"/>
      <c r="EO67" s="277"/>
      <c r="EP67" s="277"/>
      <c r="EQ67" s="277"/>
      <c r="ER67" s="277"/>
      <c r="ES67" s="277"/>
      <c r="ET67" s="277"/>
      <c r="EU67" s="277"/>
      <c r="EV67" s="277"/>
      <c r="EW67" s="277"/>
      <c r="EX67" s="277"/>
      <c r="EY67" s="277"/>
      <c r="EZ67" s="277"/>
      <c r="FA67" s="277"/>
      <c r="FB67" s="277"/>
      <c r="FC67" s="277"/>
      <c r="FD67" s="277"/>
      <c r="FE67" s="277"/>
      <c r="FF67" s="277"/>
      <c r="FG67" s="277"/>
      <c r="FH67" s="277"/>
      <c r="FI67" s="277"/>
      <c r="FJ67" s="277"/>
      <c r="FK67" s="277"/>
      <c r="FL67" s="277"/>
      <c r="FM67" s="277"/>
      <c r="FN67" s="277"/>
      <c r="FO67" s="277"/>
      <c r="FP67" s="277"/>
      <c r="FQ67" s="277"/>
      <c r="FR67" s="277"/>
      <c r="FS67" s="277"/>
      <c r="FT67" s="277"/>
      <c r="FU67" s="277"/>
      <c r="FV67" s="277"/>
      <c r="FW67" s="277"/>
      <c r="FX67" s="277"/>
      <c r="FY67" s="277"/>
      <c r="FZ67" s="277"/>
      <c r="GA67" s="277"/>
      <c r="GB67" s="277"/>
      <c r="GC67" s="277"/>
      <c r="GD67" s="277"/>
      <c r="GE67" s="277"/>
      <c r="GF67" s="277"/>
      <c r="GG67" s="277"/>
      <c r="GH67" s="277"/>
      <c r="GI67" s="277"/>
      <c r="GJ67" s="277"/>
      <c r="GK67" s="277"/>
      <c r="GL67" s="277"/>
      <c r="GM67" s="277"/>
      <c r="GN67" s="277"/>
      <c r="GO67" s="277"/>
      <c r="GP67" s="277"/>
      <c r="GQ67" s="277"/>
      <c r="GR67" s="277"/>
      <c r="GS67" s="277"/>
      <c r="GT67" s="277"/>
      <c r="GU67" s="277"/>
      <c r="GV67" s="277"/>
      <c r="GW67" s="277"/>
      <c r="GX67" s="277"/>
      <c r="GY67" s="277"/>
      <c r="GZ67" s="277"/>
      <c r="HA67" s="277"/>
      <c r="HB67" s="277"/>
      <c r="HC67" s="277"/>
      <c r="HD67" s="277"/>
      <c r="HE67" s="277"/>
      <c r="HF67" s="277"/>
      <c r="HG67" s="277"/>
      <c r="HH67" s="277"/>
      <c r="HI67" s="277"/>
      <c r="HJ67" s="277"/>
      <c r="HK67" s="277"/>
      <c r="HL67" s="277"/>
      <c r="HM67" s="277"/>
    </row>
    <row r="68" spans="2:221" hidden="1" x14ac:dyDescent="0.2">
      <c r="B68" s="275"/>
      <c r="C68" s="276"/>
      <c r="D68" s="276">
        <v>0</v>
      </c>
      <c r="E68" s="276"/>
      <c r="F68" s="276"/>
      <c r="G68" s="276"/>
      <c r="H68" s="276"/>
      <c r="I68" s="276"/>
      <c r="J68" s="276"/>
      <c r="K68" s="276"/>
      <c r="L68" s="276"/>
      <c r="M68" s="276">
        <v>0</v>
      </c>
      <c r="N68" s="276">
        <v>0</v>
      </c>
      <c r="O68" s="276">
        <v>0</v>
      </c>
      <c r="P68" s="276">
        <v>0</v>
      </c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276"/>
      <c r="AK68" s="276"/>
      <c r="AL68" s="276"/>
      <c r="AM68" s="276"/>
      <c r="AN68" s="276"/>
      <c r="AO68" s="276"/>
      <c r="AP68" s="276"/>
      <c r="AQ68" s="276"/>
      <c r="AR68" s="276"/>
      <c r="AS68" s="276"/>
      <c r="AT68" s="276"/>
      <c r="AU68" s="276"/>
      <c r="AV68" s="276"/>
      <c r="AW68" s="276"/>
      <c r="AX68" s="276"/>
      <c r="AY68" s="276"/>
      <c r="AZ68" s="276"/>
      <c r="BA68" s="276">
        <v>0</v>
      </c>
      <c r="BB68" s="276">
        <v>0</v>
      </c>
      <c r="BC68" s="276">
        <v>0</v>
      </c>
      <c r="BD68" s="276">
        <v>0</v>
      </c>
      <c r="BE68" s="276">
        <v>0</v>
      </c>
      <c r="BF68" s="276">
        <v>0</v>
      </c>
      <c r="BG68" s="276">
        <v>0</v>
      </c>
      <c r="BH68" s="276">
        <v>0</v>
      </c>
      <c r="BI68" s="276">
        <v>0</v>
      </c>
      <c r="BJ68" s="276">
        <v>0</v>
      </c>
      <c r="BK68" s="276">
        <v>0</v>
      </c>
      <c r="BL68" s="276">
        <v>0</v>
      </c>
      <c r="BM68" s="276">
        <v>0</v>
      </c>
      <c r="BN68" s="276">
        <v>0</v>
      </c>
      <c r="BO68" s="276"/>
      <c r="BP68" s="276"/>
      <c r="BQ68" s="276"/>
      <c r="BR68" s="276"/>
      <c r="BS68" s="276"/>
      <c r="BT68" s="276"/>
      <c r="BU68" s="276"/>
      <c r="BV68" s="276"/>
      <c r="BW68" s="276"/>
      <c r="BX68" s="276"/>
      <c r="BY68" s="276"/>
      <c r="BZ68" s="276"/>
      <c r="CA68" s="276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6"/>
      <c r="CO68" s="276"/>
      <c r="CP68" s="276"/>
      <c r="CQ68" s="276"/>
      <c r="CR68" s="276"/>
      <c r="CS68" s="276"/>
      <c r="CT68" s="276"/>
      <c r="CU68" s="276"/>
      <c r="CV68" s="276"/>
      <c r="CW68" s="276"/>
      <c r="CX68" s="276"/>
      <c r="CY68" s="276"/>
      <c r="CZ68" s="276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6"/>
      <c r="DO68" s="276"/>
      <c r="DP68" s="276"/>
      <c r="DQ68" s="276"/>
      <c r="DR68" s="276"/>
      <c r="DS68" s="276"/>
      <c r="DT68" s="276"/>
      <c r="DU68" s="276"/>
      <c r="DV68" s="276"/>
      <c r="DW68" s="276"/>
      <c r="DX68" s="276"/>
      <c r="DY68" s="276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6"/>
      <c r="EM68" s="276"/>
      <c r="EN68" s="276"/>
      <c r="EO68" s="276"/>
      <c r="EP68" s="276"/>
      <c r="EQ68" s="276"/>
      <c r="ER68" s="276"/>
      <c r="ES68" s="276"/>
      <c r="ET68" s="276"/>
      <c r="EU68" s="276"/>
      <c r="EV68" s="276"/>
      <c r="EW68" s="276"/>
      <c r="EX68" s="276"/>
      <c r="EY68" s="276"/>
      <c r="EZ68" s="276"/>
      <c r="FA68" s="276"/>
      <c r="FB68" s="276"/>
      <c r="FC68" s="276"/>
      <c r="FD68" s="276"/>
      <c r="FE68" s="276"/>
      <c r="FF68" s="276"/>
      <c r="FG68" s="276"/>
      <c r="FH68" s="276"/>
      <c r="FI68" s="276"/>
      <c r="FJ68" s="276"/>
      <c r="FK68" s="276"/>
      <c r="FL68" s="276"/>
      <c r="FM68" s="276"/>
      <c r="FN68" s="276"/>
      <c r="FO68" s="276"/>
      <c r="FP68" s="276"/>
      <c r="FQ68" s="276"/>
      <c r="FR68" s="276"/>
      <c r="FS68" s="276"/>
      <c r="FT68" s="276"/>
      <c r="FU68" s="276"/>
      <c r="FV68" s="276"/>
      <c r="FW68" s="276"/>
      <c r="FX68" s="276"/>
      <c r="FY68" s="276"/>
      <c r="FZ68" s="276"/>
      <c r="GA68" s="276"/>
      <c r="GB68" s="276"/>
      <c r="GC68" s="276"/>
      <c r="GD68" s="276"/>
      <c r="GE68" s="276"/>
      <c r="GF68" s="276"/>
      <c r="GG68" s="276"/>
      <c r="GH68" s="276"/>
      <c r="GI68" s="276"/>
      <c r="GJ68" s="276"/>
      <c r="GK68" s="276"/>
      <c r="GL68" s="276"/>
      <c r="GM68" s="276"/>
      <c r="GN68" s="276"/>
      <c r="GO68" s="276"/>
      <c r="GP68" s="276"/>
      <c r="GQ68" s="276"/>
      <c r="GR68" s="276"/>
      <c r="GS68" s="276"/>
      <c r="GT68" s="276"/>
      <c r="GU68" s="276"/>
      <c r="GV68" s="276"/>
      <c r="GW68" s="276"/>
      <c r="GX68" s="276"/>
      <c r="GY68" s="276"/>
      <c r="GZ68" s="276"/>
      <c r="HA68" s="276"/>
      <c r="HB68" s="276"/>
      <c r="HC68" s="276"/>
      <c r="HD68" s="276"/>
      <c r="HE68" s="276"/>
      <c r="HF68" s="276"/>
      <c r="HG68" s="276"/>
      <c r="HH68" s="276"/>
      <c r="HI68" s="276"/>
      <c r="HJ68" s="276"/>
      <c r="HK68" s="276"/>
      <c r="HL68" s="276"/>
      <c r="HM68" s="276"/>
    </row>
    <row r="69" spans="2:221" s="92" customFormat="1" ht="22.5" x14ac:dyDescent="0.25">
      <c r="B69" s="293" t="s">
        <v>144</v>
      </c>
      <c r="C69" s="294" t="s">
        <v>197</v>
      </c>
      <c r="D69" s="295">
        <v>0</v>
      </c>
      <c r="E69" s="295">
        <v>0</v>
      </c>
      <c r="F69" s="295">
        <v>0</v>
      </c>
      <c r="G69" s="295">
        <v>0</v>
      </c>
      <c r="H69" s="295">
        <v>0</v>
      </c>
      <c r="I69" s="295">
        <v>0</v>
      </c>
      <c r="J69" s="295">
        <v>0</v>
      </c>
      <c r="K69" s="295">
        <v>0</v>
      </c>
      <c r="L69" s="295">
        <v>0</v>
      </c>
      <c r="M69" s="295">
        <v>0</v>
      </c>
      <c r="N69" s="295">
        <v>0</v>
      </c>
      <c r="O69" s="295">
        <v>0</v>
      </c>
      <c r="P69" s="295">
        <v>0</v>
      </c>
      <c r="Q69" s="295">
        <v>0</v>
      </c>
      <c r="R69" s="295">
        <v>0</v>
      </c>
      <c r="S69" s="295">
        <v>0</v>
      </c>
      <c r="T69" s="295">
        <v>0</v>
      </c>
      <c r="U69" s="295">
        <v>0</v>
      </c>
      <c r="V69" s="295">
        <v>0</v>
      </c>
      <c r="W69" s="295">
        <v>0</v>
      </c>
      <c r="X69" s="295">
        <v>0</v>
      </c>
      <c r="Y69" s="295">
        <v>0</v>
      </c>
      <c r="Z69" s="295">
        <v>0</v>
      </c>
      <c r="AA69" s="295">
        <v>0</v>
      </c>
      <c r="AB69" s="295">
        <v>0</v>
      </c>
      <c r="AC69" s="295">
        <v>0</v>
      </c>
      <c r="AD69" s="295">
        <v>0</v>
      </c>
      <c r="AE69" s="295">
        <v>0</v>
      </c>
      <c r="AF69" s="295">
        <v>0</v>
      </c>
      <c r="AG69" s="295">
        <v>0</v>
      </c>
      <c r="AH69" s="295">
        <v>0</v>
      </c>
      <c r="AI69" s="295">
        <v>0</v>
      </c>
      <c r="AJ69" s="295">
        <v>0</v>
      </c>
      <c r="AK69" s="295">
        <v>0</v>
      </c>
      <c r="AL69" s="295">
        <v>0</v>
      </c>
      <c r="AM69" s="295">
        <v>0</v>
      </c>
      <c r="AN69" s="295">
        <v>0</v>
      </c>
      <c r="AO69" s="295">
        <v>0</v>
      </c>
      <c r="AP69" s="295">
        <v>0</v>
      </c>
      <c r="AQ69" s="295">
        <v>0</v>
      </c>
      <c r="AR69" s="295">
        <v>0</v>
      </c>
      <c r="AS69" s="295">
        <v>0</v>
      </c>
      <c r="AT69" s="295">
        <v>0</v>
      </c>
      <c r="AU69" s="295">
        <v>0</v>
      </c>
      <c r="AV69" s="295">
        <v>0</v>
      </c>
      <c r="AW69" s="295">
        <v>0</v>
      </c>
      <c r="AX69" s="295">
        <v>0</v>
      </c>
      <c r="AY69" s="295">
        <v>0</v>
      </c>
      <c r="AZ69" s="295">
        <v>0</v>
      </c>
      <c r="BA69" s="295">
        <v>0</v>
      </c>
      <c r="BB69" s="295">
        <v>0</v>
      </c>
      <c r="BC69" s="295">
        <v>0</v>
      </c>
      <c r="BD69" s="295">
        <v>0</v>
      </c>
      <c r="BE69" s="295">
        <v>0</v>
      </c>
      <c r="BF69" s="295">
        <v>0</v>
      </c>
      <c r="BG69" s="295">
        <v>0</v>
      </c>
      <c r="BH69" s="295">
        <v>0</v>
      </c>
      <c r="BI69" s="295">
        <v>0</v>
      </c>
      <c r="BJ69" s="295">
        <v>0</v>
      </c>
      <c r="BK69" s="295">
        <v>0</v>
      </c>
      <c r="BL69" s="295">
        <v>0</v>
      </c>
      <c r="BM69" s="295">
        <v>0</v>
      </c>
      <c r="BN69" s="295">
        <v>0</v>
      </c>
      <c r="BO69" s="295">
        <f t="shared" ref="BO69" si="648">BO7-BO35</f>
        <v>0</v>
      </c>
      <c r="BP69" s="295">
        <f t="shared" ref="BP69:DJ69" si="649">BP7-BP35</f>
        <v>0</v>
      </c>
      <c r="BQ69" s="295">
        <f t="shared" si="649"/>
        <v>0</v>
      </c>
      <c r="BR69" s="295">
        <f t="shared" si="649"/>
        <v>0</v>
      </c>
      <c r="BS69" s="295">
        <f t="shared" si="649"/>
        <v>0</v>
      </c>
      <c r="BT69" s="295">
        <f t="shared" si="649"/>
        <v>0</v>
      </c>
      <c r="BU69" s="295">
        <f t="shared" si="649"/>
        <v>0</v>
      </c>
      <c r="BV69" s="295">
        <f t="shared" si="649"/>
        <v>0</v>
      </c>
      <c r="BW69" s="295">
        <f t="shared" si="649"/>
        <v>0</v>
      </c>
      <c r="BX69" s="295">
        <f t="shared" si="649"/>
        <v>0</v>
      </c>
      <c r="BY69" s="295">
        <f t="shared" si="649"/>
        <v>0</v>
      </c>
      <c r="BZ69" s="295">
        <f t="shared" si="649"/>
        <v>0</v>
      </c>
      <c r="CA69" s="295">
        <f t="shared" si="649"/>
        <v>0</v>
      </c>
      <c r="CB69" s="295">
        <f t="shared" si="649"/>
        <v>0</v>
      </c>
      <c r="CC69" s="295">
        <f t="shared" si="649"/>
        <v>0</v>
      </c>
      <c r="CD69" s="295">
        <f t="shared" si="649"/>
        <v>0</v>
      </c>
      <c r="CE69" s="295">
        <f t="shared" si="649"/>
        <v>0</v>
      </c>
      <c r="CF69" s="295">
        <f t="shared" si="649"/>
        <v>0</v>
      </c>
      <c r="CG69" s="295">
        <f t="shared" si="649"/>
        <v>0</v>
      </c>
      <c r="CH69" s="295">
        <f t="shared" si="649"/>
        <v>0</v>
      </c>
      <c r="CI69" s="295">
        <f t="shared" si="649"/>
        <v>0</v>
      </c>
      <c r="CJ69" s="295">
        <f t="shared" si="649"/>
        <v>0</v>
      </c>
      <c r="CK69" s="295">
        <f t="shared" si="649"/>
        <v>0</v>
      </c>
      <c r="CL69" s="295">
        <f t="shared" si="649"/>
        <v>0</v>
      </c>
      <c r="CM69" s="295">
        <f t="shared" si="649"/>
        <v>0</v>
      </c>
      <c r="CN69" s="295">
        <f t="shared" si="649"/>
        <v>0</v>
      </c>
      <c r="CO69" s="295">
        <f t="shared" si="649"/>
        <v>0</v>
      </c>
      <c r="CP69" s="295">
        <f t="shared" si="649"/>
        <v>0</v>
      </c>
      <c r="CQ69" s="295">
        <f t="shared" si="649"/>
        <v>0</v>
      </c>
      <c r="CR69" s="295">
        <f t="shared" si="649"/>
        <v>0</v>
      </c>
      <c r="CS69" s="295">
        <f t="shared" si="649"/>
        <v>0</v>
      </c>
      <c r="CT69" s="295">
        <f t="shared" si="649"/>
        <v>0</v>
      </c>
      <c r="CU69" s="295">
        <f t="shared" si="649"/>
        <v>0</v>
      </c>
      <c r="CV69" s="295">
        <f t="shared" si="649"/>
        <v>0</v>
      </c>
      <c r="CW69" s="295">
        <f t="shared" si="649"/>
        <v>0</v>
      </c>
      <c r="CX69" s="295">
        <f t="shared" si="649"/>
        <v>0</v>
      </c>
      <c r="CY69" s="295">
        <f t="shared" si="649"/>
        <v>0</v>
      </c>
      <c r="CZ69" s="295">
        <f t="shared" si="649"/>
        <v>0</v>
      </c>
      <c r="DA69" s="295">
        <f t="shared" si="649"/>
        <v>0</v>
      </c>
      <c r="DB69" s="295">
        <f t="shared" si="649"/>
        <v>0</v>
      </c>
      <c r="DC69" s="295">
        <f t="shared" si="649"/>
        <v>0</v>
      </c>
      <c r="DD69" s="295">
        <f t="shared" si="649"/>
        <v>0</v>
      </c>
      <c r="DE69" s="295">
        <f t="shared" si="649"/>
        <v>0</v>
      </c>
      <c r="DF69" s="295">
        <f t="shared" si="649"/>
        <v>0</v>
      </c>
      <c r="DG69" s="295">
        <f t="shared" si="649"/>
        <v>0</v>
      </c>
      <c r="DH69" s="295">
        <f t="shared" si="649"/>
        <v>0</v>
      </c>
      <c r="DI69" s="295">
        <f t="shared" si="649"/>
        <v>0</v>
      </c>
      <c r="DJ69" s="295">
        <f t="shared" si="649"/>
        <v>0</v>
      </c>
      <c r="DK69" s="295">
        <f t="shared" ref="DK69:EG69" si="650">DK7-DK35</f>
        <v>0</v>
      </c>
      <c r="DL69" s="295">
        <f t="shared" si="650"/>
        <v>0</v>
      </c>
      <c r="DM69" s="295">
        <f t="shared" si="650"/>
        <v>0</v>
      </c>
      <c r="DN69" s="295">
        <f t="shared" si="650"/>
        <v>0</v>
      </c>
      <c r="DO69" s="295">
        <f t="shared" si="650"/>
        <v>0</v>
      </c>
      <c r="DP69" s="295">
        <f t="shared" si="650"/>
        <v>0</v>
      </c>
      <c r="DQ69" s="295">
        <f t="shared" si="650"/>
        <v>0</v>
      </c>
      <c r="DR69" s="295">
        <f t="shared" si="650"/>
        <v>0</v>
      </c>
      <c r="DS69" s="295">
        <f t="shared" si="650"/>
        <v>0</v>
      </c>
      <c r="DT69" s="295">
        <f t="shared" si="650"/>
        <v>0</v>
      </c>
      <c r="DU69" s="295">
        <f t="shared" si="650"/>
        <v>0</v>
      </c>
      <c r="DV69" s="295">
        <f t="shared" si="650"/>
        <v>0</v>
      </c>
      <c r="DW69" s="295">
        <f t="shared" si="650"/>
        <v>0</v>
      </c>
      <c r="DX69" s="295">
        <f t="shared" si="650"/>
        <v>0</v>
      </c>
      <c r="DY69" s="295">
        <f t="shared" si="650"/>
        <v>0</v>
      </c>
      <c r="DZ69" s="295">
        <f t="shared" si="650"/>
        <v>0</v>
      </c>
      <c r="EA69" s="295">
        <f t="shared" si="650"/>
        <v>0</v>
      </c>
      <c r="EB69" s="295">
        <f t="shared" si="650"/>
        <v>0</v>
      </c>
      <c r="EC69" s="295">
        <f t="shared" si="650"/>
        <v>0</v>
      </c>
      <c r="ED69" s="295">
        <f t="shared" si="650"/>
        <v>0</v>
      </c>
      <c r="EE69" s="295">
        <f t="shared" si="650"/>
        <v>0</v>
      </c>
      <c r="EF69" s="295">
        <f t="shared" si="650"/>
        <v>0</v>
      </c>
      <c r="EG69" s="295">
        <f t="shared" si="650"/>
        <v>0</v>
      </c>
      <c r="EH69" s="295">
        <f t="shared" ref="EH69:FE69" si="651">EH7-EH35</f>
        <v>0</v>
      </c>
      <c r="EI69" s="295">
        <f t="shared" si="651"/>
        <v>0</v>
      </c>
      <c r="EJ69" s="295">
        <f t="shared" si="651"/>
        <v>0</v>
      </c>
      <c r="EK69" s="295">
        <f t="shared" si="651"/>
        <v>0</v>
      </c>
      <c r="EL69" s="295">
        <f t="shared" si="651"/>
        <v>0</v>
      </c>
      <c r="EM69" s="295">
        <f t="shared" si="651"/>
        <v>0</v>
      </c>
      <c r="EN69" s="295">
        <f t="shared" si="651"/>
        <v>0</v>
      </c>
      <c r="EO69" s="295">
        <f t="shared" si="651"/>
        <v>0</v>
      </c>
      <c r="EP69" s="295">
        <f t="shared" si="651"/>
        <v>0</v>
      </c>
      <c r="EQ69" s="295">
        <f t="shared" si="651"/>
        <v>0</v>
      </c>
      <c r="ER69" s="295">
        <f t="shared" si="651"/>
        <v>0</v>
      </c>
      <c r="ES69" s="295">
        <f t="shared" si="651"/>
        <v>0</v>
      </c>
      <c r="ET69" s="295">
        <f t="shared" si="651"/>
        <v>0</v>
      </c>
      <c r="EU69" s="295">
        <f t="shared" si="651"/>
        <v>0</v>
      </c>
      <c r="EV69" s="295">
        <f t="shared" si="651"/>
        <v>0</v>
      </c>
      <c r="EW69" s="295">
        <f t="shared" si="651"/>
        <v>0</v>
      </c>
      <c r="EX69" s="295">
        <f t="shared" si="651"/>
        <v>0</v>
      </c>
      <c r="EY69" s="295">
        <f t="shared" si="651"/>
        <v>0</v>
      </c>
      <c r="EZ69" s="295">
        <f t="shared" si="651"/>
        <v>0</v>
      </c>
      <c r="FA69" s="295">
        <f t="shared" si="651"/>
        <v>0</v>
      </c>
      <c r="FB69" s="295">
        <f t="shared" si="651"/>
        <v>0</v>
      </c>
      <c r="FC69" s="295">
        <f t="shared" si="651"/>
        <v>0</v>
      </c>
      <c r="FD69" s="295">
        <f t="shared" si="651"/>
        <v>0</v>
      </c>
      <c r="FE69" s="295">
        <f t="shared" si="651"/>
        <v>0</v>
      </c>
      <c r="FF69" s="295">
        <f t="shared" ref="FF69:FR69" si="652">FF7-FF35</f>
        <v>0</v>
      </c>
      <c r="FG69" s="295">
        <f t="shared" si="652"/>
        <v>0</v>
      </c>
      <c r="FH69" s="295">
        <f t="shared" si="652"/>
        <v>0</v>
      </c>
      <c r="FI69" s="295">
        <f t="shared" si="652"/>
        <v>0</v>
      </c>
      <c r="FJ69" s="295">
        <f t="shared" si="652"/>
        <v>0</v>
      </c>
      <c r="FK69" s="295">
        <f t="shared" si="652"/>
        <v>0</v>
      </c>
      <c r="FL69" s="295">
        <f t="shared" si="652"/>
        <v>0</v>
      </c>
      <c r="FM69" s="295">
        <f t="shared" si="652"/>
        <v>0</v>
      </c>
      <c r="FN69" s="295">
        <f t="shared" si="652"/>
        <v>0</v>
      </c>
      <c r="FO69" s="295">
        <f t="shared" si="652"/>
        <v>0</v>
      </c>
      <c r="FP69" s="295">
        <f t="shared" si="652"/>
        <v>0</v>
      </c>
      <c r="FQ69" s="295">
        <f t="shared" si="652"/>
        <v>0</v>
      </c>
      <c r="FR69" s="295">
        <f t="shared" si="652"/>
        <v>0</v>
      </c>
      <c r="FS69" s="295">
        <f t="shared" ref="FS69:FU69" si="653">FS7-FS35</f>
        <v>0</v>
      </c>
      <c r="FT69" s="295">
        <f t="shared" si="653"/>
        <v>0</v>
      </c>
      <c r="FU69" s="295">
        <f t="shared" si="653"/>
        <v>0</v>
      </c>
      <c r="FV69" s="295">
        <f t="shared" ref="FV69:FW69" si="654">FV7-FV35</f>
        <v>0</v>
      </c>
      <c r="FW69" s="295">
        <f t="shared" si="654"/>
        <v>0</v>
      </c>
      <c r="FX69" s="295">
        <f t="shared" ref="FX69" si="655">FX7-FX35</f>
        <v>0</v>
      </c>
      <c r="FY69" s="295">
        <f t="shared" ref="FY69" si="656">FY7-FY35</f>
        <v>0</v>
      </c>
      <c r="FZ69" s="295">
        <f t="shared" ref="FZ69" si="657">FZ7-FZ35</f>
        <v>0</v>
      </c>
      <c r="GA69" s="295">
        <f t="shared" ref="GA69" si="658">GA7-GA35</f>
        <v>0</v>
      </c>
      <c r="GB69" s="295">
        <f t="shared" ref="GB69" si="659">GB7-GB35</f>
        <v>0</v>
      </c>
      <c r="GC69" s="295">
        <f t="shared" ref="GC69" si="660">GC7-GC35</f>
        <v>0</v>
      </c>
      <c r="GD69" s="295">
        <f t="shared" ref="GD69" si="661">GD7-GD35</f>
        <v>0</v>
      </c>
      <c r="GE69" s="295">
        <f t="shared" ref="GE69" si="662">GE7-GE35</f>
        <v>0</v>
      </c>
      <c r="GF69" s="295">
        <f t="shared" ref="GF69" si="663">GF7-GF35</f>
        <v>0</v>
      </c>
      <c r="GG69" s="295">
        <f t="shared" ref="GG69" si="664">GG7-GG35</f>
        <v>0</v>
      </c>
      <c r="GH69" s="295">
        <f t="shared" ref="GH69" si="665">GH7-GH35</f>
        <v>0</v>
      </c>
      <c r="GI69" s="295">
        <f t="shared" ref="GI69:GJ69" si="666">GI7-GI35</f>
        <v>0</v>
      </c>
      <c r="GJ69" s="295">
        <f t="shared" si="666"/>
        <v>0</v>
      </c>
      <c r="GK69" s="295">
        <f t="shared" ref="GK69" si="667">GK7-GK35</f>
        <v>0</v>
      </c>
      <c r="GL69" s="295">
        <f t="shared" ref="GL69" si="668">GL7-GL35</f>
        <v>0</v>
      </c>
      <c r="GM69" s="295">
        <f t="shared" ref="GM69" si="669">GM7-GM35</f>
        <v>0</v>
      </c>
      <c r="GN69" s="295">
        <f t="shared" ref="GN69:GO69" si="670">GN7-GN35</f>
        <v>0</v>
      </c>
      <c r="GO69" s="295">
        <f t="shared" si="670"/>
        <v>0</v>
      </c>
      <c r="GP69" s="295">
        <f t="shared" ref="GP69" si="671">GP7-GP35</f>
        <v>0</v>
      </c>
      <c r="GQ69" s="295">
        <f t="shared" ref="GQ69" si="672">GQ7-GQ35</f>
        <v>0</v>
      </c>
      <c r="GR69" s="295">
        <f t="shared" ref="GR69" si="673">GR7-GR35</f>
        <v>0</v>
      </c>
      <c r="GS69" s="295">
        <f t="shared" ref="GS69" si="674">GS7-GS35</f>
        <v>0</v>
      </c>
      <c r="GT69" s="295">
        <f t="shared" ref="GT69" si="675">GT7-GT35</f>
        <v>0</v>
      </c>
      <c r="GU69" s="295">
        <f t="shared" ref="GU69" si="676">GU7-GU35</f>
        <v>0</v>
      </c>
      <c r="GV69" s="295">
        <f t="shared" ref="GV69" si="677">GV7-GV35</f>
        <v>0</v>
      </c>
      <c r="GW69" s="295">
        <f t="shared" ref="GW69" si="678">GW7-GW35</f>
        <v>0</v>
      </c>
      <c r="GX69" s="295">
        <f t="shared" ref="GX69" si="679">GX7-GX35</f>
        <v>0</v>
      </c>
      <c r="GY69" s="295">
        <f t="shared" ref="GY69" si="680">GY7-GY35</f>
        <v>0</v>
      </c>
      <c r="GZ69" s="295">
        <f t="shared" ref="GZ69" si="681">GZ7-GZ35</f>
        <v>0</v>
      </c>
      <c r="HA69" s="295">
        <f t="shared" ref="HA69:HB69" si="682">HA7-HA35</f>
        <v>0</v>
      </c>
      <c r="HB69" s="295">
        <f t="shared" si="682"/>
        <v>0</v>
      </c>
      <c r="HC69" s="295">
        <f t="shared" ref="HC69:HD69" si="683">HC7-HC35</f>
        <v>0</v>
      </c>
      <c r="HD69" s="295">
        <f t="shared" si="683"/>
        <v>0</v>
      </c>
      <c r="HE69" s="295">
        <f t="shared" ref="HE69:HJ69" si="684">HE7-HE35</f>
        <v>0</v>
      </c>
      <c r="HF69" s="295">
        <f t="shared" si="684"/>
        <v>0</v>
      </c>
      <c r="HG69" s="295">
        <f t="shared" si="684"/>
        <v>0</v>
      </c>
      <c r="HH69" s="295">
        <f t="shared" si="684"/>
        <v>0</v>
      </c>
      <c r="HI69" s="295">
        <f t="shared" si="684"/>
        <v>0</v>
      </c>
      <c r="HJ69" s="295">
        <f t="shared" si="684"/>
        <v>0</v>
      </c>
      <c r="HK69" s="295">
        <f t="shared" ref="HK69:HL69" si="685">HK7-HK35</f>
        <v>0</v>
      </c>
      <c r="HL69" s="295">
        <f t="shared" si="685"/>
        <v>0</v>
      </c>
      <c r="HM69" s="295">
        <f t="shared" ref="HM69" si="686">HM7-HM35</f>
        <v>0</v>
      </c>
    </row>
    <row r="70" spans="2:221" x14ac:dyDescent="0.2">
      <c r="B70" s="275"/>
      <c r="C70" s="276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7"/>
      <c r="AI70" s="277"/>
      <c r="AJ70" s="277"/>
      <c r="AK70" s="277"/>
      <c r="AL70" s="277"/>
      <c r="AM70" s="277"/>
      <c r="AN70" s="277"/>
      <c r="AO70" s="277"/>
      <c r="AP70" s="277"/>
      <c r="AQ70" s="277"/>
      <c r="AR70" s="277"/>
      <c r="AS70" s="277"/>
      <c r="AT70" s="277"/>
      <c r="AU70" s="277"/>
      <c r="AV70" s="277"/>
      <c r="AW70" s="277"/>
      <c r="AX70" s="277"/>
      <c r="AY70" s="277"/>
      <c r="AZ70" s="277"/>
      <c r="BA70" s="277"/>
      <c r="BB70" s="277"/>
      <c r="BC70" s="277"/>
      <c r="BD70" s="277"/>
      <c r="BE70" s="277"/>
      <c r="BF70" s="277"/>
      <c r="BG70" s="277"/>
      <c r="BH70" s="277">
        <v>0</v>
      </c>
      <c r="BI70" s="277">
        <v>0</v>
      </c>
      <c r="BJ70" s="277"/>
      <c r="BK70" s="277"/>
      <c r="BL70" s="277"/>
      <c r="BM70" s="277"/>
      <c r="BN70" s="277"/>
      <c r="BO70" s="277"/>
      <c r="BP70" s="277"/>
      <c r="BQ70" s="277"/>
      <c r="BR70" s="277"/>
      <c r="BS70" s="277"/>
      <c r="BT70" s="277"/>
      <c r="BU70" s="277"/>
      <c r="BV70" s="277"/>
      <c r="BW70" s="277"/>
      <c r="BX70" s="277"/>
      <c r="BY70" s="277"/>
      <c r="BZ70" s="277"/>
      <c r="CA70" s="277"/>
      <c r="CB70" s="277"/>
      <c r="CC70" s="277"/>
      <c r="CD70" s="277"/>
      <c r="CE70" s="277"/>
      <c r="CF70" s="277"/>
      <c r="CG70" s="277"/>
      <c r="CH70" s="277"/>
      <c r="CI70" s="277"/>
      <c r="CJ70" s="277"/>
      <c r="CK70" s="277"/>
      <c r="CL70" s="277"/>
      <c r="CM70" s="277"/>
      <c r="CN70" s="277"/>
      <c r="CO70" s="277"/>
      <c r="CP70" s="277"/>
      <c r="CQ70" s="277"/>
      <c r="CR70" s="277"/>
      <c r="CS70" s="277"/>
      <c r="CT70" s="277"/>
      <c r="CU70" s="277"/>
      <c r="CV70" s="277"/>
      <c r="CW70" s="277"/>
      <c r="CX70" s="277"/>
      <c r="CY70" s="277"/>
      <c r="CZ70" s="277"/>
      <c r="DA70" s="277"/>
      <c r="DB70" s="277"/>
      <c r="DC70" s="277"/>
      <c r="DD70" s="277"/>
      <c r="DE70" s="277"/>
      <c r="DF70" s="277"/>
      <c r="DG70" s="277"/>
      <c r="DH70" s="277"/>
      <c r="DI70" s="277"/>
      <c r="DJ70" s="277"/>
      <c r="DK70" s="277"/>
      <c r="DL70" s="277"/>
      <c r="DM70" s="277"/>
      <c r="DN70" s="277"/>
      <c r="DO70" s="277"/>
      <c r="DP70" s="277"/>
      <c r="DQ70" s="277"/>
      <c r="DR70" s="277"/>
      <c r="DS70" s="277"/>
      <c r="DT70" s="277"/>
      <c r="DU70" s="277"/>
      <c r="DV70" s="277"/>
      <c r="DW70" s="277"/>
      <c r="DX70" s="277"/>
      <c r="DY70" s="277"/>
      <c r="DZ70" s="277"/>
      <c r="EA70" s="277"/>
      <c r="EB70" s="277"/>
      <c r="EC70" s="277"/>
      <c r="ED70" s="277"/>
      <c r="EE70" s="277"/>
      <c r="EF70" s="277"/>
      <c r="EG70" s="277"/>
      <c r="EH70" s="277"/>
      <c r="EI70" s="277"/>
      <c r="EJ70" s="277"/>
      <c r="EK70" s="277"/>
      <c r="EL70" s="277"/>
      <c r="EM70" s="277"/>
      <c r="EN70" s="277"/>
      <c r="EO70" s="277"/>
      <c r="EP70" s="277"/>
      <c r="EQ70" s="277"/>
      <c r="ER70" s="277"/>
      <c r="ES70" s="277"/>
      <c r="ET70" s="277"/>
      <c r="EU70" s="277"/>
      <c r="EV70" s="277"/>
      <c r="EW70" s="277"/>
      <c r="EX70" s="277"/>
      <c r="EY70" s="277"/>
      <c r="EZ70" s="277"/>
      <c r="FA70" s="277"/>
      <c r="FB70" s="277"/>
      <c r="FC70" s="277"/>
      <c r="FD70" s="277"/>
      <c r="FE70" s="277"/>
      <c r="FF70" s="277"/>
      <c r="FG70" s="277"/>
      <c r="FH70" s="277"/>
      <c r="FI70" s="277"/>
      <c r="FJ70" s="277"/>
      <c r="FK70" s="277"/>
      <c r="FL70" s="277"/>
      <c r="FM70" s="277"/>
      <c r="FN70" s="277"/>
      <c r="FO70" s="277"/>
      <c r="FP70" s="277"/>
      <c r="FQ70" s="277"/>
      <c r="FR70" s="277"/>
      <c r="FS70" s="277"/>
      <c r="FT70" s="277"/>
      <c r="FU70" s="277"/>
      <c r="FV70" s="277"/>
      <c r="FW70" s="277"/>
      <c r="FX70" s="277"/>
      <c r="FY70" s="277"/>
      <c r="FZ70" s="277"/>
      <c r="GA70" s="277"/>
      <c r="GB70" s="277"/>
      <c r="GC70" s="277"/>
      <c r="GD70" s="277"/>
      <c r="GE70" s="277"/>
      <c r="GF70" s="277"/>
      <c r="GG70" s="277"/>
      <c r="GH70" s="277"/>
      <c r="GI70" s="277"/>
      <c r="GJ70" s="277"/>
      <c r="GK70" s="277"/>
      <c r="GL70" s="277"/>
      <c r="GM70" s="277"/>
      <c r="GN70" s="277"/>
      <c r="GO70" s="277"/>
      <c r="GP70" s="277"/>
      <c r="GQ70" s="277"/>
      <c r="GR70" s="277"/>
      <c r="GS70" s="277"/>
      <c r="GT70" s="277"/>
      <c r="GU70" s="277"/>
      <c r="GV70" s="277"/>
      <c r="GW70" s="277"/>
      <c r="GX70" s="277"/>
      <c r="GY70" s="277"/>
      <c r="GZ70" s="277"/>
      <c r="HA70" s="277"/>
      <c r="HB70" s="277"/>
      <c r="HC70" s="277"/>
      <c r="HD70" s="277"/>
      <c r="HE70" s="277"/>
      <c r="HF70" s="277"/>
      <c r="HG70" s="277"/>
      <c r="HH70" s="277"/>
      <c r="HI70" s="277"/>
      <c r="HJ70" s="277"/>
      <c r="HK70" s="277"/>
      <c r="HL70" s="277"/>
      <c r="HM70" s="277"/>
    </row>
    <row r="71" spans="2:221" ht="12" thickBot="1" x14ac:dyDescent="0.25">
      <c r="B71" s="297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  <c r="AG71" s="298"/>
      <c r="AH71" s="298"/>
      <c r="AI71" s="298"/>
      <c r="AJ71" s="298"/>
      <c r="AK71" s="298"/>
      <c r="AL71" s="298"/>
      <c r="AM71" s="298"/>
      <c r="AN71" s="298"/>
      <c r="AO71" s="298"/>
      <c r="AP71" s="298"/>
      <c r="AQ71" s="298"/>
      <c r="AR71" s="298"/>
      <c r="AS71" s="298"/>
      <c r="AT71" s="298"/>
      <c r="AU71" s="298"/>
      <c r="AV71" s="298"/>
      <c r="AW71" s="298"/>
      <c r="AX71" s="298"/>
      <c r="AY71" s="298"/>
      <c r="AZ71" s="298"/>
      <c r="BA71" s="298"/>
      <c r="BB71" s="298"/>
      <c r="BC71" s="298"/>
      <c r="BD71" s="298"/>
      <c r="BE71" s="298"/>
      <c r="BF71" s="298"/>
      <c r="BG71" s="298"/>
      <c r="BH71" s="298"/>
      <c r="BI71" s="298"/>
      <c r="BJ71" s="298"/>
      <c r="BK71" s="298"/>
      <c r="BL71" s="298"/>
      <c r="BM71" s="298"/>
      <c r="BN71" s="298"/>
      <c r="BO71" s="298"/>
      <c r="BP71" s="298"/>
      <c r="BQ71" s="298"/>
      <c r="BR71" s="298"/>
      <c r="BS71" s="298"/>
      <c r="BT71" s="298"/>
      <c r="BU71" s="298"/>
      <c r="BV71" s="298"/>
      <c r="BW71" s="298"/>
      <c r="BX71" s="298"/>
      <c r="BY71" s="298"/>
      <c r="BZ71" s="298"/>
      <c r="CA71" s="298"/>
      <c r="CB71" s="298"/>
      <c r="CC71" s="298"/>
      <c r="CD71" s="298"/>
      <c r="CE71" s="298"/>
      <c r="CF71" s="298"/>
      <c r="CG71" s="298"/>
      <c r="CH71" s="298"/>
      <c r="CI71" s="298"/>
      <c r="CJ71" s="298"/>
      <c r="CK71" s="298"/>
      <c r="CL71" s="298"/>
      <c r="CM71" s="298"/>
      <c r="CN71" s="298"/>
      <c r="CO71" s="298"/>
      <c r="CP71" s="298"/>
      <c r="CQ71" s="298"/>
      <c r="CR71" s="298"/>
      <c r="CS71" s="298"/>
      <c r="CT71" s="298"/>
      <c r="CU71" s="298"/>
      <c r="CV71" s="298"/>
      <c r="CW71" s="298"/>
      <c r="CX71" s="298"/>
      <c r="CY71" s="298"/>
      <c r="CZ71" s="298"/>
      <c r="DA71" s="298"/>
      <c r="DB71" s="298"/>
      <c r="DC71" s="298"/>
      <c r="DD71" s="298"/>
      <c r="DE71" s="298"/>
      <c r="DF71" s="298"/>
      <c r="DG71" s="298"/>
      <c r="DH71" s="298"/>
      <c r="DI71" s="298"/>
      <c r="DJ71" s="298"/>
      <c r="DK71" s="298"/>
      <c r="DL71" s="298"/>
      <c r="DM71" s="298"/>
      <c r="DN71" s="298"/>
      <c r="DO71" s="298"/>
      <c r="DP71" s="298"/>
      <c r="DQ71" s="298"/>
      <c r="DR71" s="298"/>
      <c r="DS71" s="298"/>
      <c r="DT71" s="298"/>
      <c r="DU71" s="298"/>
      <c r="DV71" s="298"/>
      <c r="DW71" s="298"/>
      <c r="DX71" s="298"/>
      <c r="DY71" s="298"/>
      <c r="DZ71" s="298"/>
      <c r="EA71" s="298"/>
      <c r="EB71" s="298"/>
      <c r="EC71" s="298"/>
      <c r="ED71" s="298"/>
      <c r="EE71" s="298"/>
      <c r="EF71" s="298"/>
      <c r="EG71" s="298"/>
      <c r="EH71" s="298"/>
      <c r="EI71" s="298"/>
      <c r="EJ71" s="298"/>
      <c r="EK71" s="298"/>
      <c r="EL71" s="298"/>
      <c r="EM71" s="298"/>
      <c r="EN71" s="298"/>
      <c r="EO71" s="298"/>
      <c r="EP71" s="298"/>
      <c r="EQ71" s="298"/>
      <c r="ER71" s="298"/>
      <c r="ES71" s="298"/>
      <c r="ET71" s="298"/>
      <c r="EU71" s="298"/>
      <c r="EV71" s="298"/>
      <c r="EW71" s="298"/>
      <c r="EX71" s="298"/>
      <c r="EY71" s="298"/>
      <c r="EZ71" s="298"/>
      <c r="FA71" s="298"/>
      <c r="FB71" s="298"/>
      <c r="FC71" s="298"/>
      <c r="FD71" s="298"/>
      <c r="FE71" s="298"/>
      <c r="FF71" s="298"/>
      <c r="FG71" s="298"/>
      <c r="FH71" s="298"/>
      <c r="FI71" s="298"/>
      <c r="FJ71" s="298"/>
      <c r="FK71" s="298"/>
      <c r="FL71" s="298"/>
      <c r="FM71" s="298"/>
      <c r="FN71" s="298"/>
      <c r="FO71" s="298"/>
      <c r="FP71" s="298"/>
      <c r="FQ71" s="298"/>
      <c r="FR71" s="298"/>
      <c r="FS71" s="298"/>
      <c r="FT71" s="298"/>
      <c r="FU71" s="298"/>
      <c r="FV71" s="298"/>
      <c r="FW71" s="298"/>
      <c r="FX71" s="298"/>
      <c r="FY71" s="298"/>
      <c r="FZ71" s="298"/>
      <c r="GA71" s="298"/>
      <c r="GB71" s="298"/>
      <c r="GC71" s="298"/>
      <c r="GD71" s="298"/>
      <c r="GE71" s="298"/>
      <c r="GF71" s="298"/>
      <c r="GG71" s="298"/>
      <c r="GH71" s="298"/>
      <c r="GI71" s="298"/>
      <c r="GJ71" s="298"/>
      <c r="GK71" s="298"/>
      <c r="GL71" s="298"/>
      <c r="GM71" s="298"/>
      <c r="GN71" s="298"/>
      <c r="GO71" s="298"/>
      <c r="GP71" s="298"/>
      <c r="GQ71" s="298"/>
      <c r="GR71" s="298"/>
      <c r="GS71" s="298"/>
      <c r="GT71" s="298"/>
      <c r="GU71" s="298"/>
      <c r="GV71" s="298"/>
      <c r="GW71" s="298"/>
      <c r="GX71" s="298"/>
      <c r="GY71" s="298"/>
      <c r="GZ71" s="298"/>
      <c r="HA71" s="298"/>
      <c r="HB71" s="298"/>
      <c r="HC71" s="298"/>
      <c r="HD71" s="298"/>
      <c r="HE71" s="298"/>
      <c r="HF71" s="298"/>
      <c r="HG71" s="298"/>
      <c r="HH71" s="298"/>
      <c r="HI71" s="298"/>
      <c r="HJ71" s="298"/>
      <c r="HK71" s="298"/>
      <c r="HL71" s="298"/>
      <c r="HM71" s="298"/>
    </row>
    <row r="72" spans="2:221" ht="12" thickTop="1" x14ac:dyDescent="0.2"/>
    <row r="73" spans="2:221" x14ac:dyDescent="0.2"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</row>
  </sheetData>
  <mergeCells count="4">
    <mergeCell ref="B2:C2"/>
    <mergeCell ref="D5:O5"/>
    <mergeCell ref="P5:BN5"/>
    <mergeCell ref="BO5:HM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B1:HM59"/>
  <sheetViews>
    <sheetView zoomScale="90" zoomScaleNormal="90" workbookViewId="0">
      <pane xSplit="3" ySplit="6" topLeftCell="GT16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GU46" sqref="GU46"/>
    </sheetView>
  </sheetViews>
  <sheetFormatPr baseColWidth="10" defaultColWidth="11.42578125" defaultRowHeight="11.25" x14ac:dyDescent="0.2"/>
  <cols>
    <col min="1" max="1" width="11.42578125" style="82"/>
    <col min="2" max="2" width="13.28515625" style="93" customWidth="1"/>
    <col min="3" max="3" width="74.7109375" style="82" customWidth="1"/>
    <col min="4" max="4" width="9.140625" style="82" customWidth="1"/>
    <col min="5" max="9" width="7.42578125" style="82" bestFit="1" customWidth="1"/>
    <col min="10" max="10" width="7.5703125" style="82" bestFit="1" customWidth="1"/>
    <col min="11" max="12" width="8.28515625" style="82" bestFit="1" customWidth="1"/>
    <col min="13" max="13" width="7.5703125" style="82" bestFit="1" customWidth="1"/>
    <col min="14" max="14" width="8.28515625" style="82" bestFit="1" customWidth="1"/>
    <col min="15" max="15" width="7.5703125" style="82" bestFit="1" customWidth="1"/>
    <col min="16" max="18" width="8.140625" style="82" bestFit="1" customWidth="1"/>
    <col min="19" max="19" width="8.28515625" style="82" bestFit="1" customWidth="1"/>
    <col min="20" max="22" width="8.140625" style="82" bestFit="1" customWidth="1"/>
    <col min="23" max="23" width="8.28515625" style="82" bestFit="1" customWidth="1"/>
    <col min="24" max="26" width="8.140625" style="82" bestFit="1" customWidth="1"/>
    <col min="27" max="27" width="8.28515625" style="82" bestFit="1" customWidth="1"/>
    <col min="28" max="30" width="8.140625" style="82" bestFit="1" customWidth="1"/>
    <col min="31" max="31" width="8.28515625" style="82" bestFit="1" customWidth="1"/>
    <col min="32" max="34" width="8.140625" style="82" bestFit="1" customWidth="1"/>
    <col min="35" max="35" width="8.28515625" style="82" bestFit="1" customWidth="1"/>
    <col min="36" max="38" width="8.140625" style="82" bestFit="1" customWidth="1"/>
    <col min="39" max="39" width="8.28515625" style="82" bestFit="1" customWidth="1"/>
    <col min="40" max="42" width="8.140625" style="82" bestFit="1" customWidth="1"/>
    <col min="43" max="43" width="8.28515625" style="82" bestFit="1" customWidth="1"/>
    <col min="44" max="45" width="8.140625" style="82" bestFit="1" customWidth="1"/>
    <col min="46" max="46" width="8.28515625" style="82" bestFit="1" customWidth="1"/>
    <col min="47" max="47" width="8.5703125" style="82" bestFit="1" customWidth="1"/>
    <col min="48" max="50" width="8.140625" style="82" bestFit="1" customWidth="1"/>
    <col min="51" max="51" width="8.28515625" style="82" bestFit="1" customWidth="1"/>
    <col min="52" max="53" width="8.140625" style="82" bestFit="1" customWidth="1"/>
    <col min="54" max="54" width="8.28515625" style="82" bestFit="1" customWidth="1"/>
    <col min="55" max="55" width="8.5703125" style="82" bestFit="1" customWidth="1"/>
    <col min="56" max="59" width="8.7109375" style="82" bestFit="1" customWidth="1"/>
    <col min="60" max="63" width="8.28515625" style="82" bestFit="1" customWidth="1"/>
    <col min="64" max="66" width="8.28515625" style="82" customWidth="1"/>
    <col min="67" max="67" width="7.5703125" style="82" bestFit="1" customWidth="1"/>
    <col min="68" max="68" width="7.28515625" style="82" bestFit="1" customWidth="1"/>
    <col min="69" max="69" width="7.42578125" style="82" bestFit="1" customWidth="1"/>
    <col min="70" max="70" width="7.28515625" style="82" bestFit="1" customWidth="1"/>
    <col min="71" max="71" width="7.7109375" style="82" bestFit="1" customWidth="1"/>
    <col min="72" max="73" width="7.28515625" style="82" bestFit="1" customWidth="1"/>
    <col min="74" max="74" width="7.5703125" style="82" bestFit="1" customWidth="1"/>
    <col min="75" max="75" width="7.42578125" style="82" bestFit="1" customWidth="1"/>
    <col min="76" max="76" width="7.28515625" style="82" bestFit="1" customWidth="1"/>
    <col min="77" max="77" width="7.42578125" style="82" bestFit="1" customWidth="1"/>
    <col min="78" max="78" width="7.28515625" style="82" bestFit="1" customWidth="1"/>
    <col min="79" max="79" width="7.5703125" style="82" bestFit="1" customWidth="1"/>
    <col min="80" max="80" width="7.28515625" style="82" bestFit="1" customWidth="1"/>
    <col min="81" max="81" width="7.42578125" style="82" bestFit="1" customWidth="1"/>
    <col min="82" max="82" width="7.28515625" style="82" bestFit="1" customWidth="1"/>
    <col min="83" max="83" width="7.7109375" style="82" bestFit="1" customWidth="1"/>
    <col min="84" max="85" width="7.28515625" style="82" bestFit="1" customWidth="1"/>
    <col min="86" max="86" width="7.5703125" style="82" bestFit="1" customWidth="1"/>
    <col min="87" max="87" width="7.42578125" style="82" bestFit="1" customWidth="1"/>
    <col min="88" max="88" width="7.28515625" style="82" bestFit="1" customWidth="1"/>
    <col min="89" max="89" width="7.42578125" style="82" bestFit="1" customWidth="1"/>
    <col min="90" max="90" width="7.28515625" style="82" bestFit="1" customWidth="1"/>
    <col min="91" max="91" width="7.5703125" style="82" bestFit="1" customWidth="1"/>
    <col min="92" max="92" width="7.28515625" style="82" bestFit="1" customWidth="1"/>
    <col min="93" max="93" width="7.42578125" style="82" bestFit="1" customWidth="1"/>
    <col min="94" max="94" width="7.28515625" style="82" bestFit="1" customWidth="1"/>
    <col min="95" max="95" width="7.7109375" style="82" bestFit="1" customWidth="1"/>
    <col min="96" max="97" width="7.28515625" style="82" bestFit="1" customWidth="1"/>
    <col min="98" max="98" width="7.5703125" style="82" bestFit="1" customWidth="1"/>
    <col min="99" max="99" width="7.42578125" style="82" bestFit="1" customWidth="1"/>
    <col min="100" max="100" width="7.28515625" style="82" bestFit="1" customWidth="1"/>
    <col min="101" max="101" width="7.42578125" style="82" bestFit="1" customWidth="1"/>
    <col min="102" max="102" width="7.28515625" style="82" bestFit="1" customWidth="1"/>
    <col min="103" max="103" width="7.5703125" style="82" bestFit="1" customWidth="1"/>
    <col min="104" max="104" width="7.28515625" style="82" bestFit="1" customWidth="1"/>
    <col min="105" max="105" width="7.42578125" style="82" bestFit="1" customWidth="1"/>
    <col min="106" max="106" width="7.28515625" style="82" bestFit="1" customWidth="1"/>
    <col min="107" max="107" width="7.7109375" style="82" bestFit="1" customWidth="1"/>
    <col min="108" max="109" width="7.28515625" style="82" bestFit="1" customWidth="1"/>
    <col min="110" max="110" width="7.5703125" style="82" bestFit="1" customWidth="1"/>
    <col min="111" max="111" width="7.42578125" style="82" bestFit="1" customWidth="1"/>
    <col min="112" max="112" width="7.28515625" style="82" bestFit="1" customWidth="1"/>
    <col min="113" max="113" width="7.42578125" style="82" bestFit="1" customWidth="1"/>
    <col min="114" max="114" width="7.28515625" style="82" bestFit="1" customWidth="1"/>
    <col min="115" max="115" width="7.5703125" style="82" bestFit="1" customWidth="1"/>
    <col min="116" max="116" width="7.28515625" style="82" bestFit="1" customWidth="1"/>
    <col min="117" max="117" width="7.42578125" style="82" bestFit="1" customWidth="1"/>
    <col min="118" max="118" width="7.28515625" style="82" bestFit="1" customWidth="1"/>
    <col min="119" max="119" width="7.7109375" style="82" bestFit="1" customWidth="1"/>
    <col min="120" max="121" width="7.28515625" style="82" bestFit="1" customWidth="1"/>
    <col min="122" max="122" width="7.5703125" style="82" bestFit="1" customWidth="1"/>
    <col min="123" max="123" width="7.42578125" style="82" bestFit="1" customWidth="1"/>
    <col min="124" max="124" width="7.28515625" style="82" bestFit="1" customWidth="1"/>
    <col min="125" max="125" width="7.42578125" style="82" bestFit="1" customWidth="1"/>
    <col min="126" max="126" width="7.28515625" style="82" bestFit="1" customWidth="1"/>
    <col min="127" max="127" width="7.5703125" style="82" bestFit="1" customWidth="1"/>
    <col min="128" max="128" width="7.28515625" style="82" bestFit="1" customWidth="1"/>
    <col min="129" max="129" width="7.42578125" style="82" bestFit="1" customWidth="1"/>
    <col min="130" max="130" width="7.28515625" style="82" bestFit="1" customWidth="1"/>
    <col min="131" max="131" width="7.7109375" style="82" bestFit="1" customWidth="1"/>
    <col min="132" max="133" width="7.28515625" style="82" bestFit="1" customWidth="1"/>
    <col min="134" max="134" width="7.5703125" style="82" bestFit="1" customWidth="1"/>
    <col min="135" max="135" width="7.42578125" style="82" bestFit="1" customWidth="1"/>
    <col min="136" max="136" width="7.28515625" style="82" bestFit="1" customWidth="1"/>
    <col min="137" max="137" width="7.42578125" style="82" bestFit="1" customWidth="1"/>
    <col min="138" max="138" width="7.28515625" style="82" bestFit="1" customWidth="1"/>
    <col min="139" max="139" width="7.5703125" style="82" bestFit="1" customWidth="1"/>
    <col min="140" max="140" width="7.28515625" style="82" bestFit="1" customWidth="1"/>
    <col min="141" max="141" width="7.42578125" style="82" bestFit="1" customWidth="1"/>
    <col min="142" max="142" width="7.28515625" style="82" bestFit="1" customWidth="1"/>
    <col min="143" max="143" width="7.7109375" style="82" bestFit="1" customWidth="1"/>
    <col min="144" max="145" width="7.28515625" style="82" bestFit="1" customWidth="1"/>
    <col min="146" max="146" width="7.5703125" style="82" bestFit="1" customWidth="1"/>
    <col min="147" max="147" width="7.42578125" style="82" bestFit="1" customWidth="1"/>
    <col min="148" max="148" width="7.28515625" style="82" bestFit="1" customWidth="1"/>
    <col min="149" max="149" width="7.42578125" style="82" bestFit="1" customWidth="1"/>
    <col min="150" max="150" width="7.28515625" style="82" bestFit="1" customWidth="1"/>
    <col min="151" max="151" width="7.85546875" style="82" bestFit="1" customWidth="1"/>
    <col min="152" max="152" width="7.42578125" style="82" bestFit="1" customWidth="1"/>
    <col min="153" max="153" width="7.7109375" style="82" bestFit="1" customWidth="1"/>
    <col min="154" max="154" width="7.42578125" style="82" bestFit="1" customWidth="1"/>
    <col min="155" max="155" width="8.140625" style="82" bestFit="1" customWidth="1"/>
    <col min="156" max="157" width="7.28515625" style="82" bestFit="1" customWidth="1"/>
    <col min="158" max="158" width="7.85546875" style="82" bestFit="1" customWidth="1"/>
    <col min="159" max="159" width="7.7109375" style="82" bestFit="1" customWidth="1"/>
    <col min="160" max="160" width="7.42578125" style="82" bestFit="1" customWidth="1"/>
    <col min="161" max="161" width="7.7109375" style="82" bestFit="1" customWidth="1"/>
    <col min="162" max="162" width="7.28515625" style="82" bestFit="1" customWidth="1"/>
    <col min="163" max="163" width="7.5703125" style="82" bestFit="1" customWidth="1"/>
    <col min="164" max="164" width="7.28515625" style="82" bestFit="1" customWidth="1"/>
    <col min="165" max="165" width="7.42578125" style="82" bestFit="1" customWidth="1"/>
    <col min="166" max="166" width="7.28515625" style="82" bestFit="1" customWidth="1"/>
    <col min="167" max="167" width="7.7109375" style="82" bestFit="1" customWidth="1"/>
    <col min="168" max="169" width="7.28515625" style="82" bestFit="1" customWidth="1"/>
    <col min="170" max="170" width="7.5703125" style="82" bestFit="1" customWidth="1"/>
    <col min="171" max="171" width="7.42578125" style="82" bestFit="1" customWidth="1"/>
    <col min="172" max="172" width="7.28515625" style="82" bestFit="1" customWidth="1"/>
    <col min="173" max="173" width="7.42578125" style="82" bestFit="1" customWidth="1"/>
    <col min="174" max="174" width="7.28515625" style="82" bestFit="1" customWidth="1"/>
    <col min="175" max="178" width="7.85546875" style="82" bestFit="1" customWidth="1"/>
    <col min="179" max="179" width="8.140625" style="82" bestFit="1" customWidth="1"/>
    <col min="180" max="190" width="7.85546875" style="82" bestFit="1" customWidth="1"/>
    <col min="191" max="191" width="8.140625" style="82" bestFit="1" customWidth="1"/>
    <col min="192" max="202" width="7.85546875" style="82" bestFit="1" customWidth="1"/>
    <col min="203" max="203" width="8.140625" style="82" bestFit="1" customWidth="1"/>
    <col min="204" max="211" width="7.85546875" style="82" bestFit="1" customWidth="1"/>
    <col min="212" max="16384" width="11.42578125" style="82"/>
  </cols>
  <sheetData>
    <row r="1" spans="2:221" ht="23.25" customHeight="1" x14ac:dyDescent="0.2">
      <c r="B1" s="81" t="s">
        <v>111</v>
      </c>
      <c r="C1" s="81"/>
    </row>
    <row r="2" spans="2:221" x14ac:dyDescent="0.2">
      <c r="B2" s="193" t="s">
        <v>31</v>
      </c>
      <c r="C2" s="193"/>
    </row>
    <row r="3" spans="2:221" x14ac:dyDescent="0.2">
      <c r="B3" s="151"/>
      <c r="C3" s="151"/>
    </row>
    <row r="4" spans="2:221" x14ac:dyDescent="0.2">
      <c r="B4" s="83"/>
      <c r="C4" s="84"/>
    </row>
    <row r="5" spans="2:221" s="151" customFormat="1" ht="30" customHeight="1" x14ac:dyDescent="0.25">
      <c r="B5" s="267"/>
      <c r="C5" s="267"/>
      <c r="D5" s="269" t="s">
        <v>13</v>
      </c>
      <c r="E5" s="269" t="s">
        <v>13</v>
      </c>
      <c r="F5" s="269" t="s">
        <v>13</v>
      </c>
      <c r="G5" s="269" t="s">
        <v>13</v>
      </c>
      <c r="H5" s="269" t="s">
        <v>13</v>
      </c>
      <c r="I5" s="269" t="s">
        <v>13</v>
      </c>
      <c r="J5" s="269" t="s">
        <v>13</v>
      </c>
      <c r="K5" s="269" t="s">
        <v>13</v>
      </c>
      <c r="L5" s="269" t="s">
        <v>13</v>
      </c>
      <c r="M5" s="269" t="s">
        <v>13</v>
      </c>
      <c r="N5" s="269" t="s">
        <v>13</v>
      </c>
      <c r="O5" s="269" t="s">
        <v>13</v>
      </c>
      <c r="P5" s="270" t="s">
        <v>80</v>
      </c>
      <c r="Q5" s="270" t="s">
        <v>80</v>
      </c>
      <c r="R5" s="270" t="s">
        <v>80</v>
      </c>
      <c r="S5" s="270" t="s">
        <v>80</v>
      </c>
      <c r="T5" s="270" t="s">
        <v>80</v>
      </c>
      <c r="U5" s="270" t="s">
        <v>80</v>
      </c>
      <c r="V5" s="270" t="s">
        <v>80</v>
      </c>
      <c r="W5" s="270" t="s">
        <v>80</v>
      </c>
      <c r="X5" s="270" t="s">
        <v>80</v>
      </c>
      <c r="Y5" s="270" t="s">
        <v>80</v>
      </c>
      <c r="Z5" s="270" t="s">
        <v>80</v>
      </c>
      <c r="AA5" s="270" t="s">
        <v>80</v>
      </c>
      <c r="AB5" s="270" t="s">
        <v>80</v>
      </c>
      <c r="AC5" s="270" t="s">
        <v>80</v>
      </c>
      <c r="AD5" s="270" t="s">
        <v>80</v>
      </c>
      <c r="AE5" s="270" t="s">
        <v>80</v>
      </c>
      <c r="AF5" s="270" t="s">
        <v>80</v>
      </c>
      <c r="AG5" s="270" t="s">
        <v>80</v>
      </c>
      <c r="AH5" s="270" t="s">
        <v>80</v>
      </c>
      <c r="AI5" s="270" t="s">
        <v>80</v>
      </c>
      <c r="AJ5" s="270" t="s">
        <v>80</v>
      </c>
      <c r="AK5" s="270" t="s">
        <v>80</v>
      </c>
      <c r="AL5" s="270" t="s">
        <v>80</v>
      </c>
      <c r="AM5" s="270" t="s">
        <v>80</v>
      </c>
      <c r="AN5" s="270" t="s">
        <v>80</v>
      </c>
      <c r="AO5" s="270" t="s">
        <v>80</v>
      </c>
      <c r="AP5" s="270" t="s">
        <v>80</v>
      </c>
      <c r="AQ5" s="270" t="s">
        <v>80</v>
      </c>
      <c r="AR5" s="270" t="s">
        <v>80</v>
      </c>
      <c r="AS5" s="270" t="s">
        <v>80</v>
      </c>
      <c r="AT5" s="270" t="s">
        <v>80</v>
      </c>
      <c r="AU5" s="270" t="s">
        <v>80</v>
      </c>
      <c r="AV5" s="270" t="s">
        <v>80</v>
      </c>
      <c r="AW5" s="270" t="s">
        <v>80</v>
      </c>
      <c r="AX5" s="270" t="s">
        <v>80</v>
      </c>
      <c r="AY5" s="270" t="s">
        <v>80</v>
      </c>
      <c r="AZ5" s="270" t="s">
        <v>80</v>
      </c>
      <c r="BA5" s="270" t="s">
        <v>80</v>
      </c>
      <c r="BB5" s="270" t="s">
        <v>80</v>
      </c>
      <c r="BC5" s="270" t="s">
        <v>80</v>
      </c>
      <c r="BD5" s="270" t="s">
        <v>135</v>
      </c>
      <c r="BE5" s="270" t="s">
        <v>135</v>
      </c>
      <c r="BF5" s="270" t="s">
        <v>135</v>
      </c>
      <c r="BG5" s="270" t="s">
        <v>135</v>
      </c>
      <c r="BH5" s="270" t="s">
        <v>135</v>
      </c>
      <c r="BI5" s="270" t="s">
        <v>135</v>
      </c>
      <c r="BJ5" s="270" t="s">
        <v>135</v>
      </c>
      <c r="BK5" s="270" t="s">
        <v>135</v>
      </c>
      <c r="BL5" s="270" t="s">
        <v>135</v>
      </c>
      <c r="BM5" s="270" t="s">
        <v>135</v>
      </c>
      <c r="BN5" s="270" t="s">
        <v>135</v>
      </c>
      <c r="BO5" s="271" t="s">
        <v>81</v>
      </c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/>
      <c r="CA5" s="271"/>
      <c r="CB5" s="271"/>
      <c r="CC5" s="271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  <c r="DF5" s="271"/>
      <c r="DG5" s="271"/>
      <c r="DH5" s="271"/>
      <c r="DI5" s="271"/>
      <c r="DJ5" s="271"/>
      <c r="DK5" s="271"/>
      <c r="DL5" s="271"/>
      <c r="DM5" s="271"/>
      <c r="DN5" s="271"/>
      <c r="DO5" s="271"/>
      <c r="DP5" s="271"/>
      <c r="DQ5" s="271"/>
      <c r="DR5" s="271"/>
      <c r="DS5" s="271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/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  <c r="GS5" s="271"/>
      <c r="GT5" s="271"/>
      <c r="GU5" s="271"/>
      <c r="GV5" s="271"/>
      <c r="GW5" s="271"/>
      <c r="GX5" s="271"/>
      <c r="GY5" s="271"/>
      <c r="GZ5" s="271"/>
      <c r="HA5" s="271"/>
      <c r="HB5" s="271"/>
      <c r="HC5" s="271"/>
      <c r="HD5" s="271"/>
      <c r="HE5" s="271"/>
      <c r="HF5" s="271"/>
      <c r="HG5" s="271"/>
      <c r="HH5" s="271"/>
      <c r="HI5" s="271"/>
      <c r="HJ5" s="271"/>
      <c r="HK5" s="271"/>
      <c r="HL5" s="271"/>
      <c r="HM5" s="271"/>
    </row>
    <row r="6" spans="2:221" s="151" customFormat="1" ht="27" customHeight="1" x14ac:dyDescent="0.25">
      <c r="B6" s="299" t="s">
        <v>30</v>
      </c>
      <c r="C6" s="299" t="s">
        <v>58</v>
      </c>
      <c r="D6" s="218">
        <v>2013</v>
      </c>
      <c r="E6" s="218">
        <v>2014</v>
      </c>
      <c r="F6" s="218">
        <v>2015</v>
      </c>
      <c r="G6" s="218">
        <v>2016</v>
      </c>
      <c r="H6" s="218">
        <v>2017</v>
      </c>
      <c r="I6" s="218">
        <v>2018</v>
      </c>
      <c r="J6" s="218">
        <v>2019</v>
      </c>
      <c r="K6" s="218">
        <v>2020</v>
      </c>
      <c r="L6" s="218">
        <v>2021</v>
      </c>
      <c r="M6" s="218">
        <v>2022</v>
      </c>
      <c r="N6" s="218">
        <v>2023</v>
      </c>
      <c r="O6" s="218">
        <v>2024</v>
      </c>
      <c r="P6" s="86" t="s">
        <v>148</v>
      </c>
      <c r="Q6" s="86" t="s">
        <v>149</v>
      </c>
      <c r="R6" s="86" t="s">
        <v>150</v>
      </c>
      <c r="S6" s="86" t="s">
        <v>151</v>
      </c>
      <c r="T6" s="86" t="s">
        <v>152</v>
      </c>
      <c r="U6" s="86" t="s">
        <v>153</v>
      </c>
      <c r="V6" s="86" t="s">
        <v>155</v>
      </c>
      <c r="W6" s="86" t="s">
        <v>156</v>
      </c>
      <c r="X6" s="86" t="s">
        <v>157</v>
      </c>
      <c r="Y6" s="86" t="s">
        <v>158</v>
      </c>
      <c r="Z6" s="86" t="s">
        <v>154</v>
      </c>
      <c r="AA6" s="86" t="s">
        <v>159</v>
      </c>
      <c r="AB6" s="86" t="s">
        <v>160</v>
      </c>
      <c r="AC6" s="86" t="s">
        <v>161</v>
      </c>
      <c r="AD6" s="86" t="s">
        <v>162</v>
      </c>
      <c r="AE6" s="86" t="s">
        <v>163</v>
      </c>
      <c r="AF6" s="86" t="s">
        <v>59</v>
      </c>
      <c r="AG6" s="86" t="s">
        <v>60</v>
      </c>
      <c r="AH6" s="86" t="s">
        <v>61</v>
      </c>
      <c r="AI6" s="86" t="s">
        <v>62</v>
      </c>
      <c r="AJ6" s="86" t="s">
        <v>63</v>
      </c>
      <c r="AK6" s="86" t="s">
        <v>64</v>
      </c>
      <c r="AL6" s="86" t="s">
        <v>65</v>
      </c>
      <c r="AM6" s="86" t="s">
        <v>66</v>
      </c>
      <c r="AN6" s="86" t="s">
        <v>67</v>
      </c>
      <c r="AO6" s="86" t="s">
        <v>68</v>
      </c>
      <c r="AP6" s="86" t="s">
        <v>69</v>
      </c>
      <c r="AQ6" s="86" t="s">
        <v>70</v>
      </c>
      <c r="AR6" s="86" t="s">
        <v>71</v>
      </c>
      <c r="AS6" s="86" t="s">
        <v>72</v>
      </c>
      <c r="AT6" s="86" t="s">
        <v>73</v>
      </c>
      <c r="AU6" s="86" t="s">
        <v>74</v>
      </c>
      <c r="AV6" s="86" t="s">
        <v>129</v>
      </c>
      <c r="AW6" s="86" t="s">
        <v>131</v>
      </c>
      <c r="AX6" s="86" t="s">
        <v>132</v>
      </c>
      <c r="AY6" s="86" t="s">
        <v>133</v>
      </c>
      <c r="AZ6" s="86" t="s">
        <v>130</v>
      </c>
      <c r="BA6" s="86" t="s">
        <v>164</v>
      </c>
      <c r="BB6" s="86" t="s">
        <v>171</v>
      </c>
      <c r="BC6" s="86" t="s">
        <v>183</v>
      </c>
      <c r="BD6" s="86" t="s">
        <v>205</v>
      </c>
      <c r="BE6" s="86" t="s">
        <v>240</v>
      </c>
      <c r="BF6" s="86" t="s">
        <v>239</v>
      </c>
      <c r="BG6" s="86" t="s">
        <v>204</v>
      </c>
      <c r="BH6" s="86" t="s">
        <v>274</v>
      </c>
      <c r="BI6" s="86" t="s">
        <v>275</v>
      </c>
      <c r="BJ6" s="86" t="s">
        <v>276</v>
      </c>
      <c r="BK6" s="86" t="s">
        <v>283</v>
      </c>
      <c r="BL6" s="86" t="s">
        <v>284</v>
      </c>
      <c r="BM6" s="12" t="s">
        <v>285</v>
      </c>
      <c r="BN6" s="12" t="s">
        <v>286</v>
      </c>
      <c r="BO6" s="87">
        <v>41275</v>
      </c>
      <c r="BP6" s="87">
        <v>41306</v>
      </c>
      <c r="BQ6" s="87">
        <v>41334</v>
      </c>
      <c r="BR6" s="87">
        <v>41365</v>
      </c>
      <c r="BS6" s="87">
        <v>41395</v>
      </c>
      <c r="BT6" s="87">
        <v>41426</v>
      </c>
      <c r="BU6" s="87">
        <v>41456</v>
      </c>
      <c r="BV6" s="87">
        <v>41487</v>
      </c>
      <c r="BW6" s="87">
        <v>41518</v>
      </c>
      <c r="BX6" s="87">
        <v>41548</v>
      </c>
      <c r="BY6" s="87">
        <v>41579</v>
      </c>
      <c r="BZ6" s="87">
        <v>41609</v>
      </c>
      <c r="CA6" s="87">
        <v>41640</v>
      </c>
      <c r="CB6" s="87">
        <v>41671</v>
      </c>
      <c r="CC6" s="87">
        <v>41699</v>
      </c>
      <c r="CD6" s="87">
        <v>41730</v>
      </c>
      <c r="CE6" s="87">
        <v>41760</v>
      </c>
      <c r="CF6" s="87">
        <v>41791</v>
      </c>
      <c r="CG6" s="87">
        <v>41821</v>
      </c>
      <c r="CH6" s="87">
        <v>41852</v>
      </c>
      <c r="CI6" s="87">
        <v>41883</v>
      </c>
      <c r="CJ6" s="87">
        <v>41913</v>
      </c>
      <c r="CK6" s="87">
        <v>41944</v>
      </c>
      <c r="CL6" s="87">
        <v>41974</v>
      </c>
      <c r="CM6" s="87">
        <v>42005</v>
      </c>
      <c r="CN6" s="87">
        <v>42036</v>
      </c>
      <c r="CO6" s="87">
        <v>42064</v>
      </c>
      <c r="CP6" s="87">
        <v>42095</v>
      </c>
      <c r="CQ6" s="87">
        <v>42125</v>
      </c>
      <c r="CR6" s="87">
        <v>42156</v>
      </c>
      <c r="CS6" s="87">
        <v>42186</v>
      </c>
      <c r="CT6" s="87">
        <v>42217</v>
      </c>
      <c r="CU6" s="87">
        <v>42248</v>
      </c>
      <c r="CV6" s="87">
        <v>42278</v>
      </c>
      <c r="CW6" s="87">
        <v>42309</v>
      </c>
      <c r="CX6" s="87">
        <v>42339</v>
      </c>
      <c r="CY6" s="87">
        <v>42370</v>
      </c>
      <c r="CZ6" s="87">
        <v>42401</v>
      </c>
      <c r="DA6" s="87">
        <v>42430</v>
      </c>
      <c r="DB6" s="87">
        <v>42461</v>
      </c>
      <c r="DC6" s="87">
        <v>42491</v>
      </c>
      <c r="DD6" s="87">
        <v>42522</v>
      </c>
      <c r="DE6" s="87">
        <v>42552</v>
      </c>
      <c r="DF6" s="87">
        <v>42583</v>
      </c>
      <c r="DG6" s="87">
        <v>42614</v>
      </c>
      <c r="DH6" s="87">
        <v>42644</v>
      </c>
      <c r="DI6" s="87">
        <v>42675</v>
      </c>
      <c r="DJ6" s="87">
        <v>42705</v>
      </c>
      <c r="DK6" s="87">
        <v>42736</v>
      </c>
      <c r="DL6" s="87">
        <v>42767</v>
      </c>
      <c r="DM6" s="87">
        <v>42795</v>
      </c>
      <c r="DN6" s="87">
        <v>42826</v>
      </c>
      <c r="DO6" s="87">
        <v>42856</v>
      </c>
      <c r="DP6" s="87">
        <v>42887</v>
      </c>
      <c r="DQ6" s="87">
        <v>42917</v>
      </c>
      <c r="DR6" s="87">
        <v>42948</v>
      </c>
      <c r="DS6" s="87">
        <v>42979</v>
      </c>
      <c r="DT6" s="87">
        <v>43009</v>
      </c>
      <c r="DU6" s="87">
        <v>43040</v>
      </c>
      <c r="DV6" s="87">
        <v>43070</v>
      </c>
      <c r="DW6" s="87">
        <v>43101</v>
      </c>
      <c r="DX6" s="87">
        <v>43132</v>
      </c>
      <c r="DY6" s="87">
        <v>43160</v>
      </c>
      <c r="DZ6" s="87">
        <v>43191</v>
      </c>
      <c r="EA6" s="87">
        <v>43221</v>
      </c>
      <c r="EB6" s="87">
        <v>43252</v>
      </c>
      <c r="EC6" s="87">
        <v>43282</v>
      </c>
      <c r="ED6" s="87">
        <v>43313</v>
      </c>
      <c r="EE6" s="87">
        <v>43344</v>
      </c>
      <c r="EF6" s="87">
        <v>43374</v>
      </c>
      <c r="EG6" s="87">
        <v>43405</v>
      </c>
      <c r="EH6" s="87">
        <v>43435</v>
      </c>
      <c r="EI6" s="87">
        <v>43466</v>
      </c>
      <c r="EJ6" s="87">
        <v>43497</v>
      </c>
      <c r="EK6" s="87">
        <v>43525</v>
      </c>
      <c r="EL6" s="87">
        <v>43556</v>
      </c>
      <c r="EM6" s="87">
        <v>43586</v>
      </c>
      <c r="EN6" s="87">
        <v>43617</v>
      </c>
      <c r="EO6" s="87">
        <v>43647</v>
      </c>
      <c r="EP6" s="87">
        <v>43678</v>
      </c>
      <c r="EQ6" s="87">
        <v>43709</v>
      </c>
      <c r="ER6" s="87">
        <v>43739</v>
      </c>
      <c r="ES6" s="87">
        <v>43770</v>
      </c>
      <c r="ET6" s="87">
        <v>43800</v>
      </c>
      <c r="EU6" s="87">
        <v>43831</v>
      </c>
      <c r="EV6" s="87">
        <v>43862</v>
      </c>
      <c r="EW6" s="87">
        <v>43891</v>
      </c>
      <c r="EX6" s="87">
        <v>43922</v>
      </c>
      <c r="EY6" s="87">
        <v>43952</v>
      </c>
      <c r="EZ6" s="87">
        <v>43983</v>
      </c>
      <c r="FA6" s="87">
        <v>44013</v>
      </c>
      <c r="FB6" s="87">
        <v>44044</v>
      </c>
      <c r="FC6" s="87">
        <v>44075</v>
      </c>
      <c r="FD6" s="87">
        <v>44105</v>
      </c>
      <c r="FE6" s="87">
        <v>44136</v>
      </c>
      <c r="FF6" s="87">
        <v>44166</v>
      </c>
      <c r="FG6" s="87">
        <v>44197</v>
      </c>
      <c r="FH6" s="87">
        <v>44228</v>
      </c>
      <c r="FI6" s="87">
        <v>44256</v>
      </c>
      <c r="FJ6" s="87">
        <v>44287</v>
      </c>
      <c r="FK6" s="87">
        <v>44317</v>
      </c>
      <c r="FL6" s="87">
        <v>44348</v>
      </c>
      <c r="FM6" s="87">
        <v>44378</v>
      </c>
      <c r="FN6" s="87">
        <v>44409</v>
      </c>
      <c r="FO6" s="87">
        <v>44440</v>
      </c>
      <c r="FP6" s="87">
        <v>44470</v>
      </c>
      <c r="FQ6" s="87">
        <v>44501</v>
      </c>
      <c r="FR6" s="87">
        <v>44531</v>
      </c>
      <c r="FS6" s="87">
        <v>44562</v>
      </c>
      <c r="FT6" s="87">
        <v>44593</v>
      </c>
      <c r="FU6" s="87">
        <v>44621</v>
      </c>
      <c r="FV6" s="87">
        <v>44652</v>
      </c>
      <c r="FW6" s="87">
        <v>44682</v>
      </c>
      <c r="FX6" s="87">
        <v>44713</v>
      </c>
      <c r="FY6" s="87">
        <v>44743</v>
      </c>
      <c r="FZ6" s="87">
        <v>44774</v>
      </c>
      <c r="GA6" s="87">
        <v>44805</v>
      </c>
      <c r="GB6" s="87">
        <v>44835</v>
      </c>
      <c r="GC6" s="87">
        <v>44866</v>
      </c>
      <c r="GD6" s="87">
        <v>44896</v>
      </c>
      <c r="GE6" s="87">
        <v>44927</v>
      </c>
      <c r="GF6" s="87">
        <v>44958</v>
      </c>
      <c r="GG6" s="87">
        <v>44986</v>
      </c>
      <c r="GH6" s="87">
        <v>45017</v>
      </c>
      <c r="GI6" s="87">
        <v>45047</v>
      </c>
      <c r="GJ6" s="87">
        <v>45078</v>
      </c>
      <c r="GK6" s="87">
        <v>45108</v>
      </c>
      <c r="GL6" s="87">
        <v>45139</v>
      </c>
      <c r="GM6" s="87">
        <v>45170</v>
      </c>
      <c r="GN6" s="87">
        <v>45200</v>
      </c>
      <c r="GO6" s="87">
        <v>45231</v>
      </c>
      <c r="GP6" s="87">
        <v>45261</v>
      </c>
      <c r="GQ6" s="87">
        <v>45292</v>
      </c>
      <c r="GR6" s="87">
        <v>45323</v>
      </c>
      <c r="GS6" s="87">
        <v>45352</v>
      </c>
      <c r="GT6" s="87">
        <v>45383</v>
      </c>
      <c r="GU6" s="87">
        <v>45413</v>
      </c>
      <c r="GV6" s="87">
        <v>45444</v>
      </c>
      <c r="GW6" s="87">
        <v>45474</v>
      </c>
      <c r="GX6" s="87">
        <v>45505</v>
      </c>
      <c r="GY6" s="87">
        <v>45536</v>
      </c>
      <c r="GZ6" s="87">
        <v>45566</v>
      </c>
      <c r="HA6" s="87">
        <v>45597</v>
      </c>
      <c r="HB6" s="87">
        <v>45627</v>
      </c>
      <c r="HC6" s="87">
        <v>45658</v>
      </c>
      <c r="HD6" s="87">
        <v>45689</v>
      </c>
      <c r="HE6" s="87">
        <v>45717</v>
      </c>
      <c r="HF6" s="87">
        <v>45748</v>
      </c>
      <c r="HG6" s="87">
        <v>45778</v>
      </c>
      <c r="HH6" s="87">
        <v>45809</v>
      </c>
      <c r="HI6" s="87">
        <v>45839</v>
      </c>
      <c r="HJ6" s="87">
        <v>45870</v>
      </c>
      <c r="HK6" s="87">
        <v>45901</v>
      </c>
      <c r="HL6" s="87">
        <v>45931</v>
      </c>
      <c r="HM6" s="87">
        <v>45962</v>
      </c>
    </row>
    <row r="7" spans="2:221" s="88" customFormat="1" x14ac:dyDescent="0.2">
      <c r="B7" s="300">
        <v>1</v>
      </c>
      <c r="C7" s="301" t="s">
        <v>0</v>
      </c>
      <c r="D7" s="302">
        <v>6896.600996671119</v>
      </c>
      <c r="E7" s="302">
        <v>7762.7356931500008</v>
      </c>
      <c r="F7" s="302">
        <v>8128.5877262877784</v>
      </c>
      <c r="G7" s="302">
        <v>7344.7118865986213</v>
      </c>
      <c r="H7" s="302">
        <v>8242.3161370981561</v>
      </c>
      <c r="I7" s="302">
        <v>8880.2084557490016</v>
      </c>
      <c r="J7" s="302">
        <v>10511.277063991531</v>
      </c>
      <c r="K7" s="302">
        <v>10042.293283227373</v>
      </c>
      <c r="L7" s="302">
        <v>10561.985812984054</v>
      </c>
      <c r="M7" s="302">
        <v>11319.283283782001</v>
      </c>
      <c r="N7" s="302">
        <v>12180.16317193</v>
      </c>
      <c r="O7" s="302">
        <v>12410.025285160002</v>
      </c>
      <c r="P7" s="302">
        <v>1614.3454817993888</v>
      </c>
      <c r="Q7" s="302">
        <v>1859.2250149127722</v>
      </c>
      <c r="R7" s="302">
        <v>1604.6382485889574</v>
      </c>
      <c r="S7" s="302">
        <v>1818.3922513700002</v>
      </c>
      <c r="T7" s="302">
        <v>1846.8329256533802</v>
      </c>
      <c r="U7" s="302">
        <v>2148.0261091266198</v>
      </c>
      <c r="V7" s="302">
        <v>1576.1284939300001</v>
      </c>
      <c r="W7" s="302">
        <v>2191.74816444</v>
      </c>
      <c r="X7" s="302">
        <v>1992.9841594633392</v>
      </c>
      <c r="Y7" s="302">
        <v>2303.7402320099995</v>
      </c>
      <c r="Z7" s="302">
        <v>1772.1101391333382</v>
      </c>
      <c r="AA7" s="302">
        <v>2059.7531956811013</v>
      </c>
      <c r="AB7" s="302">
        <v>1861.3046650821698</v>
      </c>
      <c r="AC7" s="302">
        <v>1711.3713011388154</v>
      </c>
      <c r="AD7" s="302">
        <v>1762.6036288588207</v>
      </c>
      <c r="AE7" s="302">
        <v>2009.4322915188154</v>
      </c>
      <c r="AF7" s="302">
        <v>1961.0604297570394</v>
      </c>
      <c r="AG7" s="302">
        <v>1922.3584207370391</v>
      </c>
      <c r="AH7" s="302">
        <v>2020.5766452870382</v>
      </c>
      <c r="AI7" s="302">
        <v>2338.3206413170406</v>
      </c>
      <c r="AJ7" s="302">
        <v>2232.9163176450002</v>
      </c>
      <c r="AK7" s="302">
        <v>2254.9878137940004</v>
      </c>
      <c r="AL7" s="302">
        <v>2092.3050135249996</v>
      </c>
      <c r="AM7" s="302">
        <v>2299.9993107849996</v>
      </c>
      <c r="AN7" s="302">
        <v>2551.7310332660495</v>
      </c>
      <c r="AO7" s="302">
        <v>2634.8250417919999</v>
      </c>
      <c r="AP7" s="302">
        <v>2579.8229737679999</v>
      </c>
      <c r="AQ7" s="302">
        <v>2744.8980151654823</v>
      </c>
      <c r="AR7" s="302">
        <v>2542.8837397179655</v>
      </c>
      <c r="AS7" s="302">
        <v>2452.8919178622</v>
      </c>
      <c r="AT7" s="302">
        <v>2407.1979384453002</v>
      </c>
      <c r="AU7" s="302">
        <v>2639.3196872019084</v>
      </c>
      <c r="AV7" s="302">
        <v>2430.7598744712504</v>
      </c>
      <c r="AW7" s="302">
        <v>2563.8447018272286</v>
      </c>
      <c r="AX7" s="302">
        <v>2524.6880604299504</v>
      </c>
      <c r="AY7" s="302">
        <v>3042.6931762556255</v>
      </c>
      <c r="AZ7" s="302">
        <v>2591.7518694899995</v>
      </c>
      <c r="BA7" s="302">
        <v>2797.3419623999994</v>
      </c>
      <c r="BB7" s="302">
        <v>2879.0522706000002</v>
      </c>
      <c r="BC7" s="302">
        <v>3051.1371812920006</v>
      </c>
      <c r="BD7" s="302">
        <v>2825.43847585</v>
      </c>
      <c r="BE7" s="302">
        <v>3131.3829763600006</v>
      </c>
      <c r="BF7" s="302">
        <v>2933.5713362499996</v>
      </c>
      <c r="BG7" s="302">
        <v>3289.7703834700001</v>
      </c>
      <c r="BH7" s="302">
        <v>3044.2163837800008</v>
      </c>
      <c r="BI7" s="302">
        <v>3070.3248237299999</v>
      </c>
      <c r="BJ7" s="302">
        <v>2944.5033584600001</v>
      </c>
      <c r="BK7" s="302">
        <v>3350.9807191899999</v>
      </c>
      <c r="BL7" s="302">
        <v>3082.9233618073458</v>
      </c>
      <c r="BM7" s="274">
        <v>3347.3510421393457</v>
      </c>
      <c r="BN7" s="274">
        <v>3242.1650014993456</v>
      </c>
      <c r="BO7" s="302">
        <f t="shared" ref="BO7:DJ7" si="0">+BO9+BO13</f>
        <v>518.58235801000001</v>
      </c>
      <c r="BP7" s="302">
        <f t="shared" si="0"/>
        <v>435.40096498000008</v>
      </c>
      <c r="BQ7" s="302">
        <f t="shared" si="0"/>
        <v>660.3621588093888</v>
      </c>
      <c r="BR7" s="302">
        <f t="shared" si="0"/>
        <v>671.5779014106115</v>
      </c>
      <c r="BS7" s="302">
        <f t="shared" si="0"/>
        <v>604.35140580999996</v>
      </c>
      <c r="BT7" s="302">
        <f t="shared" si="0"/>
        <v>583.29570769216059</v>
      </c>
      <c r="BU7" s="302">
        <f t="shared" si="0"/>
        <v>505.52361280999997</v>
      </c>
      <c r="BV7" s="302">
        <f t="shared" si="0"/>
        <v>533.17407265895736</v>
      </c>
      <c r="BW7" s="302">
        <f t="shared" si="0"/>
        <v>565.94056311999998</v>
      </c>
      <c r="BX7" s="302">
        <f t="shared" si="0"/>
        <v>630.49722251000003</v>
      </c>
      <c r="BY7" s="302">
        <f t="shared" si="0"/>
        <v>616.77649778000023</v>
      </c>
      <c r="BZ7" s="302">
        <f t="shared" si="0"/>
        <v>571.11853107999991</v>
      </c>
      <c r="CA7" s="302">
        <f t="shared" si="0"/>
        <v>623.48203936666687</v>
      </c>
      <c r="CB7" s="302">
        <f t="shared" si="0"/>
        <v>562.11324265666667</v>
      </c>
      <c r="CC7" s="302">
        <f t="shared" si="0"/>
        <v>661.2376436300467</v>
      </c>
      <c r="CD7" s="302">
        <f t="shared" si="0"/>
        <v>665.41639092328637</v>
      </c>
      <c r="CE7" s="302">
        <f t="shared" si="0"/>
        <v>702.49989687334482</v>
      </c>
      <c r="CF7" s="302">
        <f t="shared" si="0"/>
        <v>780.10982132998856</v>
      </c>
      <c r="CG7" s="302">
        <f t="shared" si="0"/>
        <v>591.15722870666696</v>
      </c>
      <c r="CH7" s="302">
        <f t="shared" si="0"/>
        <v>582.12318590666655</v>
      </c>
      <c r="CI7" s="302">
        <f t="shared" si="0"/>
        <v>402.8480793166666</v>
      </c>
      <c r="CJ7" s="302">
        <f t="shared" si="0"/>
        <v>748.70186730666637</v>
      </c>
      <c r="CK7" s="302">
        <f t="shared" si="0"/>
        <v>815.94973525666683</v>
      </c>
      <c r="CL7" s="302">
        <f t="shared" si="0"/>
        <v>627.09656187666667</v>
      </c>
      <c r="CM7" s="302">
        <f t="shared" si="0"/>
        <v>715.34357475333911</v>
      </c>
      <c r="CN7" s="302">
        <f t="shared" si="0"/>
        <v>566.61710271000004</v>
      </c>
      <c r="CO7" s="302">
        <f t="shared" si="0"/>
        <v>711.02348200000006</v>
      </c>
      <c r="CP7" s="302">
        <f t="shared" si="0"/>
        <v>753.5546803899997</v>
      </c>
      <c r="CQ7" s="302">
        <f t="shared" si="0"/>
        <v>678.16042836999986</v>
      </c>
      <c r="CR7" s="302">
        <f t="shared" si="0"/>
        <v>872.02512325000009</v>
      </c>
      <c r="CS7" s="302">
        <f t="shared" si="0"/>
        <v>599.08916757999998</v>
      </c>
      <c r="CT7" s="302">
        <f t="shared" si="0"/>
        <v>586.62533765332262</v>
      </c>
      <c r="CU7" s="302">
        <f t="shared" si="0"/>
        <v>586.39563390001547</v>
      </c>
      <c r="CV7" s="302">
        <f t="shared" si="0"/>
        <v>651.69553074556302</v>
      </c>
      <c r="CW7" s="302">
        <f t="shared" si="0"/>
        <v>670.18122123331977</v>
      </c>
      <c r="CX7" s="302">
        <f t="shared" si="0"/>
        <v>737.87644370221858</v>
      </c>
      <c r="CY7" s="302">
        <f t="shared" si="0"/>
        <v>577.30863831395982</v>
      </c>
      <c r="CZ7" s="302">
        <f t="shared" si="0"/>
        <v>584.83096530805585</v>
      </c>
      <c r="DA7" s="302">
        <f t="shared" si="0"/>
        <v>699.16506146015388</v>
      </c>
      <c r="DB7" s="302">
        <f t="shared" si="0"/>
        <v>653.21920677284606</v>
      </c>
      <c r="DC7" s="302">
        <f t="shared" si="0"/>
        <v>537.01623950636429</v>
      </c>
      <c r="DD7" s="302">
        <f t="shared" si="0"/>
        <v>521.13585485960505</v>
      </c>
      <c r="DE7" s="302">
        <f t="shared" si="0"/>
        <v>551.81191096627731</v>
      </c>
      <c r="DF7" s="302">
        <f t="shared" si="0"/>
        <v>610.95562133627163</v>
      </c>
      <c r="DG7" s="302">
        <f t="shared" si="0"/>
        <v>599.83609655627185</v>
      </c>
      <c r="DH7" s="302">
        <f t="shared" si="0"/>
        <v>620.51148846627143</v>
      </c>
      <c r="DI7" s="302">
        <f t="shared" si="0"/>
        <v>616.23758965627201</v>
      </c>
      <c r="DJ7" s="302">
        <f t="shared" si="0"/>
        <v>772.68321339627221</v>
      </c>
      <c r="DK7" s="302">
        <f t="shared" ref="DK7:DN7" si="1">+DK9+DK13</f>
        <v>649.77033934901294</v>
      </c>
      <c r="DL7" s="302">
        <f t="shared" si="1"/>
        <v>611.25909755901296</v>
      </c>
      <c r="DM7" s="302">
        <f t="shared" si="1"/>
        <v>700.03099284901316</v>
      </c>
      <c r="DN7" s="302">
        <f t="shared" si="1"/>
        <v>694.08786832901262</v>
      </c>
      <c r="DO7" s="302">
        <f t="shared" ref="DO7:FE7" si="2">+DO9+DO13</f>
        <v>663.16990235901278</v>
      </c>
      <c r="DP7" s="302">
        <f t="shared" si="2"/>
        <v>565.10065004901332</v>
      </c>
      <c r="DQ7" s="302">
        <f t="shared" si="2"/>
        <v>453.12845755901287</v>
      </c>
      <c r="DR7" s="302">
        <f t="shared" si="2"/>
        <v>492.0758558490125</v>
      </c>
      <c r="DS7" s="302">
        <f t="shared" si="2"/>
        <v>1075.372331879013</v>
      </c>
      <c r="DT7" s="302">
        <f t="shared" si="2"/>
        <v>827.89089029901345</v>
      </c>
      <c r="DU7" s="302">
        <f t="shared" si="2"/>
        <v>770.64710371901322</v>
      </c>
      <c r="DV7" s="302">
        <f t="shared" si="2"/>
        <v>739.78264729901377</v>
      </c>
      <c r="DW7" s="302">
        <f t="shared" si="2"/>
        <v>692.10986643833314</v>
      </c>
      <c r="DX7" s="302">
        <f t="shared" si="2"/>
        <v>804.40725987833355</v>
      </c>
      <c r="DY7" s="302">
        <f t="shared" si="2"/>
        <v>736.39919132833347</v>
      </c>
      <c r="DZ7" s="302">
        <f t="shared" si="2"/>
        <v>804.55862007733356</v>
      </c>
      <c r="EA7" s="302">
        <f t="shared" si="2"/>
        <v>704.28051618833365</v>
      </c>
      <c r="EB7" s="302">
        <f t="shared" si="2"/>
        <v>746.14867752833356</v>
      </c>
      <c r="EC7" s="302">
        <f t="shared" si="2"/>
        <v>643.19902309833333</v>
      </c>
      <c r="ED7" s="302">
        <f t="shared" si="2"/>
        <v>740.73750816833365</v>
      </c>
      <c r="EE7" s="302">
        <f t="shared" si="2"/>
        <v>708.36848225833262</v>
      </c>
      <c r="EF7" s="302">
        <f t="shared" si="2"/>
        <v>769.98953775833286</v>
      </c>
      <c r="EG7" s="302">
        <f t="shared" si="2"/>
        <v>766.40534897833379</v>
      </c>
      <c r="EH7" s="302">
        <f t="shared" si="2"/>
        <v>763.60442404833304</v>
      </c>
      <c r="EI7" s="302">
        <f t="shared" si="2"/>
        <v>910.37486424333315</v>
      </c>
      <c r="EJ7" s="302">
        <f t="shared" si="2"/>
        <v>824.92530010133294</v>
      </c>
      <c r="EK7" s="302">
        <f t="shared" si="2"/>
        <v>816.43086892138319</v>
      </c>
      <c r="EL7" s="302">
        <f t="shared" si="2"/>
        <v>948.96471517733335</v>
      </c>
      <c r="EM7" s="302">
        <f t="shared" si="2"/>
        <v>871.13691830333346</v>
      </c>
      <c r="EN7" s="302">
        <f t="shared" si="2"/>
        <v>814.72340831133317</v>
      </c>
      <c r="EO7" s="302">
        <f t="shared" si="2"/>
        <v>834.60963206733345</v>
      </c>
      <c r="EP7" s="302">
        <f t="shared" si="2"/>
        <v>907.90151890133302</v>
      </c>
      <c r="EQ7" s="302">
        <f t="shared" si="2"/>
        <v>837.31182279933353</v>
      </c>
      <c r="ER7" s="302">
        <f t="shared" si="2"/>
        <v>836.2067094488159</v>
      </c>
      <c r="ES7" s="302">
        <f t="shared" si="2"/>
        <v>390.83842688333317</v>
      </c>
      <c r="ET7" s="302">
        <f t="shared" si="2"/>
        <v>1517.8528788333335</v>
      </c>
      <c r="EU7" s="302">
        <f t="shared" si="2"/>
        <v>833.24692384273987</v>
      </c>
      <c r="EV7" s="302">
        <f t="shared" si="2"/>
        <v>797.46197618472513</v>
      </c>
      <c r="EW7" s="302">
        <f t="shared" si="2"/>
        <v>912.17483969050011</v>
      </c>
      <c r="EX7" s="302">
        <f t="shared" si="2"/>
        <v>802.69351220905003</v>
      </c>
      <c r="EY7" s="302">
        <f t="shared" si="2"/>
        <v>859.99714470269998</v>
      </c>
      <c r="EZ7" s="302">
        <f t="shared" si="2"/>
        <v>790.20126095044986</v>
      </c>
      <c r="FA7" s="302">
        <f t="shared" si="2"/>
        <v>797.56719140790005</v>
      </c>
      <c r="FB7" s="302">
        <f t="shared" si="2"/>
        <v>811.18364977547503</v>
      </c>
      <c r="FC7" s="302">
        <f t="shared" si="2"/>
        <v>798.44709726192502</v>
      </c>
      <c r="FD7" s="302">
        <f t="shared" si="2"/>
        <v>806.96758841695828</v>
      </c>
      <c r="FE7" s="302">
        <f t="shared" si="2"/>
        <v>800.5699683844</v>
      </c>
      <c r="FF7" s="302">
        <f t="shared" ref="FF7:FR7" si="3">+FF9+FF13</f>
        <v>1031.7821304005499</v>
      </c>
      <c r="FG7" s="302">
        <f t="shared" si="3"/>
        <v>743.53088128159959</v>
      </c>
      <c r="FH7" s="302">
        <f t="shared" si="3"/>
        <v>868.69366183215061</v>
      </c>
      <c r="FI7" s="302">
        <f t="shared" si="3"/>
        <v>818.53533135750035</v>
      </c>
      <c r="FJ7" s="302">
        <f t="shared" si="3"/>
        <v>926.43041712758475</v>
      </c>
      <c r="FK7" s="302">
        <f t="shared" si="3"/>
        <v>720.12860070087481</v>
      </c>
      <c r="FL7" s="302">
        <f t="shared" si="3"/>
        <v>917.28568399876883</v>
      </c>
      <c r="FM7" s="302">
        <f t="shared" si="3"/>
        <v>837.58542788665022</v>
      </c>
      <c r="FN7" s="302">
        <f t="shared" si="3"/>
        <v>842.65682897680017</v>
      </c>
      <c r="FO7" s="302">
        <f t="shared" si="3"/>
        <v>844.44580356649965</v>
      </c>
      <c r="FP7" s="302">
        <f t="shared" si="3"/>
        <v>1045.2799935250002</v>
      </c>
      <c r="FQ7" s="302">
        <f t="shared" si="3"/>
        <v>842.75356097519955</v>
      </c>
      <c r="FR7" s="302">
        <f t="shared" si="3"/>
        <v>1154.6596217554254</v>
      </c>
      <c r="FS7" s="302">
        <f t="shared" ref="FS7:FU7" si="4">+FS9+FS13</f>
        <v>818.9051885599996</v>
      </c>
      <c r="FT7" s="302">
        <f t="shared" si="4"/>
        <v>858.5096699799999</v>
      </c>
      <c r="FU7" s="302">
        <f t="shared" si="4"/>
        <v>914.33701095000004</v>
      </c>
      <c r="FV7" s="302">
        <f t="shared" ref="FV7" si="5">+FV9+FV13</f>
        <v>917.54650494999999</v>
      </c>
      <c r="FW7" s="302">
        <f t="shared" ref="FW7:FX7" si="6">+FW9+FW13</f>
        <v>966.21282598999994</v>
      </c>
      <c r="FX7" s="302">
        <f t="shared" si="6"/>
        <v>913.58263145999967</v>
      </c>
      <c r="FY7" s="302">
        <f t="shared" ref="FY7" si="7">+FY9+FY13</f>
        <v>828.46333699000002</v>
      </c>
      <c r="FZ7" s="302">
        <f t="shared" ref="FZ7" si="8">+FZ9+FZ13</f>
        <v>941.18511919000002</v>
      </c>
      <c r="GA7" s="302">
        <f t="shared" ref="GA7" si="9">+GA9+GA13</f>
        <v>1109.4038144200001</v>
      </c>
      <c r="GB7" s="302">
        <f t="shared" ref="GB7" si="10">+GB9+GB13</f>
        <v>1003.4589665000001</v>
      </c>
      <c r="GC7" s="302">
        <f t="shared" ref="GC7" si="11">+GC9+GC13</f>
        <v>937.50846262200002</v>
      </c>
      <c r="GD7" s="302">
        <f t="shared" ref="GD7:GE7" si="12">+GD9+GD13</f>
        <v>1110.16975217</v>
      </c>
      <c r="GE7" s="302">
        <f t="shared" si="12"/>
        <v>928.4507342899999</v>
      </c>
      <c r="GF7" s="302">
        <f t="shared" ref="GF7:GG7" si="13">+GF9+GF13</f>
        <v>938.75724861999981</v>
      </c>
      <c r="GG7" s="302">
        <f t="shared" si="13"/>
        <v>958.23049293999998</v>
      </c>
      <c r="GH7" s="302">
        <f t="shared" ref="GH7" si="14">+GH9+GH13</f>
        <v>1139.0309332100003</v>
      </c>
      <c r="GI7" s="302">
        <f t="shared" ref="GI7:GJ7" si="15">+GI9+GI13</f>
        <v>1076.66593992</v>
      </c>
      <c r="GJ7" s="302">
        <f t="shared" si="15"/>
        <v>915.68610323000007</v>
      </c>
      <c r="GK7" s="302">
        <f t="shared" ref="GK7:GL7" si="16">+GK9+GK13</f>
        <v>953.03998840999998</v>
      </c>
      <c r="GL7" s="302">
        <f t="shared" si="16"/>
        <v>1053.0996440899999</v>
      </c>
      <c r="GM7" s="302">
        <f t="shared" ref="GM7" si="17">+GM9+GM13</f>
        <v>927.43170374999988</v>
      </c>
      <c r="GN7" s="302">
        <f t="shared" ref="GN7:GO7" si="18">+GN9+GN13</f>
        <v>1083.2276226399999</v>
      </c>
      <c r="GO7" s="302">
        <f t="shared" si="18"/>
        <v>1078.8985425300002</v>
      </c>
      <c r="GP7" s="302">
        <f t="shared" ref="GP7" si="19">+GP9+GP13</f>
        <v>1127.6442182999999</v>
      </c>
      <c r="GQ7" s="302">
        <f t="shared" ref="GQ7" si="20">+GQ9+GQ13</f>
        <v>993.25096544000041</v>
      </c>
      <c r="GR7" s="302">
        <f t="shared" ref="GR7" si="21">+GR9+GR13</f>
        <v>1039.6445349200003</v>
      </c>
      <c r="GS7" s="302">
        <f t="shared" ref="GS7" si="22">+GS9+GS13</f>
        <v>1011.3208834200002</v>
      </c>
      <c r="GT7" s="302">
        <f t="shared" ref="GT7" si="23">+GT9+GT13</f>
        <v>1004.8666951899997</v>
      </c>
      <c r="GU7" s="302">
        <f t="shared" ref="GU7" si="24">+GU9+GU13</f>
        <v>1082.91359332</v>
      </c>
      <c r="GV7" s="302">
        <f t="shared" ref="GV7" si="25">+GV9+GV13</f>
        <v>982.54453522000006</v>
      </c>
      <c r="GW7" s="302">
        <f t="shared" ref="GW7" si="26">+GW9+GW13</f>
        <v>853.39290080000001</v>
      </c>
      <c r="GX7" s="302">
        <f t="shared" ref="GX7" si="27">+GX9+GX13</f>
        <v>1089.9142666000002</v>
      </c>
      <c r="GY7" s="302">
        <f t="shared" ref="GY7" si="28">+GY9+GY13</f>
        <v>1001.1961910599998</v>
      </c>
      <c r="GZ7" s="302">
        <f t="shared" ref="GZ7" si="29">+GZ9+GZ13</f>
        <v>1074.84342085</v>
      </c>
      <c r="HA7" s="302">
        <f t="shared" ref="HA7:HB7" si="30">+HA9+HA13</f>
        <v>1100.4350678799999</v>
      </c>
      <c r="HB7" s="302">
        <f t="shared" si="30"/>
        <v>1175.7022304599998</v>
      </c>
      <c r="HC7" s="302">
        <f t="shared" ref="HC7:HD7" si="31">+HC9+HC13</f>
        <v>986.11762228311568</v>
      </c>
      <c r="HD7" s="302">
        <f t="shared" si="31"/>
        <v>1066.4196604331155</v>
      </c>
      <c r="HE7" s="302">
        <f t="shared" ref="HE7:HF7" si="32">+HE9+HE13</f>
        <v>1030.3860790911151</v>
      </c>
      <c r="HF7" s="302">
        <f t="shared" si="32"/>
        <v>1123.0315389031152</v>
      </c>
      <c r="HG7" s="302">
        <f t="shared" ref="HG7:HH7" si="33">+HG9+HG13</f>
        <v>1141.8338073431153</v>
      </c>
      <c r="HH7" s="302">
        <f t="shared" si="33"/>
        <v>1082.485695893115</v>
      </c>
      <c r="HI7" s="302">
        <f t="shared" ref="HI7:HJ7" si="34">+HI9+HI13</f>
        <v>968.31484745311548</v>
      </c>
      <c r="HJ7" s="302">
        <f t="shared" si="34"/>
        <v>1141.5731745631151</v>
      </c>
      <c r="HK7" s="302">
        <f t="shared" ref="HK7:HL7" si="35">+HK9+HK13</f>
        <v>1132.2769794831149</v>
      </c>
      <c r="HL7" s="302">
        <f t="shared" si="35"/>
        <v>1106.728414983115</v>
      </c>
      <c r="HM7" s="302">
        <f t="shared" ref="HM7" si="36">+HM9+HM13</f>
        <v>1098.3512002831151</v>
      </c>
    </row>
    <row r="8" spans="2:221" hidden="1" x14ac:dyDescent="0.2">
      <c r="B8" s="275"/>
      <c r="C8" s="276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>
        <v>0</v>
      </c>
      <c r="O8" s="277">
        <v>0</v>
      </c>
      <c r="P8" s="277">
        <v>0</v>
      </c>
      <c r="Q8" s="277">
        <v>0</v>
      </c>
      <c r="R8" s="277">
        <v>0</v>
      </c>
      <c r="S8" s="277">
        <v>0</v>
      </c>
      <c r="T8" s="277">
        <v>0</v>
      </c>
      <c r="U8" s="277">
        <v>0</v>
      </c>
      <c r="V8" s="277">
        <v>0</v>
      </c>
      <c r="W8" s="277">
        <v>0</v>
      </c>
      <c r="X8" s="277">
        <v>0</v>
      </c>
      <c r="Y8" s="277">
        <v>0</v>
      </c>
      <c r="Z8" s="277">
        <v>0</v>
      </c>
      <c r="AA8" s="277">
        <v>0</v>
      </c>
      <c r="AB8" s="277">
        <v>0</v>
      </c>
      <c r="AC8" s="277">
        <v>0</v>
      </c>
      <c r="AD8" s="277">
        <v>0</v>
      </c>
      <c r="AE8" s="277">
        <v>0</v>
      </c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>
        <v>0</v>
      </c>
      <c r="BE8" s="277">
        <v>0</v>
      </c>
      <c r="BF8" s="277">
        <v>0</v>
      </c>
      <c r="BG8" s="277">
        <v>0</v>
      </c>
      <c r="BH8" s="277"/>
      <c r="BI8" s="277"/>
      <c r="BJ8" s="277"/>
      <c r="BK8" s="277">
        <v>0</v>
      </c>
      <c r="BL8" s="277">
        <v>0</v>
      </c>
      <c r="BM8" s="277">
        <v>0</v>
      </c>
      <c r="BN8" s="277">
        <v>0</v>
      </c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</row>
    <row r="9" spans="2:221" hidden="1" x14ac:dyDescent="0.2">
      <c r="B9" s="278">
        <v>11</v>
      </c>
      <c r="C9" s="279" t="s">
        <v>1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0</v>
      </c>
      <c r="N9" s="280">
        <v>0</v>
      </c>
      <c r="O9" s="280">
        <v>0</v>
      </c>
      <c r="P9" s="280">
        <v>0</v>
      </c>
      <c r="Q9" s="280">
        <v>0</v>
      </c>
      <c r="R9" s="280">
        <v>0</v>
      </c>
      <c r="S9" s="280">
        <v>0</v>
      </c>
      <c r="T9" s="280">
        <v>0</v>
      </c>
      <c r="U9" s="280">
        <v>0</v>
      </c>
      <c r="V9" s="280">
        <v>0</v>
      </c>
      <c r="W9" s="280">
        <v>0</v>
      </c>
      <c r="X9" s="280">
        <v>0</v>
      </c>
      <c r="Y9" s="280">
        <v>0</v>
      </c>
      <c r="Z9" s="280">
        <v>0</v>
      </c>
      <c r="AA9" s="280">
        <v>0</v>
      </c>
      <c r="AB9" s="280">
        <v>0</v>
      </c>
      <c r="AC9" s="280">
        <v>0</v>
      </c>
      <c r="AD9" s="280">
        <v>0</v>
      </c>
      <c r="AE9" s="280">
        <v>0</v>
      </c>
      <c r="AF9" s="280">
        <v>0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  <c r="AL9" s="280">
        <v>0</v>
      </c>
      <c r="AM9" s="280">
        <v>0</v>
      </c>
      <c r="AN9" s="280">
        <v>0</v>
      </c>
      <c r="AO9" s="280">
        <v>0</v>
      </c>
      <c r="AP9" s="280">
        <v>0</v>
      </c>
      <c r="AQ9" s="280">
        <v>0</v>
      </c>
      <c r="AR9" s="280">
        <v>0</v>
      </c>
      <c r="AS9" s="280">
        <v>0</v>
      </c>
      <c r="AT9" s="280">
        <v>0</v>
      </c>
      <c r="AU9" s="280">
        <v>0</v>
      </c>
      <c r="AV9" s="277">
        <v>0</v>
      </c>
      <c r="AW9" s="277">
        <v>0</v>
      </c>
      <c r="AX9" s="277">
        <v>0</v>
      </c>
      <c r="AY9" s="277">
        <v>0</v>
      </c>
      <c r="AZ9" s="277">
        <v>0</v>
      </c>
      <c r="BA9" s="277">
        <v>0</v>
      </c>
      <c r="BB9" s="277">
        <v>0</v>
      </c>
      <c r="BC9" s="277">
        <v>0</v>
      </c>
      <c r="BD9" s="277">
        <v>0</v>
      </c>
      <c r="BE9" s="277">
        <v>0</v>
      </c>
      <c r="BF9" s="277">
        <v>0</v>
      </c>
      <c r="BG9" s="277">
        <v>0</v>
      </c>
      <c r="BH9" s="277">
        <v>0</v>
      </c>
      <c r="BI9" s="277">
        <v>0</v>
      </c>
      <c r="BJ9" s="277">
        <v>0</v>
      </c>
      <c r="BK9" s="277">
        <v>0</v>
      </c>
      <c r="BL9" s="277">
        <v>0</v>
      </c>
      <c r="BM9" s="277">
        <v>0</v>
      </c>
      <c r="BN9" s="277">
        <v>0</v>
      </c>
      <c r="BO9" s="280">
        <f t="shared" ref="BO9:DJ9" si="37">BO10+BO11</f>
        <v>0</v>
      </c>
      <c r="BP9" s="280">
        <f t="shared" si="37"/>
        <v>0</v>
      </c>
      <c r="BQ9" s="280">
        <f t="shared" si="37"/>
        <v>0</v>
      </c>
      <c r="BR9" s="280">
        <f t="shared" si="37"/>
        <v>0</v>
      </c>
      <c r="BS9" s="280">
        <f t="shared" si="37"/>
        <v>0</v>
      </c>
      <c r="BT9" s="280">
        <f t="shared" si="37"/>
        <v>0</v>
      </c>
      <c r="BU9" s="280">
        <f t="shared" si="37"/>
        <v>0</v>
      </c>
      <c r="BV9" s="280">
        <f t="shared" si="37"/>
        <v>0</v>
      </c>
      <c r="BW9" s="280">
        <f t="shared" si="37"/>
        <v>0</v>
      </c>
      <c r="BX9" s="280">
        <f t="shared" si="37"/>
        <v>0</v>
      </c>
      <c r="BY9" s="280">
        <f t="shared" si="37"/>
        <v>0</v>
      </c>
      <c r="BZ9" s="280">
        <f t="shared" si="37"/>
        <v>0</v>
      </c>
      <c r="CA9" s="280">
        <f t="shared" si="37"/>
        <v>0</v>
      </c>
      <c r="CB9" s="280">
        <f t="shared" si="37"/>
        <v>0</v>
      </c>
      <c r="CC9" s="280">
        <f t="shared" si="37"/>
        <v>0</v>
      </c>
      <c r="CD9" s="280">
        <f t="shared" si="37"/>
        <v>0</v>
      </c>
      <c r="CE9" s="280">
        <f t="shared" si="37"/>
        <v>0</v>
      </c>
      <c r="CF9" s="280">
        <f t="shared" si="37"/>
        <v>0</v>
      </c>
      <c r="CG9" s="280">
        <f t="shared" si="37"/>
        <v>0</v>
      </c>
      <c r="CH9" s="280">
        <f t="shared" si="37"/>
        <v>0</v>
      </c>
      <c r="CI9" s="280">
        <f t="shared" si="37"/>
        <v>0</v>
      </c>
      <c r="CJ9" s="280">
        <f t="shared" si="37"/>
        <v>0</v>
      </c>
      <c r="CK9" s="280">
        <f t="shared" si="37"/>
        <v>0</v>
      </c>
      <c r="CL9" s="280">
        <f t="shared" si="37"/>
        <v>0</v>
      </c>
      <c r="CM9" s="280">
        <f t="shared" si="37"/>
        <v>0</v>
      </c>
      <c r="CN9" s="280">
        <f t="shared" si="37"/>
        <v>0</v>
      </c>
      <c r="CO9" s="280">
        <f t="shared" si="37"/>
        <v>0</v>
      </c>
      <c r="CP9" s="280">
        <f t="shared" si="37"/>
        <v>0</v>
      </c>
      <c r="CQ9" s="280">
        <f t="shared" si="37"/>
        <v>0</v>
      </c>
      <c r="CR9" s="280">
        <f t="shared" si="37"/>
        <v>0</v>
      </c>
      <c r="CS9" s="280">
        <f t="shared" si="37"/>
        <v>0</v>
      </c>
      <c r="CT9" s="280">
        <f t="shared" si="37"/>
        <v>0</v>
      </c>
      <c r="CU9" s="280">
        <f t="shared" si="37"/>
        <v>0</v>
      </c>
      <c r="CV9" s="280">
        <f t="shared" si="37"/>
        <v>0</v>
      </c>
      <c r="CW9" s="280">
        <f t="shared" si="37"/>
        <v>0</v>
      </c>
      <c r="CX9" s="280">
        <f t="shared" si="37"/>
        <v>0</v>
      </c>
      <c r="CY9" s="280">
        <f t="shared" si="37"/>
        <v>0</v>
      </c>
      <c r="CZ9" s="280">
        <f t="shared" si="37"/>
        <v>0</v>
      </c>
      <c r="DA9" s="280">
        <f t="shared" si="37"/>
        <v>0</v>
      </c>
      <c r="DB9" s="280">
        <f t="shared" si="37"/>
        <v>0</v>
      </c>
      <c r="DC9" s="280">
        <f t="shared" si="37"/>
        <v>0</v>
      </c>
      <c r="DD9" s="280">
        <f t="shared" si="37"/>
        <v>0</v>
      </c>
      <c r="DE9" s="280">
        <f t="shared" si="37"/>
        <v>0</v>
      </c>
      <c r="DF9" s="280">
        <f t="shared" si="37"/>
        <v>0</v>
      </c>
      <c r="DG9" s="280">
        <f t="shared" si="37"/>
        <v>0</v>
      </c>
      <c r="DH9" s="280">
        <f t="shared" si="37"/>
        <v>0</v>
      </c>
      <c r="DI9" s="280">
        <f t="shared" si="37"/>
        <v>0</v>
      </c>
      <c r="DJ9" s="280">
        <f t="shared" si="37"/>
        <v>0</v>
      </c>
      <c r="DK9" s="280">
        <f t="shared" ref="DK9:DN9" si="38">DK10+DK11</f>
        <v>0</v>
      </c>
      <c r="DL9" s="280">
        <f t="shared" si="38"/>
        <v>0</v>
      </c>
      <c r="DM9" s="280">
        <f t="shared" si="38"/>
        <v>0</v>
      </c>
      <c r="DN9" s="280">
        <f t="shared" si="38"/>
        <v>0</v>
      </c>
      <c r="DO9" s="280">
        <f t="shared" ref="DO9:FE9" si="39">DO10+DO11</f>
        <v>0</v>
      </c>
      <c r="DP9" s="280">
        <f t="shared" si="39"/>
        <v>0</v>
      </c>
      <c r="DQ9" s="280">
        <f t="shared" si="39"/>
        <v>0</v>
      </c>
      <c r="DR9" s="280">
        <f t="shared" si="39"/>
        <v>0</v>
      </c>
      <c r="DS9" s="280">
        <f t="shared" si="39"/>
        <v>0</v>
      </c>
      <c r="DT9" s="280">
        <f t="shared" si="39"/>
        <v>0</v>
      </c>
      <c r="DU9" s="280">
        <f t="shared" si="39"/>
        <v>0</v>
      </c>
      <c r="DV9" s="280">
        <f t="shared" si="39"/>
        <v>0</v>
      </c>
      <c r="DW9" s="280">
        <f t="shared" si="39"/>
        <v>0</v>
      </c>
      <c r="DX9" s="280">
        <f t="shared" si="39"/>
        <v>0</v>
      </c>
      <c r="DY9" s="280">
        <f t="shared" si="39"/>
        <v>0</v>
      </c>
      <c r="DZ9" s="280">
        <f t="shared" si="39"/>
        <v>0</v>
      </c>
      <c r="EA9" s="280">
        <f t="shared" si="39"/>
        <v>0</v>
      </c>
      <c r="EB9" s="280">
        <f t="shared" si="39"/>
        <v>0</v>
      </c>
      <c r="EC9" s="280">
        <f t="shared" si="39"/>
        <v>0</v>
      </c>
      <c r="ED9" s="280">
        <f t="shared" si="39"/>
        <v>0</v>
      </c>
      <c r="EE9" s="280">
        <f t="shared" si="39"/>
        <v>0</v>
      </c>
      <c r="EF9" s="280">
        <f t="shared" si="39"/>
        <v>0</v>
      </c>
      <c r="EG9" s="280">
        <f t="shared" si="39"/>
        <v>0</v>
      </c>
      <c r="EH9" s="280">
        <f t="shared" si="39"/>
        <v>0</v>
      </c>
      <c r="EI9" s="280">
        <f t="shared" si="39"/>
        <v>0</v>
      </c>
      <c r="EJ9" s="280">
        <f t="shared" si="39"/>
        <v>0</v>
      </c>
      <c r="EK9" s="280">
        <f t="shared" si="39"/>
        <v>0</v>
      </c>
      <c r="EL9" s="280">
        <f t="shared" si="39"/>
        <v>0</v>
      </c>
      <c r="EM9" s="280">
        <f t="shared" si="39"/>
        <v>0</v>
      </c>
      <c r="EN9" s="280">
        <f t="shared" si="39"/>
        <v>0</v>
      </c>
      <c r="EO9" s="280">
        <f t="shared" si="39"/>
        <v>0</v>
      </c>
      <c r="EP9" s="280">
        <f t="shared" si="39"/>
        <v>0</v>
      </c>
      <c r="EQ9" s="280">
        <f t="shared" si="39"/>
        <v>0</v>
      </c>
      <c r="ER9" s="280">
        <f t="shared" si="39"/>
        <v>0</v>
      </c>
      <c r="ES9" s="280">
        <f t="shared" si="39"/>
        <v>0</v>
      </c>
      <c r="ET9" s="280">
        <f t="shared" si="39"/>
        <v>0</v>
      </c>
      <c r="EU9" s="280">
        <f t="shared" si="39"/>
        <v>0</v>
      </c>
      <c r="EV9" s="280">
        <f t="shared" si="39"/>
        <v>0</v>
      </c>
      <c r="EW9" s="280">
        <f t="shared" si="39"/>
        <v>0</v>
      </c>
      <c r="EX9" s="280">
        <f t="shared" si="39"/>
        <v>0</v>
      </c>
      <c r="EY9" s="280">
        <f t="shared" si="39"/>
        <v>0</v>
      </c>
      <c r="EZ9" s="280">
        <f t="shared" si="39"/>
        <v>0</v>
      </c>
      <c r="FA9" s="280">
        <f t="shared" si="39"/>
        <v>0</v>
      </c>
      <c r="FB9" s="280">
        <f t="shared" si="39"/>
        <v>0</v>
      </c>
      <c r="FC9" s="280">
        <f t="shared" si="39"/>
        <v>0</v>
      </c>
      <c r="FD9" s="280">
        <f t="shared" si="39"/>
        <v>0</v>
      </c>
      <c r="FE9" s="280">
        <f t="shared" si="39"/>
        <v>0</v>
      </c>
      <c r="FF9" s="280">
        <f t="shared" ref="FF9:FR9" si="40">FF10+FF11</f>
        <v>0</v>
      </c>
      <c r="FG9" s="280">
        <f t="shared" si="40"/>
        <v>0</v>
      </c>
      <c r="FH9" s="280">
        <f t="shared" si="40"/>
        <v>0</v>
      </c>
      <c r="FI9" s="280">
        <f t="shared" si="40"/>
        <v>0</v>
      </c>
      <c r="FJ9" s="280">
        <f t="shared" si="40"/>
        <v>0</v>
      </c>
      <c r="FK9" s="280">
        <f t="shared" si="40"/>
        <v>0</v>
      </c>
      <c r="FL9" s="280">
        <f t="shared" si="40"/>
        <v>0</v>
      </c>
      <c r="FM9" s="280">
        <f t="shared" si="40"/>
        <v>0</v>
      </c>
      <c r="FN9" s="280">
        <f t="shared" si="40"/>
        <v>0</v>
      </c>
      <c r="FO9" s="280">
        <f t="shared" si="40"/>
        <v>0</v>
      </c>
      <c r="FP9" s="280">
        <f t="shared" si="40"/>
        <v>0</v>
      </c>
      <c r="FQ9" s="280">
        <f t="shared" si="40"/>
        <v>0</v>
      </c>
      <c r="FR9" s="280">
        <f t="shared" si="40"/>
        <v>0</v>
      </c>
      <c r="FS9" s="280">
        <f t="shared" ref="FS9:FU9" si="41">FS10+FS11</f>
        <v>0</v>
      </c>
      <c r="FT9" s="280">
        <f t="shared" si="41"/>
        <v>0</v>
      </c>
      <c r="FU9" s="280">
        <f t="shared" si="41"/>
        <v>0</v>
      </c>
      <c r="FV9" s="280">
        <f t="shared" ref="FV9" si="42">FV10+FV11</f>
        <v>0</v>
      </c>
      <c r="FW9" s="280">
        <f t="shared" ref="FW9:FX9" si="43">FW10+FW11</f>
        <v>0</v>
      </c>
      <c r="FX9" s="280">
        <f t="shared" si="43"/>
        <v>0</v>
      </c>
      <c r="FY9" s="280">
        <f t="shared" ref="FY9" si="44">FY10+FY11</f>
        <v>0</v>
      </c>
      <c r="FZ9" s="280">
        <f t="shared" ref="FZ9" si="45">FZ10+FZ11</f>
        <v>0</v>
      </c>
      <c r="GA9" s="280">
        <f t="shared" ref="GA9" si="46">GA10+GA11</f>
        <v>0</v>
      </c>
      <c r="GB9" s="280">
        <f t="shared" ref="GB9" si="47">GB10+GB11</f>
        <v>0</v>
      </c>
      <c r="GC9" s="280">
        <f t="shared" ref="GC9" si="48">GC10+GC11</f>
        <v>0</v>
      </c>
      <c r="GD9" s="280">
        <f t="shared" ref="GD9:GE9" si="49">GD10+GD11</f>
        <v>0</v>
      </c>
      <c r="GE9" s="280">
        <f t="shared" si="49"/>
        <v>0</v>
      </c>
      <c r="GF9" s="280">
        <f t="shared" ref="GF9:GG9" si="50">GF10+GF11</f>
        <v>0</v>
      </c>
      <c r="GG9" s="280">
        <f t="shared" si="50"/>
        <v>0</v>
      </c>
      <c r="GH9" s="280">
        <f t="shared" ref="GH9" si="51">GH10+GH11</f>
        <v>0</v>
      </c>
      <c r="GI9" s="280">
        <f t="shared" ref="GI9:GJ9" si="52">GI10+GI11</f>
        <v>0</v>
      </c>
      <c r="GJ9" s="280">
        <f t="shared" si="52"/>
        <v>0</v>
      </c>
      <c r="GK9" s="280">
        <f t="shared" ref="GK9:GL9" si="53">GK10+GK11</f>
        <v>0</v>
      </c>
      <c r="GL9" s="280">
        <f t="shared" si="53"/>
        <v>0</v>
      </c>
      <c r="GM9" s="280">
        <f t="shared" ref="GM9" si="54">GM10+GM11</f>
        <v>0</v>
      </c>
      <c r="GN9" s="280">
        <f t="shared" ref="GN9:GO9" si="55">GN10+GN11</f>
        <v>0</v>
      </c>
      <c r="GO9" s="280">
        <f t="shared" si="55"/>
        <v>0</v>
      </c>
      <c r="GP9" s="280">
        <f t="shared" ref="GP9" si="56">GP10+GP11</f>
        <v>0</v>
      </c>
      <c r="GQ9" s="280">
        <f t="shared" ref="GQ9" si="57">GQ10+GQ11</f>
        <v>0</v>
      </c>
      <c r="GR9" s="280">
        <f t="shared" ref="GR9" si="58">GR10+GR11</f>
        <v>0</v>
      </c>
      <c r="GS9" s="280">
        <f t="shared" ref="GS9" si="59">GS10+GS11</f>
        <v>0</v>
      </c>
      <c r="GT9" s="280">
        <f t="shared" ref="GT9" si="60">GT10+GT11</f>
        <v>0</v>
      </c>
      <c r="GU9" s="280">
        <f t="shared" ref="GU9" si="61">GU10+GU11</f>
        <v>0</v>
      </c>
      <c r="GV9" s="280">
        <f t="shared" ref="GV9" si="62">GV10+GV11</f>
        <v>0</v>
      </c>
      <c r="GW9" s="280">
        <f t="shared" ref="GW9" si="63">GW10+GW11</f>
        <v>0</v>
      </c>
      <c r="GX9" s="280">
        <f t="shared" ref="GX9" si="64">GX10+GX11</f>
        <v>0</v>
      </c>
      <c r="GY9" s="280">
        <f t="shared" ref="GY9" si="65">GY10+GY11</f>
        <v>0</v>
      </c>
      <c r="GZ9" s="280">
        <f t="shared" ref="GZ9" si="66">GZ10+GZ11</f>
        <v>0</v>
      </c>
      <c r="HA9" s="280">
        <f t="shared" ref="HA9:HB9" si="67">HA10+HA11</f>
        <v>0</v>
      </c>
      <c r="HB9" s="280">
        <f t="shared" si="67"/>
        <v>0</v>
      </c>
      <c r="HC9" s="280">
        <f t="shared" ref="HC9:HD9" si="68">HC10+HC11</f>
        <v>0</v>
      </c>
      <c r="HD9" s="280">
        <f t="shared" si="68"/>
        <v>0</v>
      </c>
      <c r="HE9" s="280">
        <f t="shared" ref="HE9:HF9" si="69">HE10+HE11</f>
        <v>0</v>
      </c>
      <c r="HF9" s="280">
        <f t="shared" si="69"/>
        <v>0</v>
      </c>
      <c r="HG9" s="280">
        <f t="shared" ref="HG9:HH9" si="70">HG10+HG11</f>
        <v>0</v>
      </c>
      <c r="HH9" s="280">
        <f t="shared" si="70"/>
        <v>0</v>
      </c>
      <c r="HI9" s="280">
        <f t="shared" ref="HI9:HJ9" si="71">HI10+HI11</f>
        <v>0</v>
      </c>
      <c r="HJ9" s="280">
        <f t="shared" si="71"/>
        <v>0</v>
      </c>
      <c r="HK9" s="280">
        <f t="shared" ref="HK9:HL9" si="72">HK10+HK11</f>
        <v>0</v>
      </c>
      <c r="HL9" s="280">
        <f t="shared" si="72"/>
        <v>0</v>
      </c>
      <c r="HM9" s="280">
        <f t="shared" ref="HM9" si="73">HM10+HM11</f>
        <v>0</v>
      </c>
    </row>
    <row r="10" spans="2:221" s="90" customFormat="1" hidden="1" x14ac:dyDescent="0.2">
      <c r="B10" s="275">
        <v>111</v>
      </c>
      <c r="C10" s="276" t="s">
        <v>2</v>
      </c>
      <c r="D10" s="281"/>
      <c r="E10" s="281"/>
      <c r="F10" s="281"/>
      <c r="G10" s="281"/>
      <c r="H10" s="281">
        <v>0</v>
      </c>
      <c r="I10" s="281">
        <v>0</v>
      </c>
      <c r="J10" s="281">
        <v>0</v>
      </c>
      <c r="K10" s="281">
        <v>0</v>
      </c>
      <c r="L10" s="281">
        <v>0</v>
      </c>
      <c r="M10" s="281">
        <v>0</v>
      </c>
      <c r="N10" s="281">
        <v>0</v>
      </c>
      <c r="O10" s="281">
        <v>0</v>
      </c>
      <c r="P10" s="281">
        <v>0</v>
      </c>
      <c r="Q10" s="281">
        <v>0</v>
      </c>
      <c r="R10" s="281">
        <v>0</v>
      </c>
      <c r="S10" s="281">
        <v>0</v>
      </c>
      <c r="T10" s="281">
        <v>0</v>
      </c>
      <c r="U10" s="281">
        <v>0</v>
      </c>
      <c r="V10" s="281">
        <v>0</v>
      </c>
      <c r="W10" s="281">
        <v>0</v>
      </c>
      <c r="X10" s="281">
        <v>0</v>
      </c>
      <c r="Y10" s="281">
        <v>0</v>
      </c>
      <c r="Z10" s="281">
        <v>0</v>
      </c>
      <c r="AA10" s="281">
        <v>0</v>
      </c>
      <c r="AB10" s="281">
        <v>0</v>
      </c>
      <c r="AC10" s="281">
        <v>0</v>
      </c>
      <c r="AD10" s="281">
        <v>0</v>
      </c>
      <c r="AE10" s="281">
        <v>0</v>
      </c>
      <c r="AF10" s="281">
        <v>0</v>
      </c>
      <c r="AG10" s="281">
        <v>0</v>
      </c>
      <c r="AH10" s="281">
        <v>0</v>
      </c>
      <c r="AI10" s="281">
        <v>0</v>
      </c>
      <c r="AJ10" s="281">
        <v>0</v>
      </c>
      <c r="AK10" s="281">
        <v>0</v>
      </c>
      <c r="AL10" s="281">
        <v>0</v>
      </c>
      <c r="AM10" s="281">
        <v>0</v>
      </c>
      <c r="AN10" s="281">
        <v>0</v>
      </c>
      <c r="AO10" s="281">
        <v>0</v>
      </c>
      <c r="AP10" s="281">
        <v>0</v>
      </c>
      <c r="AQ10" s="281">
        <v>0</v>
      </c>
      <c r="AR10" s="281">
        <v>0</v>
      </c>
      <c r="AS10" s="281">
        <v>0</v>
      </c>
      <c r="AT10" s="303">
        <v>0</v>
      </c>
      <c r="AU10" s="303">
        <v>0</v>
      </c>
      <c r="AV10" s="303">
        <v>0</v>
      </c>
      <c r="AW10" s="303">
        <v>0</v>
      </c>
      <c r="AX10" s="303">
        <v>0</v>
      </c>
      <c r="AY10" s="303">
        <v>0</v>
      </c>
      <c r="AZ10" s="303">
        <v>0</v>
      </c>
      <c r="BA10" s="303">
        <v>0</v>
      </c>
      <c r="BB10" s="303">
        <v>0</v>
      </c>
      <c r="BC10" s="303">
        <v>0</v>
      </c>
      <c r="BD10" s="303">
        <v>0</v>
      </c>
      <c r="BE10" s="303">
        <v>0</v>
      </c>
      <c r="BF10" s="303">
        <v>0</v>
      </c>
      <c r="BG10" s="303">
        <v>0</v>
      </c>
      <c r="BH10" s="303">
        <v>0</v>
      </c>
      <c r="BI10" s="303">
        <v>0</v>
      </c>
      <c r="BJ10" s="303">
        <v>0</v>
      </c>
      <c r="BK10" s="303">
        <v>0</v>
      </c>
      <c r="BL10" s="303">
        <v>0</v>
      </c>
      <c r="BM10" s="303">
        <v>0</v>
      </c>
      <c r="BN10" s="303">
        <v>0</v>
      </c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</row>
    <row r="11" spans="2:221" s="90" customFormat="1" hidden="1" x14ac:dyDescent="0.2">
      <c r="B11" s="275">
        <v>112</v>
      </c>
      <c r="C11" s="276" t="s">
        <v>3</v>
      </c>
      <c r="D11" s="281"/>
      <c r="E11" s="281"/>
      <c r="F11" s="281"/>
      <c r="G11" s="281"/>
      <c r="H11" s="281">
        <v>0</v>
      </c>
      <c r="I11" s="281">
        <v>0</v>
      </c>
      <c r="J11" s="281">
        <v>0</v>
      </c>
      <c r="K11" s="281">
        <v>0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  <c r="Q11" s="281">
        <v>0</v>
      </c>
      <c r="R11" s="281">
        <v>0</v>
      </c>
      <c r="S11" s="281">
        <v>0</v>
      </c>
      <c r="T11" s="281">
        <v>0</v>
      </c>
      <c r="U11" s="281">
        <v>0</v>
      </c>
      <c r="V11" s="281">
        <v>0</v>
      </c>
      <c r="W11" s="281">
        <v>0</v>
      </c>
      <c r="X11" s="281">
        <v>0</v>
      </c>
      <c r="Y11" s="281">
        <v>0</v>
      </c>
      <c r="Z11" s="281">
        <v>0</v>
      </c>
      <c r="AA11" s="281">
        <v>0</v>
      </c>
      <c r="AB11" s="281">
        <v>0</v>
      </c>
      <c r="AC11" s="281">
        <v>0</v>
      </c>
      <c r="AD11" s="281">
        <v>0</v>
      </c>
      <c r="AE11" s="281">
        <v>0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0</v>
      </c>
      <c r="AS11" s="281">
        <v>0</v>
      </c>
      <c r="AT11" s="303">
        <v>0</v>
      </c>
      <c r="AU11" s="303">
        <v>0</v>
      </c>
      <c r="AV11" s="303">
        <v>0</v>
      </c>
      <c r="AW11" s="303">
        <v>0</v>
      </c>
      <c r="AX11" s="303">
        <v>0</v>
      </c>
      <c r="AY11" s="303">
        <v>0</v>
      </c>
      <c r="AZ11" s="303">
        <v>0</v>
      </c>
      <c r="BA11" s="303">
        <v>0</v>
      </c>
      <c r="BB11" s="303">
        <v>0</v>
      </c>
      <c r="BC11" s="303">
        <v>0</v>
      </c>
      <c r="BD11" s="303">
        <v>0</v>
      </c>
      <c r="BE11" s="303">
        <v>0</v>
      </c>
      <c r="BF11" s="303">
        <v>0</v>
      </c>
      <c r="BG11" s="303">
        <v>0</v>
      </c>
      <c r="BH11" s="303">
        <v>0</v>
      </c>
      <c r="BI11" s="303">
        <v>0</v>
      </c>
      <c r="BJ11" s="303">
        <v>0</v>
      </c>
      <c r="BK11" s="303">
        <v>0</v>
      </c>
      <c r="BL11" s="303">
        <v>0</v>
      </c>
      <c r="BM11" s="303">
        <v>0</v>
      </c>
      <c r="BN11" s="303">
        <v>0</v>
      </c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</row>
    <row r="12" spans="2:221" hidden="1" x14ac:dyDescent="0.2">
      <c r="B12" s="275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>
        <v>0</v>
      </c>
      <c r="O12" s="276">
        <v>0</v>
      </c>
      <c r="P12" s="276">
        <v>0</v>
      </c>
      <c r="Q12" s="276">
        <v>0</v>
      </c>
      <c r="R12" s="276">
        <v>0</v>
      </c>
      <c r="S12" s="276">
        <v>0</v>
      </c>
      <c r="T12" s="276">
        <v>0</v>
      </c>
      <c r="U12" s="276">
        <v>0</v>
      </c>
      <c r="V12" s="276">
        <v>0</v>
      </c>
      <c r="W12" s="276">
        <v>0</v>
      </c>
      <c r="X12" s="276">
        <v>0</v>
      </c>
      <c r="Y12" s="276">
        <v>0</v>
      </c>
      <c r="Z12" s="276">
        <v>0</v>
      </c>
      <c r="AA12" s="276">
        <v>0</v>
      </c>
      <c r="AB12" s="276">
        <v>0</v>
      </c>
      <c r="AC12" s="276">
        <v>0</v>
      </c>
      <c r="AD12" s="276">
        <v>0</v>
      </c>
      <c r="AE12" s="276">
        <v>0</v>
      </c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>
        <v>0</v>
      </c>
      <c r="BE12" s="276">
        <v>0</v>
      </c>
      <c r="BF12" s="276">
        <v>0</v>
      </c>
      <c r="BG12" s="276">
        <v>0</v>
      </c>
      <c r="BH12" s="276"/>
      <c r="BI12" s="276"/>
      <c r="BJ12" s="276"/>
      <c r="BK12" s="276">
        <v>0</v>
      </c>
      <c r="BL12" s="276">
        <v>0</v>
      </c>
      <c r="BM12" s="276">
        <v>0</v>
      </c>
      <c r="BN12" s="276">
        <v>0</v>
      </c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</row>
    <row r="13" spans="2:221" x14ac:dyDescent="0.2">
      <c r="B13" s="278">
        <v>12</v>
      </c>
      <c r="C13" s="279" t="s">
        <v>4</v>
      </c>
      <c r="D13" s="280">
        <v>6896.600996671119</v>
      </c>
      <c r="E13" s="280">
        <v>7762.7356931500008</v>
      </c>
      <c r="F13" s="280">
        <v>8128.5877262877784</v>
      </c>
      <c r="G13" s="280">
        <v>7344.7118865986213</v>
      </c>
      <c r="H13" s="280">
        <v>8242.3161370981561</v>
      </c>
      <c r="I13" s="280">
        <v>8880.2084557490016</v>
      </c>
      <c r="J13" s="280">
        <v>10511.277063991531</v>
      </c>
      <c r="K13" s="280">
        <v>10042.293283227373</v>
      </c>
      <c r="L13" s="280">
        <v>10561.985812984054</v>
      </c>
      <c r="M13" s="280">
        <v>11319.283283782001</v>
      </c>
      <c r="N13" s="280">
        <v>12180.16317193</v>
      </c>
      <c r="O13" s="280">
        <v>12410.025285160002</v>
      </c>
      <c r="P13" s="280">
        <v>1614.3454817993888</v>
      </c>
      <c r="Q13" s="280">
        <v>1859.2250149127722</v>
      </c>
      <c r="R13" s="280">
        <v>1604.6382485889574</v>
      </c>
      <c r="S13" s="280">
        <v>1818.3922513700002</v>
      </c>
      <c r="T13" s="280">
        <v>1846.8329256533802</v>
      </c>
      <c r="U13" s="280">
        <v>2148.0261091266198</v>
      </c>
      <c r="V13" s="280">
        <v>1576.1284939300001</v>
      </c>
      <c r="W13" s="280">
        <v>2191.74816444</v>
      </c>
      <c r="X13" s="280">
        <v>1992.9841594633392</v>
      </c>
      <c r="Y13" s="280">
        <v>2303.7402320099995</v>
      </c>
      <c r="Z13" s="280">
        <v>1772.1101391333382</v>
      </c>
      <c r="AA13" s="280">
        <v>2059.7531956811013</v>
      </c>
      <c r="AB13" s="280">
        <v>1861.3046650821698</v>
      </c>
      <c r="AC13" s="280">
        <v>1711.3713011388154</v>
      </c>
      <c r="AD13" s="280">
        <v>1762.6036288588207</v>
      </c>
      <c r="AE13" s="280">
        <v>2009.4322915188154</v>
      </c>
      <c r="AF13" s="280">
        <v>1961.0604297570394</v>
      </c>
      <c r="AG13" s="280">
        <v>1922.3584207370391</v>
      </c>
      <c r="AH13" s="280">
        <v>2020.5766452870382</v>
      </c>
      <c r="AI13" s="280">
        <v>2338.3206413170406</v>
      </c>
      <c r="AJ13" s="280">
        <v>2232.9163176450002</v>
      </c>
      <c r="AK13" s="280">
        <v>2254.9878137940004</v>
      </c>
      <c r="AL13" s="280">
        <v>2092.3050135249996</v>
      </c>
      <c r="AM13" s="280">
        <v>2299.9993107849996</v>
      </c>
      <c r="AN13" s="280">
        <v>2551.7310332660495</v>
      </c>
      <c r="AO13" s="280">
        <v>2634.8250417919999</v>
      </c>
      <c r="AP13" s="280">
        <v>2579.8229737679999</v>
      </c>
      <c r="AQ13" s="280">
        <v>2744.8980151654823</v>
      </c>
      <c r="AR13" s="280">
        <v>2542.8837397179655</v>
      </c>
      <c r="AS13" s="280">
        <v>2452.8919178622</v>
      </c>
      <c r="AT13" s="280">
        <v>2407.1979384453002</v>
      </c>
      <c r="AU13" s="280">
        <v>2639.3196872019084</v>
      </c>
      <c r="AV13" s="280">
        <v>2430.7598744712504</v>
      </c>
      <c r="AW13" s="280">
        <v>2563.8447018272286</v>
      </c>
      <c r="AX13" s="280">
        <v>2524.6880604299504</v>
      </c>
      <c r="AY13" s="280">
        <v>3042.6931762556255</v>
      </c>
      <c r="AZ13" s="280">
        <v>2591.7518694899995</v>
      </c>
      <c r="BA13" s="280">
        <v>2797.3419623999994</v>
      </c>
      <c r="BB13" s="280">
        <v>2879.0522706000002</v>
      </c>
      <c r="BC13" s="280">
        <v>3051.1371812920006</v>
      </c>
      <c r="BD13" s="280">
        <v>2825.43847585</v>
      </c>
      <c r="BE13" s="280">
        <v>3131.3829763600006</v>
      </c>
      <c r="BF13" s="280">
        <v>2933.5713362499996</v>
      </c>
      <c r="BG13" s="280">
        <v>3289.7703834700001</v>
      </c>
      <c r="BH13" s="280">
        <v>3044.2163837800008</v>
      </c>
      <c r="BI13" s="280">
        <v>3070.3248237299999</v>
      </c>
      <c r="BJ13" s="280">
        <v>2944.5033584600001</v>
      </c>
      <c r="BK13" s="280">
        <v>3350.9807191899999</v>
      </c>
      <c r="BL13" s="280">
        <v>3082.9233618073458</v>
      </c>
      <c r="BM13" s="280">
        <v>3347.3510421393457</v>
      </c>
      <c r="BN13" s="280">
        <v>3242.1650014993456</v>
      </c>
      <c r="BO13" s="280">
        <f t="shared" ref="BO13:DJ13" si="74">+BO14+BO15++BO19+BO20+BO21</f>
        <v>518.58235801000001</v>
      </c>
      <c r="BP13" s="280">
        <f t="shared" si="74"/>
        <v>435.40096498000008</v>
      </c>
      <c r="BQ13" s="280">
        <f t="shared" si="74"/>
        <v>660.3621588093888</v>
      </c>
      <c r="BR13" s="280">
        <f t="shared" si="74"/>
        <v>671.5779014106115</v>
      </c>
      <c r="BS13" s="280">
        <f t="shared" si="74"/>
        <v>604.35140580999996</v>
      </c>
      <c r="BT13" s="280">
        <f t="shared" si="74"/>
        <v>583.29570769216059</v>
      </c>
      <c r="BU13" s="280">
        <f t="shared" si="74"/>
        <v>505.52361280999997</v>
      </c>
      <c r="BV13" s="280">
        <f t="shared" si="74"/>
        <v>533.17407265895736</v>
      </c>
      <c r="BW13" s="280">
        <f t="shared" si="74"/>
        <v>565.94056311999998</v>
      </c>
      <c r="BX13" s="280">
        <f t="shared" si="74"/>
        <v>630.49722251000003</v>
      </c>
      <c r="BY13" s="280">
        <f t="shared" si="74"/>
        <v>616.77649778000023</v>
      </c>
      <c r="BZ13" s="280">
        <f t="shared" si="74"/>
        <v>571.11853107999991</v>
      </c>
      <c r="CA13" s="280">
        <f t="shared" si="74"/>
        <v>623.48203936666687</v>
      </c>
      <c r="CB13" s="280">
        <f t="shared" si="74"/>
        <v>562.11324265666667</v>
      </c>
      <c r="CC13" s="280">
        <f t="shared" si="74"/>
        <v>661.2376436300467</v>
      </c>
      <c r="CD13" s="280">
        <f t="shared" si="74"/>
        <v>665.41639092328637</v>
      </c>
      <c r="CE13" s="280">
        <f t="shared" si="74"/>
        <v>702.49989687334482</v>
      </c>
      <c r="CF13" s="280">
        <f t="shared" si="74"/>
        <v>780.10982132998856</v>
      </c>
      <c r="CG13" s="280">
        <f t="shared" si="74"/>
        <v>591.15722870666696</v>
      </c>
      <c r="CH13" s="280">
        <f t="shared" si="74"/>
        <v>582.12318590666655</v>
      </c>
      <c r="CI13" s="280">
        <f t="shared" si="74"/>
        <v>402.8480793166666</v>
      </c>
      <c r="CJ13" s="280">
        <f t="shared" si="74"/>
        <v>748.70186730666637</v>
      </c>
      <c r="CK13" s="280">
        <f t="shared" si="74"/>
        <v>815.94973525666683</v>
      </c>
      <c r="CL13" s="280">
        <f t="shared" si="74"/>
        <v>627.09656187666667</v>
      </c>
      <c r="CM13" s="280">
        <f t="shared" si="74"/>
        <v>715.34357475333911</v>
      </c>
      <c r="CN13" s="280">
        <f t="shared" si="74"/>
        <v>566.61710271000004</v>
      </c>
      <c r="CO13" s="280">
        <f t="shared" si="74"/>
        <v>711.02348200000006</v>
      </c>
      <c r="CP13" s="280">
        <f t="shared" si="74"/>
        <v>753.5546803899997</v>
      </c>
      <c r="CQ13" s="280">
        <f t="shared" si="74"/>
        <v>678.16042836999986</v>
      </c>
      <c r="CR13" s="280">
        <f t="shared" si="74"/>
        <v>872.02512325000009</v>
      </c>
      <c r="CS13" s="280">
        <f t="shared" si="74"/>
        <v>599.08916757999998</v>
      </c>
      <c r="CT13" s="280">
        <f t="shared" si="74"/>
        <v>586.62533765332262</v>
      </c>
      <c r="CU13" s="280">
        <f t="shared" si="74"/>
        <v>586.39563390001547</v>
      </c>
      <c r="CV13" s="280">
        <f t="shared" si="74"/>
        <v>651.69553074556302</v>
      </c>
      <c r="CW13" s="280">
        <f t="shared" si="74"/>
        <v>670.18122123331977</v>
      </c>
      <c r="CX13" s="280">
        <f t="shared" si="74"/>
        <v>737.87644370221858</v>
      </c>
      <c r="CY13" s="280">
        <f t="shared" si="74"/>
        <v>577.30863831395982</v>
      </c>
      <c r="CZ13" s="280">
        <f t="shared" si="74"/>
        <v>584.83096530805585</v>
      </c>
      <c r="DA13" s="280">
        <f t="shared" si="74"/>
        <v>699.16506146015388</v>
      </c>
      <c r="DB13" s="280">
        <f t="shared" si="74"/>
        <v>653.21920677284606</v>
      </c>
      <c r="DC13" s="280">
        <f t="shared" si="74"/>
        <v>537.01623950636429</v>
      </c>
      <c r="DD13" s="280">
        <f t="shared" si="74"/>
        <v>521.13585485960505</v>
      </c>
      <c r="DE13" s="280">
        <f t="shared" si="74"/>
        <v>551.81191096627731</v>
      </c>
      <c r="DF13" s="280">
        <f t="shared" si="74"/>
        <v>610.95562133627163</v>
      </c>
      <c r="DG13" s="280">
        <f t="shared" si="74"/>
        <v>599.83609655627185</v>
      </c>
      <c r="DH13" s="280">
        <f t="shared" si="74"/>
        <v>620.51148846627143</v>
      </c>
      <c r="DI13" s="280">
        <f t="shared" si="74"/>
        <v>616.23758965627201</v>
      </c>
      <c r="DJ13" s="280">
        <f t="shared" si="74"/>
        <v>772.68321339627221</v>
      </c>
      <c r="DK13" s="280">
        <f t="shared" ref="DK13:EG13" si="75">+DK14+DK15++DK19+DK20+DK21</f>
        <v>649.77033934901294</v>
      </c>
      <c r="DL13" s="280">
        <f t="shared" si="75"/>
        <v>611.25909755901296</v>
      </c>
      <c r="DM13" s="280">
        <f t="shared" si="75"/>
        <v>700.03099284901316</v>
      </c>
      <c r="DN13" s="280">
        <f t="shared" si="75"/>
        <v>694.08786832901262</v>
      </c>
      <c r="DO13" s="280">
        <f t="shared" si="75"/>
        <v>663.16990235901278</v>
      </c>
      <c r="DP13" s="280">
        <f t="shared" si="75"/>
        <v>565.10065004901332</v>
      </c>
      <c r="DQ13" s="280">
        <f t="shared" si="75"/>
        <v>453.12845755901287</v>
      </c>
      <c r="DR13" s="280">
        <f t="shared" si="75"/>
        <v>492.0758558490125</v>
      </c>
      <c r="DS13" s="280">
        <f t="shared" si="75"/>
        <v>1075.372331879013</v>
      </c>
      <c r="DT13" s="280">
        <f t="shared" si="75"/>
        <v>827.89089029901345</v>
      </c>
      <c r="DU13" s="280">
        <f t="shared" si="75"/>
        <v>770.64710371901322</v>
      </c>
      <c r="DV13" s="280">
        <f t="shared" si="75"/>
        <v>739.78264729901377</v>
      </c>
      <c r="DW13" s="280">
        <f t="shared" si="75"/>
        <v>692.10986643833314</v>
      </c>
      <c r="DX13" s="280">
        <f t="shared" si="75"/>
        <v>804.40725987833355</v>
      </c>
      <c r="DY13" s="280">
        <f t="shared" si="75"/>
        <v>736.39919132833347</v>
      </c>
      <c r="DZ13" s="280">
        <f t="shared" si="75"/>
        <v>804.55862007733356</v>
      </c>
      <c r="EA13" s="280">
        <f t="shared" si="75"/>
        <v>704.28051618833365</v>
      </c>
      <c r="EB13" s="280">
        <f t="shared" si="75"/>
        <v>746.14867752833356</v>
      </c>
      <c r="EC13" s="280">
        <f t="shared" si="75"/>
        <v>643.19902309833333</v>
      </c>
      <c r="ED13" s="280">
        <f t="shared" si="75"/>
        <v>740.73750816833365</v>
      </c>
      <c r="EE13" s="280">
        <f t="shared" si="75"/>
        <v>708.36848225833262</v>
      </c>
      <c r="EF13" s="280">
        <f t="shared" si="75"/>
        <v>769.98953775833286</v>
      </c>
      <c r="EG13" s="280">
        <f t="shared" si="75"/>
        <v>766.40534897833379</v>
      </c>
      <c r="EH13" s="280">
        <f t="shared" ref="EH13:FE13" si="76">+EH14+EH15++EH19+EH20+EH21</f>
        <v>763.60442404833304</v>
      </c>
      <c r="EI13" s="280">
        <f t="shared" si="76"/>
        <v>910.37486424333315</v>
      </c>
      <c r="EJ13" s="280">
        <f t="shared" si="76"/>
        <v>824.92530010133294</v>
      </c>
      <c r="EK13" s="280">
        <f t="shared" si="76"/>
        <v>816.43086892138319</v>
      </c>
      <c r="EL13" s="280">
        <f t="shared" si="76"/>
        <v>948.96471517733335</v>
      </c>
      <c r="EM13" s="280">
        <f t="shared" si="76"/>
        <v>871.13691830333346</v>
      </c>
      <c r="EN13" s="280">
        <f t="shared" si="76"/>
        <v>814.72340831133317</v>
      </c>
      <c r="EO13" s="280">
        <f t="shared" si="76"/>
        <v>834.60963206733345</v>
      </c>
      <c r="EP13" s="280">
        <f t="shared" si="76"/>
        <v>907.90151890133302</v>
      </c>
      <c r="EQ13" s="280">
        <f t="shared" si="76"/>
        <v>837.31182279933353</v>
      </c>
      <c r="ER13" s="280">
        <f t="shared" si="76"/>
        <v>836.2067094488159</v>
      </c>
      <c r="ES13" s="280">
        <f t="shared" si="76"/>
        <v>390.83842688333317</v>
      </c>
      <c r="ET13" s="280">
        <f t="shared" si="76"/>
        <v>1517.8528788333335</v>
      </c>
      <c r="EU13" s="280">
        <f t="shared" si="76"/>
        <v>833.24692384273987</v>
      </c>
      <c r="EV13" s="280">
        <f t="shared" si="76"/>
        <v>797.46197618472513</v>
      </c>
      <c r="EW13" s="280">
        <f t="shared" si="76"/>
        <v>912.17483969050011</v>
      </c>
      <c r="EX13" s="280">
        <f t="shared" si="76"/>
        <v>802.69351220905003</v>
      </c>
      <c r="EY13" s="280">
        <f t="shared" si="76"/>
        <v>859.99714470269998</v>
      </c>
      <c r="EZ13" s="280">
        <f t="shared" si="76"/>
        <v>790.20126095044986</v>
      </c>
      <c r="FA13" s="280">
        <f t="shared" si="76"/>
        <v>797.56719140790005</v>
      </c>
      <c r="FB13" s="280">
        <f t="shared" si="76"/>
        <v>811.18364977547503</v>
      </c>
      <c r="FC13" s="280">
        <f t="shared" si="76"/>
        <v>798.44709726192502</v>
      </c>
      <c r="FD13" s="280">
        <f t="shared" si="76"/>
        <v>806.96758841695828</v>
      </c>
      <c r="FE13" s="280">
        <f t="shared" si="76"/>
        <v>800.5699683844</v>
      </c>
      <c r="FF13" s="280">
        <f t="shared" ref="FF13:FR13" si="77">+FF14+FF15++FF19+FF20+FF21</f>
        <v>1031.7821304005499</v>
      </c>
      <c r="FG13" s="280">
        <f t="shared" si="77"/>
        <v>743.53088128159959</v>
      </c>
      <c r="FH13" s="280">
        <f t="shared" si="77"/>
        <v>868.69366183215061</v>
      </c>
      <c r="FI13" s="280">
        <f t="shared" si="77"/>
        <v>818.53533135750035</v>
      </c>
      <c r="FJ13" s="280">
        <f t="shared" si="77"/>
        <v>926.43041712758475</v>
      </c>
      <c r="FK13" s="280">
        <f t="shared" si="77"/>
        <v>720.12860070087481</v>
      </c>
      <c r="FL13" s="280">
        <f t="shared" si="77"/>
        <v>917.28568399876883</v>
      </c>
      <c r="FM13" s="280">
        <f t="shared" si="77"/>
        <v>837.58542788665022</v>
      </c>
      <c r="FN13" s="280">
        <f t="shared" si="77"/>
        <v>842.65682897680017</v>
      </c>
      <c r="FO13" s="280">
        <f t="shared" si="77"/>
        <v>844.44580356649965</v>
      </c>
      <c r="FP13" s="280">
        <f t="shared" si="77"/>
        <v>1045.2799935250002</v>
      </c>
      <c r="FQ13" s="280">
        <f t="shared" si="77"/>
        <v>842.75356097519955</v>
      </c>
      <c r="FR13" s="280">
        <f t="shared" si="77"/>
        <v>1154.6596217554254</v>
      </c>
      <c r="FS13" s="280">
        <f t="shared" ref="FS13:FU13" si="78">+FS14+FS15++FS19+FS20+FS21</f>
        <v>818.9051885599996</v>
      </c>
      <c r="FT13" s="280">
        <f t="shared" si="78"/>
        <v>858.5096699799999</v>
      </c>
      <c r="FU13" s="280">
        <f t="shared" si="78"/>
        <v>914.33701095000004</v>
      </c>
      <c r="FV13" s="280">
        <f t="shared" ref="FV13" si="79">+FV14+FV15++FV19+FV20+FV21</f>
        <v>917.54650494999999</v>
      </c>
      <c r="FW13" s="280">
        <f t="shared" ref="FW13:FX13" si="80">+FW14+FW15++FW19+FW20+FW21</f>
        <v>966.21282598999994</v>
      </c>
      <c r="FX13" s="280">
        <f t="shared" si="80"/>
        <v>913.58263145999967</v>
      </c>
      <c r="FY13" s="280">
        <f t="shared" ref="FY13" si="81">+FY14+FY15++FY19+FY20+FY21</f>
        <v>828.46333699000002</v>
      </c>
      <c r="FZ13" s="280">
        <f t="shared" ref="FZ13" si="82">+FZ14+FZ15++FZ19+FZ20+FZ21</f>
        <v>941.18511919000002</v>
      </c>
      <c r="GA13" s="280">
        <f t="shared" ref="GA13" si="83">+GA14+GA15++GA19+GA20+GA21</f>
        <v>1109.4038144200001</v>
      </c>
      <c r="GB13" s="280">
        <f t="shared" ref="GB13" si="84">+GB14+GB15++GB19+GB20+GB21</f>
        <v>1003.4589665000001</v>
      </c>
      <c r="GC13" s="280">
        <f t="shared" ref="GC13" si="85">+GC14+GC15++GC19+GC20+GC21</f>
        <v>937.50846262200002</v>
      </c>
      <c r="GD13" s="280">
        <f t="shared" ref="GD13:GE13" si="86">+GD14+GD15++GD19+GD20+GD21</f>
        <v>1110.16975217</v>
      </c>
      <c r="GE13" s="280">
        <f t="shared" si="86"/>
        <v>928.4507342899999</v>
      </c>
      <c r="GF13" s="280">
        <f t="shared" ref="GF13:GG13" si="87">+GF14+GF15++GF19+GF20+GF21</f>
        <v>938.75724861999981</v>
      </c>
      <c r="GG13" s="280">
        <f t="shared" si="87"/>
        <v>958.23049293999998</v>
      </c>
      <c r="GH13" s="280">
        <f t="shared" ref="GH13" si="88">+GH14+GH15++GH19+GH20+GH21</f>
        <v>1139.0309332100003</v>
      </c>
      <c r="GI13" s="280">
        <f t="shared" ref="GI13:GJ13" si="89">+GI14+GI15++GI19+GI20+GI21</f>
        <v>1076.66593992</v>
      </c>
      <c r="GJ13" s="280">
        <f t="shared" si="89"/>
        <v>915.68610323000007</v>
      </c>
      <c r="GK13" s="280">
        <f t="shared" ref="GK13:GL13" si="90">+GK14+GK15++GK19+GK20+GK21</f>
        <v>953.03998840999998</v>
      </c>
      <c r="GL13" s="280">
        <f t="shared" si="90"/>
        <v>1053.0996440899999</v>
      </c>
      <c r="GM13" s="280">
        <f t="shared" ref="GM13" si="91">+GM14+GM15++GM19+GM20+GM21</f>
        <v>927.43170374999988</v>
      </c>
      <c r="GN13" s="280">
        <f t="shared" ref="GN13:GO13" si="92">+GN14+GN15++GN19+GN20+GN21</f>
        <v>1083.2276226399999</v>
      </c>
      <c r="GO13" s="280">
        <f t="shared" si="92"/>
        <v>1078.8985425300002</v>
      </c>
      <c r="GP13" s="280">
        <f t="shared" ref="GP13" si="93">+GP14+GP15++GP19+GP20+GP21</f>
        <v>1127.6442182999999</v>
      </c>
      <c r="GQ13" s="280">
        <f t="shared" ref="GQ13" si="94">+GQ14+GQ15++GQ19+GQ20+GQ21</f>
        <v>993.25096544000041</v>
      </c>
      <c r="GR13" s="280">
        <f t="shared" ref="GR13" si="95">+GR14+GR15++GR19+GR20+GR21</f>
        <v>1039.6445349200003</v>
      </c>
      <c r="GS13" s="280">
        <f t="shared" ref="GS13" si="96">+GS14+GS15++GS19+GS20+GS21</f>
        <v>1011.3208834200002</v>
      </c>
      <c r="GT13" s="280">
        <f t="shared" ref="GT13" si="97">+GT14+GT15++GT19+GT20+GT21</f>
        <v>1004.8666951899997</v>
      </c>
      <c r="GU13" s="280">
        <f t="shared" ref="GU13" si="98">+GU14+GU15++GU19+GU20+GU21</f>
        <v>1082.91359332</v>
      </c>
      <c r="GV13" s="280">
        <f t="shared" ref="GV13" si="99">+GV14+GV15++GV19+GV20+GV21</f>
        <v>982.54453522000006</v>
      </c>
      <c r="GW13" s="280">
        <f t="shared" ref="GW13" si="100">+GW14+GW15++GW19+GW20+GW21</f>
        <v>853.39290080000001</v>
      </c>
      <c r="GX13" s="280">
        <f t="shared" ref="GX13" si="101">+GX14+GX15++GX19+GX20+GX21</f>
        <v>1089.9142666000002</v>
      </c>
      <c r="GY13" s="280">
        <f t="shared" ref="GY13" si="102">+GY14+GY15++GY19+GY20+GY21</f>
        <v>1001.1961910599998</v>
      </c>
      <c r="GZ13" s="280">
        <f t="shared" ref="GZ13" si="103">+GZ14+GZ15++GZ19+GZ20+GZ21</f>
        <v>1074.84342085</v>
      </c>
      <c r="HA13" s="280">
        <f t="shared" ref="HA13:HB13" si="104">+HA14+HA15++HA19+HA20+HA21</f>
        <v>1100.4350678799999</v>
      </c>
      <c r="HB13" s="280">
        <f t="shared" si="104"/>
        <v>1175.7022304599998</v>
      </c>
      <c r="HC13" s="280">
        <f t="shared" ref="HC13:HD13" si="105">+HC14+HC15++HC19+HC20+HC21</f>
        <v>986.11762228311568</v>
      </c>
      <c r="HD13" s="280">
        <f t="shared" si="105"/>
        <v>1066.4196604331155</v>
      </c>
      <c r="HE13" s="280">
        <f t="shared" ref="HE13:HF13" si="106">+HE14+HE15++HE19+HE20+HE21</f>
        <v>1030.3860790911151</v>
      </c>
      <c r="HF13" s="280">
        <f t="shared" si="106"/>
        <v>1123.0315389031152</v>
      </c>
      <c r="HG13" s="280">
        <f t="shared" ref="HG13:HH13" si="107">+HG14+HG15++HG19+HG20+HG21</f>
        <v>1141.8338073431153</v>
      </c>
      <c r="HH13" s="280">
        <f t="shared" si="107"/>
        <v>1082.485695893115</v>
      </c>
      <c r="HI13" s="280">
        <f t="shared" ref="HI13:HJ13" si="108">+HI14+HI15++HI19+HI20+HI21</f>
        <v>968.31484745311548</v>
      </c>
      <c r="HJ13" s="280">
        <f t="shared" si="108"/>
        <v>1141.5731745631151</v>
      </c>
      <c r="HK13" s="280">
        <f t="shared" ref="HK13:HL13" si="109">+HK14+HK15++HK19+HK20+HK21</f>
        <v>1132.2769794831149</v>
      </c>
      <c r="HL13" s="280">
        <f t="shared" si="109"/>
        <v>1106.728414983115</v>
      </c>
      <c r="HM13" s="280">
        <f t="shared" ref="HM13" si="110">+HM14+HM15++HM19+HM20+HM21</f>
        <v>1098.3512002831151</v>
      </c>
    </row>
    <row r="14" spans="2:221" hidden="1" x14ac:dyDescent="0.2">
      <c r="B14" s="282">
        <v>121</v>
      </c>
      <c r="C14" s="288" t="s">
        <v>5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/>
      <c r="M14" s="281"/>
      <c r="N14" s="281">
        <v>0</v>
      </c>
      <c r="O14" s="281">
        <v>0</v>
      </c>
      <c r="P14" s="281">
        <v>0</v>
      </c>
      <c r="Q14" s="281">
        <v>0</v>
      </c>
      <c r="R14" s="281">
        <v>0</v>
      </c>
      <c r="S14" s="281">
        <v>0</v>
      </c>
      <c r="T14" s="281">
        <v>0</v>
      </c>
      <c r="U14" s="281">
        <v>0</v>
      </c>
      <c r="V14" s="281">
        <v>0</v>
      </c>
      <c r="W14" s="281">
        <v>0</v>
      </c>
      <c r="X14" s="281">
        <v>0</v>
      </c>
      <c r="Y14" s="281">
        <v>0</v>
      </c>
      <c r="Z14" s="281">
        <v>0</v>
      </c>
      <c r="AA14" s="281">
        <v>0</v>
      </c>
      <c r="AB14" s="281">
        <v>0</v>
      </c>
      <c r="AC14" s="281">
        <v>0</v>
      </c>
      <c r="AD14" s="281">
        <v>0</v>
      </c>
      <c r="AE14" s="281">
        <v>0</v>
      </c>
      <c r="AF14" s="281">
        <v>0</v>
      </c>
      <c r="AG14" s="281">
        <v>0</v>
      </c>
      <c r="AH14" s="281">
        <v>0</v>
      </c>
      <c r="AI14" s="281">
        <v>0</v>
      </c>
      <c r="AJ14" s="281">
        <v>0</v>
      </c>
      <c r="AK14" s="281">
        <v>0</v>
      </c>
      <c r="AL14" s="281">
        <v>0</v>
      </c>
      <c r="AM14" s="281">
        <v>0</v>
      </c>
      <c r="AN14" s="281">
        <v>0</v>
      </c>
      <c r="AO14" s="281">
        <v>0</v>
      </c>
      <c r="AP14" s="281">
        <v>0</v>
      </c>
      <c r="AQ14" s="281">
        <v>0</v>
      </c>
      <c r="AR14" s="281">
        <v>0</v>
      </c>
      <c r="AS14" s="281">
        <v>0</v>
      </c>
      <c r="AT14" s="303">
        <v>0</v>
      </c>
      <c r="AU14" s="303">
        <v>0</v>
      </c>
      <c r="AV14" s="303"/>
      <c r="AW14" s="303"/>
      <c r="AX14" s="303"/>
      <c r="AY14" s="303"/>
      <c r="AZ14" s="303"/>
      <c r="BA14" s="303">
        <v>0</v>
      </c>
      <c r="BB14" s="303"/>
      <c r="BC14" s="303"/>
      <c r="BD14" s="303">
        <v>0</v>
      </c>
      <c r="BE14" s="303">
        <v>0</v>
      </c>
      <c r="BF14" s="303">
        <v>0</v>
      </c>
      <c r="BG14" s="303">
        <v>0</v>
      </c>
      <c r="BH14" s="303">
        <v>0</v>
      </c>
      <c r="BI14" s="303">
        <v>0</v>
      </c>
      <c r="BJ14" s="303">
        <v>0</v>
      </c>
      <c r="BK14" s="303">
        <v>0</v>
      </c>
      <c r="BL14" s="303">
        <v>0</v>
      </c>
      <c r="BM14" s="303">
        <v>0</v>
      </c>
      <c r="BN14" s="303">
        <v>0</v>
      </c>
      <c r="BO14" s="277">
        <v>0</v>
      </c>
      <c r="BP14" s="277">
        <v>0</v>
      </c>
      <c r="BQ14" s="277">
        <v>0</v>
      </c>
      <c r="BR14" s="277">
        <v>0</v>
      </c>
      <c r="BS14" s="277">
        <v>0</v>
      </c>
      <c r="BT14" s="277">
        <v>0</v>
      </c>
      <c r="BU14" s="277">
        <v>0</v>
      </c>
      <c r="BV14" s="277">
        <v>0</v>
      </c>
      <c r="BW14" s="277">
        <v>0</v>
      </c>
      <c r="BX14" s="277">
        <v>0</v>
      </c>
      <c r="BY14" s="277">
        <v>0</v>
      </c>
      <c r="BZ14" s="277">
        <v>0</v>
      </c>
      <c r="CA14" s="277">
        <v>0</v>
      </c>
      <c r="CB14" s="277">
        <v>0</v>
      </c>
      <c r="CC14" s="277">
        <v>0</v>
      </c>
      <c r="CD14" s="277">
        <v>0</v>
      </c>
      <c r="CE14" s="277">
        <v>0</v>
      </c>
      <c r="CF14" s="277">
        <v>0</v>
      </c>
      <c r="CG14" s="277">
        <v>0</v>
      </c>
      <c r="CH14" s="277">
        <v>0</v>
      </c>
      <c r="CI14" s="277">
        <v>0</v>
      </c>
      <c r="CJ14" s="277">
        <v>0</v>
      </c>
      <c r="CK14" s="277">
        <v>0</v>
      </c>
      <c r="CL14" s="277">
        <v>0</v>
      </c>
      <c r="CM14" s="277">
        <v>0</v>
      </c>
      <c r="CN14" s="277">
        <v>0</v>
      </c>
      <c r="CO14" s="277">
        <v>0</v>
      </c>
      <c r="CP14" s="277">
        <v>0</v>
      </c>
      <c r="CQ14" s="277">
        <v>0</v>
      </c>
      <c r="CR14" s="277">
        <v>0</v>
      </c>
      <c r="CS14" s="277">
        <v>0</v>
      </c>
      <c r="CT14" s="277">
        <v>0</v>
      </c>
      <c r="CU14" s="277">
        <v>0</v>
      </c>
      <c r="CV14" s="277">
        <v>0</v>
      </c>
      <c r="CW14" s="277">
        <v>0</v>
      </c>
      <c r="CX14" s="277">
        <v>0</v>
      </c>
      <c r="CY14" s="277">
        <v>0</v>
      </c>
      <c r="CZ14" s="277">
        <v>0</v>
      </c>
      <c r="DA14" s="277">
        <v>0</v>
      </c>
      <c r="DB14" s="277">
        <v>0</v>
      </c>
      <c r="DC14" s="277">
        <v>0</v>
      </c>
      <c r="DD14" s="277">
        <v>0</v>
      </c>
      <c r="DE14" s="277">
        <v>0</v>
      </c>
      <c r="DF14" s="277">
        <v>0</v>
      </c>
      <c r="DG14" s="277">
        <v>0</v>
      </c>
      <c r="DH14" s="277">
        <v>0</v>
      </c>
      <c r="DI14" s="277">
        <v>0</v>
      </c>
      <c r="DJ14" s="277">
        <v>0</v>
      </c>
      <c r="DK14" s="277">
        <v>0</v>
      </c>
      <c r="DL14" s="277">
        <v>0</v>
      </c>
      <c r="DM14" s="277">
        <v>0</v>
      </c>
      <c r="DN14" s="277">
        <v>0</v>
      </c>
      <c r="DO14" s="277">
        <v>0</v>
      </c>
      <c r="DP14" s="277">
        <v>0</v>
      </c>
      <c r="DQ14" s="277">
        <v>0</v>
      </c>
      <c r="DR14" s="277">
        <v>0</v>
      </c>
      <c r="DS14" s="277">
        <v>0</v>
      </c>
      <c r="DT14" s="277">
        <v>0</v>
      </c>
      <c r="DU14" s="277">
        <v>0</v>
      </c>
      <c r="DV14" s="277">
        <v>0</v>
      </c>
      <c r="DW14" s="277">
        <v>0</v>
      </c>
      <c r="DX14" s="277">
        <v>0</v>
      </c>
      <c r="DY14" s="277">
        <v>0</v>
      </c>
      <c r="DZ14" s="277">
        <v>0</v>
      </c>
      <c r="EA14" s="277">
        <v>0</v>
      </c>
      <c r="EB14" s="277">
        <v>0</v>
      </c>
      <c r="EC14" s="277">
        <v>0</v>
      </c>
      <c r="ED14" s="277">
        <v>0</v>
      </c>
      <c r="EE14" s="277">
        <v>0</v>
      </c>
      <c r="EF14" s="277">
        <v>0</v>
      </c>
      <c r="EG14" s="277">
        <v>0</v>
      </c>
      <c r="EH14" s="277">
        <v>0</v>
      </c>
      <c r="EI14" s="277">
        <v>0</v>
      </c>
      <c r="EJ14" s="277">
        <v>0</v>
      </c>
      <c r="EK14" s="277">
        <v>0</v>
      </c>
      <c r="EL14" s="277">
        <v>0</v>
      </c>
      <c r="EM14" s="277">
        <v>0</v>
      </c>
      <c r="EN14" s="277">
        <v>0</v>
      </c>
      <c r="EO14" s="277">
        <v>0</v>
      </c>
      <c r="EP14" s="277">
        <v>0</v>
      </c>
      <c r="EQ14" s="277">
        <v>0</v>
      </c>
      <c r="ER14" s="277">
        <v>0</v>
      </c>
      <c r="ES14" s="277">
        <v>0</v>
      </c>
      <c r="ET14" s="277">
        <v>0</v>
      </c>
      <c r="EU14" s="277">
        <v>0</v>
      </c>
      <c r="EV14" s="277">
        <v>0</v>
      </c>
      <c r="EW14" s="277">
        <v>0</v>
      </c>
      <c r="EX14" s="277">
        <v>0</v>
      </c>
      <c r="EY14" s="277">
        <v>0</v>
      </c>
      <c r="EZ14" s="277">
        <v>0</v>
      </c>
      <c r="FA14" s="277">
        <v>0</v>
      </c>
      <c r="FB14" s="277">
        <v>0</v>
      </c>
      <c r="FC14" s="277">
        <v>0</v>
      </c>
      <c r="FD14" s="277">
        <v>0</v>
      </c>
      <c r="FE14" s="277">
        <v>0</v>
      </c>
      <c r="FF14" s="277">
        <v>0</v>
      </c>
      <c r="FG14" s="277">
        <v>0</v>
      </c>
      <c r="FH14" s="277">
        <v>0</v>
      </c>
      <c r="FI14" s="277">
        <v>0</v>
      </c>
      <c r="FJ14" s="277">
        <v>0</v>
      </c>
      <c r="FK14" s="277">
        <v>0</v>
      </c>
      <c r="FL14" s="277">
        <v>0</v>
      </c>
      <c r="FM14" s="277">
        <v>0</v>
      </c>
      <c r="FN14" s="277">
        <v>0</v>
      </c>
      <c r="FO14" s="277">
        <v>0</v>
      </c>
      <c r="FP14" s="277">
        <v>0</v>
      </c>
      <c r="FQ14" s="277">
        <v>0</v>
      </c>
      <c r="FR14" s="277">
        <v>0</v>
      </c>
      <c r="FS14" s="277">
        <v>0</v>
      </c>
      <c r="FT14" s="277">
        <v>0</v>
      </c>
      <c r="FU14" s="277">
        <v>0</v>
      </c>
      <c r="FV14" s="277">
        <v>0</v>
      </c>
      <c r="FW14" s="277">
        <v>0</v>
      </c>
      <c r="FX14" s="277">
        <v>0</v>
      </c>
      <c r="FY14" s="277">
        <v>0</v>
      </c>
      <c r="FZ14" s="277">
        <v>0</v>
      </c>
      <c r="GA14" s="277">
        <v>0</v>
      </c>
      <c r="GB14" s="277">
        <v>0</v>
      </c>
      <c r="GC14" s="277">
        <v>0</v>
      </c>
      <c r="GD14" s="277">
        <v>0</v>
      </c>
      <c r="GE14" s="277">
        <v>0</v>
      </c>
      <c r="GF14" s="277">
        <v>0</v>
      </c>
      <c r="GG14" s="277">
        <v>0</v>
      </c>
      <c r="GH14" s="277">
        <v>0</v>
      </c>
      <c r="GI14" s="277">
        <v>0</v>
      </c>
      <c r="GJ14" s="277">
        <v>0</v>
      </c>
      <c r="GK14" s="277">
        <v>0</v>
      </c>
      <c r="GL14" s="277">
        <v>0</v>
      </c>
      <c r="GM14" s="277">
        <v>0</v>
      </c>
      <c r="GN14" s="277">
        <v>0</v>
      </c>
      <c r="GO14" s="277">
        <v>0</v>
      </c>
      <c r="GP14" s="277">
        <v>0</v>
      </c>
      <c r="GQ14" s="277">
        <v>0</v>
      </c>
      <c r="GR14" s="277">
        <v>0</v>
      </c>
      <c r="GS14" s="277">
        <v>0</v>
      </c>
      <c r="GT14" s="277">
        <v>0</v>
      </c>
      <c r="GU14" s="277">
        <v>0</v>
      </c>
      <c r="GV14" s="277">
        <v>0</v>
      </c>
      <c r="GW14" s="277">
        <v>0</v>
      </c>
      <c r="GX14" s="277">
        <v>0</v>
      </c>
      <c r="GY14" s="277">
        <v>0</v>
      </c>
      <c r="GZ14" s="277">
        <v>0</v>
      </c>
      <c r="HA14" s="277">
        <v>0</v>
      </c>
      <c r="HB14" s="277">
        <v>0</v>
      </c>
      <c r="HC14" s="277">
        <v>0</v>
      </c>
      <c r="HD14" s="277">
        <v>0</v>
      </c>
      <c r="HE14" s="277">
        <v>0</v>
      </c>
      <c r="HF14" s="277">
        <v>0</v>
      </c>
      <c r="HG14" s="277">
        <v>0</v>
      </c>
      <c r="HH14" s="277">
        <v>0</v>
      </c>
      <c r="HI14" s="277">
        <v>0</v>
      </c>
      <c r="HJ14" s="277">
        <v>0</v>
      </c>
      <c r="HK14" s="277">
        <v>0</v>
      </c>
      <c r="HL14" s="277">
        <v>0</v>
      </c>
      <c r="HM14" s="277">
        <v>0</v>
      </c>
    </row>
    <row r="15" spans="2:221" x14ac:dyDescent="0.2">
      <c r="B15" s="282">
        <v>122</v>
      </c>
      <c r="C15" s="288" t="s">
        <v>12</v>
      </c>
      <c r="D15" s="277">
        <v>4067.3038276300008</v>
      </c>
      <c r="E15" s="277">
        <v>4643.2956001700004</v>
      </c>
      <c r="F15" s="277">
        <v>5131.0992007600007</v>
      </c>
      <c r="G15" s="277">
        <v>4714.0599285300013</v>
      </c>
      <c r="H15" s="277">
        <v>5698.5065440600001</v>
      </c>
      <c r="I15" s="277">
        <v>5908.9059615700007</v>
      </c>
      <c r="J15" s="277">
        <v>5703.5036020799998</v>
      </c>
      <c r="K15" s="277">
        <v>5078.7308864699999</v>
      </c>
      <c r="L15" s="277">
        <v>5305.40342719</v>
      </c>
      <c r="M15" s="277">
        <v>5773.3578370300011</v>
      </c>
      <c r="N15" s="277">
        <v>6051.1005786999995</v>
      </c>
      <c r="O15" s="277">
        <v>6061.7098877200006</v>
      </c>
      <c r="P15" s="277">
        <v>1013.95250866</v>
      </c>
      <c r="Q15" s="277">
        <v>1095.3278620700003</v>
      </c>
      <c r="R15" s="277">
        <v>990.35669312999994</v>
      </c>
      <c r="S15" s="277">
        <v>967.6667637700001</v>
      </c>
      <c r="T15" s="277">
        <v>1144.4297819800001</v>
      </c>
      <c r="U15" s="277">
        <v>1263.92591872</v>
      </c>
      <c r="V15" s="277">
        <v>1003.5135365200003</v>
      </c>
      <c r="W15" s="277">
        <v>1231.4263629500001</v>
      </c>
      <c r="X15" s="277">
        <v>1170.5826645899999</v>
      </c>
      <c r="Y15" s="277">
        <v>1462.80552074</v>
      </c>
      <c r="Z15" s="277">
        <v>1217.4216628700001</v>
      </c>
      <c r="AA15" s="277">
        <v>1280.2893525600002</v>
      </c>
      <c r="AB15" s="277">
        <v>1297.6692851999999</v>
      </c>
      <c r="AC15" s="277">
        <v>1014.0809603900001</v>
      </c>
      <c r="AD15" s="277">
        <v>1184.1723644200001</v>
      </c>
      <c r="AE15" s="277">
        <v>1218.1373185200007</v>
      </c>
      <c r="AF15" s="277">
        <v>1473.70277384</v>
      </c>
      <c r="AG15" s="277">
        <v>1310.63867837</v>
      </c>
      <c r="AH15" s="277">
        <v>1528.5459117499997</v>
      </c>
      <c r="AI15" s="277">
        <v>1385.6191801000004</v>
      </c>
      <c r="AJ15" s="277">
        <v>1635.0096798499999</v>
      </c>
      <c r="AK15" s="277">
        <v>1408.4781878199999</v>
      </c>
      <c r="AL15" s="277">
        <v>1428.7954290600001</v>
      </c>
      <c r="AM15" s="277">
        <v>1436.6226648400002</v>
      </c>
      <c r="AN15" s="277">
        <v>1526.26935746</v>
      </c>
      <c r="AO15" s="277">
        <v>1509.9196308200001</v>
      </c>
      <c r="AP15" s="277">
        <v>1506.9283570099999</v>
      </c>
      <c r="AQ15" s="277">
        <v>1160.3862567900001</v>
      </c>
      <c r="AR15" s="277">
        <v>1373.6637287700003</v>
      </c>
      <c r="AS15" s="277">
        <v>1206.3532020999999</v>
      </c>
      <c r="AT15" s="277">
        <v>1238.2554496400001</v>
      </c>
      <c r="AU15" s="277">
        <v>1260.4585059600001</v>
      </c>
      <c r="AV15" s="277">
        <v>1279.08868981</v>
      </c>
      <c r="AW15" s="277">
        <v>1271.8041094800001</v>
      </c>
      <c r="AX15" s="277">
        <v>1292.3588357799999</v>
      </c>
      <c r="AY15" s="277">
        <v>1462.1517921200002</v>
      </c>
      <c r="AZ15" s="277">
        <v>1380.0817098100001</v>
      </c>
      <c r="BA15" s="277">
        <v>1416.7238656099998</v>
      </c>
      <c r="BB15" s="277">
        <v>1588.0896471800002</v>
      </c>
      <c r="BC15" s="277">
        <v>1388.46261443</v>
      </c>
      <c r="BD15" s="277">
        <v>1462.60342743</v>
      </c>
      <c r="BE15" s="277">
        <v>1554.3069189599998</v>
      </c>
      <c r="BF15" s="277">
        <v>1510.83004463</v>
      </c>
      <c r="BG15" s="277">
        <v>1523.3601876799999</v>
      </c>
      <c r="BH15" s="277">
        <v>1601.0473901300011</v>
      </c>
      <c r="BI15" s="277">
        <v>1487.0250402099998</v>
      </c>
      <c r="BJ15" s="277">
        <v>1424.1638671799999</v>
      </c>
      <c r="BK15" s="277">
        <v>1549.4735901999998</v>
      </c>
      <c r="BL15" s="277">
        <v>1486.7240998600003</v>
      </c>
      <c r="BM15" s="277">
        <v>1626.3905175099999</v>
      </c>
      <c r="BN15" s="277">
        <v>1566.8499389099998</v>
      </c>
      <c r="BO15" s="277">
        <f t="shared" ref="BO15:DJ15" si="111">+SUM(BO16:BO18)</f>
        <v>318.54187614</v>
      </c>
      <c r="BP15" s="277">
        <f t="shared" si="111"/>
        <v>215.64338475000005</v>
      </c>
      <c r="BQ15" s="277">
        <f t="shared" si="111"/>
        <v>479.76724776999993</v>
      </c>
      <c r="BR15" s="277">
        <f t="shared" si="111"/>
        <v>412.31983246000027</v>
      </c>
      <c r="BS15" s="277">
        <f t="shared" si="111"/>
        <v>343.99327697999996</v>
      </c>
      <c r="BT15" s="277">
        <f t="shared" si="111"/>
        <v>339.01475262999992</v>
      </c>
      <c r="BU15" s="277">
        <f t="shared" si="111"/>
        <v>305.39813075999996</v>
      </c>
      <c r="BV15" s="277">
        <f t="shared" si="111"/>
        <v>319.48693961999993</v>
      </c>
      <c r="BW15" s="277">
        <f t="shared" si="111"/>
        <v>365.47162275000005</v>
      </c>
      <c r="BX15" s="277">
        <f t="shared" si="111"/>
        <v>362.76348195999992</v>
      </c>
      <c r="BY15" s="277">
        <f t="shared" si="111"/>
        <v>360.52241227000025</v>
      </c>
      <c r="BZ15" s="277">
        <f t="shared" si="111"/>
        <v>244.38086953999994</v>
      </c>
      <c r="CA15" s="277">
        <f t="shared" si="111"/>
        <v>369.11669196000003</v>
      </c>
      <c r="CB15" s="277">
        <f t="shared" si="111"/>
        <v>335.81170738000003</v>
      </c>
      <c r="CC15" s="277">
        <f t="shared" si="111"/>
        <v>439.50138264000003</v>
      </c>
      <c r="CD15" s="277">
        <f t="shared" si="111"/>
        <v>354.93449614999992</v>
      </c>
      <c r="CE15" s="277">
        <f t="shared" si="111"/>
        <v>396.55808979000011</v>
      </c>
      <c r="CF15" s="277">
        <f t="shared" si="111"/>
        <v>512.43333277999989</v>
      </c>
      <c r="CG15" s="277">
        <f t="shared" si="111"/>
        <v>362.86383499000016</v>
      </c>
      <c r="CH15" s="277">
        <f t="shared" si="111"/>
        <v>396.04789840000012</v>
      </c>
      <c r="CI15" s="277">
        <f t="shared" si="111"/>
        <v>244.60180312999995</v>
      </c>
      <c r="CJ15" s="277">
        <f t="shared" si="111"/>
        <v>499.59175634999991</v>
      </c>
      <c r="CK15" s="277">
        <f t="shared" si="111"/>
        <v>483.51339920000009</v>
      </c>
      <c r="CL15" s="277">
        <f t="shared" si="111"/>
        <v>248.32120739999999</v>
      </c>
      <c r="CM15" s="277">
        <f t="shared" si="111"/>
        <v>405.89282772999996</v>
      </c>
      <c r="CN15" s="277">
        <f t="shared" si="111"/>
        <v>386.18192009999996</v>
      </c>
      <c r="CO15" s="277">
        <f t="shared" si="111"/>
        <v>378.50791676</v>
      </c>
      <c r="CP15" s="277">
        <f t="shared" si="111"/>
        <v>419.47962813999993</v>
      </c>
      <c r="CQ15" s="277">
        <f t="shared" si="111"/>
        <v>408.78401613999995</v>
      </c>
      <c r="CR15" s="277">
        <f t="shared" si="111"/>
        <v>634.54187646000014</v>
      </c>
      <c r="CS15" s="277">
        <f t="shared" si="111"/>
        <v>408.04915844999999</v>
      </c>
      <c r="CT15" s="277">
        <f t="shared" si="111"/>
        <v>403.65059588999998</v>
      </c>
      <c r="CU15" s="277">
        <f t="shared" si="111"/>
        <v>405.72190853000006</v>
      </c>
      <c r="CV15" s="277">
        <f t="shared" si="111"/>
        <v>423.27744460000002</v>
      </c>
      <c r="CW15" s="277">
        <f t="shared" si="111"/>
        <v>412.2589503399999</v>
      </c>
      <c r="CX15" s="277">
        <f t="shared" si="111"/>
        <v>444.75295762000036</v>
      </c>
      <c r="CY15" s="277">
        <f t="shared" si="111"/>
        <v>399.72877265099999</v>
      </c>
      <c r="CZ15" s="277">
        <f t="shared" si="111"/>
        <v>400.21062723899996</v>
      </c>
      <c r="DA15" s="277">
        <f t="shared" si="111"/>
        <v>497.72988530999987</v>
      </c>
      <c r="DB15" s="277">
        <f t="shared" si="111"/>
        <v>405.13816702000008</v>
      </c>
      <c r="DC15" s="277">
        <f t="shared" si="111"/>
        <v>289.82007536000003</v>
      </c>
      <c r="DD15" s="277">
        <f t="shared" si="111"/>
        <v>319.12271800999997</v>
      </c>
      <c r="DE15" s="277">
        <f t="shared" si="111"/>
        <v>375.32604292000008</v>
      </c>
      <c r="DF15" s="277">
        <f t="shared" si="111"/>
        <v>406.22012741000003</v>
      </c>
      <c r="DG15" s="277">
        <f t="shared" si="111"/>
        <v>402.62619408999996</v>
      </c>
      <c r="DH15" s="277">
        <f t="shared" si="111"/>
        <v>369.47250402999993</v>
      </c>
      <c r="DI15" s="277">
        <f t="shared" si="111"/>
        <v>354.52101555000007</v>
      </c>
      <c r="DJ15" s="277">
        <f t="shared" si="111"/>
        <v>494.14379894000069</v>
      </c>
      <c r="DK15" s="277">
        <f t="shared" ref="DK15:DO15" si="112">+SUM(DK16:DK18)</f>
        <v>500.90511048000002</v>
      </c>
      <c r="DL15" s="277">
        <f t="shared" si="112"/>
        <v>444.01912752999993</v>
      </c>
      <c r="DM15" s="277">
        <f t="shared" si="112"/>
        <v>528.77853583000001</v>
      </c>
      <c r="DN15" s="277">
        <f t="shared" si="112"/>
        <v>477.25355968999992</v>
      </c>
      <c r="DO15" s="277">
        <f t="shared" si="112"/>
        <v>438.40128044999989</v>
      </c>
      <c r="DP15" s="277">
        <f t="shared" ref="DP15:FE15" si="113">+SUM(DP16:DP18)</f>
        <v>394.98383823000012</v>
      </c>
      <c r="DQ15" s="277">
        <f t="shared" si="113"/>
        <v>295.93214100999995</v>
      </c>
      <c r="DR15" s="277">
        <f t="shared" si="113"/>
        <v>341.83322620999979</v>
      </c>
      <c r="DS15" s="277">
        <f t="shared" si="113"/>
        <v>890.78054453000027</v>
      </c>
      <c r="DT15" s="277">
        <f t="shared" si="113"/>
        <v>543.39673375000052</v>
      </c>
      <c r="DU15" s="277">
        <f t="shared" si="113"/>
        <v>475.90435061999972</v>
      </c>
      <c r="DV15" s="277">
        <f t="shared" si="113"/>
        <v>366.31809573000038</v>
      </c>
      <c r="DW15" s="277">
        <f t="shared" si="113"/>
        <v>476.26480461000006</v>
      </c>
      <c r="DX15" s="277">
        <f t="shared" si="113"/>
        <v>598.60769500000004</v>
      </c>
      <c r="DY15" s="277">
        <f t="shared" si="113"/>
        <v>560.13718024000002</v>
      </c>
      <c r="DZ15" s="277">
        <f t="shared" si="113"/>
        <v>506.35688015000017</v>
      </c>
      <c r="EA15" s="277">
        <f t="shared" si="113"/>
        <v>378.52559585000006</v>
      </c>
      <c r="EB15" s="277">
        <f t="shared" si="113"/>
        <v>523.59571182000002</v>
      </c>
      <c r="EC15" s="277">
        <f t="shared" si="113"/>
        <v>431.61164669999982</v>
      </c>
      <c r="ED15" s="277">
        <f t="shared" si="113"/>
        <v>503.25110267000059</v>
      </c>
      <c r="EE15" s="277">
        <f t="shared" si="113"/>
        <v>493.93267968999953</v>
      </c>
      <c r="EF15" s="277">
        <f t="shared" si="113"/>
        <v>498.75897747999994</v>
      </c>
      <c r="EG15" s="277">
        <f t="shared" si="113"/>
        <v>486.14333425000041</v>
      </c>
      <c r="EH15" s="277">
        <f t="shared" si="113"/>
        <v>451.72035310999973</v>
      </c>
      <c r="EI15" s="277">
        <f t="shared" si="113"/>
        <v>578.89053393999984</v>
      </c>
      <c r="EJ15" s="277">
        <f t="shared" si="113"/>
        <v>488.11679175000017</v>
      </c>
      <c r="EK15" s="277">
        <f t="shared" si="113"/>
        <v>459.26203176999996</v>
      </c>
      <c r="EL15" s="277">
        <f t="shared" si="113"/>
        <v>558.26031437999995</v>
      </c>
      <c r="EM15" s="277">
        <f t="shared" si="113"/>
        <v>464.56708129000003</v>
      </c>
      <c r="EN15" s="277">
        <f t="shared" si="113"/>
        <v>487.09223515000002</v>
      </c>
      <c r="EO15" s="277">
        <f t="shared" si="113"/>
        <v>494.58268539000005</v>
      </c>
      <c r="EP15" s="277">
        <f t="shared" si="113"/>
        <v>528.41002974999992</v>
      </c>
      <c r="EQ15" s="277">
        <f t="shared" si="113"/>
        <v>483.93564186999987</v>
      </c>
      <c r="ER15" s="277">
        <f t="shared" si="113"/>
        <v>368.08590254000006</v>
      </c>
      <c r="ES15" s="277">
        <f t="shared" si="113"/>
        <v>-34.42947255000005</v>
      </c>
      <c r="ET15" s="277">
        <f t="shared" si="113"/>
        <v>826.72982680000018</v>
      </c>
      <c r="EU15" s="277">
        <f t="shared" si="113"/>
        <v>461.84265725999995</v>
      </c>
      <c r="EV15" s="277">
        <f t="shared" si="113"/>
        <v>394.50717435000001</v>
      </c>
      <c r="EW15" s="277">
        <f t="shared" si="113"/>
        <v>517.31389716000012</v>
      </c>
      <c r="EX15" s="277">
        <f t="shared" si="113"/>
        <v>407.24173478</v>
      </c>
      <c r="EY15" s="277">
        <f t="shared" si="113"/>
        <v>409.71782966000001</v>
      </c>
      <c r="EZ15" s="277">
        <f t="shared" si="113"/>
        <v>389.39363765999997</v>
      </c>
      <c r="FA15" s="277">
        <f t="shared" si="113"/>
        <v>423.26955175000006</v>
      </c>
      <c r="FB15" s="277">
        <f t="shared" si="113"/>
        <v>403.64127835000005</v>
      </c>
      <c r="FC15" s="277">
        <f t="shared" si="113"/>
        <v>411.34461954000011</v>
      </c>
      <c r="FD15" s="277">
        <f t="shared" si="113"/>
        <v>392.42629676000001</v>
      </c>
      <c r="FE15" s="277">
        <f t="shared" si="113"/>
        <v>418.37683789000005</v>
      </c>
      <c r="FF15" s="277">
        <f t="shared" ref="FF15:FR15" si="114">+SUM(FF16:FF18)</f>
        <v>449.65537131000008</v>
      </c>
      <c r="FG15" s="277">
        <f t="shared" si="114"/>
        <v>382.46400905000007</v>
      </c>
      <c r="FH15" s="277">
        <f t="shared" si="114"/>
        <v>497.45183659000003</v>
      </c>
      <c r="FI15" s="277">
        <f t="shared" si="114"/>
        <v>399.17284416999996</v>
      </c>
      <c r="FJ15" s="277">
        <f t="shared" si="114"/>
        <v>469.83922214</v>
      </c>
      <c r="FK15" s="277">
        <f t="shared" si="114"/>
        <v>313.97975716999997</v>
      </c>
      <c r="FL15" s="277">
        <f t="shared" si="114"/>
        <v>487.9851301700001</v>
      </c>
      <c r="FM15" s="277">
        <f t="shared" si="114"/>
        <v>452.48164748999994</v>
      </c>
      <c r="FN15" s="277">
        <f t="shared" si="114"/>
        <v>385.70348107000007</v>
      </c>
      <c r="FO15" s="277">
        <f t="shared" si="114"/>
        <v>454.17370721999976</v>
      </c>
      <c r="FP15" s="277">
        <f t="shared" si="114"/>
        <v>558.68070445000012</v>
      </c>
      <c r="FQ15" s="277">
        <f t="shared" si="114"/>
        <v>453.37087046999989</v>
      </c>
      <c r="FR15" s="277">
        <f t="shared" si="114"/>
        <v>450.10021720000015</v>
      </c>
      <c r="FS15" s="277">
        <f t="shared" ref="FS15:FU15" si="115">+SUM(FS16:FS18)</f>
        <v>454.80411609999999</v>
      </c>
      <c r="FT15" s="277">
        <f t="shared" si="115"/>
        <v>450.60612345999999</v>
      </c>
      <c r="FU15" s="277">
        <f t="shared" si="115"/>
        <v>474.67147024999997</v>
      </c>
      <c r="FV15" s="277">
        <f t="shared" ref="FV15" si="116">+SUM(FV16:FV18)</f>
        <v>427.19410705999996</v>
      </c>
      <c r="FW15" s="277">
        <f t="shared" ref="FW15:FX15" si="117">+SUM(FW16:FW18)</f>
        <v>526.14898977999997</v>
      </c>
      <c r="FX15" s="277">
        <f t="shared" si="117"/>
        <v>463.38076877000003</v>
      </c>
      <c r="FY15" s="277">
        <f t="shared" ref="FY15" si="118">+SUM(FY16:FY18)</f>
        <v>435.90697159999996</v>
      </c>
      <c r="FZ15" s="277">
        <f t="shared" ref="FZ15" si="119">+SUM(FZ16:FZ18)</f>
        <v>474.13171463000003</v>
      </c>
      <c r="GA15" s="277">
        <f t="shared" ref="GA15" si="120">+SUM(GA16:GA18)</f>
        <v>678.0509609500001</v>
      </c>
      <c r="GB15" s="277">
        <f t="shared" ref="GB15" si="121">+SUM(GB16:GB18)</f>
        <v>477.18411199000002</v>
      </c>
      <c r="GC15" s="277">
        <f t="shared" ref="GC15" si="122">+SUM(GC16:GC18)</f>
        <v>481.19351572999994</v>
      </c>
      <c r="GD15" s="277">
        <f t="shared" ref="GD15:GE15" si="123">+SUM(GD16:GD18)</f>
        <v>430.08498670999995</v>
      </c>
      <c r="GE15" s="277">
        <f t="shared" si="123"/>
        <v>470.83637239999996</v>
      </c>
      <c r="GF15" s="277">
        <f t="shared" ref="GF15:GG15" si="124">+SUM(GF16:GF18)</f>
        <v>508.97591257999994</v>
      </c>
      <c r="GG15" s="277">
        <f t="shared" si="124"/>
        <v>482.79114245</v>
      </c>
      <c r="GH15" s="277">
        <f t="shared" ref="GH15" si="125">+SUM(GH16:GH18)</f>
        <v>614.45230260000017</v>
      </c>
      <c r="GI15" s="277">
        <f t="shared" ref="GI15:GJ15" si="126">+SUM(GI16:GI18)</f>
        <v>522.95847771999991</v>
      </c>
      <c r="GJ15" s="277">
        <f t="shared" si="126"/>
        <v>416.89613863999989</v>
      </c>
      <c r="GK15" s="277">
        <f t="shared" ref="GK15:GL15" si="127">+SUM(GK16:GK18)</f>
        <v>523.94354871999997</v>
      </c>
      <c r="GL15" s="277">
        <f t="shared" si="127"/>
        <v>511.73089968999989</v>
      </c>
      <c r="GM15" s="277">
        <f t="shared" ref="GM15" si="128">+SUM(GM16:GM18)</f>
        <v>475.15559621999989</v>
      </c>
      <c r="GN15" s="277">
        <f t="shared" ref="GN15:GO15" si="129">+SUM(GN16:GN18)</f>
        <v>538.90736924999999</v>
      </c>
      <c r="GO15" s="277">
        <f t="shared" si="129"/>
        <v>520.75882181999998</v>
      </c>
      <c r="GP15" s="277">
        <f t="shared" ref="GP15" si="130">+SUM(GP16:GP18)</f>
        <v>463.69399660999989</v>
      </c>
      <c r="GQ15" s="277">
        <f t="shared" ref="GQ15" si="131">+SUM(GQ16:GQ18)</f>
        <v>555.14532328000041</v>
      </c>
      <c r="GR15" s="277">
        <f t="shared" ref="GR15" si="132">+SUM(GR16:GR18)</f>
        <v>549.51591526000027</v>
      </c>
      <c r="GS15" s="277">
        <f t="shared" ref="GS15" si="133">+SUM(GS16:GS18)</f>
        <v>496.38615159000028</v>
      </c>
      <c r="GT15" s="277">
        <f t="shared" ref="GT15" si="134">+SUM(GT16:GT18)</f>
        <v>441.51558297999969</v>
      </c>
      <c r="GU15" s="277">
        <f t="shared" ref="GU15" si="135">+SUM(GU16:GU18)</f>
        <v>554.13836933000005</v>
      </c>
      <c r="GV15" s="277">
        <f t="shared" ref="GV15" si="136">+SUM(GV16:GV18)</f>
        <v>491.37108790000002</v>
      </c>
      <c r="GW15" s="277">
        <f t="shared" ref="GW15" si="137">+SUM(GW16:GW18)</f>
        <v>405.08106368</v>
      </c>
      <c r="GX15" s="277">
        <f t="shared" ref="GX15" si="138">+SUM(GX16:GX18)</f>
        <v>516.22262652000006</v>
      </c>
      <c r="GY15" s="277">
        <f t="shared" ref="GY15" si="139">+SUM(GY16:GY18)</f>
        <v>502.86017697999978</v>
      </c>
      <c r="GZ15" s="277">
        <f t="shared" ref="GZ15" si="140">+SUM(GZ16:GZ18)</f>
        <v>515.65022162000002</v>
      </c>
      <c r="HA15" s="277">
        <f t="shared" ref="HA15:HB15" si="141">+SUM(HA16:HA18)</f>
        <v>538.55296842999985</v>
      </c>
      <c r="HB15" s="277">
        <f t="shared" si="141"/>
        <v>495.27040014999989</v>
      </c>
      <c r="HC15" s="277">
        <f t="shared" ref="HC15:HD15" si="142">+SUM(HC16:HC18)</f>
        <v>523.53876388000037</v>
      </c>
      <c r="HD15" s="277">
        <f t="shared" si="142"/>
        <v>516.90062497000008</v>
      </c>
      <c r="HE15" s="277">
        <f t="shared" ref="HE15:HF15" si="143">+SUM(HE16:HE18)</f>
        <v>446.28471100999997</v>
      </c>
      <c r="HF15" s="277">
        <f t="shared" si="143"/>
        <v>541.39273978999995</v>
      </c>
      <c r="HG15" s="277">
        <f t="shared" ref="HG15:HH15" si="144">+SUM(HG16:HG18)</f>
        <v>554.85461800000007</v>
      </c>
      <c r="HH15" s="277">
        <f t="shared" si="144"/>
        <v>530.14315971999986</v>
      </c>
      <c r="HI15" s="277">
        <f t="shared" ref="HI15:HJ15" si="145">+SUM(HI16:HI18)</f>
        <v>484.12027217000025</v>
      </c>
      <c r="HJ15" s="277">
        <f t="shared" si="145"/>
        <v>516.20080200999962</v>
      </c>
      <c r="HK15" s="277">
        <f t="shared" ref="HK15:HL15" si="146">+SUM(HK16:HK18)</f>
        <v>566.5288647299999</v>
      </c>
      <c r="HL15" s="277">
        <f t="shared" si="146"/>
        <v>515.0070429299999</v>
      </c>
      <c r="HM15" s="277">
        <f t="shared" ref="HM15" si="147">+SUM(HM16:HM18)</f>
        <v>504.39949175999999</v>
      </c>
    </row>
    <row r="16" spans="2:221" x14ac:dyDescent="0.2">
      <c r="B16" s="282">
        <v>1221</v>
      </c>
      <c r="C16" s="285" t="s">
        <v>33</v>
      </c>
      <c r="D16" s="281">
        <v>3359.12089767</v>
      </c>
      <c r="E16" s="281">
        <v>3921.2750413100002</v>
      </c>
      <c r="F16" s="281">
        <v>4405.6977818600008</v>
      </c>
      <c r="G16" s="281">
        <v>4043.8716849200005</v>
      </c>
      <c r="H16" s="281">
        <v>5041.1422614100002</v>
      </c>
      <c r="I16" s="281">
        <v>5235.1913196000005</v>
      </c>
      <c r="J16" s="281">
        <v>5076.8373530499994</v>
      </c>
      <c r="K16" s="281">
        <v>4462.07669025</v>
      </c>
      <c r="L16" s="281">
        <v>4626.4738228300002</v>
      </c>
      <c r="M16" s="281">
        <v>5074.0151452999999</v>
      </c>
      <c r="N16" s="281">
        <v>5345.3123965599998</v>
      </c>
      <c r="O16" s="281">
        <v>5323.5313691199999</v>
      </c>
      <c r="P16" s="281">
        <v>805.12325334000002</v>
      </c>
      <c r="Q16" s="281">
        <v>936.65438513000026</v>
      </c>
      <c r="R16" s="281">
        <v>816.19538250999994</v>
      </c>
      <c r="S16" s="281">
        <v>801.14787668999998</v>
      </c>
      <c r="T16" s="281">
        <v>976.79307732999996</v>
      </c>
      <c r="U16" s="281">
        <v>1047.21237436</v>
      </c>
      <c r="V16" s="281">
        <v>834.93938960000014</v>
      </c>
      <c r="W16" s="281">
        <v>1062.3302000200001</v>
      </c>
      <c r="X16" s="281">
        <v>1001.37245037</v>
      </c>
      <c r="Y16" s="281">
        <v>1246.4930978800001</v>
      </c>
      <c r="Z16" s="281">
        <v>1049.10263863</v>
      </c>
      <c r="AA16" s="281">
        <v>1108.7295949800002</v>
      </c>
      <c r="AB16" s="281">
        <v>1128.5366085499998</v>
      </c>
      <c r="AC16" s="281">
        <v>845.73123811999994</v>
      </c>
      <c r="AD16" s="281">
        <v>1014.5304805700001</v>
      </c>
      <c r="AE16" s="281">
        <v>1055.0733576800008</v>
      </c>
      <c r="AF16" s="281">
        <v>1314.8832653299999</v>
      </c>
      <c r="AG16" s="281">
        <v>1155.7967077200001</v>
      </c>
      <c r="AH16" s="281">
        <v>1328.0462458399998</v>
      </c>
      <c r="AI16" s="281">
        <v>1242.4160425200005</v>
      </c>
      <c r="AJ16" s="281">
        <v>1484.0004762799999</v>
      </c>
      <c r="AK16" s="281">
        <v>1198.7104471800001</v>
      </c>
      <c r="AL16" s="281">
        <v>1273.04167553</v>
      </c>
      <c r="AM16" s="281">
        <v>1279.43872061</v>
      </c>
      <c r="AN16" s="281">
        <v>1370.0658628399999</v>
      </c>
      <c r="AO16" s="281">
        <v>1353.2578712700001</v>
      </c>
      <c r="AP16" s="281">
        <v>1353.8789991799999</v>
      </c>
      <c r="AQ16" s="281">
        <v>999.63461976000008</v>
      </c>
      <c r="AR16" s="281">
        <v>1223.9584154500001</v>
      </c>
      <c r="AS16" s="281">
        <v>1062.12872717</v>
      </c>
      <c r="AT16" s="303">
        <v>1095.7327151000002</v>
      </c>
      <c r="AU16" s="303">
        <v>1080.2568325300001</v>
      </c>
      <c r="AV16" s="277">
        <v>1130.1748139399999</v>
      </c>
      <c r="AW16" s="277">
        <v>1101.2875883500001</v>
      </c>
      <c r="AX16" s="277">
        <v>1111.8839486599998</v>
      </c>
      <c r="AY16" s="277">
        <v>1283.12747188</v>
      </c>
      <c r="AZ16" s="277">
        <v>1204.8635079999999</v>
      </c>
      <c r="BA16" s="277">
        <v>1240.34734</v>
      </c>
      <c r="BB16" s="277">
        <v>1417.4836599999999</v>
      </c>
      <c r="BC16" s="277">
        <v>1211.3206373</v>
      </c>
      <c r="BD16" s="277">
        <v>1294.1360059200001</v>
      </c>
      <c r="BE16" s="277">
        <v>1375.7617447799998</v>
      </c>
      <c r="BF16" s="277">
        <v>1327.6499227399997</v>
      </c>
      <c r="BG16" s="277">
        <v>1347.7647231199999</v>
      </c>
      <c r="BH16" s="277">
        <v>1418.6336967800009</v>
      </c>
      <c r="BI16" s="277">
        <v>1302.4059069699997</v>
      </c>
      <c r="BJ16" s="277">
        <v>1233.0338355499998</v>
      </c>
      <c r="BK16" s="277">
        <v>1369.4579298199999</v>
      </c>
      <c r="BL16" s="277">
        <v>1295.1747755300005</v>
      </c>
      <c r="BM16" s="277">
        <v>1436.6276974699999</v>
      </c>
      <c r="BN16" s="277">
        <v>1380.7638158</v>
      </c>
      <c r="BO16" s="277">
        <v>263.29038949</v>
      </c>
      <c r="BP16" s="277">
        <v>162.76804429000006</v>
      </c>
      <c r="BQ16" s="277">
        <v>379.06481955999993</v>
      </c>
      <c r="BR16" s="277">
        <v>358.27388556000028</v>
      </c>
      <c r="BS16" s="277">
        <v>309.32037581999992</v>
      </c>
      <c r="BT16" s="277">
        <v>269.06012374999995</v>
      </c>
      <c r="BU16" s="277">
        <v>250.46923586</v>
      </c>
      <c r="BV16" s="277">
        <v>269.89280395999992</v>
      </c>
      <c r="BW16" s="277">
        <v>295.83334269000005</v>
      </c>
      <c r="BX16" s="277">
        <v>307.31831077999988</v>
      </c>
      <c r="BY16" s="277">
        <v>305.0078224200002</v>
      </c>
      <c r="BZ16" s="277">
        <v>188.8217434899999</v>
      </c>
      <c r="CA16" s="277">
        <v>324.69177296000004</v>
      </c>
      <c r="CB16" s="277">
        <v>267.57110932000001</v>
      </c>
      <c r="CC16" s="277">
        <v>384.53019505000003</v>
      </c>
      <c r="CD16" s="277">
        <v>299.36765080999993</v>
      </c>
      <c r="CE16" s="277">
        <v>341.30883009000007</v>
      </c>
      <c r="CF16" s="277">
        <v>406.53589345999995</v>
      </c>
      <c r="CG16" s="277">
        <v>307.86690403000011</v>
      </c>
      <c r="CH16" s="277">
        <v>339.66545513</v>
      </c>
      <c r="CI16" s="277">
        <v>187.40703044000003</v>
      </c>
      <c r="CJ16" s="277">
        <v>443.67768983999997</v>
      </c>
      <c r="CK16" s="277">
        <v>427.42325306999999</v>
      </c>
      <c r="CL16" s="277">
        <v>191.22925711000008</v>
      </c>
      <c r="CM16" s="277">
        <v>349.52657349999998</v>
      </c>
      <c r="CN16" s="277">
        <v>329.26754968</v>
      </c>
      <c r="CO16" s="277">
        <v>322.57832718999998</v>
      </c>
      <c r="CP16" s="277">
        <v>363.91695921999997</v>
      </c>
      <c r="CQ16" s="277">
        <v>353.35415227999999</v>
      </c>
      <c r="CR16" s="277">
        <v>529.22198638000009</v>
      </c>
      <c r="CS16" s="277">
        <v>352.44213065999998</v>
      </c>
      <c r="CT16" s="277">
        <v>346.90511117</v>
      </c>
      <c r="CU16" s="277">
        <v>349.75539680000003</v>
      </c>
      <c r="CV16" s="277">
        <v>367.56267111000005</v>
      </c>
      <c r="CW16" s="277">
        <v>356.02396624999994</v>
      </c>
      <c r="CX16" s="277">
        <v>385.14295762000035</v>
      </c>
      <c r="CY16" s="277">
        <v>343.10572814</v>
      </c>
      <c r="CZ16" s="277">
        <v>343.83909226999998</v>
      </c>
      <c r="DA16" s="277">
        <v>441.59178813999989</v>
      </c>
      <c r="DB16" s="277">
        <v>348.63808827000008</v>
      </c>
      <c r="DC16" s="277">
        <v>233.73578509000004</v>
      </c>
      <c r="DD16" s="277">
        <v>263.35736475999994</v>
      </c>
      <c r="DE16" s="277">
        <v>319.35485716000005</v>
      </c>
      <c r="DF16" s="277">
        <v>349.35822988000001</v>
      </c>
      <c r="DG16" s="277">
        <v>345.81739353</v>
      </c>
      <c r="DH16" s="277">
        <v>313.13670569999994</v>
      </c>
      <c r="DI16" s="277">
        <v>301.29541579000005</v>
      </c>
      <c r="DJ16" s="277">
        <v>440.64123619000071</v>
      </c>
      <c r="DK16" s="277">
        <v>447.75192869</v>
      </c>
      <c r="DL16" s="277">
        <v>391.0408071899999</v>
      </c>
      <c r="DM16" s="277">
        <v>476.09052945000002</v>
      </c>
      <c r="DN16" s="277">
        <v>424.67386290999991</v>
      </c>
      <c r="DO16" s="277">
        <v>385.71885553999988</v>
      </c>
      <c r="DP16" s="277">
        <v>345.40398927000012</v>
      </c>
      <c r="DQ16" s="277">
        <v>191.40789117999989</v>
      </c>
      <c r="DR16" s="277">
        <v>293.6247586999998</v>
      </c>
      <c r="DS16" s="277">
        <v>843.0135959600002</v>
      </c>
      <c r="DT16" s="277">
        <v>495.88488064000046</v>
      </c>
      <c r="DU16" s="277">
        <v>428.37016966999971</v>
      </c>
      <c r="DV16" s="277">
        <v>318.16099221000036</v>
      </c>
      <c r="DW16" s="277">
        <v>428.49068422000005</v>
      </c>
      <c r="DX16" s="277">
        <v>546.91438612000002</v>
      </c>
      <c r="DY16" s="277">
        <v>508.59540593999998</v>
      </c>
      <c r="DZ16" s="277">
        <v>454.61491718000013</v>
      </c>
      <c r="EA16" s="277">
        <v>272.19033405000005</v>
      </c>
      <c r="EB16" s="277">
        <v>471.90519594999995</v>
      </c>
      <c r="EC16" s="277">
        <v>380.04822396999987</v>
      </c>
      <c r="ED16" s="277">
        <v>450.8976345800005</v>
      </c>
      <c r="EE16" s="277">
        <v>442.0958169799996</v>
      </c>
      <c r="EF16" s="277">
        <v>447.1015989199999</v>
      </c>
      <c r="EG16" s="277">
        <v>432.78039184000039</v>
      </c>
      <c r="EH16" s="277">
        <v>399.55672984999967</v>
      </c>
      <c r="EI16" s="277">
        <v>526.97486538999976</v>
      </c>
      <c r="EJ16" s="277">
        <v>440.30909771000017</v>
      </c>
      <c r="EK16" s="277">
        <v>402.78189973999997</v>
      </c>
      <c r="EL16" s="277">
        <v>505.77896612000001</v>
      </c>
      <c r="EM16" s="277">
        <v>412.26961846</v>
      </c>
      <c r="EN16" s="277">
        <v>435.20928669</v>
      </c>
      <c r="EO16" s="277">
        <v>442.28869785000006</v>
      </c>
      <c r="EP16" s="277">
        <v>475.68293586999994</v>
      </c>
      <c r="EQ16" s="277">
        <v>435.90736545999988</v>
      </c>
      <c r="ER16" s="277">
        <v>311.32590254000007</v>
      </c>
      <c r="ES16" s="277">
        <v>-86.141109580000048</v>
      </c>
      <c r="ET16" s="277">
        <v>774.4498268000001</v>
      </c>
      <c r="EU16" s="277">
        <v>410.35487406999994</v>
      </c>
      <c r="EV16" s="277">
        <v>343.17200754000004</v>
      </c>
      <c r="EW16" s="277">
        <v>470.4315338400001</v>
      </c>
      <c r="EX16" s="277">
        <v>358.66542693000002</v>
      </c>
      <c r="EY16" s="277">
        <v>361.44947440000004</v>
      </c>
      <c r="EZ16" s="277">
        <v>342.01382583999998</v>
      </c>
      <c r="FA16" s="277">
        <v>375.46921775000004</v>
      </c>
      <c r="FB16" s="277">
        <v>356.20848903000007</v>
      </c>
      <c r="FC16" s="277">
        <v>364.05500832000013</v>
      </c>
      <c r="FD16" s="277">
        <v>345.35250315999997</v>
      </c>
      <c r="FE16" s="277">
        <v>375.16305086000006</v>
      </c>
      <c r="FF16" s="277">
        <v>359.74127851000003</v>
      </c>
      <c r="FG16" s="277">
        <v>335.41249305000002</v>
      </c>
      <c r="FH16" s="277">
        <v>442.32452723000006</v>
      </c>
      <c r="FI16" s="277">
        <v>352.43779365999995</v>
      </c>
      <c r="FJ16" s="277">
        <v>423.01828012000004</v>
      </c>
      <c r="FK16" s="277">
        <v>263.67768126999999</v>
      </c>
      <c r="FL16" s="277">
        <v>414.5916269600001</v>
      </c>
      <c r="FM16" s="277">
        <v>388.73582798000001</v>
      </c>
      <c r="FN16" s="277">
        <v>328.17806878000005</v>
      </c>
      <c r="FO16" s="277">
        <v>394.9700518999997</v>
      </c>
      <c r="FP16" s="277">
        <v>499.46673762000006</v>
      </c>
      <c r="FQ16" s="277">
        <v>393.37430021</v>
      </c>
      <c r="FR16" s="277">
        <v>390.28643405000008</v>
      </c>
      <c r="FS16" s="277">
        <v>395.63416899999999</v>
      </c>
      <c r="FT16" s="277">
        <v>392.454859</v>
      </c>
      <c r="FU16" s="277">
        <v>416.77447999999998</v>
      </c>
      <c r="FV16" s="277">
        <v>369.08884999999998</v>
      </c>
      <c r="FW16" s="277">
        <v>468.33744999999999</v>
      </c>
      <c r="FX16" s="277">
        <v>402.92104</v>
      </c>
      <c r="FY16" s="277">
        <v>381.16229999999996</v>
      </c>
      <c r="FZ16" s="277">
        <v>416.12297999999998</v>
      </c>
      <c r="GA16" s="277">
        <v>620.19838000000004</v>
      </c>
      <c r="GB16" s="277">
        <v>419.57889</v>
      </c>
      <c r="GC16" s="277">
        <v>422.74174729999999</v>
      </c>
      <c r="GD16" s="277">
        <v>369</v>
      </c>
      <c r="GE16" s="277">
        <v>415.39629403999999</v>
      </c>
      <c r="GF16" s="277">
        <v>450.97291432999998</v>
      </c>
      <c r="GG16" s="277">
        <v>427.76679754999998</v>
      </c>
      <c r="GH16" s="277">
        <v>553.82064412000011</v>
      </c>
      <c r="GI16" s="277">
        <v>465.81601446999997</v>
      </c>
      <c r="GJ16" s="277">
        <v>356.12508618999988</v>
      </c>
      <c r="GK16" s="277">
        <v>466.17225972999989</v>
      </c>
      <c r="GL16" s="277">
        <v>447.7051676399999</v>
      </c>
      <c r="GM16" s="277">
        <v>413.77249536999989</v>
      </c>
      <c r="GN16" s="277">
        <v>480.81492048000001</v>
      </c>
      <c r="GO16" s="277">
        <v>462.33499503999997</v>
      </c>
      <c r="GP16" s="277">
        <v>404.61480759999989</v>
      </c>
      <c r="GQ16" s="277">
        <v>491.29472634000047</v>
      </c>
      <c r="GR16" s="277">
        <v>488.57223164000027</v>
      </c>
      <c r="GS16" s="277">
        <v>438.76673880000021</v>
      </c>
      <c r="GT16" s="277">
        <v>374.54194753999974</v>
      </c>
      <c r="GU16" s="277">
        <v>495.25997434000004</v>
      </c>
      <c r="GV16" s="277">
        <v>432.60398508999998</v>
      </c>
      <c r="GW16" s="277">
        <v>343.56124074000002</v>
      </c>
      <c r="GX16" s="277">
        <v>446.34849537000002</v>
      </c>
      <c r="GY16" s="277">
        <v>443.1240994399999</v>
      </c>
      <c r="GZ16" s="277">
        <v>456.49831203000008</v>
      </c>
      <c r="HA16" s="277">
        <v>476.63731820999976</v>
      </c>
      <c r="HB16" s="277">
        <v>436.32229958000005</v>
      </c>
      <c r="HC16" s="277">
        <v>460.90723264000036</v>
      </c>
      <c r="HD16" s="277">
        <v>454.91147207000006</v>
      </c>
      <c r="HE16" s="277">
        <v>379.35607081999996</v>
      </c>
      <c r="HF16" s="277">
        <v>476.41555820999992</v>
      </c>
      <c r="HG16" s="277">
        <v>495.26844974000005</v>
      </c>
      <c r="HH16" s="277">
        <v>464.94368951999991</v>
      </c>
      <c r="HI16" s="277">
        <v>424.35847237000024</v>
      </c>
      <c r="HJ16" s="277">
        <v>453.34926746999969</v>
      </c>
      <c r="HK16" s="277">
        <v>503.05607595999993</v>
      </c>
      <c r="HL16" s="277">
        <v>454.43687583999997</v>
      </c>
      <c r="HM16" s="277">
        <v>438.77492310000002</v>
      </c>
    </row>
    <row r="17" spans="2:221" x14ac:dyDescent="0.2">
      <c r="B17" s="282">
        <v>1222</v>
      </c>
      <c r="C17" s="285" t="s">
        <v>34</v>
      </c>
      <c r="D17" s="281">
        <v>276.270082</v>
      </c>
      <c r="E17" s="281">
        <v>286.96415927999999</v>
      </c>
      <c r="F17" s="281">
        <v>288.81217650000002</v>
      </c>
      <c r="G17" s="281">
        <v>244.10003778999999</v>
      </c>
      <c r="H17" s="281">
        <v>291.70327514000002</v>
      </c>
      <c r="I17" s="281">
        <v>340.81778013000002</v>
      </c>
      <c r="J17" s="281">
        <v>295.91342736000001</v>
      </c>
      <c r="K17" s="281">
        <v>294.35028846</v>
      </c>
      <c r="L17" s="281">
        <v>332.61726181</v>
      </c>
      <c r="M17" s="281">
        <v>341.50819919999992</v>
      </c>
      <c r="N17" s="281">
        <v>354.55751466999999</v>
      </c>
      <c r="O17" s="281">
        <v>383.57442480999993</v>
      </c>
      <c r="P17" s="281">
        <v>105.355576</v>
      </c>
      <c r="Q17" s="281">
        <v>57.289107999999999</v>
      </c>
      <c r="R17" s="281">
        <v>56.425636999999981</v>
      </c>
      <c r="S17" s="281">
        <v>57.199761000000052</v>
      </c>
      <c r="T17" s="281">
        <v>58.212932649999992</v>
      </c>
      <c r="U17" s="281">
        <v>109.68587633999998</v>
      </c>
      <c r="V17" s="281">
        <v>59.745132200000064</v>
      </c>
      <c r="W17" s="281">
        <v>59.320218089999983</v>
      </c>
      <c r="X17" s="281">
        <v>59.058206210000002</v>
      </c>
      <c r="Y17" s="281">
        <v>108.62779415999999</v>
      </c>
      <c r="Z17" s="281">
        <v>59.128259819999997</v>
      </c>
      <c r="AA17" s="281">
        <v>61.997916309999994</v>
      </c>
      <c r="AB17" s="281">
        <v>59.88102584</v>
      </c>
      <c r="AC17" s="281">
        <v>61.105443119999997</v>
      </c>
      <c r="AD17" s="281">
        <v>62.269999999999996</v>
      </c>
      <c r="AE17" s="281">
        <v>60.843568829999981</v>
      </c>
      <c r="AF17" s="281">
        <v>59.72034382999999</v>
      </c>
      <c r="AG17" s="281">
        <v>58.963333540000008</v>
      </c>
      <c r="AH17" s="281">
        <v>113.55537254000001</v>
      </c>
      <c r="AI17" s="281">
        <v>59.464225229999997</v>
      </c>
      <c r="AJ17" s="281">
        <v>67.237231529999988</v>
      </c>
      <c r="AK17" s="281">
        <v>126.97304793000001</v>
      </c>
      <c r="AL17" s="281">
        <v>72.654561799999939</v>
      </c>
      <c r="AM17" s="281">
        <v>73.952938870000153</v>
      </c>
      <c r="AN17" s="281">
        <v>72.95457682</v>
      </c>
      <c r="AO17" s="281">
        <v>73.740842550000011</v>
      </c>
      <c r="AP17" s="281">
        <v>70.318028659999982</v>
      </c>
      <c r="AQ17" s="281">
        <v>78.899979330000022</v>
      </c>
      <c r="AR17" s="281">
        <v>67.959072710000015</v>
      </c>
      <c r="AS17" s="281">
        <v>63.468447009999977</v>
      </c>
      <c r="AT17" s="303">
        <v>62.268656450000009</v>
      </c>
      <c r="AU17" s="303">
        <v>100.65411229000001</v>
      </c>
      <c r="AV17" s="277">
        <v>69.614542639999996</v>
      </c>
      <c r="AW17" s="277">
        <v>84.926978640000044</v>
      </c>
      <c r="AX17" s="277">
        <v>90.123212839999937</v>
      </c>
      <c r="AY17" s="277">
        <v>87.952527690000025</v>
      </c>
      <c r="AZ17" s="277">
        <v>84.358136079999994</v>
      </c>
      <c r="BA17" s="277">
        <v>86.941277499999984</v>
      </c>
      <c r="BB17" s="277">
        <v>81.859826010000035</v>
      </c>
      <c r="BC17" s="277">
        <v>88.348959609999952</v>
      </c>
      <c r="BD17" s="277">
        <v>80.228211639999998</v>
      </c>
      <c r="BE17" s="277">
        <v>91.658656360000009</v>
      </c>
      <c r="BF17" s="277">
        <v>95.556952049999978</v>
      </c>
      <c r="BG17" s="277">
        <v>87.11369461999999</v>
      </c>
      <c r="BH17" s="277">
        <v>94.01769942</v>
      </c>
      <c r="BI17" s="277">
        <v>96.739771589999989</v>
      </c>
      <c r="BJ17" s="277">
        <v>102.39400581999999</v>
      </c>
      <c r="BK17" s="277">
        <v>90.422947979999975</v>
      </c>
      <c r="BL17" s="277">
        <v>101.63310239</v>
      </c>
      <c r="BM17" s="277">
        <v>100.82171010000002</v>
      </c>
      <c r="BN17" s="277">
        <v>95.560599739999986</v>
      </c>
      <c r="BO17" s="277">
        <v>18.762176</v>
      </c>
      <c r="BP17" s="277">
        <v>20.208774999999999</v>
      </c>
      <c r="BQ17" s="277">
        <v>66.384625</v>
      </c>
      <c r="BR17" s="277">
        <v>19.729299999999995</v>
      </c>
      <c r="BS17" s="277">
        <v>1.0581240000000065</v>
      </c>
      <c r="BT17" s="277">
        <v>36.501683999999997</v>
      </c>
      <c r="BU17" s="277">
        <v>18.681623000000002</v>
      </c>
      <c r="BV17" s="277">
        <v>18.734428999999977</v>
      </c>
      <c r="BW17" s="277">
        <v>19.009585000000001</v>
      </c>
      <c r="BX17" s="277">
        <v>19.100339000000002</v>
      </c>
      <c r="BY17" s="277">
        <v>18.994654000000015</v>
      </c>
      <c r="BZ17" s="277">
        <v>19.104768000000035</v>
      </c>
      <c r="CA17" s="277">
        <v>19.102934000000001</v>
      </c>
      <c r="CB17" s="277">
        <v>19.565446000000001</v>
      </c>
      <c r="CC17" s="277">
        <v>19.544552649999993</v>
      </c>
      <c r="CD17" s="277">
        <v>19.699402750000004</v>
      </c>
      <c r="CE17" s="277">
        <v>19.640210230000008</v>
      </c>
      <c r="CF17" s="277">
        <v>70.346263359999966</v>
      </c>
      <c r="CG17" s="277">
        <v>19.505485680000032</v>
      </c>
      <c r="CH17" s="277">
        <v>19.70559647</v>
      </c>
      <c r="CI17" s="277">
        <v>20.534050050000033</v>
      </c>
      <c r="CJ17" s="277">
        <v>19.435697069999961</v>
      </c>
      <c r="CK17" s="277">
        <v>19.403753650000048</v>
      </c>
      <c r="CL17" s="277">
        <v>20.480767369999974</v>
      </c>
      <c r="CM17" s="277">
        <v>19.381265419999998</v>
      </c>
      <c r="CN17" s="277">
        <v>20.030092959999998</v>
      </c>
      <c r="CO17" s="277">
        <v>19.646847830000006</v>
      </c>
      <c r="CP17" s="277">
        <v>19.523204759999999</v>
      </c>
      <c r="CQ17" s="277">
        <v>19.570405339999994</v>
      </c>
      <c r="CR17" s="277">
        <v>69.534184060000001</v>
      </c>
      <c r="CS17" s="277">
        <v>19.747576170000006</v>
      </c>
      <c r="CT17" s="277">
        <v>20.091783899999996</v>
      </c>
      <c r="CU17" s="277">
        <v>19.288899750000002</v>
      </c>
      <c r="CV17" s="277">
        <v>19.228332120000008</v>
      </c>
      <c r="CW17" s="277">
        <v>19.539584189999985</v>
      </c>
      <c r="CX17" s="277">
        <v>23.23</v>
      </c>
      <c r="CY17" s="277">
        <v>20.011132940000003</v>
      </c>
      <c r="CZ17" s="277">
        <v>19.942380979999996</v>
      </c>
      <c r="DA17" s="277">
        <v>19.927511920000001</v>
      </c>
      <c r="DB17" s="277">
        <v>20.559409890000005</v>
      </c>
      <c r="DC17" s="277">
        <v>20.277108529999992</v>
      </c>
      <c r="DD17" s="277">
        <v>20.268924699999999</v>
      </c>
      <c r="DE17" s="277">
        <v>21.25</v>
      </c>
      <c r="DF17" s="277">
        <v>20.5</v>
      </c>
      <c r="DG17" s="277">
        <v>20.52</v>
      </c>
      <c r="DH17" s="277">
        <v>20.107614899999987</v>
      </c>
      <c r="DI17" s="277">
        <v>20.107568460000003</v>
      </c>
      <c r="DJ17" s="277">
        <v>20.628385469999991</v>
      </c>
      <c r="DK17" s="277">
        <v>19.969704969999999</v>
      </c>
      <c r="DL17" s="277">
        <v>19.900961100000004</v>
      </c>
      <c r="DM17" s="277">
        <v>19.849677759999995</v>
      </c>
      <c r="DN17" s="277">
        <v>19.842860130000005</v>
      </c>
      <c r="DO17" s="277">
        <v>20.003234620000004</v>
      </c>
      <c r="DP17" s="277">
        <v>19.117238789999998</v>
      </c>
      <c r="DQ17" s="277">
        <v>74.086378530000005</v>
      </c>
      <c r="DR17" s="277">
        <v>19.931499580000001</v>
      </c>
      <c r="DS17" s="277">
        <v>19.537494430000006</v>
      </c>
      <c r="DT17" s="277">
        <v>19.541165619999987</v>
      </c>
      <c r="DU17" s="277">
        <v>19.449902390000013</v>
      </c>
      <c r="DV17" s="277">
        <v>20.473157219999994</v>
      </c>
      <c r="DW17" s="277">
        <v>19.733924210000005</v>
      </c>
      <c r="DX17" s="277">
        <v>23.773238250000002</v>
      </c>
      <c r="DY17" s="277">
        <v>23.730069069999988</v>
      </c>
      <c r="DZ17" s="277">
        <v>23.906721350000016</v>
      </c>
      <c r="EA17" s="277">
        <v>78.824637510000017</v>
      </c>
      <c r="EB17" s="277">
        <v>24.241689069999982</v>
      </c>
      <c r="EC17" s="277">
        <v>24.177916369999977</v>
      </c>
      <c r="ED17" s="277">
        <v>24.410519760000049</v>
      </c>
      <c r="EE17" s="277">
        <v>24.066125669999913</v>
      </c>
      <c r="EF17" s="277">
        <v>23.997859000000084</v>
      </c>
      <c r="EG17" s="277">
        <v>25.55473932999999</v>
      </c>
      <c r="EH17" s="277">
        <v>24.40034054000008</v>
      </c>
      <c r="EI17" s="277">
        <v>24.059698319999999</v>
      </c>
      <c r="EJ17" s="277">
        <v>20.027667910000005</v>
      </c>
      <c r="EK17" s="277">
        <v>28.867210590000003</v>
      </c>
      <c r="EL17" s="277">
        <v>24.635526120000002</v>
      </c>
      <c r="EM17" s="277">
        <v>24.67</v>
      </c>
      <c r="EN17" s="277">
        <v>24.435316430000011</v>
      </c>
      <c r="EO17" s="277">
        <v>24.961566260000005</v>
      </c>
      <c r="EP17" s="277">
        <v>24.945367479999984</v>
      </c>
      <c r="EQ17" s="277">
        <v>20.411094919999996</v>
      </c>
      <c r="ER17" s="277">
        <v>29.369999999999997</v>
      </c>
      <c r="ES17" s="277">
        <v>24.449979330000026</v>
      </c>
      <c r="ET17" s="277">
        <v>25.080000000000002</v>
      </c>
      <c r="EU17" s="277">
        <v>24.073614039999999</v>
      </c>
      <c r="EV17" s="277">
        <v>24.047846300000003</v>
      </c>
      <c r="EW17" s="277">
        <v>19.837612370000009</v>
      </c>
      <c r="EX17" s="277">
        <v>21.587188689999991</v>
      </c>
      <c r="EY17" s="277">
        <v>21.234375779999997</v>
      </c>
      <c r="EZ17" s="277">
        <v>20.646882539999996</v>
      </c>
      <c r="FA17" s="277">
        <v>21.141507980000011</v>
      </c>
      <c r="FB17" s="277">
        <v>20.557078079999982</v>
      </c>
      <c r="FC17" s="277">
        <v>20.570070390000016</v>
      </c>
      <c r="FD17" s="277">
        <v>20.46895846</v>
      </c>
      <c r="FE17" s="277">
        <v>20.987556869999988</v>
      </c>
      <c r="FF17" s="277">
        <v>59.197596960000027</v>
      </c>
      <c r="FG17" s="277">
        <v>20.485372909999999</v>
      </c>
      <c r="FH17" s="277">
        <v>28.660670230000004</v>
      </c>
      <c r="FI17" s="277">
        <v>20.468499499999989</v>
      </c>
      <c r="FJ17" s="277">
        <v>20.705314679999987</v>
      </c>
      <c r="FK17" s="277">
        <v>20.736181830000024</v>
      </c>
      <c r="FL17" s="277">
        <v>43.48548213000003</v>
      </c>
      <c r="FM17" s="277">
        <v>33.956681389999943</v>
      </c>
      <c r="FN17" s="277">
        <v>27.26926537000001</v>
      </c>
      <c r="FO17" s="277">
        <v>28.897266079999984</v>
      </c>
      <c r="FP17" s="277">
        <v>29.025948220000068</v>
      </c>
      <c r="FQ17" s="277">
        <v>29.54155290999989</v>
      </c>
      <c r="FR17" s="277">
        <v>29.385026560000071</v>
      </c>
      <c r="FS17" s="277">
        <v>28.669736270000001</v>
      </c>
      <c r="FT17" s="277">
        <v>27.827616939999999</v>
      </c>
      <c r="FU17" s="277">
        <v>27.860782869999991</v>
      </c>
      <c r="FV17" s="277">
        <v>28.002444410000003</v>
      </c>
      <c r="FW17" s="277">
        <v>27.940875579999975</v>
      </c>
      <c r="FX17" s="277">
        <v>30.997957510000006</v>
      </c>
      <c r="FY17" s="277">
        <v>25.438447810000021</v>
      </c>
      <c r="FZ17" s="277">
        <v>28.321751209999988</v>
      </c>
      <c r="GA17" s="277">
        <v>28.099626990000026</v>
      </c>
      <c r="GB17" s="277">
        <v>28.017770350000017</v>
      </c>
      <c r="GC17" s="277">
        <v>28.733314349999951</v>
      </c>
      <c r="GD17" s="277">
        <v>31.597874909999987</v>
      </c>
      <c r="GE17" s="277">
        <v>25.838226879999993</v>
      </c>
      <c r="GF17" s="277">
        <v>28.56512051</v>
      </c>
      <c r="GG17" s="277">
        <v>25.824864250000005</v>
      </c>
      <c r="GH17" s="277">
        <v>31.55346565</v>
      </c>
      <c r="GI17" s="277">
        <v>28.227567680000007</v>
      </c>
      <c r="GJ17" s="277">
        <v>31.877623030000006</v>
      </c>
      <c r="GK17" s="277">
        <v>28.989965260000009</v>
      </c>
      <c r="GL17" s="277">
        <v>34.738365389999984</v>
      </c>
      <c r="GM17" s="277">
        <v>31.828621399999985</v>
      </c>
      <c r="GN17" s="277">
        <v>28.66165041999998</v>
      </c>
      <c r="GO17" s="277">
        <v>28.767378210000007</v>
      </c>
      <c r="GP17" s="277">
        <v>29.684665990000006</v>
      </c>
      <c r="GQ17" s="277">
        <v>34.262644760000001</v>
      </c>
      <c r="GR17" s="277">
        <v>31.341802920000003</v>
      </c>
      <c r="GS17" s="277">
        <v>28.413251739999996</v>
      </c>
      <c r="GT17" s="277">
        <v>37.734205249999974</v>
      </c>
      <c r="GU17" s="277">
        <v>29.62713400000003</v>
      </c>
      <c r="GV17" s="277">
        <v>29.378432339999993</v>
      </c>
      <c r="GW17" s="277">
        <v>32.230787409999984</v>
      </c>
      <c r="GX17" s="277">
        <v>40.312048540000021</v>
      </c>
      <c r="GY17" s="277">
        <v>29.851169869999978</v>
      </c>
      <c r="GZ17" s="277">
        <v>29.280561559999938</v>
      </c>
      <c r="HA17" s="277">
        <v>32.061762040000069</v>
      </c>
      <c r="HB17" s="277">
        <v>29.080624379999961</v>
      </c>
      <c r="HC17" s="277">
        <v>32.357553109999998</v>
      </c>
      <c r="HD17" s="277">
        <v>32.204622630000003</v>
      </c>
      <c r="HE17" s="277">
        <v>37.070926650000004</v>
      </c>
      <c r="HF17" s="277">
        <v>35.200891289999987</v>
      </c>
      <c r="HG17" s="277">
        <v>30.091098550000041</v>
      </c>
      <c r="HH17" s="277">
        <v>35.529720259999984</v>
      </c>
      <c r="HI17" s="277">
        <v>30.174401520000032</v>
      </c>
      <c r="HJ17" s="277">
        <v>32.620753079999972</v>
      </c>
      <c r="HK17" s="277">
        <v>32.76544513999999</v>
      </c>
      <c r="HL17" s="277">
        <v>30.180924389999994</v>
      </c>
      <c r="HM17" s="277">
        <v>34.963141469999997</v>
      </c>
    </row>
    <row r="18" spans="2:221" x14ac:dyDescent="0.2">
      <c r="B18" s="282">
        <v>1223</v>
      </c>
      <c r="C18" s="285" t="s">
        <v>35</v>
      </c>
      <c r="D18" s="281">
        <v>431.91284796000002</v>
      </c>
      <c r="E18" s="281">
        <v>435.05639958</v>
      </c>
      <c r="F18" s="281">
        <v>436.58924239999999</v>
      </c>
      <c r="G18" s="281">
        <v>426.08820581999998</v>
      </c>
      <c r="H18" s="281">
        <v>365.66100750999999</v>
      </c>
      <c r="I18" s="281">
        <v>332.89686183999999</v>
      </c>
      <c r="J18" s="281">
        <v>330.75282166999995</v>
      </c>
      <c r="K18" s="281">
        <v>322.30390776000002</v>
      </c>
      <c r="L18" s="281">
        <v>346.31234254999998</v>
      </c>
      <c r="M18" s="281">
        <v>357.83449252999998</v>
      </c>
      <c r="N18" s="281">
        <v>351.23066747000001</v>
      </c>
      <c r="O18" s="281">
        <v>354.60409378999987</v>
      </c>
      <c r="P18" s="281">
        <v>103.47367932</v>
      </c>
      <c r="Q18" s="281">
        <v>101.38436893999999</v>
      </c>
      <c r="R18" s="281">
        <v>117.73567362</v>
      </c>
      <c r="S18" s="281">
        <v>109.31912608000005</v>
      </c>
      <c r="T18" s="281">
        <v>109.423772</v>
      </c>
      <c r="U18" s="281">
        <v>107.02766801999999</v>
      </c>
      <c r="V18" s="281">
        <v>108.82901472000002</v>
      </c>
      <c r="W18" s="281">
        <v>109.77594484000002</v>
      </c>
      <c r="X18" s="281">
        <v>110.15200801000002</v>
      </c>
      <c r="Y18" s="281">
        <v>107.68462869999998</v>
      </c>
      <c r="Z18" s="281">
        <v>109.19076441999999</v>
      </c>
      <c r="AA18" s="281">
        <v>109.56184126999997</v>
      </c>
      <c r="AB18" s="281">
        <v>109.25165081</v>
      </c>
      <c r="AC18" s="281">
        <v>107.24427915000003</v>
      </c>
      <c r="AD18" s="281">
        <v>107.37188384999993</v>
      </c>
      <c r="AE18" s="281">
        <v>102.22039201000004</v>
      </c>
      <c r="AF18" s="281">
        <v>99.099164680000001</v>
      </c>
      <c r="AG18" s="281">
        <v>95.878637110000014</v>
      </c>
      <c r="AH18" s="281">
        <v>86.944293369999997</v>
      </c>
      <c r="AI18" s="281">
        <v>83.738912349999993</v>
      </c>
      <c r="AJ18" s="281">
        <v>83.771972039999994</v>
      </c>
      <c r="AK18" s="281">
        <v>82.794692710000021</v>
      </c>
      <c r="AL18" s="281">
        <v>83.099191730000001</v>
      </c>
      <c r="AM18" s="281">
        <v>83.231005359999983</v>
      </c>
      <c r="AN18" s="281">
        <v>83.248917800000001</v>
      </c>
      <c r="AO18" s="281">
        <v>82.920917000000003</v>
      </c>
      <c r="AP18" s="281">
        <v>82.731329169999981</v>
      </c>
      <c r="AQ18" s="281">
        <v>81.851657699999976</v>
      </c>
      <c r="AR18" s="281">
        <v>81.746240610000001</v>
      </c>
      <c r="AS18" s="281">
        <v>80.756027920000008</v>
      </c>
      <c r="AT18" s="303">
        <v>80.254078089999979</v>
      </c>
      <c r="AU18" s="303">
        <v>79.547561139999999</v>
      </c>
      <c r="AV18" s="277">
        <v>79.299333230000002</v>
      </c>
      <c r="AW18" s="277">
        <v>85.589542489999971</v>
      </c>
      <c r="AX18" s="277">
        <v>90.35167428000004</v>
      </c>
      <c r="AY18" s="277">
        <v>91.071792549999984</v>
      </c>
      <c r="AZ18" s="277">
        <v>90.860065730000002</v>
      </c>
      <c r="BA18" s="277">
        <v>89.435248110000003</v>
      </c>
      <c r="BB18" s="277">
        <v>88.746161169999993</v>
      </c>
      <c r="BC18" s="277">
        <v>88.793017519999978</v>
      </c>
      <c r="BD18" s="277">
        <v>88.239209869999996</v>
      </c>
      <c r="BE18" s="277">
        <v>86.886517819999995</v>
      </c>
      <c r="BF18" s="277">
        <v>87.623169840000031</v>
      </c>
      <c r="BG18" s="277">
        <v>88.481769939999978</v>
      </c>
      <c r="BH18" s="277">
        <v>88.395993930000003</v>
      </c>
      <c r="BI18" s="277">
        <v>87.879361650000007</v>
      </c>
      <c r="BJ18" s="277">
        <v>88.73602580999993</v>
      </c>
      <c r="BK18" s="277">
        <v>89.592712399999897</v>
      </c>
      <c r="BL18" s="277">
        <v>89.91622194</v>
      </c>
      <c r="BM18" s="277">
        <v>88.94110993999999</v>
      </c>
      <c r="BN18" s="277">
        <v>90.525523369999959</v>
      </c>
      <c r="BO18" s="277">
        <v>36.48931065</v>
      </c>
      <c r="BP18" s="277">
        <v>32.666565460000001</v>
      </c>
      <c r="BQ18" s="277">
        <v>34.317803209999987</v>
      </c>
      <c r="BR18" s="277">
        <v>34.316646899999995</v>
      </c>
      <c r="BS18" s="277">
        <v>33.614777160000017</v>
      </c>
      <c r="BT18" s="277">
        <v>33.452944879999976</v>
      </c>
      <c r="BU18" s="277">
        <v>36.247271900000001</v>
      </c>
      <c r="BV18" s="277">
        <v>30.859706660000036</v>
      </c>
      <c r="BW18" s="277">
        <v>50.628695059999963</v>
      </c>
      <c r="BX18" s="277">
        <v>36.344832180000033</v>
      </c>
      <c r="BY18" s="277">
        <v>36.51993585000001</v>
      </c>
      <c r="BZ18" s="277">
        <v>36.454358049999989</v>
      </c>
      <c r="CA18" s="277">
        <v>25.321985000000002</v>
      </c>
      <c r="CB18" s="277">
        <v>48.675152060000002</v>
      </c>
      <c r="CC18" s="277">
        <v>35.42663494</v>
      </c>
      <c r="CD18" s="277">
        <v>35.86744259000001</v>
      </c>
      <c r="CE18" s="277">
        <v>35.609049470000016</v>
      </c>
      <c r="CF18" s="277">
        <v>35.551175959999973</v>
      </c>
      <c r="CG18" s="277">
        <v>35.491445279999994</v>
      </c>
      <c r="CH18" s="277">
        <v>36.676846800000106</v>
      </c>
      <c r="CI18" s="277">
        <v>36.660722639999918</v>
      </c>
      <c r="CJ18" s="277">
        <v>36.478369440000009</v>
      </c>
      <c r="CK18" s="277">
        <v>36.686392480000052</v>
      </c>
      <c r="CL18" s="277">
        <v>36.611182919999962</v>
      </c>
      <c r="CM18" s="277">
        <v>36.984988809999997</v>
      </c>
      <c r="CN18" s="277">
        <v>36.884277459999993</v>
      </c>
      <c r="CO18" s="277">
        <v>36.28274174000002</v>
      </c>
      <c r="CP18" s="277">
        <v>36.03946415999998</v>
      </c>
      <c r="CQ18" s="277">
        <v>35.859458520000004</v>
      </c>
      <c r="CR18" s="277">
        <v>35.785706019999992</v>
      </c>
      <c r="CS18" s="277">
        <v>35.859451620000002</v>
      </c>
      <c r="CT18" s="277">
        <v>36.653700819999976</v>
      </c>
      <c r="CU18" s="277">
        <v>36.677611980000023</v>
      </c>
      <c r="CV18" s="277">
        <v>36.48644136999998</v>
      </c>
      <c r="CW18" s="277">
        <v>36.695399899999984</v>
      </c>
      <c r="CX18" s="277">
        <v>36.380000000000003</v>
      </c>
      <c r="CY18" s="277">
        <v>36.611911571</v>
      </c>
      <c r="CZ18" s="277">
        <v>36.429153989000007</v>
      </c>
      <c r="DA18" s="277">
        <v>36.210585250000001</v>
      </c>
      <c r="DB18" s="277">
        <v>35.940668859999988</v>
      </c>
      <c r="DC18" s="277">
        <v>35.807181740000019</v>
      </c>
      <c r="DD18" s="277">
        <v>35.496428550000019</v>
      </c>
      <c r="DE18" s="277">
        <v>34.721185759999997</v>
      </c>
      <c r="DF18" s="277">
        <v>36.361897529999993</v>
      </c>
      <c r="DG18" s="277">
        <v>36.288800559999949</v>
      </c>
      <c r="DH18" s="277">
        <v>36.228183430000001</v>
      </c>
      <c r="DI18" s="277">
        <v>33.118031300000055</v>
      </c>
      <c r="DJ18" s="277">
        <v>32.874177279999984</v>
      </c>
      <c r="DK18" s="277">
        <v>33.183476820000003</v>
      </c>
      <c r="DL18" s="277">
        <v>33.07735924</v>
      </c>
      <c r="DM18" s="277">
        <v>32.838328619999992</v>
      </c>
      <c r="DN18" s="277">
        <v>32.736836649999987</v>
      </c>
      <c r="DO18" s="277">
        <v>32.679190290000008</v>
      </c>
      <c r="DP18" s="277">
        <v>30.462610170000016</v>
      </c>
      <c r="DQ18" s="277">
        <v>30.437871300000015</v>
      </c>
      <c r="DR18" s="277">
        <v>28.276967929999987</v>
      </c>
      <c r="DS18" s="277">
        <v>28.229454140000001</v>
      </c>
      <c r="DT18" s="277">
        <v>27.97068749000001</v>
      </c>
      <c r="DU18" s="277">
        <v>28.084278559999948</v>
      </c>
      <c r="DV18" s="277">
        <v>27.683946300000027</v>
      </c>
      <c r="DW18" s="277">
        <v>28.040196179999999</v>
      </c>
      <c r="DX18" s="277">
        <v>27.920070630000001</v>
      </c>
      <c r="DY18" s="277">
        <v>27.811705229999994</v>
      </c>
      <c r="DZ18" s="277">
        <v>27.835241620000009</v>
      </c>
      <c r="EA18" s="277">
        <v>27.510624289999988</v>
      </c>
      <c r="EB18" s="277">
        <v>27.448826800000013</v>
      </c>
      <c r="EC18" s="277">
        <v>27.38550635999998</v>
      </c>
      <c r="ED18" s="277">
        <v>27.942948330000014</v>
      </c>
      <c r="EE18" s="277">
        <v>27.770737040000014</v>
      </c>
      <c r="EF18" s="277">
        <v>27.659519559999968</v>
      </c>
      <c r="EG18" s="277">
        <v>27.808203079999998</v>
      </c>
      <c r="EH18" s="277">
        <v>27.763282720000028</v>
      </c>
      <c r="EI18" s="277">
        <v>27.85597023</v>
      </c>
      <c r="EJ18" s="277">
        <v>27.78002613</v>
      </c>
      <c r="EK18" s="277">
        <v>27.612921440000004</v>
      </c>
      <c r="EL18" s="277">
        <v>27.845822139999989</v>
      </c>
      <c r="EM18" s="277">
        <v>27.627462830000017</v>
      </c>
      <c r="EN18" s="277">
        <v>27.447632029999998</v>
      </c>
      <c r="EO18" s="277">
        <v>27.332421279999995</v>
      </c>
      <c r="EP18" s="277">
        <v>27.781726399999993</v>
      </c>
      <c r="EQ18" s="277">
        <v>27.617181489999993</v>
      </c>
      <c r="ER18" s="277">
        <v>27.39</v>
      </c>
      <c r="ES18" s="277">
        <v>27.261657699999972</v>
      </c>
      <c r="ET18" s="277">
        <v>27.2</v>
      </c>
      <c r="EU18" s="277">
        <v>27.414169149999999</v>
      </c>
      <c r="EV18" s="277">
        <v>27.287320510000001</v>
      </c>
      <c r="EW18" s="277">
        <v>27.044750950000005</v>
      </c>
      <c r="EX18" s="277">
        <v>26.989119159999998</v>
      </c>
      <c r="EY18" s="277">
        <v>27.033979479999992</v>
      </c>
      <c r="EZ18" s="277">
        <v>26.732929280000018</v>
      </c>
      <c r="FA18" s="277">
        <v>26.658826019999996</v>
      </c>
      <c r="FB18" s="277">
        <v>26.875711239999998</v>
      </c>
      <c r="FC18" s="277">
        <v>26.719540829999985</v>
      </c>
      <c r="FD18" s="277">
        <v>26.604835140000027</v>
      </c>
      <c r="FE18" s="277">
        <v>22.22623016</v>
      </c>
      <c r="FF18" s="277">
        <v>30.716495839999968</v>
      </c>
      <c r="FG18" s="277">
        <v>26.566143090000001</v>
      </c>
      <c r="FH18" s="277">
        <v>26.466639130000001</v>
      </c>
      <c r="FI18" s="277">
        <v>26.266551009999997</v>
      </c>
      <c r="FJ18" s="277">
        <v>26.11562734000001</v>
      </c>
      <c r="FK18" s="277">
        <v>29.56589406999997</v>
      </c>
      <c r="FL18" s="277">
        <v>29.90802107999999</v>
      </c>
      <c r="FM18" s="277">
        <v>29.789138120000008</v>
      </c>
      <c r="FN18" s="277">
        <v>30.256146919999988</v>
      </c>
      <c r="FO18" s="277">
        <v>30.306389240000048</v>
      </c>
      <c r="FP18" s="277">
        <v>30.188018609999997</v>
      </c>
      <c r="FQ18" s="277">
        <v>30.455017350000013</v>
      </c>
      <c r="FR18" s="277">
        <v>30.428756589999974</v>
      </c>
      <c r="FS18" s="277">
        <v>30.50021083</v>
      </c>
      <c r="FT18" s="277">
        <v>30.323647519999998</v>
      </c>
      <c r="FU18" s="277">
        <v>30.036207380000004</v>
      </c>
      <c r="FV18" s="277">
        <v>30.102812650000001</v>
      </c>
      <c r="FW18" s="277">
        <v>29.870664199999993</v>
      </c>
      <c r="FX18" s="277">
        <v>29.461771260000013</v>
      </c>
      <c r="FY18" s="277">
        <v>29.306223789999986</v>
      </c>
      <c r="FZ18" s="277">
        <v>29.686983420000022</v>
      </c>
      <c r="GA18" s="277">
        <v>29.752953959999989</v>
      </c>
      <c r="GB18" s="277">
        <v>29.587451639999987</v>
      </c>
      <c r="GC18" s="277">
        <v>29.718454080000015</v>
      </c>
      <c r="GD18" s="277">
        <v>29.487111799999983</v>
      </c>
      <c r="GE18" s="277">
        <v>29.601851480000001</v>
      </c>
      <c r="GF18" s="277">
        <v>29.437877740000001</v>
      </c>
      <c r="GG18" s="277">
        <v>29.199480650000005</v>
      </c>
      <c r="GH18" s="277">
        <v>29.078192829999992</v>
      </c>
      <c r="GI18" s="277">
        <v>28.914895569999977</v>
      </c>
      <c r="GJ18" s="277">
        <v>28.893429420000032</v>
      </c>
      <c r="GK18" s="277">
        <v>28.78132373</v>
      </c>
      <c r="GL18" s="277">
        <v>29.287366659999993</v>
      </c>
      <c r="GM18" s="277">
        <v>29.554479450000038</v>
      </c>
      <c r="GN18" s="277">
        <v>29.430798349999932</v>
      </c>
      <c r="GO18" s="277">
        <v>29.656448570000023</v>
      </c>
      <c r="GP18" s="277">
        <v>29.394523020000019</v>
      </c>
      <c r="GQ18" s="277">
        <v>29.587952179999998</v>
      </c>
      <c r="GR18" s="277">
        <v>29.601880699999992</v>
      </c>
      <c r="GS18" s="277">
        <v>29.20616105000002</v>
      </c>
      <c r="GT18" s="277">
        <v>29.239430189999975</v>
      </c>
      <c r="GU18" s="277">
        <v>29.251260990000009</v>
      </c>
      <c r="GV18" s="277">
        <v>29.388670470000022</v>
      </c>
      <c r="GW18" s="277">
        <v>29.289035529999992</v>
      </c>
      <c r="GX18" s="277">
        <v>29.562082610000012</v>
      </c>
      <c r="GY18" s="277">
        <v>29.884907669999922</v>
      </c>
      <c r="GZ18" s="277">
        <v>29.871348030000025</v>
      </c>
      <c r="HA18" s="277">
        <v>29.853888179999998</v>
      </c>
      <c r="HB18" s="277">
        <v>29.867476189999881</v>
      </c>
      <c r="HC18" s="277">
        <v>30.27397813</v>
      </c>
      <c r="HD18" s="277">
        <v>29.784530270000001</v>
      </c>
      <c r="HE18" s="277">
        <v>29.857713539999999</v>
      </c>
      <c r="HF18" s="277">
        <v>29.776290290000009</v>
      </c>
      <c r="HG18" s="277">
        <v>29.495069709999996</v>
      </c>
      <c r="HH18" s="277">
        <v>29.669749939999996</v>
      </c>
      <c r="HI18" s="277">
        <v>29.587398279999992</v>
      </c>
      <c r="HJ18" s="277">
        <v>30.230781459999989</v>
      </c>
      <c r="HK18" s="277">
        <v>30.707343629999983</v>
      </c>
      <c r="HL18" s="277">
        <v>30.38924269999999</v>
      </c>
      <c r="HM18" s="277">
        <v>30.661427189999969</v>
      </c>
    </row>
    <row r="19" spans="2:221" x14ac:dyDescent="0.2">
      <c r="B19" s="282">
        <v>123</v>
      </c>
      <c r="C19" s="288" t="s">
        <v>24</v>
      </c>
      <c r="D19" s="281">
        <v>1569.10629625</v>
      </c>
      <c r="E19" s="281">
        <v>1511.6864544200002</v>
      </c>
      <c r="F19" s="281">
        <v>1212.0507097000002</v>
      </c>
      <c r="G19" s="281">
        <v>836.66584092526159</v>
      </c>
      <c r="H19" s="281">
        <v>647.98728013815639</v>
      </c>
      <c r="I19" s="281">
        <v>945.79103250999992</v>
      </c>
      <c r="J19" s="281">
        <v>2664.442172076132</v>
      </c>
      <c r="K19" s="281">
        <v>2825.40513521004</v>
      </c>
      <c r="L19" s="281">
        <v>3114.7980992940543</v>
      </c>
      <c r="M19" s="281">
        <v>3257.0973411499999</v>
      </c>
      <c r="N19" s="281">
        <v>3491.7895241000006</v>
      </c>
      <c r="O19" s="281">
        <v>3693.6388529621063</v>
      </c>
      <c r="P19" s="281">
        <v>408.28930951000001</v>
      </c>
      <c r="Q19" s="281">
        <v>372.32609687000001</v>
      </c>
      <c r="R19" s="281">
        <v>400.12641736</v>
      </c>
      <c r="S19" s="281">
        <v>388.36447251000004</v>
      </c>
      <c r="T19" s="281">
        <v>444.48716739999998</v>
      </c>
      <c r="U19" s="281">
        <v>424.66774089</v>
      </c>
      <c r="V19" s="281">
        <v>265.54296319000002</v>
      </c>
      <c r="W19" s="281">
        <v>376.98858293999996</v>
      </c>
      <c r="X19" s="281">
        <v>505.68256847000004</v>
      </c>
      <c r="Y19" s="281">
        <v>297.04852861000001</v>
      </c>
      <c r="Z19" s="281">
        <v>180.57618417</v>
      </c>
      <c r="AA19" s="281">
        <v>228.74342845000001</v>
      </c>
      <c r="AB19" s="281">
        <v>199.30271370548206</v>
      </c>
      <c r="AC19" s="281">
        <v>205.8402861688154</v>
      </c>
      <c r="AD19" s="281">
        <v>201.01498839214872</v>
      </c>
      <c r="AE19" s="281">
        <v>230.50785265881541</v>
      </c>
      <c r="AF19" s="281">
        <v>102.1974523470391</v>
      </c>
      <c r="AG19" s="281">
        <v>78.275591887039099</v>
      </c>
      <c r="AH19" s="281">
        <v>89.992667647039113</v>
      </c>
      <c r="AI19" s="281">
        <v>377.52156825703912</v>
      </c>
      <c r="AJ19" s="281">
        <v>177.068942545</v>
      </c>
      <c r="AK19" s="281">
        <v>247.20608584500002</v>
      </c>
      <c r="AL19" s="281">
        <v>230.01840703499994</v>
      </c>
      <c r="AM19" s="281">
        <v>291.49759708500005</v>
      </c>
      <c r="AN19" s="281">
        <v>578.99139066604994</v>
      </c>
      <c r="AO19" s="281">
        <v>558.87680944199997</v>
      </c>
      <c r="AP19" s="281">
        <v>602.77867320799999</v>
      </c>
      <c r="AQ19" s="281">
        <v>923.79529876008223</v>
      </c>
      <c r="AR19" s="281">
        <v>666.10813382796505</v>
      </c>
      <c r="AS19" s="281">
        <v>666.61565177219995</v>
      </c>
      <c r="AT19" s="303">
        <v>703.89759679129997</v>
      </c>
      <c r="AU19" s="303">
        <v>788.78375281857507</v>
      </c>
      <c r="AV19" s="277">
        <v>707.06741054124996</v>
      </c>
      <c r="AW19" s="277">
        <v>694.00021363722908</v>
      </c>
      <c r="AX19" s="277">
        <v>765.60078951995013</v>
      </c>
      <c r="AY19" s="277">
        <v>948.12968559562501</v>
      </c>
      <c r="AZ19" s="277">
        <v>763.05817139999999</v>
      </c>
      <c r="BA19" s="277">
        <v>740.89095297000006</v>
      </c>
      <c r="BB19" s="277">
        <v>805.12992695000014</v>
      </c>
      <c r="BC19" s="277">
        <v>948.01828983000007</v>
      </c>
      <c r="BD19" s="277">
        <v>841.37766186999988</v>
      </c>
      <c r="BE19" s="277">
        <v>803.11949260000029</v>
      </c>
      <c r="BF19" s="277">
        <v>869.70569163000005</v>
      </c>
      <c r="BG19" s="277">
        <v>977.58667800000001</v>
      </c>
      <c r="BH19" s="277">
        <v>872.94739911102238</v>
      </c>
      <c r="BI19" s="277">
        <v>849.56093214740872</v>
      </c>
      <c r="BJ19" s="277">
        <v>925.67009265955721</v>
      </c>
      <c r="BK19" s="277">
        <v>1045.460429044118</v>
      </c>
      <c r="BL19" s="277">
        <v>945.89987616704548</v>
      </c>
      <c r="BM19" s="277">
        <v>917.89795485871696</v>
      </c>
      <c r="BN19" s="277">
        <v>1003.5979651509689</v>
      </c>
      <c r="BO19" s="277">
        <v>148.61846840000001</v>
      </c>
      <c r="BP19" s="277">
        <v>145.62977941</v>
      </c>
      <c r="BQ19" s="277">
        <v>114.04106170000001</v>
      </c>
      <c r="BR19" s="277">
        <v>133.02876603000001</v>
      </c>
      <c r="BS19" s="277">
        <v>113.88732359000001</v>
      </c>
      <c r="BT19" s="277">
        <v>125.41000725000001</v>
      </c>
      <c r="BU19" s="277">
        <v>131.06957548999998</v>
      </c>
      <c r="BV19" s="277">
        <v>125.89110101999999</v>
      </c>
      <c r="BW19" s="277">
        <v>143.16574085000002</v>
      </c>
      <c r="BX19" s="277">
        <v>116.87158664</v>
      </c>
      <c r="BY19" s="277">
        <v>115.96480539000005</v>
      </c>
      <c r="BZ19" s="277">
        <v>155.52808047999994</v>
      </c>
      <c r="CA19" s="277">
        <v>174.94903454666667</v>
      </c>
      <c r="CB19" s="277">
        <v>132.83455267666665</v>
      </c>
      <c r="CC19" s="277">
        <v>136.70358017666666</v>
      </c>
      <c r="CD19" s="277">
        <v>152.2921064666667</v>
      </c>
      <c r="CE19" s="277">
        <v>136.56089948666667</v>
      </c>
      <c r="CF19" s="277">
        <v>135.81473493666664</v>
      </c>
      <c r="CG19" s="277">
        <v>133.94670631666668</v>
      </c>
      <c r="CH19" s="277">
        <v>70.602797126666644</v>
      </c>
      <c r="CI19" s="277">
        <v>60.993459746666709</v>
      </c>
      <c r="CJ19" s="277">
        <v>55.674668126666667</v>
      </c>
      <c r="CK19" s="277">
        <v>138.85041475666659</v>
      </c>
      <c r="CL19" s="277">
        <v>182.4635000566667</v>
      </c>
      <c r="CM19" s="277">
        <v>212.42616376000001</v>
      </c>
      <c r="CN19" s="277">
        <v>66.990508080000012</v>
      </c>
      <c r="CO19" s="277">
        <v>226.26589662999999</v>
      </c>
      <c r="CP19" s="277">
        <v>160.46198336</v>
      </c>
      <c r="CQ19" s="277">
        <v>69.291254559999999</v>
      </c>
      <c r="CR19" s="277">
        <v>67.295290690000002</v>
      </c>
      <c r="CS19" s="277">
        <v>55.955229719999991</v>
      </c>
      <c r="CT19" s="277">
        <v>63.590147949999995</v>
      </c>
      <c r="CU19" s="277">
        <v>61.030806500000004</v>
      </c>
      <c r="CV19" s="277">
        <v>46.850187390000002</v>
      </c>
      <c r="CW19" s="277">
        <v>66.969110540000003</v>
      </c>
      <c r="CX19" s="277">
        <v>114.92413052000001</v>
      </c>
      <c r="CY19" s="277">
        <v>66.943932686271808</v>
      </c>
      <c r="CZ19" s="277">
        <v>65.346506419605134</v>
      </c>
      <c r="DA19" s="277">
        <v>67.012274599605135</v>
      </c>
      <c r="DB19" s="277">
        <v>67.130522639605132</v>
      </c>
      <c r="DC19" s="277">
        <v>69.359768089605126</v>
      </c>
      <c r="DD19" s="277">
        <v>69.349995439605138</v>
      </c>
      <c r="DE19" s="277">
        <v>67.033668529605123</v>
      </c>
      <c r="DF19" s="277">
        <v>66.362505886271791</v>
      </c>
      <c r="DG19" s="277">
        <v>67.618813976271809</v>
      </c>
      <c r="DH19" s="277">
        <v>65.228348946271794</v>
      </c>
      <c r="DI19" s="277">
        <v>65.4023164862718</v>
      </c>
      <c r="DJ19" s="277">
        <v>99.877187226271815</v>
      </c>
      <c r="DK19" s="277">
        <v>26.978406039013038</v>
      </c>
      <c r="DL19" s="277">
        <v>40.165639349013034</v>
      </c>
      <c r="DM19" s="277">
        <v>35.053406959013039</v>
      </c>
      <c r="DN19" s="277">
        <v>28.832686769013037</v>
      </c>
      <c r="DO19" s="277">
        <v>21.445599569013034</v>
      </c>
      <c r="DP19" s="277">
        <v>27.997305549013035</v>
      </c>
      <c r="DQ19" s="277">
        <v>30.418487099013038</v>
      </c>
      <c r="DR19" s="277">
        <v>29.662999709013036</v>
      </c>
      <c r="DS19" s="277">
        <v>29.911180839013042</v>
      </c>
      <c r="DT19" s="277">
        <v>93.994744109013027</v>
      </c>
      <c r="DU19" s="277">
        <v>91.228806419013026</v>
      </c>
      <c r="DV19" s="277">
        <v>192.29801772901303</v>
      </c>
      <c r="DW19" s="277">
        <v>68.659369208333331</v>
      </c>
      <c r="DX19" s="277">
        <v>74.023255988333332</v>
      </c>
      <c r="DY19" s="277">
        <v>34.386317348333336</v>
      </c>
      <c r="DZ19" s="277">
        <v>106.90062463833334</v>
      </c>
      <c r="EA19" s="277">
        <v>71.618546008333325</v>
      </c>
      <c r="EB19" s="277">
        <v>68.686915198333338</v>
      </c>
      <c r="EC19" s="277">
        <v>71.02120580833332</v>
      </c>
      <c r="ED19" s="277">
        <v>89.475278908333337</v>
      </c>
      <c r="EE19" s="277">
        <v>69.521922318333296</v>
      </c>
      <c r="EF19" s="277">
        <v>70.424280628333378</v>
      </c>
      <c r="EG19" s="277">
        <v>74.80892854833337</v>
      </c>
      <c r="EH19" s="277">
        <v>146.26438790833333</v>
      </c>
      <c r="EI19" s="277">
        <v>186.22733876333334</v>
      </c>
      <c r="EJ19" s="277">
        <v>183.91666771133333</v>
      </c>
      <c r="EK19" s="277">
        <v>208.84738419138327</v>
      </c>
      <c r="EL19" s="277">
        <v>187.39268070733334</v>
      </c>
      <c r="EM19" s="277">
        <v>185.54991043333334</v>
      </c>
      <c r="EN19" s="277">
        <v>185.93421830133332</v>
      </c>
      <c r="EO19" s="277">
        <v>190.65286799733335</v>
      </c>
      <c r="EP19" s="277">
        <v>220.47320980133335</v>
      </c>
      <c r="EQ19" s="277">
        <v>191.65259540933332</v>
      </c>
      <c r="ER19" s="277">
        <v>235.86049740341568</v>
      </c>
      <c r="ES19" s="277">
        <v>192.84144106333332</v>
      </c>
      <c r="ET19" s="277">
        <v>495.09336029333332</v>
      </c>
      <c r="EU19" s="277">
        <v>215.71870294274001</v>
      </c>
      <c r="EV19" s="277">
        <v>233.64443071472499</v>
      </c>
      <c r="EW19" s="277">
        <v>216.74500017050005</v>
      </c>
      <c r="EX19" s="277">
        <v>207.61811984905</v>
      </c>
      <c r="EY19" s="277">
        <v>252.98145559269997</v>
      </c>
      <c r="EZ19" s="277">
        <v>206.01607633045001</v>
      </c>
      <c r="FA19" s="277">
        <v>228.1944248879</v>
      </c>
      <c r="FB19" s="277">
        <v>253.03903828547502</v>
      </c>
      <c r="FC19" s="277">
        <v>222.66413361792499</v>
      </c>
      <c r="FD19" s="277">
        <v>213.92830250362502</v>
      </c>
      <c r="FE19" s="277">
        <v>212.74843806440006</v>
      </c>
      <c r="FF19" s="277">
        <v>362.10701225054999</v>
      </c>
      <c r="FG19" s="277">
        <v>224.99330906159997</v>
      </c>
      <c r="FH19" s="277">
        <v>222.63916832215</v>
      </c>
      <c r="FI19" s="277">
        <v>259.43493315749998</v>
      </c>
      <c r="FJ19" s="277">
        <v>227.72858341758496</v>
      </c>
      <c r="FK19" s="277">
        <v>228.04796994087499</v>
      </c>
      <c r="FL19" s="277">
        <v>238.22366027876905</v>
      </c>
      <c r="FM19" s="277">
        <v>244.89655829665006</v>
      </c>
      <c r="FN19" s="277">
        <v>295.04313669679999</v>
      </c>
      <c r="FO19" s="277">
        <v>225.66109452650002</v>
      </c>
      <c r="FP19" s="277">
        <v>228.14727769499999</v>
      </c>
      <c r="FQ19" s="277">
        <v>228.38870507519997</v>
      </c>
      <c r="FR19" s="277">
        <v>491.59370282542505</v>
      </c>
      <c r="FS19" s="277">
        <v>225.58466902999996</v>
      </c>
      <c r="FT19" s="277">
        <v>262.29060679000003</v>
      </c>
      <c r="FU19" s="277">
        <v>275.18289557999998</v>
      </c>
      <c r="FV19" s="277">
        <v>246.16269512000005</v>
      </c>
      <c r="FW19" s="277">
        <v>247.15452422000001</v>
      </c>
      <c r="FX19" s="277">
        <v>247.57373363000002</v>
      </c>
      <c r="FY19" s="277">
        <v>244.25136133000001</v>
      </c>
      <c r="FZ19" s="277">
        <v>309.16153326000011</v>
      </c>
      <c r="GA19" s="277">
        <v>251.71703235999999</v>
      </c>
      <c r="GB19" s="277">
        <v>254.95165850999999</v>
      </c>
      <c r="GC19" s="277">
        <v>238.33095276999998</v>
      </c>
      <c r="GD19" s="277">
        <v>454.7356785500001</v>
      </c>
      <c r="GE19" s="277">
        <v>274.29407756000001</v>
      </c>
      <c r="GF19" s="277">
        <v>264.22129279999996</v>
      </c>
      <c r="GG19" s="277">
        <v>302.86229151000003</v>
      </c>
      <c r="GH19" s="277">
        <v>265.62278332000005</v>
      </c>
      <c r="GI19" s="277">
        <v>269.3871953100001</v>
      </c>
      <c r="GJ19" s="277">
        <v>268.10951397000002</v>
      </c>
      <c r="GK19" s="277">
        <v>268.20354832000004</v>
      </c>
      <c r="GL19" s="277">
        <v>331.52985081000003</v>
      </c>
      <c r="GM19" s="277">
        <v>269.97229250000004</v>
      </c>
      <c r="GN19" s="277">
        <v>271.08972631</v>
      </c>
      <c r="GO19" s="277">
        <v>270.90579115000008</v>
      </c>
      <c r="GP19" s="277">
        <v>435.59116053999992</v>
      </c>
      <c r="GQ19" s="277">
        <v>276.71296704998883</v>
      </c>
      <c r="GR19" s="277">
        <v>278.3988797704755</v>
      </c>
      <c r="GS19" s="277">
        <v>317.83555229055816</v>
      </c>
      <c r="GT19" s="277">
        <v>282.08830891871196</v>
      </c>
      <c r="GU19" s="277">
        <v>282.72562820977907</v>
      </c>
      <c r="GV19" s="277">
        <v>284.74699501891763</v>
      </c>
      <c r="GW19" s="277">
        <v>285.32815337072839</v>
      </c>
      <c r="GX19" s="277">
        <v>353.56465072328962</v>
      </c>
      <c r="GY19" s="277">
        <v>286.77728856553921</v>
      </c>
      <c r="GZ19" s="277">
        <v>288.68619437637636</v>
      </c>
      <c r="HA19" s="277">
        <v>289.90428474518075</v>
      </c>
      <c r="HB19" s="277">
        <v>466.86994992256086</v>
      </c>
      <c r="HC19" s="277">
        <v>299.60002656353851</v>
      </c>
      <c r="HD19" s="277">
        <v>301.44352793327329</v>
      </c>
      <c r="HE19" s="277">
        <v>344.85632167023368</v>
      </c>
      <c r="HF19" s="277">
        <v>304.68970403393985</v>
      </c>
      <c r="HG19" s="277">
        <v>305.88711501008765</v>
      </c>
      <c r="HH19" s="277">
        <v>307.3211358146894</v>
      </c>
      <c r="HI19" s="277">
        <v>308.42087245685912</v>
      </c>
      <c r="HJ19" s="277">
        <v>384.53573276373078</v>
      </c>
      <c r="HK19" s="277">
        <v>310.64135993037905</v>
      </c>
      <c r="HL19" s="277">
        <v>311.64339180799993</v>
      </c>
      <c r="HM19" s="277">
        <v>310.23035602182864</v>
      </c>
    </row>
    <row r="20" spans="2:221" x14ac:dyDescent="0.2">
      <c r="B20" s="282">
        <v>124</v>
      </c>
      <c r="C20" s="288" t="s">
        <v>51</v>
      </c>
      <c r="D20" s="281">
        <v>1026.3724762611182</v>
      </c>
      <c r="E20" s="281">
        <v>1268.4862014600001</v>
      </c>
      <c r="F20" s="281">
        <v>1473.1577611377779</v>
      </c>
      <c r="G20" s="281">
        <v>1522.8502705233591</v>
      </c>
      <c r="H20" s="281">
        <v>1599.7854699299999</v>
      </c>
      <c r="I20" s="281">
        <v>1750.1814518389997</v>
      </c>
      <c r="J20" s="281">
        <v>1833.9281688853991</v>
      </c>
      <c r="K20" s="281">
        <v>1873.8345620873333</v>
      </c>
      <c r="L20" s="281">
        <v>1858.1952019300004</v>
      </c>
      <c r="M20" s="281">
        <v>2009.0867485119998</v>
      </c>
      <c r="N20" s="281">
        <v>2340.29521716</v>
      </c>
      <c r="O20" s="281">
        <v>2347.2121453299997</v>
      </c>
      <c r="P20" s="281">
        <v>145.15002247938889</v>
      </c>
      <c r="Q20" s="281">
        <v>341.66531154277192</v>
      </c>
      <c r="R20" s="281">
        <v>164.40650174895728</v>
      </c>
      <c r="S20" s="281">
        <v>375.15064049000011</v>
      </c>
      <c r="T20" s="281">
        <v>199.64757124338013</v>
      </c>
      <c r="U20" s="281">
        <v>394.98156930661986</v>
      </c>
      <c r="V20" s="281">
        <v>246.50392569999997</v>
      </c>
      <c r="W20" s="281">
        <v>427.35313520999989</v>
      </c>
      <c r="X20" s="281">
        <v>262.12419293333926</v>
      </c>
      <c r="Y20" s="281">
        <v>439.66368913999969</v>
      </c>
      <c r="Z20" s="281">
        <v>311.373661523338</v>
      </c>
      <c r="AA20" s="281">
        <v>459.99621754110103</v>
      </c>
      <c r="AB20" s="281">
        <v>304.32871178668756</v>
      </c>
      <c r="AC20" s="281">
        <v>443.77282181999988</v>
      </c>
      <c r="AD20" s="281">
        <v>317.60494615667199</v>
      </c>
      <c r="AE20" s="281">
        <v>457.14379075999955</v>
      </c>
      <c r="AF20" s="281">
        <v>320.74233831000009</v>
      </c>
      <c r="AG20" s="281">
        <v>467.71410751999986</v>
      </c>
      <c r="AH20" s="281">
        <v>336.58677273999933</v>
      </c>
      <c r="AI20" s="281">
        <v>474.74225136000075</v>
      </c>
      <c r="AJ20" s="281">
        <v>368.42668105000013</v>
      </c>
      <c r="AK20" s="281">
        <v>515.50935915900038</v>
      </c>
      <c r="AL20" s="281">
        <v>373.96009487999964</v>
      </c>
      <c r="AM20" s="281">
        <v>492.28531674999937</v>
      </c>
      <c r="AN20" s="281">
        <v>385.58761108999937</v>
      </c>
      <c r="AO20" s="281">
        <v>499.51073374999993</v>
      </c>
      <c r="AP20" s="281">
        <v>406.80250257000012</v>
      </c>
      <c r="AQ20" s="281">
        <v>542.02732147539996</v>
      </c>
      <c r="AR20" s="281">
        <v>435.62743118000003</v>
      </c>
      <c r="AS20" s="281">
        <v>514.92646908999996</v>
      </c>
      <c r="AT20" s="303">
        <v>407.64067916399995</v>
      </c>
      <c r="AU20" s="303">
        <v>515.63998265333328</v>
      </c>
      <c r="AV20" s="277">
        <v>391.77993970000063</v>
      </c>
      <c r="AW20" s="277">
        <v>534.75258292999933</v>
      </c>
      <c r="AX20" s="277">
        <v>390.97469242000034</v>
      </c>
      <c r="AY20" s="277">
        <v>540.68798688000015</v>
      </c>
      <c r="AZ20" s="277">
        <v>388.78559211999959</v>
      </c>
      <c r="BA20" s="277">
        <v>575.74584547999962</v>
      </c>
      <c r="BB20" s="277">
        <v>422.88236546000002</v>
      </c>
      <c r="BC20" s="277">
        <v>621.67294545200036</v>
      </c>
      <c r="BD20" s="277">
        <v>456.26379225000005</v>
      </c>
      <c r="BE20" s="277">
        <v>706.36668379000002</v>
      </c>
      <c r="BF20" s="277">
        <v>483.27137376999997</v>
      </c>
      <c r="BG20" s="277">
        <v>694.39336735000018</v>
      </c>
      <c r="BH20" s="277">
        <v>503.09502823000003</v>
      </c>
      <c r="BI20" s="277">
        <v>657.78929779999999</v>
      </c>
      <c r="BJ20" s="277">
        <v>522.50879151999993</v>
      </c>
      <c r="BK20" s="277">
        <v>663.81902777999994</v>
      </c>
      <c r="BL20" s="277">
        <v>576.99139134999996</v>
      </c>
      <c r="BM20" s="277">
        <v>712.73360856999989</v>
      </c>
      <c r="BN20" s="277">
        <v>590.84257528000001</v>
      </c>
      <c r="BO20" s="281">
        <v>37.710856450000023</v>
      </c>
      <c r="BP20" s="281">
        <v>60.326367130000001</v>
      </c>
      <c r="BQ20" s="281">
        <v>47.112798899388864</v>
      </c>
      <c r="BR20" s="281">
        <v>111.09859037061123</v>
      </c>
      <c r="BS20" s="281">
        <v>124.86958385000005</v>
      </c>
      <c r="BT20" s="281">
        <v>105.69713732216064</v>
      </c>
      <c r="BU20" s="281">
        <v>53.860616610000022</v>
      </c>
      <c r="BV20" s="281">
        <v>69.535642878957376</v>
      </c>
      <c r="BW20" s="281">
        <v>41.010242259999877</v>
      </c>
      <c r="BX20" s="281">
        <v>132.98818842000009</v>
      </c>
      <c r="BY20" s="281">
        <v>106.77438563000001</v>
      </c>
      <c r="BZ20" s="281">
        <v>135.38806644000005</v>
      </c>
      <c r="CA20" s="281">
        <v>60.99532266000012</v>
      </c>
      <c r="CB20" s="281">
        <v>79.443580510000004</v>
      </c>
      <c r="CC20" s="281">
        <v>59.208668073379997</v>
      </c>
      <c r="CD20" s="281">
        <v>135.97142929661982</v>
      </c>
      <c r="CE20" s="281">
        <v>148.78326824667809</v>
      </c>
      <c r="CF20" s="281">
        <v>110.22687176332198</v>
      </c>
      <c r="CG20" s="281">
        <v>76.344049770000154</v>
      </c>
      <c r="CH20" s="281">
        <v>92.312296639999857</v>
      </c>
      <c r="CI20" s="281">
        <v>77.847579289999942</v>
      </c>
      <c r="CJ20" s="281">
        <v>151.61400128999986</v>
      </c>
      <c r="CK20" s="281">
        <v>156.89719319</v>
      </c>
      <c r="CL20" s="281">
        <v>118.84194073</v>
      </c>
      <c r="CM20" s="281">
        <v>78.685791363339135</v>
      </c>
      <c r="CN20" s="281">
        <v>95.85917203000011</v>
      </c>
      <c r="CO20" s="281">
        <v>87.579229540000057</v>
      </c>
      <c r="CP20" s="281">
        <v>152.02401662999978</v>
      </c>
      <c r="CQ20" s="281">
        <v>169.70670378999989</v>
      </c>
      <c r="CR20" s="281">
        <v>117.93296872000002</v>
      </c>
      <c r="CS20" s="281">
        <v>110.55560278999999</v>
      </c>
      <c r="CT20" s="281">
        <v>99.784819603322632</v>
      </c>
      <c r="CU20" s="281">
        <v>101.03323913001537</v>
      </c>
      <c r="CV20" s="281">
        <v>161.33861167556296</v>
      </c>
      <c r="CW20" s="281">
        <v>172.19196636331981</v>
      </c>
      <c r="CX20" s="281">
        <v>126.46563950221824</v>
      </c>
      <c r="CY20" s="281">
        <v>92.619414436688004</v>
      </c>
      <c r="CZ20" s="281">
        <v>100.40489558945069</v>
      </c>
      <c r="DA20" s="281">
        <v>111.30440176054888</v>
      </c>
      <c r="DB20" s="281">
        <v>163.08594094324087</v>
      </c>
      <c r="DC20" s="281">
        <v>162.84688906675905</v>
      </c>
      <c r="DD20" s="281">
        <v>117.83999180999997</v>
      </c>
      <c r="DE20" s="281">
        <v>91.316442276672092</v>
      </c>
      <c r="DF20" s="281">
        <v>115.86657332999988</v>
      </c>
      <c r="DG20" s="281">
        <v>110.42193055000001</v>
      </c>
      <c r="DH20" s="281">
        <v>165.97425998999972</v>
      </c>
      <c r="DI20" s="281">
        <v>174.80735840000008</v>
      </c>
      <c r="DJ20" s="281">
        <v>116.36217236999968</v>
      </c>
      <c r="DK20" s="281">
        <v>101.37092888999999</v>
      </c>
      <c r="DL20" s="281">
        <v>108.52368001000001</v>
      </c>
      <c r="DM20" s="281">
        <v>110.84772941000011</v>
      </c>
      <c r="DN20" s="281">
        <v>166.55414468999976</v>
      </c>
      <c r="DO20" s="281">
        <v>179.60745490999989</v>
      </c>
      <c r="DP20" s="281">
        <v>121.55250792000021</v>
      </c>
      <c r="DQ20" s="281">
        <v>107.42101125999991</v>
      </c>
      <c r="DR20" s="281">
        <v>111.96780850999963</v>
      </c>
      <c r="DS20" s="281">
        <v>117.1979529699998</v>
      </c>
      <c r="DT20" s="281">
        <v>170.1930026199999</v>
      </c>
      <c r="DU20" s="281">
        <v>178.45420273000047</v>
      </c>
      <c r="DV20" s="281">
        <v>126.0950460100004</v>
      </c>
      <c r="DW20" s="281">
        <v>120.02451285999979</v>
      </c>
      <c r="DX20" s="281">
        <v>123.04682316000023</v>
      </c>
      <c r="DY20" s="281">
        <v>125.35534503000009</v>
      </c>
      <c r="DZ20" s="281">
        <v>172.84655637900011</v>
      </c>
      <c r="EA20" s="281">
        <v>209.32024221000017</v>
      </c>
      <c r="EB20" s="281">
        <v>133.3425605700001</v>
      </c>
      <c r="EC20" s="281">
        <v>120.30235214000012</v>
      </c>
      <c r="ED20" s="281">
        <v>129.73731120999969</v>
      </c>
      <c r="EE20" s="281">
        <v>123.92043152999982</v>
      </c>
      <c r="EF20" s="281">
        <v>177.16410973999945</v>
      </c>
      <c r="EG20" s="281">
        <v>182.17578234999996</v>
      </c>
      <c r="EH20" s="281">
        <v>132.94542465999996</v>
      </c>
      <c r="EI20" s="281">
        <v>124.32751111999998</v>
      </c>
      <c r="EJ20" s="281">
        <v>132.46428874999944</v>
      </c>
      <c r="EK20" s="281">
        <v>128.79581121999996</v>
      </c>
      <c r="EL20" s="281">
        <v>181.24501914000012</v>
      </c>
      <c r="EM20" s="281">
        <v>199.62147669999996</v>
      </c>
      <c r="EN20" s="281">
        <v>118.64423790999984</v>
      </c>
      <c r="EO20" s="281">
        <v>126.70300204000004</v>
      </c>
      <c r="EP20" s="281">
        <v>138.26765972999974</v>
      </c>
      <c r="EQ20" s="281">
        <v>141.83184080000035</v>
      </c>
      <c r="ER20" s="281">
        <v>199.74486945540008</v>
      </c>
      <c r="ES20" s="281">
        <v>189.65118968999991</v>
      </c>
      <c r="ET20" s="281">
        <v>152.63126233000003</v>
      </c>
      <c r="EU20" s="281">
        <v>134.28210568999998</v>
      </c>
      <c r="EV20" s="281">
        <v>148.07615859000003</v>
      </c>
      <c r="EW20" s="281">
        <v>153.26916689999999</v>
      </c>
      <c r="EX20" s="281">
        <v>169.00413456999999</v>
      </c>
      <c r="EY20" s="281">
        <v>168.89720672999999</v>
      </c>
      <c r="EZ20" s="281">
        <v>177.02512779</v>
      </c>
      <c r="FA20" s="281">
        <v>126.46846467</v>
      </c>
      <c r="FB20" s="281">
        <v>134.70181474</v>
      </c>
      <c r="FC20" s="281">
        <v>146.47039975399994</v>
      </c>
      <c r="FD20" s="281">
        <v>182.65673851333332</v>
      </c>
      <c r="FE20" s="281">
        <v>155.06436660999992</v>
      </c>
      <c r="FF20" s="281">
        <v>177.91887753000003</v>
      </c>
      <c r="FG20" s="281">
        <v>118.6118979999997</v>
      </c>
      <c r="FH20" s="281">
        <v>133.22927895000052</v>
      </c>
      <c r="FI20" s="281">
        <v>139.93876275000042</v>
      </c>
      <c r="FJ20" s="281">
        <v>210.57282884999987</v>
      </c>
      <c r="FK20" s="281">
        <v>153.2731230399998</v>
      </c>
      <c r="FL20" s="281">
        <v>170.9066310399997</v>
      </c>
      <c r="FM20" s="281">
        <v>119.73428327000028</v>
      </c>
      <c r="FN20" s="281">
        <v>133.87651552000017</v>
      </c>
      <c r="FO20" s="281">
        <v>137.36389362999986</v>
      </c>
      <c r="FP20" s="281">
        <v>231.23839978000021</v>
      </c>
      <c r="FQ20" s="281">
        <v>139.81069869999973</v>
      </c>
      <c r="FR20" s="281">
        <v>169.63888840000027</v>
      </c>
      <c r="FS20" s="281">
        <v>118.82472824999967</v>
      </c>
      <c r="FT20" s="281">
        <v>126.01557694999985</v>
      </c>
      <c r="FU20" s="281">
        <v>143.94528692000009</v>
      </c>
      <c r="FV20" s="281">
        <v>225.66515207999998</v>
      </c>
      <c r="FW20" s="281">
        <v>168.75144866999995</v>
      </c>
      <c r="FX20" s="281">
        <v>181.32924472999966</v>
      </c>
      <c r="FY20" s="281">
        <v>127.7399935200001</v>
      </c>
      <c r="FZ20" s="281">
        <v>137.84943539999983</v>
      </c>
      <c r="GA20" s="281">
        <v>157.29293654000008</v>
      </c>
      <c r="GB20" s="281">
        <v>248.26865956000012</v>
      </c>
      <c r="GC20" s="281">
        <v>195.21277114200024</v>
      </c>
      <c r="GD20" s="281">
        <v>178.19151475000001</v>
      </c>
      <c r="GE20" s="281">
        <v>161.60909607000002</v>
      </c>
      <c r="GF20" s="281">
        <v>144.39665136000002</v>
      </c>
      <c r="GG20" s="281">
        <v>150.25804482000001</v>
      </c>
      <c r="GH20" s="281">
        <v>240.26778110000001</v>
      </c>
      <c r="GI20" s="281">
        <v>260.28217278</v>
      </c>
      <c r="GJ20" s="281">
        <v>205.81672991000005</v>
      </c>
      <c r="GK20" s="281">
        <v>138.93138191999998</v>
      </c>
      <c r="GL20" s="281">
        <v>187.26437797</v>
      </c>
      <c r="GM20" s="281">
        <v>157.07561387999996</v>
      </c>
      <c r="GN20" s="281">
        <v>249.29815640999999</v>
      </c>
      <c r="GO20" s="281">
        <v>254.43127074000006</v>
      </c>
      <c r="GP20" s="281">
        <v>190.6639402000001</v>
      </c>
      <c r="GQ20" s="281">
        <v>137.66759257000001</v>
      </c>
      <c r="GR20" s="281">
        <v>190.78819449000002</v>
      </c>
      <c r="GS20" s="281">
        <v>174.63924117000002</v>
      </c>
      <c r="GT20" s="281">
        <v>254.12579116000001</v>
      </c>
      <c r="GU20" s="281">
        <v>222.47919034999995</v>
      </c>
      <c r="GV20" s="281">
        <v>181.18431628999997</v>
      </c>
      <c r="GW20" s="281">
        <v>137.92460710999998</v>
      </c>
      <c r="GX20" s="281">
        <v>196.75628012999999</v>
      </c>
      <c r="GY20" s="281">
        <v>187.82790428000001</v>
      </c>
      <c r="GZ20" s="281">
        <v>247.0378786</v>
      </c>
      <c r="HA20" s="281">
        <v>247.08896521</v>
      </c>
      <c r="HB20" s="281">
        <v>169.69218396999997</v>
      </c>
      <c r="HC20" s="281">
        <v>140.94135826999999</v>
      </c>
      <c r="HD20" s="281">
        <v>223.08548247000004</v>
      </c>
      <c r="HE20" s="281">
        <v>212.96455061</v>
      </c>
      <c r="HF20" s="281">
        <v>247.00114002999993</v>
      </c>
      <c r="HG20" s="281">
        <v>250.92957766000001</v>
      </c>
      <c r="HH20" s="281">
        <v>214.80289088000001</v>
      </c>
      <c r="HI20" s="281">
        <v>147.1985445</v>
      </c>
      <c r="HJ20" s="281">
        <v>215.93169544</v>
      </c>
      <c r="HK20" s="281">
        <v>227.71233533999995</v>
      </c>
      <c r="HL20" s="281">
        <v>256.79488746000004</v>
      </c>
      <c r="HM20" s="281">
        <v>257.70854707000001</v>
      </c>
    </row>
    <row r="21" spans="2:221" x14ac:dyDescent="0.2">
      <c r="B21" s="282">
        <v>125</v>
      </c>
      <c r="C21" s="288" t="s">
        <v>52</v>
      </c>
      <c r="D21" s="281">
        <v>233.81839652999994</v>
      </c>
      <c r="E21" s="281">
        <v>339.26743710000005</v>
      </c>
      <c r="F21" s="281">
        <v>312.28005468999999</v>
      </c>
      <c r="G21" s="281">
        <v>271.13584662</v>
      </c>
      <c r="H21" s="281">
        <v>296.03684297000001</v>
      </c>
      <c r="I21" s="281">
        <v>275.33000983000005</v>
      </c>
      <c r="J21" s="281">
        <v>309.40312095000002</v>
      </c>
      <c r="K21" s="281">
        <v>264.32269945999997</v>
      </c>
      <c r="L21" s="281">
        <v>283.58908457000001</v>
      </c>
      <c r="M21" s="281">
        <v>279.74135709000001</v>
      </c>
      <c r="N21" s="281">
        <v>296.97785196999996</v>
      </c>
      <c r="O21" s="281">
        <v>307.46439914789369</v>
      </c>
      <c r="P21" s="281">
        <v>46.953641149999996</v>
      </c>
      <c r="Q21" s="281">
        <v>49.905744429999999</v>
      </c>
      <c r="R21" s="281">
        <v>49.748636349999998</v>
      </c>
      <c r="S21" s="281">
        <v>87.210374599999994</v>
      </c>
      <c r="T21" s="281">
        <v>58.268405030000004</v>
      </c>
      <c r="U21" s="281">
        <v>64.450880210000008</v>
      </c>
      <c r="V21" s="281">
        <v>60.568068520000011</v>
      </c>
      <c r="W21" s="281">
        <v>155.98008334000002</v>
      </c>
      <c r="X21" s="281">
        <v>54.594733470000008</v>
      </c>
      <c r="Y21" s="281">
        <v>104.22249352</v>
      </c>
      <c r="Z21" s="281">
        <v>62.738630570000005</v>
      </c>
      <c r="AA21" s="281">
        <v>90.724197130000007</v>
      </c>
      <c r="AB21" s="281">
        <v>60.00395438999999</v>
      </c>
      <c r="AC21" s="281">
        <v>47.677232759999995</v>
      </c>
      <c r="AD21" s="281">
        <v>59.811329889999996</v>
      </c>
      <c r="AE21" s="281">
        <v>103.64332958</v>
      </c>
      <c r="AF21" s="281">
        <v>64.417865259999985</v>
      </c>
      <c r="AG21" s="281">
        <v>65.730042959999992</v>
      </c>
      <c r="AH21" s="281">
        <v>65.451293150000012</v>
      </c>
      <c r="AI21" s="281">
        <v>100.43764160000001</v>
      </c>
      <c r="AJ21" s="281">
        <v>52.411014200000004</v>
      </c>
      <c r="AK21" s="281">
        <v>83.794180970000014</v>
      </c>
      <c r="AL21" s="281">
        <v>59.531082550000008</v>
      </c>
      <c r="AM21" s="281">
        <v>79.593732110000019</v>
      </c>
      <c r="AN21" s="281">
        <v>60.882674049999999</v>
      </c>
      <c r="AO21" s="281">
        <v>66.517867780000003</v>
      </c>
      <c r="AP21" s="281">
        <v>63.31344098000001</v>
      </c>
      <c r="AQ21" s="281">
        <v>118.68913814</v>
      </c>
      <c r="AR21" s="281">
        <v>67.484445940000001</v>
      </c>
      <c r="AS21" s="281">
        <v>64.996594899999991</v>
      </c>
      <c r="AT21" s="303">
        <v>57.404212849999993</v>
      </c>
      <c r="AU21" s="303">
        <v>74.437445769999982</v>
      </c>
      <c r="AV21" s="277">
        <v>52.823834419999997</v>
      </c>
      <c r="AW21" s="277">
        <v>63.287795780000003</v>
      </c>
      <c r="AX21" s="277">
        <v>75.753742709999997</v>
      </c>
      <c r="AY21" s="277">
        <v>91.723711659999992</v>
      </c>
      <c r="AZ21" s="277">
        <v>59.826396160000002</v>
      </c>
      <c r="BA21" s="277">
        <v>63.981298340000002</v>
      </c>
      <c r="BB21" s="277">
        <v>62.950331009999999</v>
      </c>
      <c r="BC21" s="277">
        <v>92.983331579999998</v>
      </c>
      <c r="BD21" s="277">
        <v>65.193594299999987</v>
      </c>
      <c r="BE21" s="277">
        <v>67.589881009999999</v>
      </c>
      <c r="BF21" s="277">
        <v>69.764226219999998</v>
      </c>
      <c r="BG21" s="277">
        <v>94.430150440000006</v>
      </c>
      <c r="BH21" s="277">
        <v>67.12656630897763</v>
      </c>
      <c r="BI21" s="277">
        <v>75.949553572591356</v>
      </c>
      <c r="BJ21" s="277">
        <v>72.160607100442732</v>
      </c>
      <c r="BK21" s="277">
        <v>92.227672165881955</v>
      </c>
      <c r="BL21" s="277">
        <v>73.307994430300198</v>
      </c>
      <c r="BM21" s="277">
        <v>90.328961200629067</v>
      </c>
      <c r="BN21" s="277">
        <v>80.874522158376763</v>
      </c>
      <c r="BO21" s="281">
        <v>13.71115702</v>
      </c>
      <c r="BP21" s="281">
        <v>13.801433689999998</v>
      </c>
      <c r="BQ21" s="281">
        <v>19.441050440000001</v>
      </c>
      <c r="BR21" s="281">
        <v>15.13071255</v>
      </c>
      <c r="BS21" s="281">
        <v>21.601221389999999</v>
      </c>
      <c r="BT21" s="281">
        <v>13.173810490000003</v>
      </c>
      <c r="BU21" s="281">
        <v>15.195289949999994</v>
      </c>
      <c r="BV21" s="281">
        <v>18.260389139999997</v>
      </c>
      <c r="BW21" s="281">
        <v>16.292957260000005</v>
      </c>
      <c r="BX21" s="281">
        <v>17.87396549</v>
      </c>
      <c r="BY21" s="281">
        <v>33.514894489999996</v>
      </c>
      <c r="BZ21" s="281">
        <v>35.821514619999995</v>
      </c>
      <c r="CA21" s="281">
        <v>18.420990200000002</v>
      </c>
      <c r="CB21" s="281">
        <v>14.023402090000001</v>
      </c>
      <c r="CC21" s="281">
        <v>25.824012740000001</v>
      </c>
      <c r="CD21" s="281">
        <v>22.21835901</v>
      </c>
      <c r="CE21" s="281">
        <v>20.597639350000001</v>
      </c>
      <c r="CF21" s="281">
        <v>21.634881849999999</v>
      </c>
      <c r="CG21" s="281">
        <v>18.002637630000002</v>
      </c>
      <c r="CH21" s="281">
        <v>23.16019374</v>
      </c>
      <c r="CI21" s="281">
        <v>19.405237150000001</v>
      </c>
      <c r="CJ21" s="281">
        <v>41.821441540000002</v>
      </c>
      <c r="CK21" s="281">
        <v>36.68872811</v>
      </c>
      <c r="CL21" s="281">
        <v>77.469913690000013</v>
      </c>
      <c r="CM21" s="281">
        <v>18.338791899999997</v>
      </c>
      <c r="CN21" s="281">
        <v>17.585502500000004</v>
      </c>
      <c r="CO21" s="281">
        <v>18.670439070000004</v>
      </c>
      <c r="CP21" s="281">
        <v>21.589052259999999</v>
      </c>
      <c r="CQ21" s="281">
        <v>30.378453879999999</v>
      </c>
      <c r="CR21" s="281">
        <v>52.254987380000003</v>
      </c>
      <c r="CS21" s="281">
        <v>24.529176620000001</v>
      </c>
      <c r="CT21" s="281">
        <v>19.59977421</v>
      </c>
      <c r="CU21" s="281">
        <v>18.609679740000004</v>
      </c>
      <c r="CV21" s="281">
        <v>20.229287079999999</v>
      </c>
      <c r="CW21" s="281">
        <v>18.761193990000006</v>
      </c>
      <c r="CX21" s="281">
        <v>51.733716060000006</v>
      </c>
      <c r="CY21" s="281">
        <v>18.016518539999996</v>
      </c>
      <c r="CZ21" s="281">
        <v>18.868936059999999</v>
      </c>
      <c r="DA21" s="281">
        <v>23.118499789999994</v>
      </c>
      <c r="DB21" s="281">
        <v>17.864576169999996</v>
      </c>
      <c r="DC21" s="281">
        <v>14.989506990000001</v>
      </c>
      <c r="DD21" s="281">
        <v>14.823149599999999</v>
      </c>
      <c r="DE21" s="281">
        <v>18.135757239999997</v>
      </c>
      <c r="DF21" s="281">
        <v>22.506414710000001</v>
      </c>
      <c r="DG21" s="281">
        <v>19.169157940000002</v>
      </c>
      <c r="DH21" s="281">
        <v>19.836375499999995</v>
      </c>
      <c r="DI21" s="281">
        <v>21.506899219999998</v>
      </c>
      <c r="DJ21" s="281">
        <v>62.300054859999996</v>
      </c>
      <c r="DK21" s="281">
        <v>20.515893939999998</v>
      </c>
      <c r="DL21" s="281">
        <v>18.55065067</v>
      </c>
      <c r="DM21" s="281">
        <v>25.351320649999998</v>
      </c>
      <c r="DN21" s="281">
        <v>21.44747718</v>
      </c>
      <c r="DO21" s="281">
        <v>23.71556743</v>
      </c>
      <c r="DP21" s="281">
        <v>20.566998349999999</v>
      </c>
      <c r="DQ21" s="281">
        <v>19.356818190000002</v>
      </c>
      <c r="DR21" s="281">
        <v>8.6118214200000001</v>
      </c>
      <c r="DS21" s="281">
        <v>37.482653540000008</v>
      </c>
      <c r="DT21" s="281">
        <v>20.306409820000002</v>
      </c>
      <c r="DU21" s="281">
        <v>25.059743950000001</v>
      </c>
      <c r="DV21" s="281">
        <v>55.071487829999995</v>
      </c>
      <c r="DW21" s="281">
        <v>27.16117976</v>
      </c>
      <c r="DX21" s="281">
        <v>8.7294857300000004</v>
      </c>
      <c r="DY21" s="281">
        <v>16.52034871</v>
      </c>
      <c r="DZ21" s="281">
        <v>18.454558909999999</v>
      </c>
      <c r="EA21" s="281">
        <v>44.816132120000013</v>
      </c>
      <c r="EB21" s="281">
        <v>20.523489940000005</v>
      </c>
      <c r="EC21" s="281">
        <v>20.263818450000009</v>
      </c>
      <c r="ED21" s="281">
        <v>18.273815379999995</v>
      </c>
      <c r="EE21" s="281">
        <v>20.99344872</v>
      </c>
      <c r="EF21" s="281">
        <v>23.642169910000007</v>
      </c>
      <c r="EG21" s="281">
        <v>23.277303830000001</v>
      </c>
      <c r="EH21" s="281">
        <v>32.674258370000004</v>
      </c>
      <c r="EI21" s="281">
        <v>20.929480420000001</v>
      </c>
      <c r="EJ21" s="281">
        <v>20.427551889999997</v>
      </c>
      <c r="EK21" s="281">
        <v>19.525641740000005</v>
      </c>
      <c r="EL21" s="281">
        <v>22.066700949999998</v>
      </c>
      <c r="EM21" s="281">
        <v>21.398449879999998</v>
      </c>
      <c r="EN21" s="281">
        <v>23.052716950000001</v>
      </c>
      <c r="EO21" s="281">
        <v>22.671076640000003</v>
      </c>
      <c r="EP21" s="281">
        <v>20.750619619999998</v>
      </c>
      <c r="EQ21" s="281">
        <v>19.891744720000002</v>
      </c>
      <c r="ER21" s="281">
        <v>32.515440049999995</v>
      </c>
      <c r="ES21" s="281">
        <v>42.775268679999996</v>
      </c>
      <c r="ET21" s="281">
        <v>43.398429410000006</v>
      </c>
      <c r="EU21" s="281">
        <v>21.403457950000004</v>
      </c>
      <c r="EV21" s="281">
        <v>21.234212529999997</v>
      </c>
      <c r="EW21" s="281">
        <v>24.84677546</v>
      </c>
      <c r="EX21" s="281">
        <v>18.829523010000003</v>
      </c>
      <c r="EY21" s="281">
        <v>28.40065272</v>
      </c>
      <c r="EZ21" s="281">
        <v>17.766419169999999</v>
      </c>
      <c r="FA21" s="281">
        <v>19.634750099999998</v>
      </c>
      <c r="FB21" s="281">
        <v>19.801518399999999</v>
      </c>
      <c r="FC21" s="281">
        <v>17.967944349999996</v>
      </c>
      <c r="FD21" s="281">
        <v>17.956250640000004</v>
      </c>
      <c r="FE21" s="281">
        <v>14.380325819999999</v>
      </c>
      <c r="FF21" s="281">
        <v>42.100869309999986</v>
      </c>
      <c r="FG21" s="281">
        <v>17.461665169999996</v>
      </c>
      <c r="FH21" s="281">
        <v>15.373377969999998</v>
      </c>
      <c r="FI21" s="281">
        <v>19.988791279999997</v>
      </c>
      <c r="FJ21" s="281">
        <v>18.289782720000002</v>
      </c>
      <c r="FK21" s="281">
        <v>24.827750550000001</v>
      </c>
      <c r="FL21" s="281">
        <v>20.170262510000001</v>
      </c>
      <c r="FM21" s="281">
        <v>20.472938829999997</v>
      </c>
      <c r="FN21" s="281">
        <v>28.033695690000002</v>
      </c>
      <c r="FO21" s="281">
        <v>27.247108190000002</v>
      </c>
      <c r="FP21" s="281">
        <v>27.2136116</v>
      </c>
      <c r="FQ21" s="281">
        <v>21.183286729999999</v>
      </c>
      <c r="FR21" s="281">
        <v>43.32681333</v>
      </c>
      <c r="FS21" s="281">
        <v>19.691675180000001</v>
      </c>
      <c r="FT21" s="281">
        <v>19.597362780000001</v>
      </c>
      <c r="FU21" s="281">
        <v>20.5373582</v>
      </c>
      <c r="FV21" s="281">
        <v>18.524550690000002</v>
      </c>
      <c r="FW21" s="281">
        <v>24.157863319999997</v>
      </c>
      <c r="FX21" s="281">
        <v>21.29888433</v>
      </c>
      <c r="FY21" s="281">
        <v>20.565010539999999</v>
      </c>
      <c r="FZ21" s="281">
        <v>20.042435900000001</v>
      </c>
      <c r="GA21" s="281">
        <v>22.342884569999999</v>
      </c>
      <c r="GB21" s="281">
        <v>23.054536440000003</v>
      </c>
      <c r="GC21" s="281">
        <v>22.771222980000001</v>
      </c>
      <c r="GD21" s="281">
        <v>47.157572160000001</v>
      </c>
      <c r="GE21" s="281">
        <v>21.711188260000004</v>
      </c>
      <c r="GF21" s="281">
        <v>21.163391879999992</v>
      </c>
      <c r="GG21" s="281">
        <v>22.319014159999995</v>
      </c>
      <c r="GH21" s="281">
        <v>18.688066190000001</v>
      </c>
      <c r="GI21" s="281">
        <v>24.038094109999999</v>
      </c>
      <c r="GJ21" s="281">
        <v>24.863720709999999</v>
      </c>
      <c r="GK21" s="281">
        <v>21.961509450000005</v>
      </c>
      <c r="GL21" s="281">
        <v>22.574515619999996</v>
      </c>
      <c r="GM21" s="281">
        <v>25.228201149999997</v>
      </c>
      <c r="GN21" s="281">
        <v>23.932370670000001</v>
      </c>
      <c r="GO21" s="281">
        <v>32.802658819999998</v>
      </c>
      <c r="GP21" s="281">
        <v>37.695120949999996</v>
      </c>
      <c r="GQ21" s="281">
        <v>23.725082540011176</v>
      </c>
      <c r="GR21" s="281">
        <v>20.941545399524578</v>
      </c>
      <c r="GS21" s="281">
        <v>22.459938369441879</v>
      </c>
      <c r="GT21" s="281">
        <v>27.137012131287996</v>
      </c>
      <c r="GU21" s="281">
        <v>23.57040543022098</v>
      </c>
      <c r="GV21" s="281">
        <v>25.242136011082383</v>
      </c>
      <c r="GW21" s="281">
        <v>25.059076639271616</v>
      </c>
      <c r="GX21" s="281">
        <v>23.37070922671036</v>
      </c>
      <c r="GY21" s="281">
        <v>23.730821234460752</v>
      </c>
      <c r="GZ21" s="281">
        <v>23.46912625362366</v>
      </c>
      <c r="HA21" s="281">
        <v>24.888849494819336</v>
      </c>
      <c r="HB21" s="281">
        <v>43.869696417438966</v>
      </c>
      <c r="HC21" s="281">
        <v>22.037473569576722</v>
      </c>
      <c r="HD21" s="281">
        <v>24.990025059841976</v>
      </c>
      <c r="HE21" s="281">
        <v>26.2804958008815</v>
      </c>
      <c r="HF21" s="281">
        <v>29.947955049175476</v>
      </c>
      <c r="HG21" s="281">
        <v>30.162496673027654</v>
      </c>
      <c r="HH21" s="281">
        <v>30.21850947842594</v>
      </c>
      <c r="HI21" s="281">
        <v>28.575158326256101</v>
      </c>
      <c r="HJ21" s="281">
        <v>24.904944349384461</v>
      </c>
      <c r="HK21" s="281">
        <v>27.3944194827362</v>
      </c>
      <c r="HL21" s="281">
        <v>23.283092785115354</v>
      </c>
      <c r="HM21" s="281">
        <v>26.012805431286623</v>
      </c>
    </row>
    <row r="22" spans="2:221" x14ac:dyDescent="0.2">
      <c r="B22" s="275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  <c r="GS22" s="276"/>
      <c r="GT22" s="276"/>
      <c r="GU22" s="276"/>
      <c r="GV22" s="276"/>
      <c r="GW22" s="276"/>
      <c r="GX22" s="276"/>
      <c r="GY22" s="276"/>
      <c r="GZ22" s="276"/>
      <c r="HA22" s="276"/>
      <c r="HB22" s="276"/>
      <c r="HC22" s="276"/>
      <c r="HD22" s="276"/>
      <c r="HE22" s="276"/>
      <c r="HF22" s="276"/>
      <c r="HG22" s="276"/>
      <c r="HH22" s="276"/>
      <c r="HI22" s="276"/>
      <c r="HJ22" s="276"/>
      <c r="HK22" s="276"/>
      <c r="HL22" s="276"/>
      <c r="HM22" s="276"/>
    </row>
    <row r="23" spans="2:221" s="88" customFormat="1" x14ac:dyDescent="0.2">
      <c r="B23" s="272">
        <v>2</v>
      </c>
      <c r="C23" s="273" t="s">
        <v>222</v>
      </c>
      <c r="D23" s="274">
        <v>5251.242093569087</v>
      </c>
      <c r="E23" s="274">
        <v>6090.8133382874239</v>
      </c>
      <c r="F23" s="274">
        <v>6747.337216302778</v>
      </c>
      <c r="G23" s="274">
        <v>7692.6953101417148</v>
      </c>
      <c r="H23" s="274">
        <v>8090.1081386399992</v>
      </c>
      <c r="I23" s="274">
        <v>8395.8984503800002</v>
      </c>
      <c r="J23" s="274">
        <v>8937.207624799601</v>
      </c>
      <c r="K23" s="274">
        <v>9172.7117928797998</v>
      </c>
      <c r="L23" s="274">
        <v>9405.4079415359975</v>
      </c>
      <c r="M23" s="274">
        <v>9780.7340948099991</v>
      </c>
      <c r="N23" s="274">
        <v>10850.816260005628</v>
      </c>
      <c r="O23" s="274">
        <v>11166.009278609999</v>
      </c>
      <c r="P23" s="274">
        <v>979.26294680487581</v>
      </c>
      <c r="Q23" s="274">
        <v>1203.6943198410268</v>
      </c>
      <c r="R23" s="274">
        <v>1300.9191302589443</v>
      </c>
      <c r="S23" s="274">
        <v>1767.3656966642411</v>
      </c>
      <c r="T23" s="274">
        <v>1199.0112466505443</v>
      </c>
      <c r="U23" s="274">
        <v>1422.9255058523293</v>
      </c>
      <c r="V23" s="274">
        <v>1497.4084088528823</v>
      </c>
      <c r="W23" s="274">
        <v>1971.4681769316685</v>
      </c>
      <c r="X23" s="274">
        <v>1381.2587578809153</v>
      </c>
      <c r="Y23" s="274">
        <v>1674.0581031579659</v>
      </c>
      <c r="Z23" s="274">
        <v>1653.2579043547353</v>
      </c>
      <c r="AA23" s="274">
        <v>2038.7624509091615</v>
      </c>
      <c r="AB23" s="274">
        <v>1563.1152525266882</v>
      </c>
      <c r="AC23" s="274">
        <v>1759.1804743399998</v>
      </c>
      <c r="AD23" s="274">
        <v>1802.7064753250281</v>
      </c>
      <c r="AE23" s="274">
        <v>2567.6931079499991</v>
      </c>
      <c r="AF23" s="274">
        <v>1754.3417489699998</v>
      </c>
      <c r="AG23" s="274">
        <v>1870.1637020009998</v>
      </c>
      <c r="AH23" s="274">
        <v>1999.7740195489998</v>
      </c>
      <c r="AI23" s="274">
        <v>2465.8286681199997</v>
      </c>
      <c r="AJ23" s="274">
        <v>1835.1023050499998</v>
      </c>
      <c r="AK23" s="274">
        <v>2031.9833014699998</v>
      </c>
      <c r="AL23" s="274">
        <v>2061.4938888200004</v>
      </c>
      <c r="AM23" s="274">
        <v>2467.3189550399998</v>
      </c>
      <c r="AN23" s="274">
        <v>2017.1995096979995</v>
      </c>
      <c r="AO23" s="274">
        <v>2195.4213824500002</v>
      </c>
      <c r="AP23" s="274">
        <v>2193.7371877035998</v>
      </c>
      <c r="AQ23" s="274">
        <v>2530.8495449480001</v>
      </c>
      <c r="AR23" s="274">
        <v>2109.6192276616002</v>
      </c>
      <c r="AS23" s="274">
        <v>1999.1425554707998</v>
      </c>
      <c r="AT23" s="274">
        <v>2144.0642125074</v>
      </c>
      <c r="AU23" s="274">
        <v>2919.8857972399996</v>
      </c>
      <c r="AV23" s="274">
        <v>2167.5511134399994</v>
      </c>
      <c r="AW23" s="274">
        <v>2303.0011243959998</v>
      </c>
      <c r="AX23" s="274">
        <v>2234.7349249062499</v>
      </c>
      <c r="AY23" s="274">
        <v>2700.1207787937497</v>
      </c>
      <c r="AZ23" s="274">
        <v>2222.9777599600002</v>
      </c>
      <c r="BA23" s="274">
        <v>2289.2759151600003</v>
      </c>
      <c r="BB23" s="274">
        <v>2392.2891234566664</v>
      </c>
      <c r="BC23" s="274">
        <v>2876.1912962333336</v>
      </c>
      <c r="BD23" s="274">
        <v>2461.9895238099998</v>
      </c>
      <c r="BE23" s="274">
        <v>2427.1389844860005</v>
      </c>
      <c r="BF23" s="274">
        <v>2622.3144889840005</v>
      </c>
      <c r="BG23" s="274">
        <v>3339.373262725625</v>
      </c>
      <c r="BH23" s="274">
        <v>2441.3662652699995</v>
      </c>
      <c r="BI23" s="274">
        <v>2587.3774032199999</v>
      </c>
      <c r="BJ23" s="274">
        <v>2851.6010051200001</v>
      </c>
      <c r="BK23" s="274">
        <v>3285.6646049999995</v>
      </c>
      <c r="BL23" s="274">
        <v>2756.9080765899998</v>
      </c>
      <c r="BM23" s="274">
        <v>3000.8996490646505</v>
      </c>
      <c r="BN23" s="274">
        <v>2876.6213690364389</v>
      </c>
      <c r="BO23" s="274">
        <f t="shared" ref="BO23:DJ23" si="148">BO25+BO39</f>
        <v>251.51593750576481</v>
      </c>
      <c r="BP23" s="274">
        <f t="shared" si="148"/>
        <v>334.95225221235978</v>
      </c>
      <c r="BQ23" s="274">
        <f t="shared" si="148"/>
        <v>392.79475708675125</v>
      </c>
      <c r="BR23" s="274">
        <f t="shared" si="148"/>
        <v>430.64281145454476</v>
      </c>
      <c r="BS23" s="274">
        <f t="shared" si="148"/>
        <v>395.04876807319022</v>
      </c>
      <c r="BT23" s="274">
        <f t="shared" si="148"/>
        <v>378.00274031329172</v>
      </c>
      <c r="BU23" s="274">
        <f t="shared" si="148"/>
        <v>440.46825508048778</v>
      </c>
      <c r="BV23" s="274">
        <f t="shared" si="148"/>
        <v>476.43965157578947</v>
      </c>
      <c r="BW23" s="274">
        <f t="shared" si="148"/>
        <v>384.01122360266697</v>
      </c>
      <c r="BX23" s="274">
        <f t="shared" si="148"/>
        <v>379.98773670279229</v>
      </c>
      <c r="BY23" s="274">
        <f t="shared" si="148"/>
        <v>427.49176685708289</v>
      </c>
      <c r="BZ23" s="274">
        <f t="shared" si="148"/>
        <v>959.88619310436593</v>
      </c>
      <c r="CA23" s="274">
        <f t="shared" si="148"/>
        <v>332.47259227489747</v>
      </c>
      <c r="CB23" s="274">
        <f t="shared" si="148"/>
        <v>376.01041042186307</v>
      </c>
      <c r="CC23" s="274">
        <f t="shared" si="148"/>
        <v>490.52824395378371</v>
      </c>
      <c r="CD23" s="274">
        <f t="shared" si="148"/>
        <v>469.30767618402632</v>
      </c>
      <c r="CE23" s="274">
        <f t="shared" si="148"/>
        <v>445.49997870995361</v>
      </c>
      <c r="CF23" s="274">
        <f t="shared" si="148"/>
        <v>508.11785095834932</v>
      </c>
      <c r="CG23" s="274">
        <f t="shared" si="148"/>
        <v>456.41881471566688</v>
      </c>
      <c r="CH23" s="274">
        <f t="shared" si="148"/>
        <v>571.73620873393622</v>
      </c>
      <c r="CI23" s="274">
        <f t="shared" si="148"/>
        <v>469.25338540327931</v>
      </c>
      <c r="CJ23" s="274">
        <f t="shared" si="148"/>
        <v>448.81657056253346</v>
      </c>
      <c r="CK23" s="274">
        <f t="shared" si="148"/>
        <v>458.67396661035855</v>
      </c>
      <c r="CL23" s="274">
        <f t="shared" si="148"/>
        <v>1063.9776397587766</v>
      </c>
      <c r="CM23" s="274">
        <f t="shared" si="148"/>
        <v>356.73495434081855</v>
      </c>
      <c r="CN23" s="274">
        <f t="shared" si="148"/>
        <v>447.97971418856264</v>
      </c>
      <c r="CO23" s="274">
        <f t="shared" si="148"/>
        <v>576.5440893515339</v>
      </c>
      <c r="CP23" s="274">
        <f t="shared" si="148"/>
        <v>551.57033656383112</v>
      </c>
      <c r="CQ23" s="274">
        <f t="shared" si="148"/>
        <v>543.23262729052544</v>
      </c>
      <c r="CR23" s="274">
        <f t="shared" si="148"/>
        <v>579.25513930360933</v>
      </c>
      <c r="CS23" s="274">
        <f t="shared" si="148"/>
        <v>576.65745604331016</v>
      </c>
      <c r="CT23" s="274">
        <f t="shared" si="148"/>
        <v>607.62314356422053</v>
      </c>
      <c r="CU23" s="274">
        <f t="shared" si="148"/>
        <v>468.97730474720453</v>
      </c>
      <c r="CV23" s="274">
        <f t="shared" si="148"/>
        <v>540.27939756113278</v>
      </c>
      <c r="CW23" s="274">
        <f t="shared" si="148"/>
        <v>556.89935963088487</v>
      </c>
      <c r="CX23" s="274">
        <f t="shared" si="148"/>
        <v>941.58369371714389</v>
      </c>
      <c r="CY23" s="274">
        <f t="shared" si="148"/>
        <v>425.83152319668812</v>
      </c>
      <c r="CZ23" s="274">
        <f t="shared" si="148"/>
        <v>543.10510615999999</v>
      </c>
      <c r="DA23" s="274">
        <f t="shared" si="148"/>
        <v>594.17862317000004</v>
      </c>
      <c r="DB23" s="274">
        <f t="shared" si="148"/>
        <v>552.22809722</v>
      </c>
      <c r="DC23" s="274">
        <f t="shared" si="148"/>
        <v>567.76375810999991</v>
      </c>
      <c r="DD23" s="274">
        <f t="shared" si="148"/>
        <v>639.18861901000002</v>
      </c>
      <c r="DE23" s="274">
        <f t="shared" si="148"/>
        <v>534.50466088667224</v>
      </c>
      <c r="DF23" s="274">
        <f t="shared" si="148"/>
        <v>708.76850739835561</v>
      </c>
      <c r="DG23" s="274">
        <f t="shared" si="148"/>
        <v>559.43330704000027</v>
      </c>
      <c r="DH23" s="274">
        <f t="shared" si="148"/>
        <v>626.87333938000006</v>
      </c>
      <c r="DI23" s="274">
        <f t="shared" si="148"/>
        <v>535.25742207999929</v>
      </c>
      <c r="DJ23" s="274">
        <f t="shared" si="148"/>
        <v>1405.56234649</v>
      </c>
      <c r="DK23" s="274">
        <f t="shared" ref="DK23:EH23" si="149">DK25+DK39</f>
        <v>480.26315211999986</v>
      </c>
      <c r="DL23" s="274">
        <f t="shared" si="149"/>
        <v>557.71483835999993</v>
      </c>
      <c r="DM23" s="274">
        <f t="shared" si="149"/>
        <v>716.3637584899999</v>
      </c>
      <c r="DN23" s="274">
        <f t="shared" si="149"/>
        <v>592.07821360000003</v>
      </c>
      <c r="DO23" s="274">
        <f t="shared" si="149"/>
        <v>623.94781967999995</v>
      </c>
      <c r="DP23" s="274">
        <f t="shared" si="149"/>
        <v>654.13766872099973</v>
      </c>
      <c r="DQ23" s="274">
        <f t="shared" si="149"/>
        <v>610.39634886899989</v>
      </c>
      <c r="DR23" s="274">
        <f t="shared" si="149"/>
        <v>741.8721874900001</v>
      </c>
      <c r="DS23" s="274">
        <f t="shared" si="149"/>
        <v>647.50548319000006</v>
      </c>
      <c r="DT23" s="274">
        <f t="shared" si="149"/>
        <v>617.3129328199999</v>
      </c>
      <c r="DU23" s="274">
        <f t="shared" si="149"/>
        <v>674.69150555999988</v>
      </c>
      <c r="DV23" s="274">
        <f t="shared" si="149"/>
        <v>1173.8242297400002</v>
      </c>
      <c r="DW23" s="274">
        <f t="shared" si="149"/>
        <v>501.62919599999998</v>
      </c>
      <c r="DX23" s="274">
        <f t="shared" si="149"/>
        <v>598.86496125999997</v>
      </c>
      <c r="DY23" s="274">
        <f t="shared" si="149"/>
        <v>734.60814779000009</v>
      </c>
      <c r="DZ23" s="274">
        <f t="shared" si="149"/>
        <v>616.56907291999983</v>
      </c>
      <c r="EA23" s="274">
        <f t="shared" si="149"/>
        <v>591.97611415000017</v>
      </c>
      <c r="EB23" s="274">
        <f t="shared" si="149"/>
        <v>823.43811440000002</v>
      </c>
      <c r="EC23" s="274">
        <f t="shared" si="149"/>
        <v>700.63989807000007</v>
      </c>
      <c r="ED23" s="274">
        <f t="shared" si="149"/>
        <v>677.65358219999985</v>
      </c>
      <c r="EE23" s="274">
        <f t="shared" si="149"/>
        <v>683.20040854999991</v>
      </c>
      <c r="EF23" s="274">
        <f t="shared" si="149"/>
        <v>676.81755852000003</v>
      </c>
      <c r="EG23" s="274">
        <f t="shared" si="149"/>
        <v>678.74433687000021</v>
      </c>
      <c r="EH23" s="274">
        <f t="shared" si="149"/>
        <v>1111.75705965</v>
      </c>
      <c r="EI23" s="274">
        <f t="shared" ref="EI23:FE23" si="150">EI25+EI39</f>
        <v>534.95388200999992</v>
      </c>
      <c r="EJ23" s="274">
        <f t="shared" si="150"/>
        <v>639.93091110399996</v>
      </c>
      <c r="EK23" s="274">
        <f t="shared" si="150"/>
        <v>842.31471658399994</v>
      </c>
      <c r="EL23" s="274">
        <f t="shared" si="150"/>
        <v>763.54681191400027</v>
      </c>
      <c r="EM23" s="274">
        <f t="shared" si="150"/>
        <v>773.62896611400015</v>
      </c>
      <c r="EN23" s="274">
        <f t="shared" si="150"/>
        <v>658.24560442199993</v>
      </c>
      <c r="EO23" s="274">
        <f t="shared" si="150"/>
        <v>719.60678277800014</v>
      </c>
      <c r="EP23" s="274">
        <f t="shared" si="150"/>
        <v>779.17654819999996</v>
      </c>
      <c r="EQ23" s="274">
        <f t="shared" si="150"/>
        <v>694.95385672560019</v>
      </c>
      <c r="ER23" s="274">
        <f t="shared" si="150"/>
        <v>671.31133059999979</v>
      </c>
      <c r="ES23" s="274">
        <f t="shared" si="150"/>
        <v>717.69119589000024</v>
      </c>
      <c r="ET23" s="274">
        <f t="shared" si="150"/>
        <v>1141.8470184579999</v>
      </c>
      <c r="EU23" s="274">
        <f t="shared" si="150"/>
        <v>574.07800902999986</v>
      </c>
      <c r="EV23" s="274">
        <f t="shared" si="150"/>
        <v>710.84586811000008</v>
      </c>
      <c r="EW23" s="274">
        <f t="shared" si="150"/>
        <v>824.69535052160018</v>
      </c>
      <c r="EX23" s="274">
        <f t="shared" si="150"/>
        <v>660.35138760439997</v>
      </c>
      <c r="EY23" s="274">
        <f t="shared" si="150"/>
        <v>668.38073797040022</v>
      </c>
      <c r="EZ23" s="274">
        <f t="shared" si="150"/>
        <v>670.4104298960001</v>
      </c>
      <c r="FA23" s="274">
        <f t="shared" si="150"/>
        <v>660.67232829240004</v>
      </c>
      <c r="FB23" s="274">
        <f t="shared" si="150"/>
        <v>793.40898822240013</v>
      </c>
      <c r="FC23" s="274">
        <f t="shared" si="150"/>
        <v>689.98289599260011</v>
      </c>
      <c r="FD23" s="274">
        <f t="shared" si="150"/>
        <v>779.50776572222185</v>
      </c>
      <c r="FE23" s="274">
        <f t="shared" si="150"/>
        <v>724.48636348777768</v>
      </c>
      <c r="FF23" s="274">
        <f t="shared" ref="FF23:FR23" si="151">FF25+FF39</f>
        <v>1415.8916680299994</v>
      </c>
      <c r="FG23" s="274">
        <f t="shared" si="151"/>
        <v>690.89746928</v>
      </c>
      <c r="FH23" s="274">
        <f t="shared" si="151"/>
        <v>656.31476210999972</v>
      </c>
      <c r="FI23" s="274">
        <f t="shared" si="151"/>
        <v>820.33888204999982</v>
      </c>
      <c r="FJ23" s="274">
        <f t="shared" si="151"/>
        <v>690.18176427000003</v>
      </c>
      <c r="FK23" s="274">
        <f t="shared" si="151"/>
        <v>843.18837313999995</v>
      </c>
      <c r="FL23" s="274">
        <f t="shared" si="151"/>
        <v>769.63098698599993</v>
      </c>
      <c r="FM23" s="274">
        <f t="shared" si="151"/>
        <v>727.50288783666679</v>
      </c>
      <c r="FN23" s="274">
        <f t="shared" si="151"/>
        <v>782.51083130333302</v>
      </c>
      <c r="FO23" s="274">
        <f t="shared" si="151"/>
        <v>724.72120576625014</v>
      </c>
      <c r="FP23" s="274">
        <f t="shared" si="151"/>
        <v>719.67993113374973</v>
      </c>
      <c r="FQ23" s="274">
        <f t="shared" si="151"/>
        <v>772.50940973000024</v>
      </c>
      <c r="FR23" s="274">
        <f t="shared" si="151"/>
        <v>1207.9314379299999</v>
      </c>
      <c r="FS23" s="274">
        <f t="shared" ref="FS23:FU23" si="152">FS25+FS39</f>
        <v>694.08663932000013</v>
      </c>
      <c r="FT23" s="274">
        <f t="shared" si="152"/>
        <v>699.27519323999991</v>
      </c>
      <c r="FU23" s="274">
        <f t="shared" si="152"/>
        <v>829.61592739999992</v>
      </c>
      <c r="FV23" s="274">
        <f t="shared" ref="FV23" si="153">FV25+FV39</f>
        <v>783.67858035000006</v>
      </c>
      <c r="FW23" s="274">
        <f t="shared" ref="FW23:FX23" si="154">FW25+FW39</f>
        <v>773.98935618999985</v>
      </c>
      <c r="FX23" s="274">
        <f t="shared" si="154"/>
        <v>731.60797861999993</v>
      </c>
      <c r="FY23" s="274">
        <f t="shared" ref="FY23" si="155">FY25+FY39</f>
        <v>777.85314114999994</v>
      </c>
      <c r="FZ23" s="274">
        <f t="shared" ref="FZ23" si="156">FZ25+FZ39</f>
        <v>858.67331747999992</v>
      </c>
      <c r="GA23" s="274">
        <f t="shared" ref="GA23" si="157">GA25+GA39</f>
        <v>755.76266482666665</v>
      </c>
      <c r="GB23" s="274">
        <f t="shared" ref="GB23" si="158">GB25+GB39</f>
        <v>755.47211468333319</v>
      </c>
      <c r="GC23" s="274">
        <f t="shared" ref="GC23" si="159">GC25+GC39</f>
        <v>788.01378305000003</v>
      </c>
      <c r="GD23" s="274">
        <f t="shared" ref="GD23:GE23" si="160">GD25+GD39</f>
        <v>1332.7053985</v>
      </c>
      <c r="GE23" s="274">
        <f t="shared" si="160"/>
        <v>733.40505017999988</v>
      </c>
      <c r="GF23" s="274">
        <f t="shared" ref="GF23:GG23" si="161">GF25+GF39</f>
        <v>787.76228277999996</v>
      </c>
      <c r="GG23" s="274">
        <f t="shared" si="161"/>
        <v>940.82219084999974</v>
      </c>
      <c r="GH23" s="274">
        <f t="shared" ref="GH23" si="162">GH25+GH39</f>
        <v>732.48512256000026</v>
      </c>
      <c r="GI23" s="274">
        <f t="shared" ref="GI23:GJ23" si="163">GI25+GI39</f>
        <v>893.98115702000007</v>
      </c>
      <c r="GJ23" s="274">
        <f t="shared" si="163"/>
        <v>800.67270490600004</v>
      </c>
      <c r="GK23" s="274">
        <f t="shared" ref="GK23:GL23" si="164">GK25+GK39</f>
        <v>843.51443311399998</v>
      </c>
      <c r="GL23" s="274">
        <f t="shared" si="164"/>
        <v>1006.2968063300004</v>
      </c>
      <c r="GM23" s="274">
        <f t="shared" ref="GM23" si="165">GM25+GM39</f>
        <v>772.50324954000007</v>
      </c>
      <c r="GN23" s="274">
        <f t="shared" ref="GN23:GO23" si="166">GN25+GN39</f>
        <v>904.02974373999996</v>
      </c>
      <c r="GO23" s="274">
        <f t="shared" si="166"/>
        <v>1012.3375038685002</v>
      </c>
      <c r="GP23" s="274">
        <f t="shared" ref="GP23" si="167">GP25+GP39</f>
        <v>1423.0060151171249</v>
      </c>
      <c r="GQ23" s="274">
        <f t="shared" ref="GQ23" si="168">GQ25+GQ39</f>
        <v>740.28275003999988</v>
      </c>
      <c r="GR23" s="274">
        <f t="shared" ref="GR23" si="169">GR25+GR39</f>
        <v>721.65997475999995</v>
      </c>
      <c r="GS23" s="274">
        <f t="shared" ref="GS23" si="170">GS25+GS39</f>
        <v>979.42354046999981</v>
      </c>
      <c r="GT23" s="274">
        <f t="shared" ref="GT23" si="171">GT25+GT39</f>
        <v>868.2254158799999</v>
      </c>
      <c r="GU23" s="274">
        <f t="shared" ref="GU23" si="172">GU25+GU39</f>
        <v>865.92613863999998</v>
      </c>
      <c r="GV23" s="274">
        <f t="shared" ref="GV23" si="173">GV25+GV39</f>
        <v>853.2258486999998</v>
      </c>
      <c r="GW23" s="274">
        <f t="shared" ref="GW23" si="174">GW25+GW39</f>
        <v>887.91496814999982</v>
      </c>
      <c r="GX23" s="274">
        <f t="shared" ref="GX23" si="175">GX25+GX39</f>
        <v>1083.0861380399999</v>
      </c>
      <c r="GY23" s="274">
        <f t="shared" ref="GY23" si="176">GY25+GY39</f>
        <v>880.59989893000056</v>
      </c>
      <c r="GZ23" s="274">
        <f t="shared" ref="GZ23" si="177">GZ25+GZ39</f>
        <v>903.92100850999964</v>
      </c>
      <c r="HA23" s="274">
        <f t="shared" ref="HA23:HB23" si="178">HA25+HA39</f>
        <v>912.56291870999974</v>
      </c>
      <c r="HB23" s="274">
        <f t="shared" si="178"/>
        <v>1469.1806777800002</v>
      </c>
      <c r="HC23" s="274">
        <f t="shared" ref="HC23:HD23" si="179">HC25+HC39</f>
        <v>815.73908900999993</v>
      </c>
      <c r="HD23" s="274">
        <f t="shared" si="179"/>
        <v>933.67888478999998</v>
      </c>
      <c r="HE23" s="274">
        <f t="shared" ref="HE23:HF23" si="180">HE25+HE39</f>
        <v>1007.4901027899998</v>
      </c>
      <c r="HF23" s="274">
        <f t="shared" si="180"/>
        <v>965.66590288465034</v>
      </c>
      <c r="HG23" s="274">
        <f t="shared" ref="HG23:HH23" si="181">HG25+HG39</f>
        <v>1120.2917375000002</v>
      </c>
      <c r="HH23" s="274">
        <f t="shared" si="181"/>
        <v>914.94200867999984</v>
      </c>
      <c r="HI23" s="274">
        <f t="shared" ref="HI23:HJ23" si="182">HI25+HI39</f>
        <v>891.58638391333341</v>
      </c>
      <c r="HJ23" s="274">
        <f t="shared" si="182"/>
        <v>1101.0930908805556</v>
      </c>
      <c r="HK23" s="274">
        <f t="shared" ref="HK23:HL23" si="183">HK25+HK39</f>
        <v>883.94189424255012</v>
      </c>
      <c r="HL23" s="274">
        <f t="shared" si="183"/>
        <v>903.24338401752516</v>
      </c>
      <c r="HM23" s="274">
        <f t="shared" ref="HM23" si="184">HM25+HM39</f>
        <v>899.48862099729286</v>
      </c>
    </row>
    <row r="24" spans="2:221" hidden="1" x14ac:dyDescent="0.2">
      <c r="B24" s="275"/>
      <c r="C24" s="276"/>
      <c r="D24" s="276">
        <v>0</v>
      </c>
      <c r="E24" s="276">
        <v>0</v>
      </c>
      <c r="F24" s="276">
        <v>0</v>
      </c>
      <c r="G24" s="276">
        <v>0</v>
      </c>
      <c r="H24" s="276"/>
      <c r="I24" s="276"/>
      <c r="J24" s="276"/>
      <c r="K24" s="276"/>
      <c r="L24" s="276"/>
      <c r="M24" s="276"/>
      <c r="N24" s="276">
        <v>0</v>
      </c>
      <c r="O24" s="276">
        <v>0</v>
      </c>
      <c r="P24" s="276">
        <v>0</v>
      </c>
      <c r="Q24" s="276">
        <v>0</v>
      </c>
      <c r="R24" s="276">
        <v>0</v>
      </c>
      <c r="S24" s="276">
        <v>0</v>
      </c>
      <c r="T24" s="276">
        <v>0</v>
      </c>
      <c r="U24" s="276">
        <v>0</v>
      </c>
      <c r="V24" s="276">
        <v>0</v>
      </c>
      <c r="W24" s="276">
        <v>0</v>
      </c>
      <c r="X24" s="276">
        <v>0</v>
      </c>
      <c r="Y24" s="276">
        <v>0</v>
      </c>
      <c r="Z24" s="276">
        <v>0</v>
      </c>
      <c r="AA24" s="276">
        <v>0</v>
      </c>
      <c r="AB24" s="276">
        <v>0</v>
      </c>
      <c r="AC24" s="276">
        <v>0</v>
      </c>
      <c r="AD24" s="276">
        <v>0</v>
      </c>
      <c r="AE24" s="276">
        <v>0</v>
      </c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>
        <v>0</v>
      </c>
      <c r="BE24" s="276">
        <v>0</v>
      </c>
      <c r="BF24" s="276">
        <v>0</v>
      </c>
      <c r="BG24" s="276">
        <v>0</v>
      </c>
      <c r="BH24" s="276">
        <v>0</v>
      </c>
      <c r="BI24" s="276">
        <v>0</v>
      </c>
      <c r="BJ24" s="276">
        <v>0</v>
      </c>
      <c r="BK24" s="276">
        <v>0</v>
      </c>
      <c r="BL24" s="276">
        <v>0</v>
      </c>
      <c r="BM24" s="276">
        <v>0</v>
      </c>
      <c r="BN24" s="276">
        <v>0</v>
      </c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  <c r="HD24" s="276"/>
      <c r="HE24" s="276"/>
      <c r="HF24" s="276"/>
      <c r="HG24" s="276"/>
      <c r="HH24" s="276"/>
      <c r="HI24" s="276"/>
      <c r="HJ24" s="276"/>
      <c r="HK24" s="276"/>
      <c r="HL24" s="276"/>
      <c r="HM24" s="276"/>
    </row>
    <row r="25" spans="2:221" x14ac:dyDescent="0.2">
      <c r="B25" s="287">
        <v>21</v>
      </c>
      <c r="C25" s="279" t="s">
        <v>215</v>
      </c>
      <c r="D25" s="280">
        <v>5192.7976705590881</v>
      </c>
      <c r="E25" s="280">
        <v>5991.4101691998258</v>
      </c>
      <c r="F25" s="280">
        <v>6652.9424156127779</v>
      </c>
      <c r="G25" s="280">
        <v>7384.5211411633609</v>
      </c>
      <c r="H25" s="280">
        <v>7655.5985327299995</v>
      </c>
      <c r="I25" s="280">
        <v>8329.9222080800009</v>
      </c>
      <c r="J25" s="280">
        <v>8904.4888717716003</v>
      </c>
      <c r="K25" s="280">
        <v>9151.3787136497995</v>
      </c>
      <c r="L25" s="280">
        <v>9384.2977127659979</v>
      </c>
      <c r="M25" s="280">
        <v>9747.4962663799997</v>
      </c>
      <c r="N25" s="280">
        <v>10820.06545713</v>
      </c>
      <c r="O25" s="280">
        <v>11126.309484339999</v>
      </c>
      <c r="P25" s="280">
        <v>971.88455746551836</v>
      </c>
      <c r="Q25" s="280">
        <v>1192.2167103322467</v>
      </c>
      <c r="R25" s="280">
        <v>1286.5764087645887</v>
      </c>
      <c r="S25" s="280">
        <v>1742.1199939967344</v>
      </c>
      <c r="T25" s="280">
        <v>1187.412414382324</v>
      </c>
      <c r="U25" s="280">
        <v>1404.3098832544574</v>
      </c>
      <c r="V25" s="280">
        <v>1478.4754219687284</v>
      </c>
      <c r="W25" s="280">
        <v>1921.2124495943149</v>
      </c>
      <c r="X25" s="280">
        <v>1374.3529482259082</v>
      </c>
      <c r="Y25" s="280">
        <v>1645.1819067679394</v>
      </c>
      <c r="Z25" s="280">
        <v>1613.1787302753114</v>
      </c>
      <c r="AA25" s="280">
        <v>2020.2288303436185</v>
      </c>
      <c r="AB25" s="280">
        <v>1555.6359207166881</v>
      </c>
      <c r="AC25" s="280">
        <v>1723.7409547799998</v>
      </c>
      <c r="AD25" s="280">
        <v>1757.3957400266722</v>
      </c>
      <c r="AE25" s="280">
        <v>2347.7485256399991</v>
      </c>
      <c r="AF25" s="280">
        <v>1677.9120340399998</v>
      </c>
      <c r="AG25" s="280">
        <v>1754.6095174909999</v>
      </c>
      <c r="AH25" s="280">
        <v>1910.8213241789999</v>
      </c>
      <c r="AI25" s="280">
        <v>2312.2556570199999</v>
      </c>
      <c r="AJ25" s="280">
        <v>1827.2276529599999</v>
      </c>
      <c r="AK25" s="280">
        <v>2012.7465148299998</v>
      </c>
      <c r="AL25" s="280">
        <v>2045.9749145000003</v>
      </c>
      <c r="AM25" s="280">
        <v>2443.9731257899998</v>
      </c>
      <c r="AN25" s="280">
        <v>2012.2760273779995</v>
      </c>
      <c r="AO25" s="280">
        <v>2187.4377833900003</v>
      </c>
      <c r="AP25" s="280">
        <v>2185.5770001855999</v>
      </c>
      <c r="AQ25" s="280">
        <v>2519.1980608180002</v>
      </c>
      <c r="AR25" s="280">
        <v>2108.0726485816003</v>
      </c>
      <c r="AS25" s="280">
        <v>1995.3516611407999</v>
      </c>
      <c r="AT25" s="280">
        <v>2141.5347915073999</v>
      </c>
      <c r="AU25" s="280">
        <v>2906.4196124199998</v>
      </c>
      <c r="AV25" s="280">
        <v>2164.8058804199995</v>
      </c>
      <c r="AW25" s="280">
        <v>2297.500595516</v>
      </c>
      <c r="AX25" s="280">
        <v>2230.5323673600001</v>
      </c>
      <c r="AY25" s="280">
        <v>2691.4588694699996</v>
      </c>
      <c r="AZ25" s="280">
        <v>2219.9031499600001</v>
      </c>
      <c r="BA25" s="280">
        <v>2279.1137412500002</v>
      </c>
      <c r="BB25" s="280">
        <v>2384.0265531799996</v>
      </c>
      <c r="BC25" s="280">
        <v>2864.4528219900003</v>
      </c>
      <c r="BD25" s="280">
        <v>2457.8943615799994</v>
      </c>
      <c r="BE25" s="280">
        <v>2422.8262292500003</v>
      </c>
      <c r="BF25" s="280">
        <v>2613.0691174700005</v>
      </c>
      <c r="BG25" s="280">
        <v>3326.2757488300003</v>
      </c>
      <c r="BH25" s="280">
        <v>2437.5987980899999</v>
      </c>
      <c r="BI25" s="280">
        <v>2579.1734042299995</v>
      </c>
      <c r="BJ25" s="280">
        <v>2839.7459440400003</v>
      </c>
      <c r="BK25" s="280">
        <v>3269.7913379799993</v>
      </c>
      <c r="BL25" s="280">
        <v>2751.2558821199996</v>
      </c>
      <c r="BM25" s="280">
        <v>2990.5948559246499</v>
      </c>
      <c r="BN25" s="280">
        <v>2861.09779822255</v>
      </c>
      <c r="BO25" s="280">
        <f t="shared" ref="BO25:DJ25" si="185">+BO26+BO27+BO28+BO31+BO32+BO36</f>
        <v>251.08482807456787</v>
      </c>
      <c r="BP25" s="280">
        <f t="shared" si="185"/>
        <v>332.51661757893424</v>
      </c>
      <c r="BQ25" s="280">
        <f t="shared" si="185"/>
        <v>388.28311181201627</v>
      </c>
      <c r="BR25" s="280">
        <f t="shared" si="185"/>
        <v>426.78102544394028</v>
      </c>
      <c r="BS25" s="280">
        <f t="shared" si="185"/>
        <v>390.02542145847741</v>
      </c>
      <c r="BT25" s="280">
        <f t="shared" si="185"/>
        <v>375.41026342982889</v>
      </c>
      <c r="BU25" s="280">
        <f t="shared" si="185"/>
        <v>435.58130808172126</v>
      </c>
      <c r="BV25" s="280">
        <f t="shared" si="185"/>
        <v>472.27742009962299</v>
      </c>
      <c r="BW25" s="280">
        <f t="shared" si="185"/>
        <v>378.71768058324432</v>
      </c>
      <c r="BX25" s="280">
        <f t="shared" si="185"/>
        <v>376.15006978756242</v>
      </c>
      <c r="BY25" s="280">
        <f t="shared" si="185"/>
        <v>420.29252061497164</v>
      </c>
      <c r="BZ25" s="280">
        <f t="shared" si="185"/>
        <v>945.67740359420031</v>
      </c>
      <c r="CA25" s="280">
        <f t="shared" si="185"/>
        <v>331.66571571817349</v>
      </c>
      <c r="CB25" s="280">
        <f t="shared" si="185"/>
        <v>371.4736755403934</v>
      </c>
      <c r="CC25" s="280">
        <f t="shared" si="185"/>
        <v>484.27302312375701</v>
      </c>
      <c r="CD25" s="280">
        <f t="shared" si="185"/>
        <v>462.38582465517192</v>
      </c>
      <c r="CE25" s="280">
        <f t="shared" si="185"/>
        <v>439.56904315351176</v>
      </c>
      <c r="CF25" s="280">
        <f t="shared" si="185"/>
        <v>502.35501544577369</v>
      </c>
      <c r="CG25" s="280">
        <f t="shared" si="185"/>
        <v>447.91768877391934</v>
      </c>
      <c r="CH25" s="280">
        <f t="shared" si="185"/>
        <v>565.68042080777195</v>
      </c>
      <c r="CI25" s="280">
        <f t="shared" si="185"/>
        <v>464.87731238703719</v>
      </c>
      <c r="CJ25" s="280">
        <f t="shared" si="185"/>
        <v>444.01947170571663</v>
      </c>
      <c r="CK25" s="280">
        <f t="shared" si="185"/>
        <v>429.49831676907951</v>
      </c>
      <c r="CL25" s="280">
        <f t="shared" si="185"/>
        <v>1047.6946611195187</v>
      </c>
      <c r="CM25" s="280">
        <f t="shared" si="185"/>
        <v>356.3508072996492</v>
      </c>
      <c r="CN25" s="280">
        <f t="shared" si="185"/>
        <v>445.92547494458438</v>
      </c>
      <c r="CO25" s="280">
        <f t="shared" si="185"/>
        <v>572.07666598167452</v>
      </c>
      <c r="CP25" s="280">
        <f t="shared" si="185"/>
        <v>547.62921877546546</v>
      </c>
      <c r="CQ25" s="280">
        <f t="shared" si="185"/>
        <v>521.78956583886782</v>
      </c>
      <c r="CR25" s="280">
        <f t="shared" si="185"/>
        <v>575.7631221536061</v>
      </c>
      <c r="CS25" s="280">
        <f t="shared" si="185"/>
        <v>545.36999567603993</v>
      </c>
      <c r="CT25" s="280">
        <f t="shared" si="185"/>
        <v>603.57611351868798</v>
      </c>
      <c r="CU25" s="280">
        <f t="shared" si="185"/>
        <v>464.23262108058373</v>
      </c>
      <c r="CV25" s="280">
        <f t="shared" si="185"/>
        <v>536.15293181859545</v>
      </c>
      <c r="CW25" s="280">
        <f t="shared" si="185"/>
        <v>551.56906469198304</v>
      </c>
      <c r="CX25" s="280">
        <f t="shared" si="185"/>
        <v>932.5068338330401</v>
      </c>
      <c r="CY25" s="280">
        <f t="shared" si="185"/>
        <v>424.35225470668814</v>
      </c>
      <c r="CZ25" s="280">
        <f t="shared" si="185"/>
        <v>540.66921482999999</v>
      </c>
      <c r="DA25" s="280">
        <f t="shared" si="185"/>
        <v>590.61445118000006</v>
      </c>
      <c r="DB25" s="280">
        <f t="shared" si="185"/>
        <v>550.51609848999999</v>
      </c>
      <c r="DC25" s="280">
        <f t="shared" si="185"/>
        <v>536.82042216999992</v>
      </c>
      <c r="DD25" s="280">
        <f t="shared" si="185"/>
        <v>636.40443412000002</v>
      </c>
      <c r="DE25" s="280">
        <f t="shared" si="185"/>
        <v>516.2418970566722</v>
      </c>
      <c r="DF25" s="280">
        <f t="shared" si="185"/>
        <v>699.75456265999981</v>
      </c>
      <c r="DG25" s="280">
        <f t="shared" si="185"/>
        <v>541.39928031000022</v>
      </c>
      <c r="DH25" s="280">
        <f t="shared" si="185"/>
        <v>589.33142257000009</v>
      </c>
      <c r="DI25" s="280">
        <f t="shared" si="185"/>
        <v>528.63228697999932</v>
      </c>
      <c r="DJ25" s="280">
        <f t="shared" si="185"/>
        <v>1229.7848160899998</v>
      </c>
      <c r="DK25" s="280">
        <f t="shared" ref="DK25" si="186">+DK26+DK27+DK28+DK31+DK32+DK36</f>
        <v>471.78604776999987</v>
      </c>
      <c r="DL25" s="280">
        <f t="shared" ref="DL25" si="187">+DL26+DL27+DL28+DL31+DL32+DL36</f>
        <v>548.88327203999995</v>
      </c>
      <c r="DM25" s="280">
        <f t="shared" ref="DM25" si="188">+DM26+DM27+DM28+DM31+DM32+DM36</f>
        <v>657.24271422999993</v>
      </c>
      <c r="DN25" s="280">
        <f t="shared" ref="DN25" si="189">+DN26+DN27+DN28+DN31+DN32+DN36</f>
        <v>548.69195596999998</v>
      </c>
      <c r="DO25" s="280">
        <f t="shared" ref="DO25" si="190">+DO26+DO27+DO28+DO31+DO32+DO36</f>
        <v>560.01008518999993</v>
      </c>
      <c r="DP25" s="280">
        <f t="shared" ref="DP25:DQ25" si="191">+DP26+DP27+DP28+DP31+DP32+DP36</f>
        <v>645.90747633099977</v>
      </c>
      <c r="DQ25" s="280">
        <f t="shared" si="191"/>
        <v>587.33962335899992</v>
      </c>
      <c r="DR25" s="280">
        <f t="shared" ref="DR25" si="192">+DR26+DR27+DR28+DR31+DR32+DR36</f>
        <v>706.50555974000008</v>
      </c>
      <c r="DS25" s="280">
        <f t="shared" ref="DS25" si="193">+DS26+DS27+DS28+DS31+DS32+DS36</f>
        <v>616.97614108000005</v>
      </c>
      <c r="DT25" s="280">
        <f t="shared" ref="DT25" si="194">+DT26+DT27+DT28+DT31+DT32+DT36</f>
        <v>612.92210492999993</v>
      </c>
      <c r="DU25" s="280">
        <f t="shared" ref="DU25" si="195">+DU26+DU27+DU28+DU31+DU32+DU36</f>
        <v>628.72161569999992</v>
      </c>
      <c r="DV25" s="280">
        <f t="shared" ref="DV25:DW25" si="196">+DV26+DV27+DV28+DV31+DV32+DV36</f>
        <v>1070.6119363900002</v>
      </c>
      <c r="DW25" s="280">
        <f t="shared" si="196"/>
        <v>500.13112468999998</v>
      </c>
      <c r="DX25" s="280">
        <f t="shared" ref="DX25" si="197">+DX26+DX27+DX28+DX31+DX32+DX36</f>
        <v>596.76688010999999</v>
      </c>
      <c r="DY25" s="280">
        <f t="shared" ref="DY25" si="198">+DY26+DY27+DY28+DY31+DY32+DY36</f>
        <v>730.32964816000003</v>
      </c>
      <c r="DZ25" s="280">
        <f t="shared" ref="DZ25" si="199">+DZ26+DZ27+DZ28+DZ31+DZ32+DZ36</f>
        <v>610.5836336499998</v>
      </c>
      <c r="EA25" s="280">
        <f t="shared" ref="EA25" si="200">+EA26+EA27+EA28+EA31+EA32+EA36</f>
        <v>594.58724532000019</v>
      </c>
      <c r="EB25" s="280">
        <f t="shared" ref="EB25:EC25" si="201">+EB26+EB27+EB28+EB31+EB32+EB36</f>
        <v>807.57563586000003</v>
      </c>
      <c r="EC25" s="280">
        <f t="shared" si="201"/>
        <v>697.6960941100001</v>
      </c>
      <c r="ED25" s="280">
        <f t="shared" ref="ED25" si="202">+ED26+ED27+ED28+ED31+ED32+ED36</f>
        <v>676.09783666999988</v>
      </c>
      <c r="EE25" s="280">
        <f t="shared" ref="EE25" si="203">+EE26+EE27+EE28+EE31+EE32+EE36</f>
        <v>672.18098371999986</v>
      </c>
      <c r="EF25" s="280">
        <f t="shared" ref="EF25" si="204">+EF26+EF27+EF28+EF31+EF32+EF36</f>
        <v>671.95265236</v>
      </c>
      <c r="EG25" s="280">
        <f t="shared" ref="EG25" si="205">+EG26+EG27+EG28+EG31+EG32+EG36</f>
        <v>671.37321956000017</v>
      </c>
      <c r="EH25" s="280">
        <f t="shared" ref="EH25:EI25" si="206">+EH26+EH27+EH28+EH31+EH32+EH36</f>
        <v>1100.64725387</v>
      </c>
      <c r="EI25" s="280">
        <f t="shared" si="206"/>
        <v>534.44773108999993</v>
      </c>
      <c r="EJ25" s="280">
        <f t="shared" ref="EJ25" si="207">+EJ26+EJ27+EJ28+EJ31+EJ32+EJ36</f>
        <v>637.86030110399997</v>
      </c>
      <c r="EK25" s="280">
        <f t="shared" ref="EK25" si="208">+EK26+EK27+EK28+EK31+EK32+EK36</f>
        <v>839.96799518399996</v>
      </c>
      <c r="EL25" s="280">
        <f t="shared" ref="EL25" si="209">+EL26+EL27+EL28+EL31+EL32+EL36</f>
        <v>760.37348539400023</v>
      </c>
      <c r="EM25" s="280">
        <f t="shared" ref="EM25" si="210">+EM26+EM27+EM28+EM31+EM32+EM36</f>
        <v>771.03196288400011</v>
      </c>
      <c r="EN25" s="280">
        <f t="shared" ref="EN25:EO25" si="211">+EN26+EN27+EN28+EN31+EN32+EN36</f>
        <v>656.03233511199994</v>
      </c>
      <c r="EO25" s="280">
        <f t="shared" si="211"/>
        <v>717.90315251800018</v>
      </c>
      <c r="EP25" s="280">
        <f t="shared" ref="EP25" si="212">+EP26+EP27+EP28+EP31+EP32+EP36</f>
        <v>774.85112136999999</v>
      </c>
      <c r="EQ25" s="280">
        <f t="shared" ref="EQ25" si="213">+EQ26+EQ27+EQ28+EQ31+EQ32+EQ36</f>
        <v>692.82272629760018</v>
      </c>
      <c r="ER25" s="280">
        <f t="shared" ref="ER25" si="214">+ER26+ER27+ER28+ER31+ER32+ER36</f>
        <v>668.77362460999984</v>
      </c>
      <c r="ES25" s="280">
        <f t="shared" ref="ES25" si="215">+ES26+ES27+ES28+ES31+ES32+ES36</f>
        <v>715.59196310000027</v>
      </c>
      <c r="ET25" s="280">
        <f t="shared" ref="ET25:EU25" si="216">+ET26+ET27+ET28+ET31+ET32+ET36</f>
        <v>1134.8324731079999</v>
      </c>
      <c r="EU25" s="280">
        <f t="shared" si="216"/>
        <v>573.5675610799999</v>
      </c>
      <c r="EV25" s="280">
        <f t="shared" ref="EV25" si="217">+EV26+EV27+EV28+EV31+EV32+EV36</f>
        <v>710.07281732000013</v>
      </c>
      <c r="EW25" s="280">
        <f t="shared" ref="EW25" si="218">+EW26+EW27+EW28+EW31+EW32+EW36</f>
        <v>824.43227018160019</v>
      </c>
      <c r="EX25" s="280">
        <f t="shared" ref="EX25" si="219">+EX26+EX27+EX28+EX31+EX32+EX36</f>
        <v>658.32911899440001</v>
      </c>
      <c r="EY25" s="280">
        <f t="shared" ref="EY25" si="220">+EY26+EY27+EY28+EY31+EY32+EY36</f>
        <v>667.57863076040019</v>
      </c>
      <c r="EZ25" s="280">
        <f t="shared" ref="EZ25:FA25" si="221">+EZ26+EZ27+EZ28+EZ31+EZ32+EZ36</f>
        <v>669.44391138600008</v>
      </c>
      <c r="FA25" s="280">
        <f t="shared" si="221"/>
        <v>660.19959953240004</v>
      </c>
      <c r="FB25" s="280">
        <f t="shared" ref="FB25" si="222">+FB26+FB27+FB28+FB31+FB32+FB36</f>
        <v>792.00662561240017</v>
      </c>
      <c r="FC25" s="280">
        <f t="shared" ref="FC25" si="223">+FC26+FC27+FC28+FC31+FC32+FC36</f>
        <v>689.3285663626001</v>
      </c>
      <c r="FD25" s="280">
        <f t="shared" ref="FD25" si="224">+FD26+FD27+FD28+FD31+FD32+FD36</f>
        <v>776.79006387999959</v>
      </c>
      <c r="FE25" s="280">
        <f t="shared" ref="FE25:FR25" si="225">+FE26+FE27+FE28+FE31+FE32+FE36</f>
        <v>722.00540905999992</v>
      </c>
      <c r="FF25" s="280">
        <f t="shared" si="225"/>
        <v>1407.6241394799995</v>
      </c>
      <c r="FG25" s="280">
        <f t="shared" si="225"/>
        <v>690.06061540999997</v>
      </c>
      <c r="FH25" s="280">
        <f t="shared" si="225"/>
        <v>655.32657229999973</v>
      </c>
      <c r="FI25" s="280">
        <f t="shared" si="225"/>
        <v>819.41869270999985</v>
      </c>
      <c r="FJ25" s="280">
        <f t="shared" si="225"/>
        <v>688.66179642000009</v>
      </c>
      <c r="FK25" s="280">
        <f t="shared" si="225"/>
        <v>842.20752577999997</v>
      </c>
      <c r="FL25" s="280">
        <f t="shared" si="225"/>
        <v>766.63127331599992</v>
      </c>
      <c r="FM25" s="280">
        <f t="shared" si="225"/>
        <v>725.88856313000008</v>
      </c>
      <c r="FN25" s="280">
        <f t="shared" si="225"/>
        <v>781.14523095999971</v>
      </c>
      <c r="FO25" s="280">
        <f t="shared" si="225"/>
        <v>723.49857327000018</v>
      </c>
      <c r="FP25" s="280">
        <f t="shared" si="225"/>
        <v>717.55749908999974</v>
      </c>
      <c r="FQ25" s="280">
        <f t="shared" si="225"/>
        <v>769.80942403000029</v>
      </c>
      <c r="FR25" s="280">
        <f t="shared" si="225"/>
        <v>1204.0919463499999</v>
      </c>
      <c r="FS25" s="280">
        <f t="shared" ref="FS25:FU25" si="226">+FS26+FS27+FS28+FS31+FS32+FS36</f>
        <v>693.46059538000009</v>
      </c>
      <c r="FT25" s="280">
        <f t="shared" si="226"/>
        <v>697.84629507999989</v>
      </c>
      <c r="FU25" s="280">
        <f t="shared" si="226"/>
        <v>828.59625949999997</v>
      </c>
      <c r="FV25" s="280">
        <f t="shared" ref="FV25" si="227">+FV26+FV27+FV28+FV31+FV32+FV36</f>
        <v>782.38415864000001</v>
      </c>
      <c r="FW25" s="280">
        <f t="shared" ref="FW25:FX25" si="228">+FW26+FW27+FW28+FW31+FW32+FW36</f>
        <v>772.7789465699999</v>
      </c>
      <c r="FX25" s="280">
        <f t="shared" si="228"/>
        <v>723.95063603999995</v>
      </c>
      <c r="FY25" s="280">
        <f t="shared" ref="FY25" si="229">+FY26+FY27+FY28+FY31+FY32+FY36</f>
        <v>775.24906078999993</v>
      </c>
      <c r="FZ25" s="280">
        <f t="shared" ref="FZ25" si="230">+FZ26+FZ27+FZ28+FZ31+FZ32+FZ36</f>
        <v>857.11382159999994</v>
      </c>
      <c r="GA25" s="280">
        <f t="shared" ref="GA25" si="231">+GA26+GA27+GA28+GA31+GA32+GA36</f>
        <v>751.66367078999997</v>
      </c>
      <c r="GB25" s="280">
        <f t="shared" ref="GB25" si="232">+GB26+GB27+GB28+GB31+GB32+GB36</f>
        <v>753.17960723999988</v>
      </c>
      <c r="GC25" s="280">
        <f t="shared" ref="GC25" si="233">+GC26+GC27+GC28+GC31+GC32+GC36</f>
        <v>785.92986141000006</v>
      </c>
      <c r="GD25" s="280">
        <f t="shared" ref="GD25:GE25" si="234">+GD26+GD27+GD28+GD31+GD32+GD36</f>
        <v>1325.34335334</v>
      </c>
      <c r="GE25" s="280">
        <f t="shared" si="234"/>
        <v>732.59642956999983</v>
      </c>
      <c r="GF25" s="280">
        <f t="shared" ref="GF25:GG25" si="235">+GF26+GF27+GF28+GF31+GF32+GF36</f>
        <v>786.31346024999993</v>
      </c>
      <c r="GG25" s="280">
        <f t="shared" si="235"/>
        <v>938.98447175999979</v>
      </c>
      <c r="GH25" s="280">
        <f t="shared" ref="GH25" si="236">+GH26+GH27+GH28+GH31+GH32+GH36</f>
        <v>731.48813821000022</v>
      </c>
      <c r="GI25" s="280">
        <f t="shared" ref="GI25:GJ25" si="237">+GI26+GI27+GI28+GI31+GI32+GI36</f>
        <v>892.62980556000002</v>
      </c>
      <c r="GJ25" s="280">
        <f t="shared" si="237"/>
        <v>798.70828548000009</v>
      </c>
      <c r="GK25" s="280">
        <f t="shared" ref="GK25:GL25" si="238">+GK26+GK27+GK28+GK31+GK32+GK36</f>
        <v>840.8201636</v>
      </c>
      <c r="GL25" s="280">
        <f t="shared" si="238"/>
        <v>1001.8275308900004</v>
      </c>
      <c r="GM25" s="280">
        <f t="shared" ref="GM25" si="239">+GM26+GM27+GM28+GM31+GM32+GM36</f>
        <v>770.4214229800001</v>
      </c>
      <c r="GN25" s="280">
        <f t="shared" ref="GN25:GO25" si="240">+GN26+GN27+GN28+GN31+GN32+GN36</f>
        <v>901.07653387999994</v>
      </c>
      <c r="GO25" s="280">
        <f t="shared" si="240"/>
        <v>1009.8756192800003</v>
      </c>
      <c r="GP25" s="280">
        <f t="shared" ref="GP25" si="241">+GP26+GP27+GP28+GP31+GP32+GP36</f>
        <v>1415.3235956699998</v>
      </c>
      <c r="GQ25" s="280">
        <f t="shared" ref="GQ25" si="242">+GQ26+GQ27+GQ28+GQ31+GQ32+GQ36</f>
        <v>739.23986776999993</v>
      </c>
      <c r="GR25" s="280">
        <f t="shared" ref="GR25" si="243">+GR26+GR27+GR28+GR31+GR32+GR36</f>
        <v>720.43814485999997</v>
      </c>
      <c r="GS25" s="280">
        <f t="shared" ref="GS25" si="244">+GS26+GS27+GS28+GS31+GS32+GS36</f>
        <v>977.92078545999982</v>
      </c>
      <c r="GT25" s="280">
        <f t="shared" ref="GT25" si="245">+GT26+GT27+GT28+GT31+GT32+GT36</f>
        <v>864.41291636999995</v>
      </c>
      <c r="GU25" s="280">
        <f t="shared" ref="GU25" si="246">+GU26+GU27+GU28+GU31+GU32+GU36</f>
        <v>863.26973337999993</v>
      </c>
      <c r="GV25" s="280">
        <f t="shared" ref="GV25" si="247">+GV26+GV27+GV28+GV31+GV32+GV36</f>
        <v>851.49075447999985</v>
      </c>
      <c r="GW25" s="280">
        <f t="shared" ref="GW25" si="248">+GW26+GW27+GW28+GW31+GW32+GW36</f>
        <v>882.4675404799998</v>
      </c>
      <c r="GX25" s="280">
        <f t="shared" ref="GX25" si="249">+GX26+GX27+GX28+GX31+GX32+GX36</f>
        <v>1081.1048417899999</v>
      </c>
      <c r="GY25" s="280">
        <f t="shared" ref="GY25" si="250">+GY26+GY27+GY28+GY31+GY32+GY36</f>
        <v>876.17356177000056</v>
      </c>
      <c r="GZ25" s="280">
        <f t="shared" ref="GZ25" si="251">+GZ26+GZ27+GZ28+GZ31+GZ32+GZ36</f>
        <v>900.83166073999962</v>
      </c>
      <c r="HA25" s="280">
        <f t="shared" ref="HA25:HB25" si="252">+HA26+HA27+HA28+HA31+HA32+HA36</f>
        <v>909.4247124799997</v>
      </c>
      <c r="HB25" s="280">
        <f t="shared" si="252"/>
        <v>1459.5349647600003</v>
      </c>
      <c r="HC25" s="280">
        <f t="shared" ref="HC25:HD25" si="253">+HC26+HC27+HC28+HC31+HC32+HC36</f>
        <v>814.74547706999988</v>
      </c>
      <c r="HD25" s="280">
        <f t="shared" si="253"/>
        <v>931.22683144999996</v>
      </c>
      <c r="HE25" s="280">
        <f t="shared" ref="HE25:HF25" si="254">+HE26+HE27+HE28+HE31+HE32+HE36</f>
        <v>1005.2835735999998</v>
      </c>
      <c r="HF25" s="280">
        <f t="shared" si="254"/>
        <v>963.35142641465029</v>
      </c>
      <c r="HG25" s="280">
        <f t="shared" ref="HG25:HH25" si="255">+HG26+HG27+HG28+HG31+HG32+HG36</f>
        <v>1116.4110242900001</v>
      </c>
      <c r="HH25" s="280">
        <f t="shared" si="255"/>
        <v>910.83240521999983</v>
      </c>
      <c r="HI25" s="280">
        <f t="shared" ref="HI25:HJ25" si="256">+HI26+HI27+HI28+HI31+HI32+HI36</f>
        <v>886.32805294000002</v>
      </c>
      <c r="HJ25" s="280">
        <f t="shared" si="256"/>
        <v>1094.2623710600001</v>
      </c>
      <c r="HK25" s="280">
        <f t="shared" ref="HK25:HL25" si="257">+HK26+HK27+HK28+HK31+HK32+HK36</f>
        <v>880.50737422255008</v>
      </c>
      <c r="HL25" s="280">
        <f t="shared" si="257"/>
        <v>900.1770306975252</v>
      </c>
      <c r="HM25" s="280">
        <f t="shared" ref="HM25" si="258">+HM26+HM27+HM28+HM31+HM32+HM36</f>
        <v>894.8728177011817</v>
      </c>
    </row>
    <row r="26" spans="2:221" x14ac:dyDescent="0.2">
      <c r="B26" s="282">
        <v>211</v>
      </c>
      <c r="C26" s="288" t="s">
        <v>28</v>
      </c>
      <c r="D26" s="281">
        <v>571.78188696000018</v>
      </c>
      <c r="E26" s="281">
        <v>600.27232078333338</v>
      </c>
      <c r="F26" s="281">
        <v>678.51587583999981</v>
      </c>
      <c r="G26" s="281">
        <v>702.89932689</v>
      </c>
      <c r="H26" s="281">
        <v>802.35311144000002</v>
      </c>
      <c r="I26" s="281">
        <v>910.89237544000002</v>
      </c>
      <c r="J26" s="281">
        <v>920.86702288999982</v>
      </c>
      <c r="K26" s="281">
        <v>929.10356636900008</v>
      </c>
      <c r="L26" s="281">
        <v>908.31349422000005</v>
      </c>
      <c r="M26" s="281">
        <v>851.82741789000011</v>
      </c>
      <c r="N26" s="281">
        <v>860.06057246000012</v>
      </c>
      <c r="O26" s="281">
        <v>866.85449940999979</v>
      </c>
      <c r="P26" s="281">
        <v>127.70669781802293</v>
      </c>
      <c r="Q26" s="281">
        <v>136.27331506146015</v>
      </c>
      <c r="R26" s="281">
        <v>135.47912119635933</v>
      </c>
      <c r="S26" s="281">
        <v>172.32275288415764</v>
      </c>
      <c r="T26" s="281">
        <v>133.67909660364788</v>
      </c>
      <c r="U26" s="281">
        <v>137.80669074879506</v>
      </c>
      <c r="V26" s="281">
        <v>147.4990893707897</v>
      </c>
      <c r="W26" s="281">
        <v>181.28744406010071</v>
      </c>
      <c r="X26" s="281">
        <v>156.02816055308332</v>
      </c>
      <c r="Y26" s="281">
        <v>163.1102764986185</v>
      </c>
      <c r="Z26" s="281">
        <v>166.37141929153796</v>
      </c>
      <c r="AA26" s="281">
        <v>193.00601949676019</v>
      </c>
      <c r="AB26" s="281">
        <v>161.09549314</v>
      </c>
      <c r="AC26" s="281">
        <v>160.33658601999997</v>
      </c>
      <c r="AD26" s="281">
        <v>166.69372711000005</v>
      </c>
      <c r="AE26" s="281">
        <v>214.77352062000006</v>
      </c>
      <c r="AF26" s="281">
        <v>172.96274267000001</v>
      </c>
      <c r="AG26" s="281">
        <v>180.81695277</v>
      </c>
      <c r="AH26" s="281">
        <v>196.27415933</v>
      </c>
      <c r="AI26" s="281">
        <v>252.29925666999998</v>
      </c>
      <c r="AJ26" s="281">
        <v>210.04979766000002</v>
      </c>
      <c r="AK26" s="281">
        <v>211.43843550999998</v>
      </c>
      <c r="AL26" s="281">
        <v>221.91837446</v>
      </c>
      <c r="AM26" s="281">
        <v>267.48576780999997</v>
      </c>
      <c r="AN26" s="281">
        <v>216.91532441999999</v>
      </c>
      <c r="AO26" s="281">
        <v>217.35167839200003</v>
      </c>
      <c r="AP26" s="281">
        <v>223.794014178</v>
      </c>
      <c r="AQ26" s="281">
        <v>262.80600589999995</v>
      </c>
      <c r="AR26" s="281">
        <v>222.82421980999999</v>
      </c>
      <c r="AS26" s="281">
        <v>209.31283716000002</v>
      </c>
      <c r="AT26" s="303">
        <v>220.26927643900007</v>
      </c>
      <c r="AU26" s="303">
        <v>276.69723296000006</v>
      </c>
      <c r="AV26" s="277">
        <v>213.20895712000001</v>
      </c>
      <c r="AW26" s="277">
        <v>217.77843510000002</v>
      </c>
      <c r="AX26" s="277">
        <v>219.11479049000002</v>
      </c>
      <c r="AY26" s="277">
        <v>258.21131151000009</v>
      </c>
      <c r="AZ26" s="277">
        <v>197.37200642999997</v>
      </c>
      <c r="BA26" s="277">
        <v>196.45235384999998</v>
      </c>
      <c r="BB26" s="277">
        <v>200.79792430999998</v>
      </c>
      <c r="BC26" s="277">
        <v>257.20513330000006</v>
      </c>
      <c r="BD26" s="277">
        <v>196.91177243999999</v>
      </c>
      <c r="BE26" s="277">
        <v>199.34181585000005</v>
      </c>
      <c r="BF26" s="277">
        <v>206.31540968000007</v>
      </c>
      <c r="BG26" s="277">
        <v>257.49157449</v>
      </c>
      <c r="BH26" s="277">
        <v>199.18775773000002</v>
      </c>
      <c r="BI26" s="277">
        <v>197.86318416</v>
      </c>
      <c r="BJ26" s="277">
        <v>209.05201031000001</v>
      </c>
      <c r="BK26" s="277">
        <v>260.7515472099999</v>
      </c>
      <c r="BL26" s="277">
        <v>204.33614270999996</v>
      </c>
      <c r="BM26" s="277">
        <v>200.40500780999997</v>
      </c>
      <c r="BN26" s="277">
        <v>209.44765382000003</v>
      </c>
      <c r="BO26" s="277">
        <v>38.310567788417615</v>
      </c>
      <c r="BP26" s="277">
        <v>40.872290464770956</v>
      </c>
      <c r="BQ26" s="277">
        <v>48.523839564834361</v>
      </c>
      <c r="BR26" s="277">
        <v>46.403903680670034</v>
      </c>
      <c r="BS26" s="277">
        <v>44.999343121627959</v>
      </c>
      <c r="BT26" s="277">
        <v>44.870068259162181</v>
      </c>
      <c r="BU26" s="277">
        <v>42.525174154520734</v>
      </c>
      <c r="BV26" s="277">
        <v>51.781578495516449</v>
      </c>
      <c r="BW26" s="277">
        <v>41.17236854632214</v>
      </c>
      <c r="BX26" s="277">
        <v>45.245829803268265</v>
      </c>
      <c r="BY26" s="277">
        <v>47.983666518478614</v>
      </c>
      <c r="BZ26" s="277">
        <v>79.093256562410758</v>
      </c>
      <c r="CA26" s="277">
        <v>38.037964754909225</v>
      </c>
      <c r="CB26" s="277">
        <v>46.213146413731607</v>
      </c>
      <c r="CC26" s="277">
        <v>49.427985435007052</v>
      </c>
      <c r="CD26" s="277">
        <v>44.008839228545753</v>
      </c>
      <c r="CE26" s="277">
        <v>48.734019072068676</v>
      </c>
      <c r="CF26" s="277">
        <v>45.063832448180634</v>
      </c>
      <c r="CG26" s="277">
        <v>48.203680637627379</v>
      </c>
      <c r="CH26" s="277">
        <v>49.665441557035194</v>
      </c>
      <c r="CI26" s="277">
        <v>49.629967176127131</v>
      </c>
      <c r="CJ26" s="277">
        <v>46.892351632423335</v>
      </c>
      <c r="CK26" s="277">
        <v>47.186701307978076</v>
      </c>
      <c r="CL26" s="277">
        <v>87.2083911196993</v>
      </c>
      <c r="CM26" s="277">
        <v>45.197888657805393</v>
      </c>
      <c r="CN26" s="277">
        <v>53.511134443964472</v>
      </c>
      <c r="CO26" s="277">
        <v>57.319137451313459</v>
      </c>
      <c r="CP26" s="277">
        <v>52.459990702453162</v>
      </c>
      <c r="CQ26" s="277">
        <v>57.409327750835722</v>
      </c>
      <c r="CR26" s="277">
        <v>53.24095804532962</v>
      </c>
      <c r="CS26" s="277">
        <v>53.723370266911324</v>
      </c>
      <c r="CT26" s="277">
        <v>58.681606735703845</v>
      </c>
      <c r="CU26" s="277">
        <v>53.966442288922799</v>
      </c>
      <c r="CV26" s="277">
        <v>54.071342069513634</v>
      </c>
      <c r="CW26" s="277">
        <v>52.868756506906998</v>
      </c>
      <c r="CX26" s="277">
        <v>86.065920920339565</v>
      </c>
      <c r="CY26" s="277">
        <v>44.218548780000006</v>
      </c>
      <c r="CZ26" s="277">
        <v>59.10067638999999</v>
      </c>
      <c r="DA26" s="277">
        <v>57.776267969999999</v>
      </c>
      <c r="DB26" s="277">
        <v>51.946704589999968</v>
      </c>
      <c r="DC26" s="277">
        <v>54.849415749999999</v>
      </c>
      <c r="DD26" s="277">
        <v>53.540465680000018</v>
      </c>
      <c r="DE26" s="277">
        <v>53.573019450000004</v>
      </c>
      <c r="DF26" s="277">
        <v>58.388444050000111</v>
      </c>
      <c r="DG26" s="277">
        <v>54.732263609999933</v>
      </c>
      <c r="DH26" s="277">
        <v>67.737516249999999</v>
      </c>
      <c r="DI26" s="277">
        <v>56.314996099999938</v>
      </c>
      <c r="DJ26" s="277">
        <v>90.721008270000098</v>
      </c>
      <c r="DK26" s="277">
        <v>52.011174320000016</v>
      </c>
      <c r="DL26" s="277">
        <v>57.584191679999996</v>
      </c>
      <c r="DM26" s="277">
        <v>63.367376670000006</v>
      </c>
      <c r="DN26" s="277">
        <v>58.891264800000009</v>
      </c>
      <c r="DO26" s="277">
        <v>59.366814990000002</v>
      </c>
      <c r="DP26" s="277">
        <v>62.558872979999997</v>
      </c>
      <c r="DQ26" s="277">
        <v>62.499454970000002</v>
      </c>
      <c r="DR26" s="277">
        <v>69.251088949999996</v>
      </c>
      <c r="DS26" s="277">
        <v>64.523615410000019</v>
      </c>
      <c r="DT26" s="277">
        <v>64.93580338000001</v>
      </c>
      <c r="DU26" s="277">
        <v>67.32127113</v>
      </c>
      <c r="DV26" s="277">
        <v>120.04218215999998</v>
      </c>
      <c r="DW26" s="277">
        <v>64.819107850000023</v>
      </c>
      <c r="DX26" s="277">
        <v>70.487254489999998</v>
      </c>
      <c r="DY26" s="277">
        <v>74.743435320000017</v>
      </c>
      <c r="DZ26" s="277">
        <v>69.757045140000017</v>
      </c>
      <c r="EA26" s="277">
        <v>70.655545459999985</v>
      </c>
      <c r="EB26" s="277">
        <v>71.025844909999989</v>
      </c>
      <c r="EC26" s="277">
        <v>72.014561130000004</v>
      </c>
      <c r="ED26" s="277">
        <v>78.521291189999999</v>
      </c>
      <c r="EE26" s="277">
        <v>71.382522140000006</v>
      </c>
      <c r="EF26" s="277">
        <v>72.319882079999985</v>
      </c>
      <c r="EG26" s="277">
        <v>72.165736900000013</v>
      </c>
      <c r="EH26" s="277">
        <v>123.00014882999999</v>
      </c>
      <c r="EI26" s="277">
        <v>68.246626469999995</v>
      </c>
      <c r="EJ26" s="277">
        <v>72.566426379999996</v>
      </c>
      <c r="EK26" s="277">
        <v>76.102271569999999</v>
      </c>
      <c r="EL26" s="277">
        <v>74.088811800000016</v>
      </c>
      <c r="EM26" s="277">
        <v>70.832356289999993</v>
      </c>
      <c r="EN26" s="277">
        <v>72.430510302000016</v>
      </c>
      <c r="EO26" s="277">
        <v>71.366478478000005</v>
      </c>
      <c r="EP26" s="277">
        <v>78.520408819999972</v>
      </c>
      <c r="EQ26" s="277">
        <v>73.907126880000007</v>
      </c>
      <c r="ER26" s="277">
        <v>71.066348559999994</v>
      </c>
      <c r="ES26" s="277">
        <v>72.256244039999984</v>
      </c>
      <c r="ET26" s="277">
        <v>119.48341329999998</v>
      </c>
      <c r="EU26" s="277">
        <v>64.436435680000002</v>
      </c>
      <c r="EV26" s="277">
        <v>83.205191559999989</v>
      </c>
      <c r="EW26" s="277">
        <v>75.182592570000011</v>
      </c>
      <c r="EX26" s="277">
        <v>68.033685949999978</v>
      </c>
      <c r="EY26" s="277">
        <v>70.569497770000012</v>
      </c>
      <c r="EZ26" s="277">
        <v>70.709653440000011</v>
      </c>
      <c r="FA26" s="277">
        <v>71.602324100000018</v>
      </c>
      <c r="FB26" s="277">
        <v>75.920621760000017</v>
      </c>
      <c r="FC26" s="277">
        <v>72.746330579000002</v>
      </c>
      <c r="FD26" s="277">
        <v>82.176404080000012</v>
      </c>
      <c r="FE26" s="277">
        <v>71.416118650000016</v>
      </c>
      <c r="FF26" s="277">
        <v>123.10471023000002</v>
      </c>
      <c r="FG26" s="277">
        <v>64.954952509999984</v>
      </c>
      <c r="FH26" s="277">
        <v>71.298349830000006</v>
      </c>
      <c r="FI26" s="277">
        <v>76.955654780000003</v>
      </c>
      <c r="FJ26" s="277">
        <v>70.707619210000018</v>
      </c>
      <c r="FK26" s="277">
        <v>71.588427280000005</v>
      </c>
      <c r="FL26" s="277">
        <v>75.482388609999987</v>
      </c>
      <c r="FM26" s="277">
        <v>70.858513450000018</v>
      </c>
      <c r="FN26" s="277">
        <v>76.119978939999996</v>
      </c>
      <c r="FO26" s="277">
        <v>72.136298100000005</v>
      </c>
      <c r="FP26" s="277">
        <v>69.31044381000001</v>
      </c>
      <c r="FQ26" s="277">
        <v>70.48517179000001</v>
      </c>
      <c r="FR26" s="277">
        <v>118.41569591000004</v>
      </c>
      <c r="FS26" s="277">
        <v>60.638206760000003</v>
      </c>
      <c r="FT26" s="277">
        <v>66.699184899999977</v>
      </c>
      <c r="FU26" s="277">
        <v>70.03461476999999</v>
      </c>
      <c r="FV26" s="277">
        <v>64.981480099999999</v>
      </c>
      <c r="FW26" s="277">
        <v>64.453174849999996</v>
      </c>
      <c r="FX26" s="277">
        <v>67.017698899999999</v>
      </c>
      <c r="FY26" s="277">
        <v>64.588020439999994</v>
      </c>
      <c r="FZ26" s="277">
        <v>71.940595250000001</v>
      </c>
      <c r="GA26" s="277">
        <v>64.269308620000018</v>
      </c>
      <c r="GB26" s="277">
        <v>70.928985610000012</v>
      </c>
      <c r="GC26" s="277">
        <v>66.167151940000011</v>
      </c>
      <c r="GD26" s="277">
        <v>120.10899575000001</v>
      </c>
      <c r="GE26" s="277">
        <v>61.178986629999997</v>
      </c>
      <c r="GF26" s="277">
        <v>64.386817169999986</v>
      </c>
      <c r="GG26" s="277">
        <v>71.345968639999995</v>
      </c>
      <c r="GH26" s="277">
        <v>65.630479320000006</v>
      </c>
      <c r="GI26" s="277">
        <v>65.802834710000013</v>
      </c>
      <c r="GJ26" s="277">
        <v>67.908501820000012</v>
      </c>
      <c r="GK26" s="277">
        <v>63.634412020000013</v>
      </c>
      <c r="GL26" s="277">
        <v>73.465811790000018</v>
      </c>
      <c r="GM26" s="277">
        <v>69.215185870000013</v>
      </c>
      <c r="GN26" s="277">
        <v>68.328338430000002</v>
      </c>
      <c r="GO26" s="277">
        <v>68.257889340000006</v>
      </c>
      <c r="GP26" s="277">
        <v>120.90534672</v>
      </c>
      <c r="GQ26" s="277">
        <v>62.06720765</v>
      </c>
      <c r="GR26" s="277">
        <v>64.340691120000002</v>
      </c>
      <c r="GS26" s="277">
        <v>72.779858960000013</v>
      </c>
      <c r="GT26" s="277">
        <v>65.236111149999985</v>
      </c>
      <c r="GU26" s="277">
        <v>66.934823740000013</v>
      </c>
      <c r="GV26" s="277">
        <v>65.692249270000005</v>
      </c>
      <c r="GW26" s="277">
        <v>66.640485120000022</v>
      </c>
      <c r="GX26" s="277">
        <v>73.693878480000009</v>
      </c>
      <c r="GY26" s="277">
        <v>68.717646709999997</v>
      </c>
      <c r="GZ26" s="277">
        <v>68.588135959999988</v>
      </c>
      <c r="HA26" s="277">
        <v>67.343948310000002</v>
      </c>
      <c r="HB26" s="277">
        <v>124.81946293999992</v>
      </c>
      <c r="HC26" s="277">
        <v>62.597942449999998</v>
      </c>
      <c r="HD26" s="277">
        <v>66.286642169999979</v>
      </c>
      <c r="HE26" s="277">
        <v>75.451558089999992</v>
      </c>
      <c r="HF26" s="277">
        <v>66.889943750000043</v>
      </c>
      <c r="HG26" s="277">
        <v>66.647717740000019</v>
      </c>
      <c r="HH26" s="277">
        <v>66.867346319999925</v>
      </c>
      <c r="HI26" s="277">
        <v>66.152929510000035</v>
      </c>
      <c r="HJ26" s="277">
        <v>77.579851190000014</v>
      </c>
      <c r="HK26" s="277">
        <v>65.714873119999993</v>
      </c>
      <c r="HL26" s="277">
        <v>65.621617849999993</v>
      </c>
      <c r="HM26" s="277">
        <v>66.001887206666666</v>
      </c>
    </row>
    <row r="27" spans="2:221" x14ac:dyDescent="0.2">
      <c r="B27" s="282">
        <v>212</v>
      </c>
      <c r="C27" s="288" t="s">
        <v>27</v>
      </c>
      <c r="D27" s="281">
        <v>510.83881535000012</v>
      </c>
      <c r="E27" s="281">
        <v>514.84136726100007</v>
      </c>
      <c r="F27" s="281">
        <v>441.69879061200004</v>
      </c>
      <c r="G27" s="281">
        <v>544.3536124699998</v>
      </c>
      <c r="H27" s="281">
        <v>611.56835813999999</v>
      </c>
      <c r="I27" s="281">
        <v>752.64437592000013</v>
      </c>
      <c r="J27" s="281">
        <v>625.76316523560001</v>
      </c>
      <c r="K27" s="281">
        <v>463.2091225108</v>
      </c>
      <c r="L27" s="281">
        <v>471.60830560600004</v>
      </c>
      <c r="M27" s="281">
        <v>424.72291898000003</v>
      </c>
      <c r="N27" s="281">
        <v>484.99678252000001</v>
      </c>
      <c r="O27" s="281">
        <v>479.06973874999994</v>
      </c>
      <c r="P27" s="281">
        <v>76.711919551921284</v>
      </c>
      <c r="Q27" s="281">
        <v>114.67752954204776</v>
      </c>
      <c r="R27" s="281">
        <v>130.09812291872862</v>
      </c>
      <c r="S27" s="281">
        <v>189.35124333730241</v>
      </c>
      <c r="T27" s="281">
        <v>79.045406192042691</v>
      </c>
      <c r="U27" s="281">
        <v>112.16166196830984</v>
      </c>
      <c r="V27" s="281">
        <v>123.67659085209844</v>
      </c>
      <c r="W27" s="281">
        <v>199.95770824854901</v>
      </c>
      <c r="X27" s="281">
        <v>69.032895274947933</v>
      </c>
      <c r="Y27" s="281">
        <v>100.00585131523101</v>
      </c>
      <c r="Z27" s="281">
        <v>109.40460251905294</v>
      </c>
      <c r="AA27" s="281">
        <v>163.25544150276812</v>
      </c>
      <c r="AB27" s="281">
        <v>84.537696089999997</v>
      </c>
      <c r="AC27" s="281">
        <v>132.89572555000007</v>
      </c>
      <c r="AD27" s="281">
        <v>138.75167927000018</v>
      </c>
      <c r="AE27" s="281">
        <v>188.16851155999953</v>
      </c>
      <c r="AF27" s="281">
        <v>97.30249495999999</v>
      </c>
      <c r="AG27" s="281">
        <v>126.92200548000002</v>
      </c>
      <c r="AH27" s="281">
        <v>142.19598370000003</v>
      </c>
      <c r="AI27" s="281">
        <v>245.14787399999994</v>
      </c>
      <c r="AJ27" s="281">
        <v>138.86238749000006</v>
      </c>
      <c r="AK27" s="281">
        <v>178.81964523000002</v>
      </c>
      <c r="AL27" s="281">
        <v>183.53618063999997</v>
      </c>
      <c r="AM27" s="281">
        <v>251.42616256000002</v>
      </c>
      <c r="AN27" s="281">
        <v>80.175284599999998</v>
      </c>
      <c r="AO27" s="281">
        <v>139.32261320000001</v>
      </c>
      <c r="AP27" s="281">
        <v>154.86874560759998</v>
      </c>
      <c r="AQ27" s="281">
        <v>251.396521828</v>
      </c>
      <c r="AR27" s="281">
        <v>92.479105331599982</v>
      </c>
      <c r="AS27" s="281">
        <v>101.36241908080001</v>
      </c>
      <c r="AT27" s="303">
        <v>107.97746361840001</v>
      </c>
      <c r="AU27" s="303">
        <v>161.39013448</v>
      </c>
      <c r="AV27" s="277">
        <v>70.898099069999986</v>
      </c>
      <c r="AW27" s="277">
        <v>140.87459808600002</v>
      </c>
      <c r="AX27" s="277">
        <v>108.45297083</v>
      </c>
      <c r="AY27" s="277">
        <v>151.38263762000003</v>
      </c>
      <c r="AZ27" s="277">
        <v>65.61713884000001</v>
      </c>
      <c r="BA27" s="277">
        <v>97.904862870000017</v>
      </c>
      <c r="BB27" s="277">
        <v>105.49209601000003</v>
      </c>
      <c r="BC27" s="277">
        <v>155.70882125999998</v>
      </c>
      <c r="BD27" s="277">
        <v>83.374305520000007</v>
      </c>
      <c r="BE27" s="277">
        <v>116.46345083</v>
      </c>
      <c r="BF27" s="277">
        <v>115.72277584000003</v>
      </c>
      <c r="BG27" s="277">
        <v>169.43625033000009</v>
      </c>
      <c r="BH27" s="277">
        <v>76.363279300000016</v>
      </c>
      <c r="BI27" s="277">
        <v>115.54098619999996</v>
      </c>
      <c r="BJ27" s="277">
        <v>123.35707500999999</v>
      </c>
      <c r="BK27" s="277">
        <v>163.80839823999997</v>
      </c>
      <c r="BL27" s="277">
        <v>89.482396389999991</v>
      </c>
      <c r="BM27" s="277">
        <v>137.18115957999996</v>
      </c>
      <c r="BN27" s="277">
        <v>137.79228577750007</v>
      </c>
      <c r="BO27" s="277">
        <v>11.016423805233806</v>
      </c>
      <c r="BP27" s="277">
        <v>25.333078228714864</v>
      </c>
      <c r="BQ27" s="277">
        <v>40.362417517972617</v>
      </c>
      <c r="BR27" s="277">
        <v>37.281271963434378</v>
      </c>
      <c r="BS27" s="277">
        <v>39.049930896535251</v>
      </c>
      <c r="BT27" s="277">
        <v>38.346326682078129</v>
      </c>
      <c r="BU27" s="277">
        <v>43.501290772889092</v>
      </c>
      <c r="BV27" s="277">
        <v>45.295466606705972</v>
      </c>
      <c r="BW27" s="277">
        <v>41.301365539133542</v>
      </c>
      <c r="BX27" s="277">
        <v>42.944281130915755</v>
      </c>
      <c r="BY27" s="277">
        <v>45.442945622751694</v>
      </c>
      <c r="BZ27" s="277">
        <v>100.96401658363496</v>
      </c>
      <c r="CA27" s="277">
        <v>10.696760425902154</v>
      </c>
      <c r="CB27" s="277">
        <v>26.402382346234926</v>
      </c>
      <c r="CC27" s="277">
        <v>41.94626341990562</v>
      </c>
      <c r="CD27" s="277">
        <v>36.437222947482908</v>
      </c>
      <c r="CE27" s="277">
        <v>38.824916220914083</v>
      </c>
      <c r="CF27" s="277">
        <v>36.899522799912845</v>
      </c>
      <c r="CG27" s="277">
        <v>41.376652192427095</v>
      </c>
      <c r="CH27" s="277">
        <v>43.59363540051757</v>
      </c>
      <c r="CI27" s="277">
        <v>38.706303259153785</v>
      </c>
      <c r="CJ27" s="277">
        <v>43.487378286986697</v>
      </c>
      <c r="CK27" s="277">
        <v>46.982062213358113</v>
      </c>
      <c r="CL27" s="277">
        <v>109.48826774820422</v>
      </c>
      <c r="CM27" s="277">
        <v>9.0564621460353525</v>
      </c>
      <c r="CN27" s="277">
        <v>24.606712335639905</v>
      </c>
      <c r="CO27" s="277">
        <v>35.369720793272677</v>
      </c>
      <c r="CP27" s="277">
        <v>33.516304819610603</v>
      </c>
      <c r="CQ27" s="277">
        <v>33.21327273867589</v>
      </c>
      <c r="CR27" s="277">
        <v>33.276273756944512</v>
      </c>
      <c r="CS27" s="277">
        <v>37.942586289367107</v>
      </c>
      <c r="CT27" s="277">
        <v>38.104570691190922</v>
      </c>
      <c r="CU27" s="277">
        <v>33.357445538494915</v>
      </c>
      <c r="CV27" s="277">
        <v>38.037042630286003</v>
      </c>
      <c r="CW27" s="277">
        <v>39.336546412105349</v>
      </c>
      <c r="CX27" s="277">
        <v>85.881852460376763</v>
      </c>
      <c r="CY27" s="277">
        <v>9.3963228000000036</v>
      </c>
      <c r="CZ27" s="277">
        <v>28.216939230000015</v>
      </c>
      <c r="DA27" s="277">
        <v>46.924434059999982</v>
      </c>
      <c r="DB27" s="277">
        <v>41.750360750000027</v>
      </c>
      <c r="DC27" s="277">
        <v>41.274322400000017</v>
      </c>
      <c r="DD27" s="277">
        <v>49.871042400000029</v>
      </c>
      <c r="DE27" s="277">
        <v>43.935505529999944</v>
      </c>
      <c r="DF27" s="277">
        <v>49.11004224999985</v>
      </c>
      <c r="DG27" s="277">
        <v>45.706131490000381</v>
      </c>
      <c r="DH27" s="277">
        <v>50.880746810000034</v>
      </c>
      <c r="DI27" s="277">
        <v>47.649157679999618</v>
      </c>
      <c r="DJ27" s="277">
        <v>89.638607069999878</v>
      </c>
      <c r="DK27" s="277">
        <v>14.846239779999999</v>
      </c>
      <c r="DL27" s="277">
        <v>34.91219615</v>
      </c>
      <c r="DM27" s="277">
        <v>47.54405903</v>
      </c>
      <c r="DN27" s="277">
        <v>38.959715010000004</v>
      </c>
      <c r="DO27" s="277">
        <v>46.305069680000017</v>
      </c>
      <c r="DP27" s="277">
        <v>41.657220790000004</v>
      </c>
      <c r="DQ27" s="277">
        <v>50.484323050000022</v>
      </c>
      <c r="DR27" s="277">
        <v>43.050523689999999</v>
      </c>
      <c r="DS27" s="277">
        <v>48.661136960000015</v>
      </c>
      <c r="DT27" s="277">
        <v>59.91090739000002</v>
      </c>
      <c r="DU27" s="277">
        <v>63.359217459999989</v>
      </c>
      <c r="DV27" s="277">
        <v>121.87774914999996</v>
      </c>
      <c r="DW27" s="277">
        <v>18.445685900000004</v>
      </c>
      <c r="DX27" s="277">
        <v>39.106276070000007</v>
      </c>
      <c r="DY27" s="277">
        <v>81.310425520000038</v>
      </c>
      <c r="DZ27" s="277">
        <v>57.783375429999992</v>
      </c>
      <c r="EA27" s="277">
        <v>60.974633059999995</v>
      </c>
      <c r="EB27" s="277">
        <v>60.061636740000033</v>
      </c>
      <c r="EC27" s="277">
        <v>66.402930510000004</v>
      </c>
      <c r="ED27" s="277">
        <v>64.135569689999983</v>
      </c>
      <c r="EE27" s="277">
        <v>52.997680439999982</v>
      </c>
      <c r="EF27" s="277">
        <v>63.473151410000021</v>
      </c>
      <c r="EG27" s="277">
        <v>64.144672150000005</v>
      </c>
      <c r="EH27" s="277">
        <v>123.80833899999999</v>
      </c>
      <c r="EI27" s="277">
        <v>15.056165380000005</v>
      </c>
      <c r="EJ27" s="277">
        <v>29.971667569999997</v>
      </c>
      <c r="EK27" s="277">
        <v>35.147451650000001</v>
      </c>
      <c r="EL27" s="277">
        <v>51.431296890000006</v>
      </c>
      <c r="EM27" s="277">
        <v>46.518295130000006</v>
      </c>
      <c r="EN27" s="277">
        <v>41.373021179999995</v>
      </c>
      <c r="EO27" s="277">
        <v>52.19912653999998</v>
      </c>
      <c r="EP27" s="277">
        <v>57.844923879999996</v>
      </c>
      <c r="EQ27" s="277">
        <v>44.8246951876</v>
      </c>
      <c r="ER27" s="277">
        <v>52.371097060000011</v>
      </c>
      <c r="ES27" s="277">
        <v>58.435450920000001</v>
      </c>
      <c r="ET27" s="277">
        <v>140.589973848</v>
      </c>
      <c r="EU27" s="277">
        <v>10.20035899</v>
      </c>
      <c r="EV27" s="277">
        <v>44.313046210000003</v>
      </c>
      <c r="EW27" s="277">
        <v>37.965700131599981</v>
      </c>
      <c r="EX27" s="277">
        <v>38.2672265944</v>
      </c>
      <c r="EY27" s="277">
        <v>34.140126880400004</v>
      </c>
      <c r="EZ27" s="277">
        <v>28.955065606000002</v>
      </c>
      <c r="FA27" s="277">
        <v>30.525460172400006</v>
      </c>
      <c r="FB27" s="277">
        <v>32.085750152400003</v>
      </c>
      <c r="FC27" s="277">
        <v>45.366253293600003</v>
      </c>
      <c r="FD27" s="277">
        <v>35.573500200000005</v>
      </c>
      <c r="FE27" s="277">
        <v>36.568025490000011</v>
      </c>
      <c r="FF27" s="277">
        <v>89.248608789999992</v>
      </c>
      <c r="FG27" s="277">
        <v>7.1184399500000008</v>
      </c>
      <c r="FH27" s="277">
        <v>24.792423119999995</v>
      </c>
      <c r="FI27" s="277">
        <v>38.987235999999989</v>
      </c>
      <c r="FJ27" s="277">
        <v>41.071009510000003</v>
      </c>
      <c r="FK27" s="277">
        <v>49.713745330000009</v>
      </c>
      <c r="FL27" s="277">
        <v>50.089843246000008</v>
      </c>
      <c r="FM27" s="277">
        <v>41.049978600000003</v>
      </c>
      <c r="FN27" s="277">
        <v>27.298702970000011</v>
      </c>
      <c r="FO27" s="277">
        <v>40.104289259999994</v>
      </c>
      <c r="FP27" s="277">
        <v>35.492749610000004</v>
      </c>
      <c r="FQ27" s="277">
        <v>39.710836650000026</v>
      </c>
      <c r="FR27" s="277">
        <v>76.179051359999988</v>
      </c>
      <c r="FS27" s="277">
        <v>8.4360259300000031</v>
      </c>
      <c r="FT27" s="277">
        <v>22.192896150000006</v>
      </c>
      <c r="FU27" s="277">
        <v>34.98821676</v>
      </c>
      <c r="FV27" s="277">
        <v>26.525745250000003</v>
      </c>
      <c r="FW27" s="277">
        <v>33.920148779999991</v>
      </c>
      <c r="FX27" s="277">
        <v>37.458968840000018</v>
      </c>
      <c r="FY27" s="277">
        <v>38.370582970000001</v>
      </c>
      <c r="FZ27" s="277">
        <v>31.105781790000005</v>
      </c>
      <c r="GA27" s="277">
        <v>36.015731250000016</v>
      </c>
      <c r="GB27" s="277">
        <v>30.906383019999993</v>
      </c>
      <c r="GC27" s="277">
        <v>35.732626149999987</v>
      </c>
      <c r="GD27" s="277">
        <v>89.069812089999999</v>
      </c>
      <c r="GE27" s="277">
        <v>15.27362535</v>
      </c>
      <c r="GF27" s="277">
        <v>30.790849159999993</v>
      </c>
      <c r="GG27" s="277">
        <v>37.309831010000011</v>
      </c>
      <c r="GH27" s="277">
        <v>31.526089540000005</v>
      </c>
      <c r="GI27" s="277">
        <v>39.445934989999998</v>
      </c>
      <c r="GJ27" s="277">
        <v>45.491426300000001</v>
      </c>
      <c r="GK27" s="277">
        <v>31.646144060000012</v>
      </c>
      <c r="GL27" s="277">
        <v>43.015482890000015</v>
      </c>
      <c r="GM27" s="277">
        <v>41.061148889999998</v>
      </c>
      <c r="GN27" s="277">
        <v>39.126420700000004</v>
      </c>
      <c r="GO27" s="277">
        <v>51.444219909999987</v>
      </c>
      <c r="GP27" s="277">
        <v>78.865609720000094</v>
      </c>
      <c r="GQ27" s="277">
        <v>8.6145952999999995</v>
      </c>
      <c r="GR27" s="277">
        <v>31.461871850000005</v>
      </c>
      <c r="GS27" s="277">
        <v>36.28681215000001</v>
      </c>
      <c r="GT27" s="277">
        <v>38.823388589999986</v>
      </c>
      <c r="GU27" s="277">
        <v>39.948510779999985</v>
      </c>
      <c r="GV27" s="277">
        <v>36.769086829999992</v>
      </c>
      <c r="GW27" s="277">
        <v>37.487293129999983</v>
      </c>
      <c r="GX27" s="277">
        <v>45.861951260000012</v>
      </c>
      <c r="GY27" s="277">
        <v>40.00783062</v>
      </c>
      <c r="GZ27" s="277">
        <v>40.69399503999999</v>
      </c>
      <c r="HA27" s="277">
        <v>44.654025000000004</v>
      </c>
      <c r="HB27" s="277">
        <v>78.46037819999998</v>
      </c>
      <c r="HC27" s="277">
        <v>12.274349019999997</v>
      </c>
      <c r="HD27" s="277">
        <v>35.139345719999994</v>
      </c>
      <c r="HE27" s="277">
        <v>42.068701650000001</v>
      </c>
      <c r="HF27" s="277">
        <v>45.472297710000021</v>
      </c>
      <c r="HG27" s="277">
        <v>44.188785229999944</v>
      </c>
      <c r="HH27" s="277">
        <v>47.520076639999985</v>
      </c>
      <c r="HI27" s="277">
        <v>49.728686250000052</v>
      </c>
      <c r="HJ27" s="277">
        <v>44.108592530000017</v>
      </c>
      <c r="HK27" s="277">
        <v>43.955006997500007</v>
      </c>
      <c r="HL27" s="277">
        <v>47.586950500000007</v>
      </c>
      <c r="HM27" s="277">
        <v>47.934771120000001</v>
      </c>
    </row>
    <row r="28" spans="2:221" x14ac:dyDescent="0.2">
      <c r="B28" s="282">
        <v>213</v>
      </c>
      <c r="C28" s="288" t="s">
        <v>29</v>
      </c>
      <c r="D28" s="277">
        <v>6.3637142111179736</v>
      </c>
      <c r="E28" s="277">
        <v>0.6033785599999999</v>
      </c>
      <c r="F28" s="277">
        <v>1.1114700977781597</v>
      </c>
      <c r="G28" s="277">
        <v>2.9594757533602412</v>
      </c>
      <c r="H28" s="277">
        <v>7.4984149199999992</v>
      </c>
      <c r="I28" s="277">
        <v>6.0592468899999998</v>
      </c>
      <c r="J28" s="277">
        <v>5.7143012099999995</v>
      </c>
      <c r="K28" s="277">
        <v>3.7772373400000001</v>
      </c>
      <c r="L28" s="277">
        <v>2.0173237400000001</v>
      </c>
      <c r="M28" s="277">
        <v>1.63530332</v>
      </c>
      <c r="N28" s="277">
        <v>4.0116211900000005</v>
      </c>
      <c r="O28" s="277">
        <v>0.85698775000000016</v>
      </c>
      <c r="P28" s="277">
        <v>2.1349799999999999E-3</v>
      </c>
      <c r="Q28" s="277">
        <v>3.2527877521605912</v>
      </c>
      <c r="R28" s="277">
        <v>2.2682017389573823</v>
      </c>
      <c r="S28" s="277">
        <v>0.84058973999999986</v>
      </c>
      <c r="T28" s="277">
        <v>4.5544880000000003E-2</v>
      </c>
      <c r="U28" s="277">
        <v>0.21008806999999999</v>
      </c>
      <c r="V28" s="277">
        <v>0.15707917999999998</v>
      </c>
      <c r="W28" s="277">
        <v>0.19066643</v>
      </c>
      <c r="X28" s="277">
        <v>4.7439283339206877E-2</v>
      </c>
      <c r="Y28" s="277">
        <v>0</v>
      </c>
      <c r="Z28" s="277">
        <v>0.54542009333821229</v>
      </c>
      <c r="AA28" s="277">
        <v>0.51861072110074069</v>
      </c>
      <c r="AB28" s="277">
        <v>0.34648716668801011</v>
      </c>
      <c r="AC28" s="277">
        <v>1.1211389100000149</v>
      </c>
      <c r="AD28" s="277">
        <v>0.10691489667221486</v>
      </c>
      <c r="AE28" s="277">
        <v>1.3849347800000009</v>
      </c>
      <c r="AF28" s="277">
        <v>0.35820071999999992</v>
      </c>
      <c r="AG28" s="277">
        <v>0.33255091000000003</v>
      </c>
      <c r="AH28" s="277">
        <v>1.4778347199999997</v>
      </c>
      <c r="AI28" s="277">
        <v>5.3298285700000001</v>
      </c>
      <c r="AJ28" s="277">
        <v>1.60202702</v>
      </c>
      <c r="AK28" s="277">
        <v>1.1751806</v>
      </c>
      <c r="AL28" s="277">
        <v>1.96392141</v>
      </c>
      <c r="AM28" s="277">
        <v>1.3181178600000001</v>
      </c>
      <c r="AN28" s="277">
        <v>1.6913825600000001</v>
      </c>
      <c r="AO28" s="277">
        <v>1.2246925199999998</v>
      </c>
      <c r="AP28" s="277">
        <v>1.7305654199999998</v>
      </c>
      <c r="AQ28" s="277">
        <v>1.06766071</v>
      </c>
      <c r="AR28" s="277">
        <v>1.27030091</v>
      </c>
      <c r="AS28" s="277">
        <v>0.86225717000000002</v>
      </c>
      <c r="AT28" s="277">
        <v>0.97859446000000005</v>
      </c>
      <c r="AU28" s="277">
        <v>0.66608480000000003</v>
      </c>
      <c r="AV28" s="277">
        <v>0.63516613</v>
      </c>
      <c r="AW28" s="277">
        <v>0.46608763999999997</v>
      </c>
      <c r="AX28" s="277">
        <v>0.52888181000000001</v>
      </c>
      <c r="AY28" s="277">
        <v>0.38718816000000006</v>
      </c>
      <c r="AZ28" s="277">
        <v>0.42264953</v>
      </c>
      <c r="BA28" s="277">
        <v>0.33443306</v>
      </c>
      <c r="BB28" s="277">
        <v>0.50024639999999998</v>
      </c>
      <c r="BC28" s="277">
        <v>0.37797433000000003</v>
      </c>
      <c r="BD28" s="277">
        <v>1.1872724299999999</v>
      </c>
      <c r="BE28" s="277">
        <v>1.0118700800000002</v>
      </c>
      <c r="BF28" s="277">
        <v>0.99900933000000014</v>
      </c>
      <c r="BG28" s="277">
        <v>0.81346934999999998</v>
      </c>
      <c r="BH28" s="277"/>
      <c r="BI28" s="277"/>
      <c r="BJ28" s="277"/>
      <c r="BK28" s="277">
        <v>0.17924944999999998</v>
      </c>
      <c r="BL28" s="277">
        <v>3.6527879999999999E-2</v>
      </c>
      <c r="BM28" s="277">
        <v>3.8504619999999996E-2</v>
      </c>
      <c r="BN28" s="277">
        <v>3.3603209999999994E-2</v>
      </c>
      <c r="BO28" s="277"/>
      <c r="BP28" s="277">
        <f t="shared" ref="BP28:DJ28" si="259">SUM(BP29:BP30)</f>
        <v>7.278199999999999E-4</v>
      </c>
      <c r="BQ28" s="277">
        <f t="shared" si="259"/>
        <v>1.4071600000000002E-3</v>
      </c>
      <c r="BR28" s="277">
        <f t="shared" si="259"/>
        <v>2.0175540000000002E-2</v>
      </c>
      <c r="BS28" s="277">
        <f t="shared" si="259"/>
        <v>7.3081000000000005E-3</v>
      </c>
      <c r="BT28" s="277">
        <f t="shared" si="259"/>
        <v>3.2253041121605914</v>
      </c>
      <c r="BU28" s="277">
        <f t="shared" si="259"/>
        <v>3.5791499999999993E-3</v>
      </c>
      <c r="BV28" s="277">
        <f t="shared" si="259"/>
        <v>2.263411738957382</v>
      </c>
      <c r="BW28" s="277">
        <f t="shared" si="259"/>
        <v>1.2108500000000001E-3</v>
      </c>
      <c r="BX28" s="277">
        <f t="shared" si="259"/>
        <v>4.1779999999999996E-4</v>
      </c>
      <c r="BY28" s="277">
        <f t="shared" si="259"/>
        <v>5.6494050000000018E-2</v>
      </c>
      <c r="BZ28" s="277">
        <f t="shared" si="259"/>
        <v>0.78367788999999988</v>
      </c>
      <c r="CA28" s="277">
        <f t="shared" si="259"/>
        <v>1.1453000000000001E-3</v>
      </c>
      <c r="CB28" s="277">
        <f t="shared" si="259"/>
        <v>8.9737999999999992E-4</v>
      </c>
      <c r="CC28" s="277">
        <f t="shared" si="259"/>
        <v>4.3502200000000005E-2</v>
      </c>
      <c r="CD28" s="277">
        <f t="shared" si="259"/>
        <v>0.10766015000000001</v>
      </c>
      <c r="CE28" s="277">
        <f t="shared" si="259"/>
        <v>-4.9170029999999997E-2</v>
      </c>
      <c r="CF28" s="277">
        <f t="shared" si="259"/>
        <v>0.15159794999999998</v>
      </c>
      <c r="CG28" s="277">
        <f t="shared" si="259"/>
        <v>5.1235320000000001E-2</v>
      </c>
      <c r="CH28" s="277">
        <f t="shared" si="259"/>
        <v>5.2896029999999997E-2</v>
      </c>
      <c r="CI28" s="277">
        <f t="shared" si="259"/>
        <v>5.2947829999999994E-2</v>
      </c>
      <c r="CJ28" s="277">
        <f t="shared" si="259"/>
        <v>5.3908449999999997E-2</v>
      </c>
      <c r="CK28" s="277">
        <f t="shared" si="259"/>
        <v>4.8562799999999996E-2</v>
      </c>
      <c r="CL28" s="277">
        <f t="shared" si="259"/>
        <v>8.8195180000000026E-2</v>
      </c>
      <c r="CM28" s="277">
        <f t="shared" si="259"/>
        <v>4.4114583339206877E-2</v>
      </c>
      <c r="CN28" s="277">
        <f t="shared" si="259"/>
        <v>0</v>
      </c>
      <c r="CO28" s="277">
        <f t="shared" si="259"/>
        <v>3.3246999999999999E-3</v>
      </c>
      <c r="CP28" s="277">
        <f t="shared" si="259"/>
        <v>0</v>
      </c>
      <c r="CQ28" s="277">
        <f t="shared" si="259"/>
        <v>0</v>
      </c>
      <c r="CR28" s="277">
        <f t="shared" si="259"/>
        <v>0</v>
      </c>
      <c r="CS28" s="277">
        <f t="shared" si="259"/>
        <v>0</v>
      </c>
      <c r="CT28" s="277">
        <f t="shared" si="259"/>
        <v>0.20888104332281188</v>
      </c>
      <c r="CU28" s="277">
        <f t="shared" si="259"/>
        <v>0.33653905001540035</v>
      </c>
      <c r="CV28" s="277">
        <f t="shared" si="259"/>
        <v>9.425070556325614E-2</v>
      </c>
      <c r="CW28" s="277">
        <f t="shared" si="259"/>
        <v>0.23102439331926167</v>
      </c>
      <c r="CX28" s="277">
        <f t="shared" si="259"/>
        <v>0.19333562221822292</v>
      </c>
      <c r="CY28" s="277">
        <f t="shared" si="259"/>
        <v>0.32278541668801009</v>
      </c>
      <c r="CZ28" s="277">
        <f t="shared" si="259"/>
        <v>1.4110549999999999E-2</v>
      </c>
      <c r="DA28" s="277">
        <f t="shared" si="259"/>
        <v>9.5912000000000011E-3</v>
      </c>
      <c r="DB28" s="277">
        <f t="shared" si="259"/>
        <v>1.607774E-2</v>
      </c>
      <c r="DC28" s="277">
        <f t="shared" si="259"/>
        <v>1.409705E-2</v>
      </c>
      <c r="DD28" s="277">
        <f t="shared" si="259"/>
        <v>1.0909641200000149</v>
      </c>
      <c r="DE28" s="277">
        <f t="shared" si="259"/>
        <v>8.1516536672214868E-2</v>
      </c>
      <c r="DF28" s="277">
        <f t="shared" si="259"/>
        <v>1.238676E-2</v>
      </c>
      <c r="DG28" s="277">
        <f t="shared" si="259"/>
        <v>1.30116E-2</v>
      </c>
      <c r="DH28" s="277">
        <f t="shared" si="259"/>
        <v>1.0236762099999999</v>
      </c>
      <c r="DI28" s="277">
        <f t="shared" si="259"/>
        <v>1.3098900000000002E-2</v>
      </c>
      <c r="DJ28" s="277">
        <f t="shared" si="259"/>
        <v>0.3481596700000012</v>
      </c>
      <c r="DK28" s="277">
        <f t="shared" ref="DK28" si="260">SUM(DK29:DK30)</f>
        <v>1.6685499999999999E-2</v>
      </c>
      <c r="DL28" s="277">
        <f t="shared" ref="DL28" si="261">SUM(DL29:DL30)</f>
        <v>0.32750561999999994</v>
      </c>
      <c r="DM28" s="277">
        <f t="shared" ref="DM28" si="262">SUM(DM29:DM30)</f>
        <v>1.4009600000000001E-2</v>
      </c>
      <c r="DN28" s="277">
        <f t="shared" ref="DN28" si="263">SUM(DN29:DN30)</f>
        <v>9.4507419999999995E-2</v>
      </c>
      <c r="DO28" s="277">
        <f t="shared" ref="DO28" si="264">SUM(DO29:DO30)</f>
        <v>0.11622997</v>
      </c>
      <c r="DP28" s="277">
        <f t="shared" ref="DP28:DQ28" si="265">SUM(DP29:DP30)</f>
        <v>0.12181352000000001</v>
      </c>
      <c r="DQ28" s="277">
        <f t="shared" si="265"/>
        <v>4.4097600000000001E-2</v>
      </c>
      <c r="DR28" s="277">
        <f t="shared" ref="DR28" si="266">SUM(DR29:DR30)</f>
        <v>0.17234555999999998</v>
      </c>
      <c r="DS28" s="277">
        <f t="shared" ref="DS28" si="267">SUM(DS29:DS30)</f>
        <v>1.2613915599999999</v>
      </c>
      <c r="DT28" s="277">
        <f t="shared" ref="DT28" si="268">SUM(DT29:DT30)</f>
        <v>4.1077515499999997</v>
      </c>
      <c r="DU28" s="277">
        <f t="shared" ref="DU28" si="269">SUM(DU29:DU30)</f>
        <v>1.2003525900000001</v>
      </c>
      <c r="DV28" s="277">
        <f t="shared" ref="DV28:DW28" si="270">SUM(DV29:DV30)</f>
        <v>2.1724430000000003E-2</v>
      </c>
      <c r="DW28" s="277">
        <f t="shared" si="270"/>
        <v>1.6650120000000001E-2</v>
      </c>
      <c r="DX28" s="277">
        <f t="shared" ref="DX28" si="271">SUM(DX29:DX30)</f>
        <v>0.28378092999999999</v>
      </c>
      <c r="DY28" s="277">
        <f t="shared" ref="DY28" si="272">SUM(DY29:DY30)</f>
        <v>1.3015959700000002</v>
      </c>
      <c r="DZ28" s="277">
        <f t="shared" ref="DZ28" si="273">SUM(DZ29:DZ30)</f>
        <v>1.12835467</v>
      </c>
      <c r="EA28" s="277">
        <f t="shared" ref="EA28" si="274">SUM(EA29:EA30)</f>
        <v>3.780215E-2</v>
      </c>
      <c r="EB28" s="277">
        <f t="shared" ref="EB28:EC28" si="275">SUM(EB29:EB30)</f>
        <v>9.0237799999999986E-3</v>
      </c>
      <c r="EC28" s="277">
        <f t="shared" si="275"/>
        <v>9.4721800000000002E-3</v>
      </c>
      <c r="ED28" s="277">
        <f t="shared" ref="ED28" si="276">SUM(ED29:ED30)</f>
        <v>0.41952341999999998</v>
      </c>
      <c r="EE28" s="277">
        <f t="shared" ref="EE28" si="277">SUM(EE29:EE30)</f>
        <v>1.5349258099999998</v>
      </c>
      <c r="EF28" s="277">
        <f t="shared" ref="EF28" si="278">SUM(EF29:EF30)</f>
        <v>1.21545232</v>
      </c>
      <c r="EG28" s="277">
        <f t="shared" ref="EG28" si="279">SUM(EG29:EG30)</f>
        <v>8.7702500000000003E-3</v>
      </c>
      <c r="EH28" s="277">
        <f t="shared" ref="EH28:EI28" si="280">SUM(EH29:EH30)</f>
        <v>9.3895290000000006E-2</v>
      </c>
      <c r="EI28" s="277">
        <f t="shared" si="280"/>
        <v>1.195945E-2</v>
      </c>
      <c r="EJ28" s="277">
        <f t="shared" ref="EJ28" si="281">SUM(EJ29:EJ30)</f>
        <v>0.29259854999999996</v>
      </c>
      <c r="EK28" s="277">
        <f t="shared" ref="EK28" si="282">SUM(EK29:EK30)</f>
        <v>1.38682456</v>
      </c>
      <c r="EL28" s="277">
        <f t="shared" ref="EL28" si="283">SUM(EL29:EL30)</f>
        <v>1.1788392400000001</v>
      </c>
      <c r="EM28" s="277">
        <f t="shared" ref="EM28" si="284">SUM(EM29:EM30)</f>
        <v>3.7851529999999994E-2</v>
      </c>
      <c r="EN28" s="277">
        <f t="shared" ref="EN28:EO28" si="285">SUM(EN29:EN30)</f>
        <v>8.0017500000000002E-3</v>
      </c>
      <c r="EO28" s="277">
        <f t="shared" si="285"/>
        <v>5.4832979999999996E-2</v>
      </c>
      <c r="EP28" s="277">
        <f t="shared" ref="EP28" si="286">SUM(EP29:EP30)</f>
        <v>0.34705024000000007</v>
      </c>
      <c r="EQ28" s="277">
        <f t="shared" ref="EQ28" si="287">SUM(EQ29:EQ30)</f>
        <v>1.3286821999999998</v>
      </c>
      <c r="ER28" s="277">
        <f t="shared" ref="ER28" si="288">SUM(ER29:ER30)</f>
        <v>1.0277626399999999</v>
      </c>
      <c r="ES28" s="277">
        <f t="shared" ref="ES28" si="289">SUM(ES29:ES30)</f>
        <v>9.7178999999999998E-3</v>
      </c>
      <c r="ET28" s="277">
        <f t="shared" ref="ET28:EU28" si="290">SUM(ET29:ET30)</f>
        <v>3.0180169999999999E-2</v>
      </c>
      <c r="EU28" s="277">
        <f t="shared" si="290"/>
        <v>8.9046500000000018E-3</v>
      </c>
      <c r="EV28" s="277">
        <f t="shared" ref="EV28" si="291">SUM(EV29:EV30)</f>
        <v>0.22186141000000001</v>
      </c>
      <c r="EW28" s="277">
        <f t="shared" ref="EW28" si="292">SUM(EW29:EW30)</f>
        <v>1.0395348500000001</v>
      </c>
      <c r="EX28" s="277">
        <f t="shared" ref="EX28" si="293">SUM(EX29:EX30)</f>
        <v>0.83118847000000007</v>
      </c>
      <c r="EY28" s="277">
        <f t="shared" ref="EY28" si="294">SUM(EY29:EY30)</f>
        <v>2.3323299999999998E-2</v>
      </c>
      <c r="EZ28" s="277">
        <f t="shared" ref="EZ28:FA28" si="295">SUM(EZ29:EZ30)</f>
        <v>7.7453999999999995E-3</v>
      </c>
      <c r="FA28" s="277">
        <f t="shared" si="295"/>
        <v>6.7801109999999998E-2</v>
      </c>
      <c r="FB28" s="277">
        <f t="shared" ref="FB28" si="296">SUM(FB29:FB30)</f>
        <v>0.18500730000000001</v>
      </c>
      <c r="FC28" s="277">
        <f t="shared" ref="FC28" si="297">SUM(FC29:FC30)</f>
        <v>0.72578605000000007</v>
      </c>
      <c r="FD28" s="277">
        <f t="shared" ref="FD28" si="298">SUM(FD29:FD30)</f>
        <v>0.62149376000000001</v>
      </c>
      <c r="FE28" s="277">
        <f t="shared" ref="FE28:FR28" si="299">SUM(FE29:FE30)</f>
        <v>3.3240069999999997E-2</v>
      </c>
      <c r="FF28" s="277">
        <f t="shared" si="299"/>
        <v>1.1350970000000002E-2</v>
      </c>
      <c r="FG28" s="277">
        <f t="shared" si="299"/>
        <v>1.0497670000000002E-2</v>
      </c>
      <c r="FH28" s="277">
        <f t="shared" si="299"/>
        <v>0.11322333</v>
      </c>
      <c r="FI28" s="277">
        <f t="shared" si="299"/>
        <v>0.51144513000000003</v>
      </c>
      <c r="FJ28" s="277">
        <f t="shared" si="299"/>
        <v>0.41735443</v>
      </c>
      <c r="FK28" s="277">
        <f t="shared" si="299"/>
        <v>8.9677799999999998E-3</v>
      </c>
      <c r="FL28" s="277">
        <f t="shared" si="299"/>
        <v>3.9765430000000004E-2</v>
      </c>
      <c r="FM28" s="277">
        <f t="shared" si="299"/>
        <v>2.5312289999999998E-2</v>
      </c>
      <c r="FN28" s="277">
        <f t="shared" si="299"/>
        <v>9.9053800000000018E-3</v>
      </c>
      <c r="FO28" s="277">
        <f t="shared" si="299"/>
        <v>0.49366413999999997</v>
      </c>
      <c r="FP28" s="277">
        <f t="shared" si="299"/>
        <v>0.36664370000000002</v>
      </c>
      <c r="FQ28" s="277">
        <f t="shared" si="299"/>
        <v>1.134283E-2</v>
      </c>
      <c r="FR28" s="277">
        <f t="shared" si="299"/>
        <v>9.2016299999999988E-3</v>
      </c>
      <c r="FS28" s="277">
        <f t="shared" ref="FS28:FU28" si="300">SUM(FS29:FS30)</f>
        <v>9.2591900000000005E-3</v>
      </c>
      <c r="FT28" s="277">
        <f t="shared" si="300"/>
        <v>7.057614999999999E-2</v>
      </c>
      <c r="FU28" s="277">
        <f t="shared" si="300"/>
        <v>0.34281419000000002</v>
      </c>
      <c r="FV28" s="277">
        <f t="shared" ref="FV28" si="301">SUM(FV29:FV30)</f>
        <v>0.29913541999999999</v>
      </c>
      <c r="FW28" s="277">
        <f t="shared" ref="FW28:FX28" si="302">SUM(FW29:FW30)</f>
        <v>2.6478000000000002E-2</v>
      </c>
      <c r="FX28" s="277">
        <f t="shared" si="302"/>
        <v>8.8196400000000019E-3</v>
      </c>
      <c r="FY28" s="277">
        <f t="shared" ref="FY28" si="303">SUM(FY29:FY30)</f>
        <v>9.1437600000000008E-3</v>
      </c>
      <c r="FZ28" s="277">
        <f t="shared" ref="FZ28" si="304">SUM(FZ29:FZ30)</f>
        <v>9.3668689999999999E-2</v>
      </c>
      <c r="GA28" s="277">
        <f t="shared" ref="GA28" si="305">SUM(GA29:GA30)</f>
        <v>0.39743395000000004</v>
      </c>
      <c r="GB28" s="277">
        <f t="shared" ref="GB28" si="306">SUM(GB29:GB30)</f>
        <v>0.36797433000000002</v>
      </c>
      <c r="GC28" s="277">
        <f t="shared" ref="GC28" si="307">SUM(GC29:GC30)</f>
        <v>0</v>
      </c>
      <c r="GD28" s="277">
        <f t="shared" ref="GD28:GE28" si="308">SUM(GD29:GD30)</f>
        <v>0.01</v>
      </c>
      <c r="GE28" s="277">
        <f t="shared" si="308"/>
        <v>1.1197159999999999E-2</v>
      </c>
      <c r="GF28" s="277">
        <f t="shared" ref="GF28:GG28" si="309">SUM(GF29:GF30)</f>
        <v>0.18740213</v>
      </c>
      <c r="GG28" s="277">
        <f t="shared" si="309"/>
        <v>0.98867313999999995</v>
      </c>
      <c r="GH28" s="277">
        <f t="shared" ref="GH28" si="310">SUM(GH29:GH30)</f>
        <v>0.98708106000000007</v>
      </c>
      <c r="GI28" s="277">
        <f t="shared" ref="GI28:GJ28" si="311">SUM(GI29:GI30)</f>
        <v>1.2920929999999999E-2</v>
      </c>
      <c r="GJ28" s="277">
        <f t="shared" si="311"/>
        <v>1.186809E-2</v>
      </c>
      <c r="GK28" s="277">
        <f t="shared" ref="GK28:GL28" si="312">SUM(GK29:GK30)</f>
        <v>5.5841059999999998E-2</v>
      </c>
      <c r="GL28" s="277">
        <f t="shared" si="312"/>
        <v>6.8752240000000006E-2</v>
      </c>
      <c r="GM28" s="277">
        <f t="shared" ref="GM28" si="313">SUM(GM29:GM30)</f>
        <v>0.87441603000000012</v>
      </c>
      <c r="GN28" s="277">
        <f t="shared" ref="GN28:GO28" si="314">SUM(GN29:GN30)</f>
        <v>0.79346475000000005</v>
      </c>
      <c r="GO28" s="277">
        <f t="shared" si="314"/>
        <v>1.045972E-2</v>
      </c>
      <c r="GP28" s="277">
        <f t="shared" ref="GP28" si="315">SUM(GP29:GP30)</f>
        <v>9.5448799999999986E-3</v>
      </c>
      <c r="GQ28" s="277">
        <f t="shared" ref="GQ28" si="316">SUM(GQ29:GQ30)</f>
        <v>9.8898099999999989E-3</v>
      </c>
      <c r="GR28" s="277">
        <f t="shared" ref="GR28" si="317">SUM(GR29:GR30)</f>
        <v>5.3416930000000001E-2</v>
      </c>
      <c r="GS28" s="277">
        <f t="shared" ref="GS28" si="318">SUM(GS29:GS30)</f>
        <v>0.21337209000000001</v>
      </c>
      <c r="GT28" s="277">
        <f t="shared" ref="GT28" si="319">SUM(GT29:GT30)</f>
        <v>0.31129096000000001</v>
      </c>
      <c r="GU28" s="277">
        <f t="shared" ref="GU28" si="320">SUM(GU29:GU30)</f>
        <v>4.1728839999999996E-2</v>
      </c>
      <c r="GV28" s="277">
        <f t="shared" ref="GV28" si="321">SUM(GV29:GV30)</f>
        <v>1.175261E-2</v>
      </c>
      <c r="GW28" s="277">
        <f t="shared" ref="GW28" si="322">SUM(GW29:GW30)</f>
        <v>9.7886599999999994E-3</v>
      </c>
      <c r="GX28" s="277">
        <f t="shared" ref="GX28" si="323">SUM(GX29:GX30)</f>
        <v>1.5027530000000001E-2</v>
      </c>
      <c r="GY28" s="277">
        <f t="shared" ref="GY28" si="324">SUM(GY29:GY30)</f>
        <v>1.1470870000000001E-2</v>
      </c>
      <c r="GZ28" s="277">
        <f t="shared" ref="GZ28" si="325">SUM(GZ29:GZ30)</f>
        <v>0.15021815999999999</v>
      </c>
      <c r="HA28" s="277">
        <f t="shared" ref="HA28:HB28" si="326">SUM(HA29:HA30)</f>
        <v>1.7810119999999999E-2</v>
      </c>
      <c r="HB28" s="277">
        <f t="shared" si="326"/>
        <v>1.1221169999999999E-2</v>
      </c>
      <c r="HC28" s="277">
        <f t="shared" ref="HC28:HD28" si="327">SUM(HC29:HC30)</f>
        <v>1.4532709999999999E-2</v>
      </c>
      <c r="HD28" s="277">
        <f t="shared" si="327"/>
        <v>9.6687400000000003E-3</v>
      </c>
      <c r="HE28" s="277">
        <f t="shared" ref="HE28:HF28" si="328">SUM(HE29:HE30)</f>
        <v>1.2326430000000001E-2</v>
      </c>
      <c r="HF28" s="277">
        <f t="shared" si="328"/>
        <v>1.4753039999999999E-2</v>
      </c>
      <c r="HG28" s="277">
        <f t="shared" ref="HG28:HH28" si="329">SUM(HG29:HG30)</f>
        <v>1.2083939999999998E-2</v>
      </c>
      <c r="HH28" s="277">
        <f t="shared" si="329"/>
        <v>1.166764E-2</v>
      </c>
      <c r="HI28" s="277">
        <f t="shared" ref="HI28:HJ28" si="330">SUM(HI29:HI30)</f>
        <v>1.0109469999999999E-2</v>
      </c>
      <c r="HJ28" s="277">
        <f t="shared" si="330"/>
        <v>1.28182E-2</v>
      </c>
      <c r="HK28" s="277">
        <f t="shared" ref="HK28:HL28" si="331">SUM(HK29:HK30)</f>
        <v>1.0675539999999999E-2</v>
      </c>
      <c r="HL28" s="277">
        <f t="shared" si="331"/>
        <v>1.0618289999999999E-2</v>
      </c>
      <c r="HM28" s="277">
        <f t="shared" ref="HM28" si="332">SUM(HM29:HM30)</f>
        <v>1.2921739999999999E-2</v>
      </c>
    </row>
    <row r="29" spans="2:221" x14ac:dyDescent="0.2">
      <c r="B29" s="282">
        <v>2131</v>
      </c>
      <c r="C29" s="289" t="s">
        <v>14</v>
      </c>
      <c r="D29" s="281">
        <v>4.5249360211179734</v>
      </c>
      <c r="E29" s="281">
        <v>0</v>
      </c>
      <c r="F29" s="281">
        <v>0.87362527777815979</v>
      </c>
      <c r="G29" s="281">
        <v>1.804861113360241</v>
      </c>
      <c r="H29" s="281">
        <v>6.608406819999999</v>
      </c>
      <c r="I29" s="281">
        <v>5.6916488000000003</v>
      </c>
      <c r="J29" s="281">
        <v>5.5326061399999995</v>
      </c>
      <c r="K29" s="281">
        <v>3.5962576400000001</v>
      </c>
      <c r="L29" s="281">
        <v>1.8433167699999999</v>
      </c>
      <c r="M29" s="281">
        <v>1.5866027300000001</v>
      </c>
      <c r="N29" s="281">
        <v>1.9807481</v>
      </c>
      <c r="O29" s="281">
        <v>0.70448086999999993</v>
      </c>
      <c r="P29" s="281">
        <v>0</v>
      </c>
      <c r="Q29" s="281">
        <v>2.2624680121605918</v>
      </c>
      <c r="R29" s="281">
        <v>2.2624680089573821</v>
      </c>
      <c r="S29" s="281">
        <v>0</v>
      </c>
      <c r="T29" s="281">
        <v>0</v>
      </c>
      <c r="U29" s="281">
        <v>0</v>
      </c>
      <c r="V29" s="281">
        <v>0</v>
      </c>
      <c r="W29" s="281">
        <v>0</v>
      </c>
      <c r="X29" s="281">
        <v>4.4114583339206877E-2</v>
      </c>
      <c r="Y29" s="281">
        <v>0</v>
      </c>
      <c r="Z29" s="281">
        <v>0.38412083333821223</v>
      </c>
      <c r="AA29" s="281">
        <v>0.44538986110074075</v>
      </c>
      <c r="AB29" s="281">
        <v>0.32229166668801007</v>
      </c>
      <c r="AC29" s="281">
        <v>1.0800000000000149</v>
      </c>
      <c r="AD29" s="281">
        <v>6.6666666672214867E-2</v>
      </c>
      <c r="AE29" s="281">
        <v>0.33590278000000118</v>
      </c>
      <c r="AF29" s="281">
        <v>0.28318176999999994</v>
      </c>
      <c r="AG29" s="281">
        <v>0.18647194</v>
      </c>
      <c r="AH29" s="281">
        <v>1.4353017199999998</v>
      </c>
      <c r="AI29" s="281">
        <v>4.7034513899999997</v>
      </c>
      <c r="AJ29" s="281">
        <v>1.55796873</v>
      </c>
      <c r="AK29" s="281">
        <v>0.96636875</v>
      </c>
      <c r="AL29" s="281">
        <v>1.90583562</v>
      </c>
      <c r="AM29" s="281">
        <v>1.2614757000000001</v>
      </c>
      <c r="AN29" s="281">
        <v>1.66389816</v>
      </c>
      <c r="AO29" s="281">
        <v>1.1849375099999999</v>
      </c>
      <c r="AP29" s="281">
        <v>1.6420347199999998</v>
      </c>
      <c r="AQ29" s="281">
        <v>1.04173575</v>
      </c>
      <c r="AR29" s="281">
        <v>1.2428682900000001</v>
      </c>
      <c r="AS29" s="281">
        <v>0.82118056000000006</v>
      </c>
      <c r="AT29" s="303">
        <v>0.92120879000000011</v>
      </c>
      <c r="AU29" s="303">
        <v>0.61099999999999999</v>
      </c>
      <c r="AV29" s="277">
        <v>0.60783640000000005</v>
      </c>
      <c r="AW29" s="277">
        <v>0.42233333000000001</v>
      </c>
      <c r="AX29" s="277">
        <v>0.45477203999999999</v>
      </c>
      <c r="AY29" s="277">
        <v>0.358375</v>
      </c>
      <c r="AZ29" s="277">
        <v>0.41339034000000002</v>
      </c>
      <c r="BA29" s="277">
        <v>0.31413542</v>
      </c>
      <c r="BB29" s="277">
        <v>0.49110264000000003</v>
      </c>
      <c r="BC29" s="277">
        <v>0.36797433000000002</v>
      </c>
      <c r="BD29" s="277">
        <v>0.57983768000000002</v>
      </c>
      <c r="BE29" s="277">
        <v>0.48795139000000004</v>
      </c>
      <c r="BF29" s="277">
        <v>0.48744317000000004</v>
      </c>
      <c r="BG29" s="277">
        <v>0.42551585999999997</v>
      </c>
      <c r="BH29" s="277">
        <v>0.2446711</v>
      </c>
      <c r="BI29" s="277">
        <v>0.31475322</v>
      </c>
      <c r="BJ29" s="277">
        <v>0</v>
      </c>
      <c r="BK29" s="277">
        <v>0.14505654999999998</v>
      </c>
      <c r="BL29" s="277">
        <v>0</v>
      </c>
      <c r="BM29" s="277">
        <v>0</v>
      </c>
      <c r="BN29" s="277">
        <v>0</v>
      </c>
      <c r="BO29" s="277">
        <v>0</v>
      </c>
      <c r="BP29" s="277">
        <v>0</v>
      </c>
      <c r="BQ29" s="277">
        <v>0</v>
      </c>
      <c r="BR29" s="277">
        <v>0</v>
      </c>
      <c r="BS29" s="277">
        <v>0</v>
      </c>
      <c r="BT29" s="277">
        <v>2.2624680121605918</v>
      </c>
      <c r="BU29" s="277">
        <v>0</v>
      </c>
      <c r="BV29" s="277">
        <v>2.2624680089573821</v>
      </c>
      <c r="BW29" s="277">
        <v>0</v>
      </c>
      <c r="BX29" s="277">
        <v>0</v>
      </c>
      <c r="BY29" s="277">
        <v>0</v>
      </c>
      <c r="BZ29" s="277">
        <v>0</v>
      </c>
      <c r="CA29" s="277">
        <v>0</v>
      </c>
      <c r="CB29" s="277">
        <v>0</v>
      </c>
      <c r="CC29" s="277">
        <v>0</v>
      </c>
      <c r="CD29" s="277">
        <v>0</v>
      </c>
      <c r="CE29" s="277">
        <v>0</v>
      </c>
      <c r="CF29" s="277">
        <v>0</v>
      </c>
      <c r="CG29" s="277">
        <v>0</v>
      </c>
      <c r="CH29" s="277">
        <v>0</v>
      </c>
      <c r="CI29" s="277">
        <v>0</v>
      </c>
      <c r="CJ29" s="277">
        <v>0</v>
      </c>
      <c r="CK29" s="277">
        <v>0</v>
      </c>
      <c r="CL29" s="277">
        <v>0</v>
      </c>
      <c r="CM29" s="277">
        <v>4.4114583339206877E-2</v>
      </c>
      <c r="CN29" s="277">
        <v>0</v>
      </c>
      <c r="CO29" s="277">
        <v>0</v>
      </c>
      <c r="CP29" s="277">
        <v>0</v>
      </c>
      <c r="CQ29" s="277">
        <v>0</v>
      </c>
      <c r="CR29" s="277">
        <v>0</v>
      </c>
      <c r="CS29" s="277">
        <v>0</v>
      </c>
      <c r="CT29" s="277">
        <v>6.3333333322811866E-2</v>
      </c>
      <c r="CU29" s="277">
        <v>0.32078750001540035</v>
      </c>
      <c r="CV29" s="277">
        <v>8.6843055563256139E-2</v>
      </c>
      <c r="CW29" s="277">
        <v>0.21194958331926167</v>
      </c>
      <c r="CX29" s="277">
        <v>0.14659722221822291</v>
      </c>
      <c r="CY29" s="277">
        <v>0.32229166668801007</v>
      </c>
      <c r="CZ29" s="277">
        <v>0</v>
      </c>
      <c r="DA29" s="277">
        <v>0</v>
      </c>
      <c r="DB29" s="277">
        <v>0</v>
      </c>
      <c r="DC29" s="277">
        <v>0</v>
      </c>
      <c r="DD29" s="277">
        <v>1.0800000000000149</v>
      </c>
      <c r="DE29" s="277">
        <v>6.6666666672214867E-2</v>
      </c>
      <c r="DF29" s="277">
        <v>0</v>
      </c>
      <c r="DG29" s="277">
        <v>0</v>
      </c>
      <c r="DH29" s="277">
        <v>0</v>
      </c>
      <c r="DI29" s="277">
        <v>0</v>
      </c>
      <c r="DJ29" s="277">
        <v>0.33590278000000118</v>
      </c>
      <c r="DK29" s="277">
        <v>0</v>
      </c>
      <c r="DL29" s="277">
        <v>0.28318176999999994</v>
      </c>
      <c r="DM29" s="277">
        <v>0</v>
      </c>
      <c r="DN29" s="277">
        <v>8.0164619999999992E-2</v>
      </c>
      <c r="DO29" s="277">
        <v>2.276918E-2</v>
      </c>
      <c r="DP29" s="277">
        <v>8.3538139999999997E-2</v>
      </c>
      <c r="DQ29" s="277">
        <v>0.03</v>
      </c>
      <c r="DR29" s="277">
        <v>0.15699890999999999</v>
      </c>
      <c r="DS29" s="277">
        <v>1.2483028099999998</v>
      </c>
      <c r="DT29" s="277">
        <v>4.0937000000000001</v>
      </c>
      <c r="DU29" s="277">
        <v>0.60350139000000003</v>
      </c>
      <c r="DV29" s="277">
        <v>6.2500000000000003E-3</v>
      </c>
      <c r="DW29" s="277">
        <v>0</v>
      </c>
      <c r="DX29" s="277">
        <v>0.26840387999999998</v>
      </c>
      <c r="DY29" s="277">
        <v>1.2895648500000001</v>
      </c>
      <c r="DZ29" s="277">
        <v>0.95136874999999999</v>
      </c>
      <c r="EA29" s="277">
        <v>1.4999999999999999E-2</v>
      </c>
      <c r="EB29" s="277">
        <v>0</v>
      </c>
      <c r="EC29" s="277">
        <v>0</v>
      </c>
      <c r="ED29" s="277">
        <v>0.38100941999999999</v>
      </c>
      <c r="EE29" s="277">
        <v>1.5248261999999999</v>
      </c>
      <c r="EF29" s="277">
        <v>1.1774479200000001</v>
      </c>
      <c r="EG29" s="277">
        <v>0</v>
      </c>
      <c r="EH29" s="277">
        <v>8.402778000000001E-2</v>
      </c>
      <c r="EI29" s="277">
        <v>0</v>
      </c>
      <c r="EJ29" s="277">
        <v>0.28388871999999998</v>
      </c>
      <c r="EK29" s="277">
        <v>1.38000944</v>
      </c>
      <c r="EL29" s="277">
        <v>1.16993751</v>
      </c>
      <c r="EM29" s="277">
        <v>1.4999999999999999E-2</v>
      </c>
      <c r="EN29" s="277">
        <v>0</v>
      </c>
      <c r="EO29" s="277">
        <v>1.4999999999999999E-2</v>
      </c>
      <c r="EP29" s="277">
        <v>0.30783367000000006</v>
      </c>
      <c r="EQ29" s="277">
        <v>1.3192010499999998</v>
      </c>
      <c r="ER29" s="277">
        <v>1.0207287899999999</v>
      </c>
      <c r="ES29" s="277">
        <v>0</v>
      </c>
      <c r="ET29" s="277">
        <v>2.1006959999999998E-2</v>
      </c>
      <c r="EU29" s="277">
        <v>0</v>
      </c>
      <c r="EV29" s="277">
        <v>0.21314426</v>
      </c>
      <c r="EW29" s="277">
        <v>1.0297240300000001</v>
      </c>
      <c r="EX29" s="277">
        <v>0.80618056000000005</v>
      </c>
      <c r="EY29" s="277">
        <v>1.4999999999999999E-2</v>
      </c>
      <c r="EZ29" s="277">
        <v>0</v>
      </c>
      <c r="FA29" s="277">
        <v>0.03</v>
      </c>
      <c r="FB29" s="277">
        <v>0.17538924</v>
      </c>
      <c r="FC29" s="277">
        <v>0.71581955000000008</v>
      </c>
      <c r="FD29" s="277">
        <v>0.61099999999999999</v>
      </c>
      <c r="FE29" s="277">
        <v>0</v>
      </c>
      <c r="FF29" s="277">
        <v>0</v>
      </c>
      <c r="FG29" s="277">
        <v>0</v>
      </c>
      <c r="FH29" s="277">
        <v>0.10470913</v>
      </c>
      <c r="FI29" s="277">
        <v>0.50312727000000002</v>
      </c>
      <c r="FJ29" s="277">
        <v>0.40733332999999999</v>
      </c>
      <c r="FK29" s="277">
        <v>0</v>
      </c>
      <c r="FL29" s="277">
        <v>1.4999999999999999E-2</v>
      </c>
      <c r="FM29" s="277">
        <v>0</v>
      </c>
      <c r="FN29" s="277">
        <v>0</v>
      </c>
      <c r="FO29" s="277">
        <v>0.45477203999999999</v>
      </c>
      <c r="FP29" s="277">
        <v>0.358375</v>
      </c>
      <c r="FQ29" s="277">
        <v>0</v>
      </c>
      <c r="FR29" s="277">
        <v>0</v>
      </c>
      <c r="FS29" s="277">
        <v>0</v>
      </c>
      <c r="FT29" s="277">
        <v>7.057614999999999E-2</v>
      </c>
      <c r="FU29" s="277">
        <v>0.34281419000000002</v>
      </c>
      <c r="FV29" s="277">
        <v>0.29913541999999999</v>
      </c>
      <c r="FW29" s="277">
        <v>1.4999999999999999E-2</v>
      </c>
      <c r="FX29" s="277">
        <v>0</v>
      </c>
      <c r="FY29" s="277">
        <v>0</v>
      </c>
      <c r="FZ29" s="277">
        <v>9.3668689999999999E-2</v>
      </c>
      <c r="GA29" s="277">
        <v>0.39743395000000004</v>
      </c>
      <c r="GB29" s="277">
        <v>0.36797433000000002</v>
      </c>
      <c r="GC29" s="277">
        <v>0</v>
      </c>
      <c r="GD29" s="277">
        <v>0</v>
      </c>
      <c r="GE29" s="277">
        <v>0</v>
      </c>
      <c r="GF29" s="277">
        <v>8.9686330000000009E-2</v>
      </c>
      <c r="GG29" s="277">
        <v>0.49015134999999999</v>
      </c>
      <c r="GH29" s="277">
        <v>0.48795139000000004</v>
      </c>
      <c r="GI29" s="277">
        <v>0</v>
      </c>
      <c r="GJ29" s="277">
        <v>0</v>
      </c>
      <c r="GK29" s="277">
        <v>0</v>
      </c>
      <c r="GL29" s="277">
        <v>0</v>
      </c>
      <c r="GM29" s="277">
        <v>0.48744317000000004</v>
      </c>
      <c r="GN29" s="277">
        <v>0.41597097999999999</v>
      </c>
      <c r="GO29" s="277">
        <v>0</v>
      </c>
      <c r="GP29" s="277">
        <v>9.5448799999999986E-3</v>
      </c>
      <c r="GQ29" s="277">
        <v>0</v>
      </c>
      <c r="GR29" s="277">
        <v>4.1900150000000004E-2</v>
      </c>
      <c r="GS29" s="277">
        <v>0.20277095000000001</v>
      </c>
      <c r="GT29" s="277">
        <v>0.29975321999999999</v>
      </c>
      <c r="GU29" s="277">
        <v>1.4999999999999999E-2</v>
      </c>
      <c r="GV29" s="277">
        <v>0</v>
      </c>
      <c r="GW29" s="277">
        <v>0</v>
      </c>
      <c r="GX29" s="277">
        <v>0</v>
      </c>
      <c r="GY29" s="277">
        <v>0</v>
      </c>
      <c r="GZ29" s="277">
        <v>0.14505654999999998</v>
      </c>
      <c r="HA29" s="277">
        <v>0</v>
      </c>
      <c r="HB29" s="277">
        <v>0</v>
      </c>
      <c r="HC29" s="277">
        <v>0</v>
      </c>
      <c r="HD29" s="277">
        <v>0</v>
      </c>
      <c r="HE29" s="277">
        <v>0</v>
      </c>
      <c r="HF29" s="277">
        <v>0</v>
      </c>
      <c r="HG29" s="277">
        <v>0</v>
      </c>
      <c r="HH29" s="277">
        <v>0</v>
      </c>
      <c r="HI29" s="277">
        <v>0</v>
      </c>
      <c r="HJ29" s="277">
        <v>0</v>
      </c>
      <c r="HK29" s="277">
        <v>0</v>
      </c>
      <c r="HL29" s="277">
        <v>0</v>
      </c>
      <c r="HM29" s="277">
        <v>0</v>
      </c>
    </row>
    <row r="30" spans="2:221" x14ac:dyDescent="0.2">
      <c r="B30" s="282">
        <v>2132</v>
      </c>
      <c r="C30" s="289" t="s">
        <v>15</v>
      </c>
      <c r="D30" s="281">
        <v>1.8388746199999997</v>
      </c>
      <c r="E30" s="281">
        <v>0.6033785599999999</v>
      </c>
      <c r="F30" s="281">
        <v>0.23784482000000001</v>
      </c>
      <c r="G30" s="281">
        <v>1.1546146399999997</v>
      </c>
      <c r="H30" s="281">
        <v>0.89000809999999997</v>
      </c>
      <c r="I30" s="281">
        <v>0.36759808999999993</v>
      </c>
      <c r="J30" s="281">
        <v>0.18169506999999996</v>
      </c>
      <c r="K30" s="281">
        <v>0.18097970000000002</v>
      </c>
      <c r="L30" s="281">
        <v>0.17400696999999998</v>
      </c>
      <c r="M30" s="281">
        <v>4.8700590000000009E-2</v>
      </c>
      <c r="N30" s="281">
        <v>2.03087309</v>
      </c>
      <c r="O30" s="281">
        <v>0.15250688000000001</v>
      </c>
      <c r="P30" s="281">
        <v>2.2314100000000001E-3</v>
      </c>
      <c r="Q30" s="281">
        <v>0.99031973999999978</v>
      </c>
      <c r="R30" s="281">
        <v>5.7337299999999994E-3</v>
      </c>
      <c r="S30" s="281">
        <v>0.84058973999999986</v>
      </c>
      <c r="T30" s="281">
        <v>4.5544880000000003E-2</v>
      </c>
      <c r="U30" s="281">
        <v>0.21008806999999999</v>
      </c>
      <c r="V30" s="281">
        <v>0.15707917999999998</v>
      </c>
      <c r="W30" s="281">
        <v>0.19066643</v>
      </c>
      <c r="X30" s="281">
        <v>3.3246999999999999E-3</v>
      </c>
      <c r="Y30" s="281">
        <v>0</v>
      </c>
      <c r="Z30" s="281">
        <v>0.16129926</v>
      </c>
      <c r="AA30" s="281">
        <v>7.3220859999999999E-2</v>
      </c>
      <c r="AB30" s="281">
        <v>2.4195500000000002E-2</v>
      </c>
      <c r="AC30" s="281">
        <v>4.1138910000000001E-2</v>
      </c>
      <c r="AD30" s="281">
        <v>4.0248229999999996E-2</v>
      </c>
      <c r="AE30" s="281">
        <v>1.0490319999999997</v>
      </c>
      <c r="AF30" s="281">
        <v>7.5018950000000001E-2</v>
      </c>
      <c r="AG30" s="281">
        <v>0.14607897</v>
      </c>
      <c r="AH30" s="281">
        <v>4.2533000000000001E-2</v>
      </c>
      <c r="AI30" s="281">
        <v>0.62637717999999998</v>
      </c>
      <c r="AJ30" s="281">
        <v>4.405829E-2</v>
      </c>
      <c r="AK30" s="281">
        <v>0.20881184999999999</v>
      </c>
      <c r="AL30" s="281">
        <v>5.8085790000000005E-2</v>
      </c>
      <c r="AM30" s="281">
        <v>5.6642159999999997E-2</v>
      </c>
      <c r="AN30" s="281">
        <v>2.7484399999999999E-2</v>
      </c>
      <c r="AO30" s="281">
        <v>3.975501E-2</v>
      </c>
      <c r="AP30" s="281">
        <v>8.853069999999999E-2</v>
      </c>
      <c r="AQ30" s="281">
        <v>2.5924959999999997E-2</v>
      </c>
      <c r="AR30" s="281">
        <v>2.7432619999999998E-2</v>
      </c>
      <c r="AS30" s="281">
        <v>4.107661E-2</v>
      </c>
      <c r="AT30" s="303">
        <v>5.738567E-2</v>
      </c>
      <c r="AU30" s="303">
        <v>5.5084799999999996E-2</v>
      </c>
      <c r="AV30" s="277">
        <v>2.7329730000000003E-2</v>
      </c>
      <c r="AW30" s="277">
        <v>4.3754310000000005E-2</v>
      </c>
      <c r="AX30" s="277">
        <v>7.4109770000000005E-2</v>
      </c>
      <c r="AY30" s="277">
        <v>2.8813160000000001E-2</v>
      </c>
      <c r="AZ30" s="277">
        <v>9.2591900000000005E-3</v>
      </c>
      <c r="BA30" s="277">
        <v>2.0297640000000006E-2</v>
      </c>
      <c r="BB30" s="277">
        <v>9.1437600000000008E-3</v>
      </c>
      <c r="BC30" s="277">
        <v>0.01</v>
      </c>
      <c r="BD30" s="277">
        <v>0.60743474999999991</v>
      </c>
      <c r="BE30" s="277">
        <v>0.52391869000000002</v>
      </c>
      <c r="BF30" s="277">
        <v>0.51156615999999999</v>
      </c>
      <c r="BG30" s="277">
        <v>0.38795349000000001</v>
      </c>
      <c r="BH30" s="277"/>
      <c r="BI30" s="277"/>
      <c r="BJ30" s="277"/>
      <c r="BK30" s="277">
        <v>3.4192900000000012E-2</v>
      </c>
      <c r="BL30" s="277">
        <v>3.6527879999999999E-2</v>
      </c>
      <c r="BM30" s="277">
        <v>3.8504619999999996E-2</v>
      </c>
      <c r="BN30" s="277">
        <v>3.3603209999999994E-2</v>
      </c>
      <c r="BO30" s="277">
        <v>9.643000000000001E-5</v>
      </c>
      <c r="BP30" s="277">
        <v>7.278199999999999E-4</v>
      </c>
      <c r="BQ30" s="277">
        <v>1.4071600000000002E-3</v>
      </c>
      <c r="BR30" s="277">
        <v>2.0175540000000002E-2</v>
      </c>
      <c r="BS30" s="277">
        <v>7.3081000000000005E-3</v>
      </c>
      <c r="BT30" s="277">
        <v>0.96283609999999975</v>
      </c>
      <c r="BU30" s="277">
        <v>3.5791499999999993E-3</v>
      </c>
      <c r="BV30" s="277">
        <v>9.4373000000000005E-4</v>
      </c>
      <c r="BW30" s="277">
        <v>1.2108500000000001E-3</v>
      </c>
      <c r="BX30" s="277">
        <v>4.1779999999999996E-4</v>
      </c>
      <c r="BY30" s="277">
        <v>5.6494050000000018E-2</v>
      </c>
      <c r="BZ30" s="277">
        <v>0.78367788999999988</v>
      </c>
      <c r="CA30" s="277">
        <v>1.1453000000000001E-3</v>
      </c>
      <c r="CB30" s="277">
        <v>8.9737999999999992E-4</v>
      </c>
      <c r="CC30" s="277">
        <v>4.3502200000000005E-2</v>
      </c>
      <c r="CD30" s="277">
        <v>0.10766015000000001</v>
      </c>
      <c r="CE30" s="277">
        <v>-4.9170029999999997E-2</v>
      </c>
      <c r="CF30" s="277">
        <v>0.15159794999999998</v>
      </c>
      <c r="CG30" s="277">
        <v>5.1235320000000001E-2</v>
      </c>
      <c r="CH30" s="277">
        <v>5.2896029999999997E-2</v>
      </c>
      <c r="CI30" s="277">
        <v>5.2947829999999994E-2</v>
      </c>
      <c r="CJ30" s="277">
        <v>5.3908449999999997E-2</v>
      </c>
      <c r="CK30" s="277">
        <v>4.8562799999999996E-2</v>
      </c>
      <c r="CL30" s="277">
        <v>8.8195180000000026E-2</v>
      </c>
      <c r="CM30" s="277">
        <v>0</v>
      </c>
      <c r="CN30" s="277">
        <v>0</v>
      </c>
      <c r="CO30" s="277">
        <v>3.3246999999999999E-3</v>
      </c>
      <c r="CP30" s="277">
        <v>0</v>
      </c>
      <c r="CQ30" s="277">
        <v>0</v>
      </c>
      <c r="CR30" s="277">
        <v>0</v>
      </c>
      <c r="CS30" s="277">
        <v>0</v>
      </c>
      <c r="CT30" s="277">
        <v>0.14554771</v>
      </c>
      <c r="CU30" s="277">
        <v>1.575155E-2</v>
      </c>
      <c r="CV30" s="277">
        <v>7.40765E-3</v>
      </c>
      <c r="CW30" s="277">
        <v>1.9074810000000001E-2</v>
      </c>
      <c r="CX30" s="277">
        <v>4.6738399999999999E-2</v>
      </c>
      <c r="CY30" s="277">
        <v>4.9374999999999994E-4</v>
      </c>
      <c r="CZ30" s="277">
        <v>1.4110549999999999E-2</v>
      </c>
      <c r="DA30" s="277">
        <v>9.5912000000000011E-3</v>
      </c>
      <c r="DB30" s="277">
        <v>1.607774E-2</v>
      </c>
      <c r="DC30" s="277">
        <v>1.409705E-2</v>
      </c>
      <c r="DD30" s="277">
        <v>1.0964119999999999E-2</v>
      </c>
      <c r="DE30" s="277">
        <v>1.4849869999999999E-2</v>
      </c>
      <c r="DF30" s="277">
        <v>1.238676E-2</v>
      </c>
      <c r="DG30" s="277">
        <v>1.30116E-2</v>
      </c>
      <c r="DH30" s="277">
        <v>1.0236762099999999</v>
      </c>
      <c r="DI30" s="277">
        <v>1.3098900000000002E-2</v>
      </c>
      <c r="DJ30" s="277">
        <v>1.2256889999999999E-2</v>
      </c>
      <c r="DK30" s="277">
        <v>1.6685499999999999E-2</v>
      </c>
      <c r="DL30" s="277">
        <v>4.4323849999999998E-2</v>
      </c>
      <c r="DM30" s="277">
        <v>1.4009600000000001E-2</v>
      </c>
      <c r="DN30" s="277">
        <v>1.4342799999999999E-2</v>
      </c>
      <c r="DO30" s="277">
        <v>9.3460790000000002E-2</v>
      </c>
      <c r="DP30" s="277">
        <v>3.8275380000000005E-2</v>
      </c>
      <c r="DQ30" s="277">
        <v>1.40976E-2</v>
      </c>
      <c r="DR30" s="277">
        <v>1.5346650000000002E-2</v>
      </c>
      <c r="DS30" s="277">
        <v>1.308875E-2</v>
      </c>
      <c r="DT30" s="277">
        <v>1.4051549999999999E-2</v>
      </c>
      <c r="DU30" s="277">
        <v>0.59685119999999992</v>
      </c>
      <c r="DV30" s="277">
        <v>1.5474430000000001E-2</v>
      </c>
      <c r="DW30" s="277">
        <v>1.6650120000000001E-2</v>
      </c>
      <c r="DX30" s="277">
        <v>1.537705E-2</v>
      </c>
      <c r="DY30" s="277">
        <v>1.2031120000000001E-2</v>
      </c>
      <c r="DZ30" s="277">
        <v>0.17698591999999999</v>
      </c>
      <c r="EA30" s="277">
        <v>2.280215E-2</v>
      </c>
      <c r="EB30" s="277">
        <v>9.0237799999999986E-3</v>
      </c>
      <c r="EC30" s="277">
        <v>9.4721800000000002E-3</v>
      </c>
      <c r="ED30" s="277">
        <v>3.8514E-2</v>
      </c>
      <c r="EE30" s="277">
        <v>1.009961E-2</v>
      </c>
      <c r="EF30" s="277">
        <v>3.8004400000000001E-2</v>
      </c>
      <c r="EG30" s="277">
        <v>8.7702500000000003E-3</v>
      </c>
      <c r="EH30" s="277">
        <v>9.8675099999999995E-3</v>
      </c>
      <c r="EI30" s="277">
        <v>1.195945E-2</v>
      </c>
      <c r="EJ30" s="277">
        <v>8.70983E-3</v>
      </c>
      <c r="EK30" s="277">
        <v>6.81512E-3</v>
      </c>
      <c r="EL30" s="277">
        <v>8.9017300000000001E-3</v>
      </c>
      <c r="EM30" s="277">
        <v>2.2851529999999998E-2</v>
      </c>
      <c r="EN30" s="277">
        <v>8.0017500000000002E-3</v>
      </c>
      <c r="EO30" s="277">
        <v>3.9832979999999997E-2</v>
      </c>
      <c r="EP30" s="277">
        <v>3.9216569999999992E-2</v>
      </c>
      <c r="EQ30" s="277">
        <v>9.481149999999999E-3</v>
      </c>
      <c r="ER30" s="277">
        <v>7.0338500000000003E-3</v>
      </c>
      <c r="ES30" s="277">
        <v>9.7178999999999998E-3</v>
      </c>
      <c r="ET30" s="277">
        <v>9.1732099999999994E-3</v>
      </c>
      <c r="EU30" s="277">
        <v>8.9046500000000018E-3</v>
      </c>
      <c r="EV30" s="277">
        <v>8.7171499999999999E-3</v>
      </c>
      <c r="EW30" s="277">
        <v>9.8108199999999996E-3</v>
      </c>
      <c r="EX30" s="277">
        <v>2.5007910000000005E-2</v>
      </c>
      <c r="EY30" s="277">
        <v>8.3232999999999988E-3</v>
      </c>
      <c r="EZ30" s="277">
        <v>7.7453999999999995E-3</v>
      </c>
      <c r="FA30" s="277">
        <v>3.7801109999999999E-2</v>
      </c>
      <c r="FB30" s="277">
        <v>9.6180600000000012E-3</v>
      </c>
      <c r="FC30" s="277">
        <v>9.9664999999999997E-3</v>
      </c>
      <c r="FD30" s="277">
        <v>1.0493759999999998E-2</v>
      </c>
      <c r="FE30" s="277">
        <v>3.3240069999999997E-2</v>
      </c>
      <c r="FF30" s="277">
        <v>1.1350970000000002E-2</v>
      </c>
      <c r="FG30" s="277">
        <v>1.0497670000000002E-2</v>
      </c>
      <c r="FH30" s="277">
        <v>8.5142000000000013E-3</v>
      </c>
      <c r="FI30" s="277">
        <v>8.3178599999999981E-3</v>
      </c>
      <c r="FJ30" s="277">
        <v>1.00211E-2</v>
      </c>
      <c r="FK30" s="277">
        <v>8.9677799999999998E-3</v>
      </c>
      <c r="FL30" s="277">
        <v>2.4765430000000001E-2</v>
      </c>
      <c r="FM30" s="277">
        <v>2.5312289999999998E-2</v>
      </c>
      <c r="FN30" s="277">
        <v>9.9053800000000018E-3</v>
      </c>
      <c r="FO30" s="277">
        <v>3.8892100000000006E-2</v>
      </c>
      <c r="FP30" s="277">
        <v>8.2687000000000004E-3</v>
      </c>
      <c r="FQ30" s="277">
        <v>1.134283E-2</v>
      </c>
      <c r="FR30" s="277">
        <v>9.2016299999999988E-3</v>
      </c>
      <c r="FS30" s="277">
        <v>9.2591900000000005E-3</v>
      </c>
      <c r="FT30" s="277">
        <v>0</v>
      </c>
      <c r="FU30" s="277">
        <v>0</v>
      </c>
      <c r="FV30" s="277">
        <v>0</v>
      </c>
      <c r="FW30" s="277">
        <v>1.1478000000000002E-2</v>
      </c>
      <c r="FX30" s="277">
        <v>8.8196400000000019E-3</v>
      </c>
      <c r="FY30" s="277">
        <v>9.1437600000000008E-3</v>
      </c>
      <c r="FZ30" s="277">
        <v>0</v>
      </c>
      <c r="GA30" s="277">
        <v>0</v>
      </c>
      <c r="GB30" s="277">
        <v>0</v>
      </c>
      <c r="GC30" s="277">
        <v>0</v>
      </c>
      <c r="GD30" s="277">
        <v>0.01</v>
      </c>
      <c r="GE30" s="277">
        <v>1.1197159999999999E-2</v>
      </c>
      <c r="GF30" s="277">
        <v>9.7715800000000005E-2</v>
      </c>
      <c r="GG30" s="277">
        <v>0.49852178999999996</v>
      </c>
      <c r="GH30" s="277">
        <v>0.49912967000000003</v>
      </c>
      <c r="GI30" s="277">
        <v>1.2920929999999999E-2</v>
      </c>
      <c r="GJ30" s="277">
        <v>1.186809E-2</v>
      </c>
      <c r="GK30" s="277">
        <v>5.5841059999999998E-2</v>
      </c>
      <c r="GL30" s="277">
        <v>6.8752240000000006E-2</v>
      </c>
      <c r="GM30" s="277">
        <v>0.38697286000000003</v>
      </c>
      <c r="GN30" s="277">
        <v>0.37749377000000001</v>
      </c>
      <c r="GO30" s="277">
        <v>1.045972E-2</v>
      </c>
      <c r="GP30" s="277">
        <v>0</v>
      </c>
      <c r="GQ30" s="277">
        <v>9.8898099999999989E-3</v>
      </c>
      <c r="GR30" s="277">
        <v>1.1516779999999997E-2</v>
      </c>
      <c r="GS30" s="277">
        <v>1.0601140000000009E-2</v>
      </c>
      <c r="GT30" s="277">
        <v>1.1537740000000019E-2</v>
      </c>
      <c r="GU30" s="277">
        <v>2.6728839999999997E-2</v>
      </c>
      <c r="GV30" s="277">
        <v>1.175261E-2</v>
      </c>
      <c r="GW30" s="277">
        <v>9.7886599999999994E-3</v>
      </c>
      <c r="GX30" s="277">
        <v>1.5027530000000001E-2</v>
      </c>
      <c r="GY30" s="277">
        <v>1.1470870000000001E-2</v>
      </c>
      <c r="GZ30" s="277">
        <v>5.1616100000000109E-3</v>
      </c>
      <c r="HA30" s="277">
        <v>1.7810119999999999E-2</v>
      </c>
      <c r="HB30" s="277">
        <v>1.1221169999999999E-2</v>
      </c>
      <c r="HC30" s="277">
        <v>1.4532709999999999E-2</v>
      </c>
      <c r="HD30" s="277">
        <v>9.6687400000000003E-3</v>
      </c>
      <c r="HE30" s="277">
        <v>1.2326430000000001E-2</v>
      </c>
      <c r="HF30" s="277">
        <v>1.4753039999999999E-2</v>
      </c>
      <c r="HG30" s="277">
        <v>1.2083939999999998E-2</v>
      </c>
      <c r="HH30" s="277">
        <v>1.166764E-2</v>
      </c>
      <c r="HI30" s="277">
        <v>1.0109469999999999E-2</v>
      </c>
      <c r="HJ30" s="277">
        <v>1.28182E-2</v>
      </c>
      <c r="HK30" s="277">
        <v>1.0675539999999999E-2</v>
      </c>
      <c r="HL30" s="277">
        <v>1.0618289999999999E-2</v>
      </c>
      <c r="HM30" s="277">
        <v>1.2921739999999999E-2</v>
      </c>
    </row>
    <row r="31" spans="2:221" x14ac:dyDescent="0.2">
      <c r="B31" s="282">
        <v>214</v>
      </c>
      <c r="C31" s="288" t="s">
        <v>24</v>
      </c>
      <c r="D31" s="281">
        <v>12.081590879999998</v>
      </c>
      <c r="E31" s="281">
        <v>10.961784189999999</v>
      </c>
      <c r="F31" s="281">
        <v>28.486943420000003</v>
      </c>
      <c r="G31" s="281">
        <v>38.583458460000003</v>
      </c>
      <c r="H31" s="281">
        <v>35.486971959999998</v>
      </c>
      <c r="I31" s="281">
        <v>34.002003629999997</v>
      </c>
      <c r="J31" s="281">
        <v>26.197073249999995</v>
      </c>
      <c r="K31" s="281">
        <v>21.234733220000006</v>
      </c>
      <c r="L31" s="281">
        <v>16.720356199999998</v>
      </c>
      <c r="M31" s="281">
        <v>0</v>
      </c>
      <c r="N31" s="281">
        <v>0</v>
      </c>
      <c r="O31" s="281">
        <v>0</v>
      </c>
      <c r="P31" s="281">
        <v>4.2604168565845768</v>
      </c>
      <c r="Q31" s="281">
        <v>3.1399584117050088</v>
      </c>
      <c r="R31" s="281">
        <v>2.6382055617985962</v>
      </c>
      <c r="S31" s="281">
        <v>2.0430100499118176</v>
      </c>
      <c r="T31" s="281">
        <v>3.8642201107359515</v>
      </c>
      <c r="U31" s="281">
        <v>2.8529204481791233</v>
      </c>
      <c r="V31" s="281">
        <v>2.3865325719914763</v>
      </c>
      <c r="W31" s="281">
        <v>1.8581110590934489</v>
      </c>
      <c r="X31" s="281">
        <v>13.141018888179682</v>
      </c>
      <c r="Y31" s="281">
        <v>4.0134773242340076</v>
      </c>
      <c r="Z31" s="281">
        <v>8.211302533094706</v>
      </c>
      <c r="AA31" s="281">
        <v>3.1211446744916076</v>
      </c>
      <c r="AB31" s="281">
        <v>7.8913211099999998</v>
      </c>
      <c r="AC31" s="281">
        <v>11.53428283</v>
      </c>
      <c r="AD31" s="281">
        <v>8.3120314799999981</v>
      </c>
      <c r="AE31" s="281">
        <v>10.845823040000001</v>
      </c>
      <c r="AF31" s="281">
        <v>7.5795761999999982</v>
      </c>
      <c r="AG31" s="281">
        <v>11.542729019999999</v>
      </c>
      <c r="AH31" s="281">
        <v>10.48092142</v>
      </c>
      <c r="AI31" s="281">
        <v>5.8837453200000009</v>
      </c>
      <c r="AJ31" s="281">
        <v>9.7318509599999992</v>
      </c>
      <c r="AK31" s="281">
        <v>7.6185154300000004</v>
      </c>
      <c r="AL31" s="281">
        <v>4.8491203399999998</v>
      </c>
      <c r="AM31" s="281">
        <v>11.802516899999999</v>
      </c>
      <c r="AN31" s="281">
        <v>3.56876091</v>
      </c>
      <c r="AO31" s="281">
        <v>5.7793967999999998</v>
      </c>
      <c r="AP31" s="281">
        <v>9.844036169999999</v>
      </c>
      <c r="AQ31" s="281">
        <v>7.0048793699999994</v>
      </c>
      <c r="AR31" s="281">
        <v>10.108507590000002</v>
      </c>
      <c r="AS31" s="281">
        <v>2.9155085099999991</v>
      </c>
      <c r="AT31" s="303">
        <v>6.3480731099999996</v>
      </c>
      <c r="AU31" s="303">
        <v>1.8626440100000003</v>
      </c>
      <c r="AV31" s="277">
        <v>5.9576554899999996</v>
      </c>
      <c r="AW31" s="277">
        <v>1.8936664400000001</v>
      </c>
      <c r="AX31" s="277">
        <v>6.7722143400000006</v>
      </c>
      <c r="AY31" s="277">
        <v>2.0968199299999992</v>
      </c>
      <c r="AZ31" s="277">
        <v>0</v>
      </c>
      <c r="BA31" s="277">
        <v>0</v>
      </c>
      <c r="BB31" s="277">
        <v>0</v>
      </c>
      <c r="BC31" s="277">
        <v>0</v>
      </c>
      <c r="BD31" s="277">
        <v>0</v>
      </c>
      <c r="BE31" s="277">
        <v>0</v>
      </c>
      <c r="BF31" s="277">
        <v>0</v>
      </c>
      <c r="BG31" s="277">
        <v>0</v>
      </c>
      <c r="BH31" s="277">
        <v>0</v>
      </c>
      <c r="BI31" s="277">
        <v>0</v>
      </c>
      <c r="BJ31" s="277">
        <v>0</v>
      </c>
      <c r="BK31" s="277">
        <v>0</v>
      </c>
      <c r="BL31" s="277">
        <v>0</v>
      </c>
      <c r="BM31" s="277">
        <v>0</v>
      </c>
      <c r="BN31" s="277">
        <v>0</v>
      </c>
      <c r="BO31" s="277">
        <v>0.81305156545702817</v>
      </c>
      <c r="BP31" s="277">
        <v>1.9652860164862096</v>
      </c>
      <c r="BQ31" s="277">
        <v>1.4820792746413392</v>
      </c>
      <c r="BR31" s="277">
        <v>0.9616694439894079</v>
      </c>
      <c r="BS31" s="277">
        <v>0.98874374292381384</v>
      </c>
      <c r="BT31" s="277">
        <v>1.1895452247917873</v>
      </c>
      <c r="BU31" s="277">
        <v>0.95362767401279691</v>
      </c>
      <c r="BV31" s="277">
        <v>0.83861437636837899</v>
      </c>
      <c r="BW31" s="277">
        <v>0.84596351141742043</v>
      </c>
      <c r="BX31" s="277">
        <v>0.79448391208206171</v>
      </c>
      <c r="BY31" s="277">
        <v>0.69456889841757696</v>
      </c>
      <c r="BZ31" s="277">
        <v>0.55395723941217889</v>
      </c>
      <c r="CA31" s="277">
        <v>0.73549008908502489</v>
      </c>
      <c r="CB31" s="277">
        <v>1.777806536207194</v>
      </c>
      <c r="CC31" s="277">
        <v>1.3509234854437326</v>
      </c>
      <c r="CD31" s="277">
        <v>0.86993048790519589</v>
      </c>
      <c r="CE31" s="277">
        <v>0.90692202003082134</v>
      </c>
      <c r="CF31" s="277">
        <v>1.0760679402431064</v>
      </c>
      <c r="CG31" s="277">
        <v>0.86265586675226313</v>
      </c>
      <c r="CH31" s="277">
        <v>0.75861432237259563</v>
      </c>
      <c r="CI31" s="277">
        <v>0.76526238286661741</v>
      </c>
      <c r="CJ31" s="277">
        <v>0.74601075664748806</v>
      </c>
      <c r="CK31" s="277">
        <v>0.61098810160352646</v>
      </c>
      <c r="CL31" s="277">
        <v>0.50111220084243424</v>
      </c>
      <c r="CM31" s="277">
        <v>1.0380935798955273</v>
      </c>
      <c r="CN31" s="277">
        <v>10.272718349074157</v>
      </c>
      <c r="CO31" s="277">
        <v>1.8302069592099968</v>
      </c>
      <c r="CP31" s="277">
        <v>1.2263062836312062</v>
      </c>
      <c r="CQ31" s="277">
        <v>1.260831018835892</v>
      </c>
      <c r="CR31" s="277">
        <v>1.5263400217669094</v>
      </c>
      <c r="CS31" s="277">
        <v>4.8379272305742527</v>
      </c>
      <c r="CT31" s="277">
        <v>2.147028608506917</v>
      </c>
      <c r="CU31" s="277">
        <v>1.2263466940135352</v>
      </c>
      <c r="CV31" s="277">
        <v>1.1482006900374926</v>
      </c>
      <c r="CW31" s="277">
        <v>0.99637239791065646</v>
      </c>
      <c r="CX31" s="277">
        <v>0.97657158654345833</v>
      </c>
      <c r="CY31" s="277">
        <v>0.84397567999999989</v>
      </c>
      <c r="CZ31" s="277">
        <v>1.8774113500000003</v>
      </c>
      <c r="DA31" s="277">
        <v>5.16993408</v>
      </c>
      <c r="DB31" s="277">
        <v>1.66367935</v>
      </c>
      <c r="DC31" s="277">
        <v>1.5808141000000007</v>
      </c>
      <c r="DD31" s="277">
        <v>8.2897893800000002</v>
      </c>
      <c r="DE31" s="277">
        <v>1.7955005999999996</v>
      </c>
      <c r="DF31" s="277">
        <v>3.6660903000000022</v>
      </c>
      <c r="DG31" s="277">
        <v>2.8504405799999959</v>
      </c>
      <c r="DH31" s="277">
        <v>3.0815984000000038</v>
      </c>
      <c r="DI31" s="277">
        <v>6.009994090000002</v>
      </c>
      <c r="DJ31" s="277">
        <v>1.7542305499999957</v>
      </c>
      <c r="DK31" s="277">
        <v>2.2676567099999998</v>
      </c>
      <c r="DL31" s="277">
        <v>2.5931171799999997</v>
      </c>
      <c r="DM31" s="277">
        <v>2.7188023099999996</v>
      </c>
      <c r="DN31" s="277">
        <v>2.7809195199999999</v>
      </c>
      <c r="DO31" s="277">
        <v>6.1185249500000012</v>
      </c>
      <c r="DP31" s="277">
        <v>2.6432845499999997</v>
      </c>
      <c r="DQ31" s="277">
        <v>1.7716075599999996</v>
      </c>
      <c r="DR31" s="277">
        <v>1.76344575</v>
      </c>
      <c r="DS31" s="277">
        <v>6.9458681100000002</v>
      </c>
      <c r="DT31" s="277">
        <v>2.1512237700000005</v>
      </c>
      <c r="DU31" s="277">
        <v>1.6158407100000001</v>
      </c>
      <c r="DV31" s="277">
        <v>2.1166808399999999</v>
      </c>
      <c r="DW31" s="277">
        <v>1.7040397000000003</v>
      </c>
      <c r="DX31" s="277">
        <v>4.7156996400000004</v>
      </c>
      <c r="DY31" s="277">
        <v>3.3121116199999996</v>
      </c>
      <c r="DZ31" s="277">
        <v>5.1791320599999997</v>
      </c>
      <c r="EA31" s="277">
        <v>1.4067272600000003</v>
      </c>
      <c r="EB31" s="277">
        <v>1.03265611</v>
      </c>
      <c r="EC31" s="277">
        <v>1.3895557799999996</v>
      </c>
      <c r="ED31" s="277">
        <v>1.7807518500000001</v>
      </c>
      <c r="EE31" s="277">
        <v>1.6788127099999999</v>
      </c>
      <c r="EF31" s="277">
        <v>2.7972709399999993</v>
      </c>
      <c r="EG31" s="277">
        <v>5.7955078000000002</v>
      </c>
      <c r="EH31" s="277">
        <v>3.2097381599999992</v>
      </c>
      <c r="EI31" s="277">
        <v>0.78563304</v>
      </c>
      <c r="EJ31" s="277">
        <v>1.67219133</v>
      </c>
      <c r="EK31" s="277">
        <v>1.11093654</v>
      </c>
      <c r="EL31" s="277">
        <v>3.1335752699999997</v>
      </c>
      <c r="EM31" s="277">
        <v>1.2440425999999998</v>
      </c>
      <c r="EN31" s="277">
        <v>1.4017789299999999</v>
      </c>
      <c r="EO31" s="277">
        <v>1.3739176200000001</v>
      </c>
      <c r="EP31" s="277">
        <v>7.5434706799999987</v>
      </c>
      <c r="EQ31" s="277">
        <v>0.92664787000000004</v>
      </c>
      <c r="ER31" s="277">
        <v>5.2564941599999999</v>
      </c>
      <c r="ES31" s="277">
        <v>0.92581851999999942</v>
      </c>
      <c r="ET31" s="277">
        <v>0.82256669000000027</v>
      </c>
      <c r="EU31" s="277">
        <v>0.41759350000000001</v>
      </c>
      <c r="EV31" s="277">
        <v>1.0463741900000001</v>
      </c>
      <c r="EW31" s="277">
        <v>8.6445399000000016</v>
      </c>
      <c r="EX31" s="277">
        <v>0.32226516000000005</v>
      </c>
      <c r="EY31" s="277">
        <v>1.4021975600000001</v>
      </c>
      <c r="EZ31" s="277">
        <v>1.1910457899999991</v>
      </c>
      <c r="FA31" s="277">
        <v>0.75623195999999993</v>
      </c>
      <c r="FB31" s="277">
        <v>5.0805487199999995</v>
      </c>
      <c r="FC31" s="277">
        <v>0.51129242999999969</v>
      </c>
      <c r="FD31" s="277">
        <v>0.50934269999999993</v>
      </c>
      <c r="FE31" s="277">
        <v>0.53296715000000039</v>
      </c>
      <c r="FF31" s="277">
        <v>0.82033416000000003</v>
      </c>
      <c r="FG31" s="277">
        <v>0.33956180000000002</v>
      </c>
      <c r="FH31" s="277">
        <v>5.1077122899999994</v>
      </c>
      <c r="FI31" s="277">
        <v>0.51038139999999999</v>
      </c>
      <c r="FJ31" s="277">
        <v>1.45050605</v>
      </c>
      <c r="FK31" s="277">
        <v>7.2000000000000005E-4</v>
      </c>
      <c r="FL31" s="277">
        <v>0.44244039000000002</v>
      </c>
      <c r="FM31" s="277">
        <v>0.73351551000000004</v>
      </c>
      <c r="FN31" s="277">
        <v>4.6234079700000006</v>
      </c>
      <c r="FO31" s="277">
        <v>1.4152908599999998</v>
      </c>
      <c r="FP31" s="277">
        <v>0.78494994999999923</v>
      </c>
      <c r="FQ31" s="277">
        <v>1.1457649699999999</v>
      </c>
      <c r="FR31" s="277">
        <v>0.16610501</v>
      </c>
      <c r="FS31" s="277">
        <v>0</v>
      </c>
      <c r="FT31" s="277">
        <v>0</v>
      </c>
      <c r="FU31" s="277">
        <v>0</v>
      </c>
      <c r="FV31" s="277">
        <v>0</v>
      </c>
      <c r="FW31" s="277">
        <v>0</v>
      </c>
      <c r="FX31" s="277">
        <v>0</v>
      </c>
      <c r="FY31" s="277">
        <v>0</v>
      </c>
      <c r="FZ31" s="277">
        <v>0</v>
      </c>
      <c r="GA31" s="277">
        <v>0</v>
      </c>
      <c r="GB31" s="277">
        <v>0</v>
      </c>
      <c r="GC31" s="277">
        <v>0</v>
      </c>
      <c r="GD31" s="277">
        <v>0</v>
      </c>
      <c r="GE31" s="277">
        <v>0</v>
      </c>
      <c r="GF31" s="277">
        <v>0</v>
      </c>
      <c r="GG31" s="277">
        <v>0</v>
      </c>
      <c r="GH31" s="277">
        <v>0</v>
      </c>
      <c r="GI31" s="277">
        <v>0</v>
      </c>
      <c r="GJ31" s="277">
        <v>0</v>
      </c>
      <c r="GK31" s="277">
        <v>0</v>
      </c>
      <c r="GL31" s="277">
        <v>0</v>
      </c>
      <c r="GM31" s="277">
        <v>0</v>
      </c>
      <c r="GN31" s="277">
        <v>0</v>
      </c>
      <c r="GO31" s="277">
        <v>0</v>
      </c>
      <c r="GP31" s="277">
        <v>0</v>
      </c>
      <c r="GQ31" s="277">
        <v>0</v>
      </c>
      <c r="GR31" s="277">
        <v>0</v>
      </c>
      <c r="GS31" s="277">
        <v>0</v>
      </c>
      <c r="GT31" s="277">
        <v>0</v>
      </c>
      <c r="GU31" s="277">
        <v>0</v>
      </c>
      <c r="GV31" s="277">
        <v>0</v>
      </c>
      <c r="GW31" s="277">
        <v>0</v>
      </c>
      <c r="GX31" s="277">
        <v>0</v>
      </c>
      <c r="GY31" s="277">
        <v>0</v>
      </c>
      <c r="GZ31" s="277">
        <v>0</v>
      </c>
      <c r="HA31" s="277">
        <v>0</v>
      </c>
      <c r="HB31" s="277">
        <v>0</v>
      </c>
      <c r="HC31" s="277">
        <v>0</v>
      </c>
      <c r="HD31" s="277">
        <v>0</v>
      </c>
      <c r="HE31" s="277">
        <v>0</v>
      </c>
      <c r="HF31" s="277">
        <v>0</v>
      </c>
      <c r="HG31" s="277">
        <v>0</v>
      </c>
      <c r="HH31" s="277">
        <v>0</v>
      </c>
      <c r="HI31" s="277">
        <v>0</v>
      </c>
      <c r="HJ31" s="277">
        <v>0</v>
      </c>
      <c r="HK31" s="277">
        <v>0</v>
      </c>
      <c r="HL31" s="277">
        <v>0</v>
      </c>
      <c r="HM31" s="277">
        <v>0</v>
      </c>
    </row>
    <row r="32" spans="2:221" x14ac:dyDescent="0.2">
      <c r="B32" s="282">
        <v>215</v>
      </c>
      <c r="C32" s="288" t="s">
        <v>26</v>
      </c>
      <c r="D32" s="277">
        <v>3751.7101254879699</v>
      </c>
      <c r="E32" s="277">
        <v>4359.3152210454882</v>
      </c>
      <c r="F32" s="277">
        <v>4889.6012210499985</v>
      </c>
      <c r="G32" s="277">
        <v>5465.0502019699989</v>
      </c>
      <c r="H32" s="277">
        <v>5540.6223123499994</v>
      </c>
      <c r="I32" s="277">
        <v>5879.0418129500003</v>
      </c>
      <c r="J32" s="277">
        <v>6450.8068226699997</v>
      </c>
      <c r="K32" s="277">
        <v>6828.6083881199993</v>
      </c>
      <c r="L32" s="277">
        <v>7178.4710846899989</v>
      </c>
      <c r="M32" s="277">
        <v>7620.2086370099996</v>
      </c>
      <c r="N32" s="277">
        <v>8576.2160507400022</v>
      </c>
      <c r="O32" s="277">
        <v>8781.6272460100008</v>
      </c>
      <c r="P32" s="277">
        <v>713.45240340999999</v>
      </c>
      <c r="Q32" s="277">
        <v>877.47217583999986</v>
      </c>
      <c r="R32" s="277">
        <v>895.99804727000026</v>
      </c>
      <c r="S32" s="277">
        <v>1264.7874989679699</v>
      </c>
      <c r="T32" s="277">
        <v>871.88637055999993</v>
      </c>
      <c r="U32" s="277">
        <v>973.34218661000011</v>
      </c>
      <c r="V32" s="277">
        <v>1090.32961501</v>
      </c>
      <c r="W32" s="277">
        <v>1423.7570488654883</v>
      </c>
      <c r="X32" s="277">
        <v>1023.45655511</v>
      </c>
      <c r="Y32" s="277">
        <v>1152.3902716099999</v>
      </c>
      <c r="Z32" s="277">
        <v>1241.70690021</v>
      </c>
      <c r="AA32" s="277">
        <v>1472.04749412</v>
      </c>
      <c r="AB32" s="277">
        <v>1223.1967142600001</v>
      </c>
      <c r="AC32" s="277">
        <v>1210.49621069</v>
      </c>
      <c r="AD32" s="277">
        <v>1362.69239204</v>
      </c>
      <c r="AE32" s="277">
        <v>1668.6648849799997</v>
      </c>
      <c r="AF32" s="277">
        <v>1231.0700260999997</v>
      </c>
      <c r="AG32" s="277">
        <v>1289.5697114899999</v>
      </c>
      <c r="AH32" s="277">
        <v>1396.0486675299999</v>
      </c>
      <c r="AI32" s="277">
        <v>1623.9339072299999</v>
      </c>
      <c r="AJ32" s="277">
        <v>1286.7596820799999</v>
      </c>
      <c r="AK32" s="277">
        <v>1429.3132318299999</v>
      </c>
      <c r="AL32" s="277">
        <v>1483.8880987800003</v>
      </c>
      <c r="AM32" s="277">
        <v>1679.0808002599999</v>
      </c>
      <c r="AN32" s="277">
        <v>1548.7673221899997</v>
      </c>
      <c r="AO32" s="277">
        <v>1468.3341696700004</v>
      </c>
      <c r="AP32" s="277">
        <v>1583.01897637</v>
      </c>
      <c r="AQ32" s="277">
        <v>1850.6863544400001</v>
      </c>
      <c r="AR32" s="277">
        <v>1578.4576394400001</v>
      </c>
      <c r="AS32" s="277">
        <v>1490.34903822</v>
      </c>
      <c r="AT32" s="277">
        <v>1724.41217919</v>
      </c>
      <c r="AU32" s="277">
        <v>2035.3895312699997</v>
      </c>
      <c r="AV32" s="277">
        <v>1657.1479563799996</v>
      </c>
      <c r="AW32" s="277">
        <v>1743.9839060099998</v>
      </c>
      <c r="AX32" s="277">
        <v>1722.3144067599999</v>
      </c>
      <c r="AY32" s="277">
        <v>2055.0248155399995</v>
      </c>
      <c r="AZ32" s="277">
        <v>1741.48095016</v>
      </c>
      <c r="BA32" s="277">
        <v>1749.5164738000001</v>
      </c>
      <c r="BB32" s="277">
        <v>1882.3637562299998</v>
      </c>
      <c r="BC32" s="277">
        <v>2246.8474568199999</v>
      </c>
      <c r="BD32" s="277">
        <v>2008.3177376099993</v>
      </c>
      <c r="BE32" s="277">
        <v>1850.5528960300005</v>
      </c>
      <c r="BF32" s="277">
        <v>2147.7778125300001</v>
      </c>
      <c r="BG32" s="277">
        <v>2569.5676045700002</v>
      </c>
      <c r="BH32" s="277">
        <v>1969.2374731699997</v>
      </c>
      <c r="BI32" s="277">
        <v>1999.9262404599999</v>
      </c>
      <c r="BJ32" s="277">
        <v>2305.5884121000004</v>
      </c>
      <c r="BK32" s="277">
        <v>2506.8751202799995</v>
      </c>
      <c r="BL32" s="277">
        <v>2265.2605892899996</v>
      </c>
      <c r="BM32" s="277">
        <v>2169.4303989300006</v>
      </c>
      <c r="BN32" s="277">
        <v>2292.9605549600001</v>
      </c>
      <c r="BO32" s="277">
        <f t="shared" ref="BO32:DJ32" si="333">+SUM(BO33:BO35)</f>
        <v>197.08847643999999</v>
      </c>
      <c r="BP32" s="277">
        <f t="shared" si="333"/>
        <v>245.99450910000002</v>
      </c>
      <c r="BQ32" s="277">
        <f t="shared" si="333"/>
        <v>270.36941787000001</v>
      </c>
      <c r="BR32" s="277">
        <f t="shared" si="333"/>
        <v>336.73651231999997</v>
      </c>
      <c r="BS32" s="277">
        <f t="shared" si="333"/>
        <v>269.77041474999999</v>
      </c>
      <c r="BT32" s="277">
        <f t="shared" si="333"/>
        <v>270.96524876999996</v>
      </c>
      <c r="BU32" s="277">
        <f t="shared" si="333"/>
        <v>279.75518555000008</v>
      </c>
      <c r="BV32" s="277">
        <f t="shared" si="333"/>
        <v>347.17828285000013</v>
      </c>
      <c r="BW32" s="277">
        <f t="shared" si="333"/>
        <v>269.06457886999999</v>
      </c>
      <c r="BX32" s="277">
        <f t="shared" si="333"/>
        <v>265.15006309999995</v>
      </c>
      <c r="BY32" s="277">
        <f t="shared" si="333"/>
        <v>297.36127097999997</v>
      </c>
      <c r="BZ32" s="277">
        <f t="shared" si="333"/>
        <v>702.27616488797003</v>
      </c>
      <c r="CA32" s="277">
        <f t="shared" si="333"/>
        <v>249.84808117999995</v>
      </c>
      <c r="CB32" s="277">
        <f t="shared" si="333"/>
        <v>267.57306793999993</v>
      </c>
      <c r="CC32" s="277">
        <f t="shared" si="333"/>
        <v>354.46522144000005</v>
      </c>
      <c r="CD32" s="277">
        <f t="shared" si="333"/>
        <v>316.91079569999999</v>
      </c>
      <c r="CE32" s="277">
        <f t="shared" si="333"/>
        <v>311.92813189999998</v>
      </c>
      <c r="CF32" s="277">
        <f t="shared" si="333"/>
        <v>344.50325901000008</v>
      </c>
      <c r="CG32" s="277">
        <f t="shared" si="333"/>
        <v>323.20984589000005</v>
      </c>
      <c r="CH32" s="277">
        <f t="shared" si="333"/>
        <v>442.67393819000006</v>
      </c>
      <c r="CI32" s="277">
        <f t="shared" si="333"/>
        <v>324.44583092999983</v>
      </c>
      <c r="CJ32" s="277">
        <f t="shared" si="333"/>
        <v>331.24908634000002</v>
      </c>
      <c r="CK32" s="277">
        <f t="shared" si="333"/>
        <v>330.07070023000011</v>
      </c>
      <c r="CL32" s="277">
        <f t="shared" si="333"/>
        <v>762.43726229548827</v>
      </c>
      <c r="CM32" s="277">
        <f t="shared" si="333"/>
        <v>295.45194177999991</v>
      </c>
      <c r="CN32" s="277">
        <f t="shared" si="333"/>
        <v>333.72752414000001</v>
      </c>
      <c r="CO32" s="277">
        <f t="shared" si="333"/>
        <v>394.27708918999997</v>
      </c>
      <c r="CP32" s="277">
        <f t="shared" si="333"/>
        <v>376.83184824</v>
      </c>
      <c r="CQ32" s="277">
        <f t="shared" si="333"/>
        <v>367.53966202999987</v>
      </c>
      <c r="CR32" s="277">
        <f t="shared" si="333"/>
        <v>408.01876134000003</v>
      </c>
      <c r="CS32" s="277">
        <f t="shared" si="333"/>
        <v>406.79035115999989</v>
      </c>
      <c r="CT32" s="277">
        <f t="shared" si="333"/>
        <v>470.31348134000007</v>
      </c>
      <c r="CU32" s="277">
        <f t="shared" si="333"/>
        <v>364.60306771</v>
      </c>
      <c r="CV32" s="277">
        <f t="shared" si="333"/>
        <v>386.12544060000005</v>
      </c>
      <c r="CW32" s="277">
        <f t="shared" si="333"/>
        <v>394.69791878999996</v>
      </c>
      <c r="CX32" s="277">
        <f t="shared" si="333"/>
        <v>691.22413472999995</v>
      </c>
      <c r="CY32" s="277">
        <f t="shared" si="333"/>
        <v>364.42157373000009</v>
      </c>
      <c r="CZ32" s="277">
        <f t="shared" si="333"/>
        <v>388.78604866999996</v>
      </c>
      <c r="DA32" s="277">
        <f t="shared" si="333"/>
        <v>469.98909186000003</v>
      </c>
      <c r="DB32" s="277">
        <f t="shared" si="333"/>
        <v>399.01367007999994</v>
      </c>
      <c r="DC32" s="277">
        <f t="shared" si="333"/>
        <v>401.46364941999997</v>
      </c>
      <c r="DD32" s="277">
        <f t="shared" si="333"/>
        <v>410.01889119000003</v>
      </c>
      <c r="DE32" s="277">
        <f t="shared" si="333"/>
        <v>401.3313648300001</v>
      </c>
      <c r="DF32" s="277">
        <f t="shared" si="333"/>
        <v>536.33333617999995</v>
      </c>
      <c r="DG32" s="277">
        <f t="shared" si="333"/>
        <v>425.02769102999991</v>
      </c>
      <c r="DH32" s="277">
        <f t="shared" si="333"/>
        <v>419.20954556000004</v>
      </c>
      <c r="DI32" s="277">
        <f t="shared" si="333"/>
        <v>413.34798729999977</v>
      </c>
      <c r="DJ32" s="277">
        <f t="shared" si="333"/>
        <v>836.10735211999986</v>
      </c>
      <c r="DK32" s="277">
        <f t="shared" ref="DK32" si="334">+SUM(DK33:DK35)</f>
        <v>380.38953632999988</v>
      </c>
      <c r="DL32" s="277">
        <f t="shared" ref="DL32" si="335">+SUM(DL33:DL35)</f>
        <v>396.90901677999994</v>
      </c>
      <c r="DM32" s="277">
        <f t="shared" ref="DM32" si="336">+SUM(DM33:DM35)</f>
        <v>453.77147298999995</v>
      </c>
      <c r="DN32" s="277">
        <f t="shared" ref="DN32" si="337">+SUM(DN33:DN35)</f>
        <v>423.58987597999999</v>
      </c>
      <c r="DO32" s="277">
        <f t="shared" ref="DO32" si="338">+SUM(DO33:DO35)</f>
        <v>421.35028234999993</v>
      </c>
      <c r="DP32" s="277">
        <f t="shared" ref="DP32:DQ32" si="339">+SUM(DP33:DP35)</f>
        <v>444.62955315999977</v>
      </c>
      <c r="DQ32" s="277">
        <f t="shared" si="339"/>
        <v>417.37798510999994</v>
      </c>
      <c r="DR32" s="277">
        <f t="shared" ref="DR32" si="340">+SUM(DR33:DR35)</f>
        <v>540.90172097999994</v>
      </c>
      <c r="DS32" s="277">
        <f t="shared" ref="DS32" si="341">+SUM(DS33:DS35)</f>
        <v>437.76896144000006</v>
      </c>
      <c r="DT32" s="277">
        <f t="shared" ref="DT32" si="342">+SUM(DT33:DT35)</f>
        <v>441.64867505999996</v>
      </c>
      <c r="DU32" s="277">
        <f t="shared" ref="DU32" si="343">+SUM(DU33:DU35)</f>
        <v>431.9325465899999</v>
      </c>
      <c r="DV32" s="277">
        <f t="shared" ref="DV32:DW32" si="344">+SUM(DV33:DV35)</f>
        <v>750.35268558000018</v>
      </c>
      <c r="DW32" s="277">
        <f t="shared" si="344"/>
        <v>406.94984164999994</v>
      </c>
      <c r="DX32" s="277">
        <f t="shared" ref="DX32" si="345">+SUM(DX33:DX35)</f>
        <v>406.09794059000001</v>
      </c>
      <c r="DY32" s="277">
        <f t="shared" ref="DY32" si="346">+SUM(DY33:DY35)</f>
        <v>473.71189983999994</v>
      </c>
      <c r="DZ32" s="277">
        <f t="shared" ref="DZ32" si="347">+SUM(DZ33:DZ35)</f>
        <v>427.05041836999987</v>
      </c>
      <c r="EA32" s="277">
        <f t="shared" ref="EA32" si="348">+SUM(EA33:EA35)</f>
        <v>444.24017611000011</v>
      </c>
      <c r="EB32" s="277">
        <f t="shared" ref="EB32:EC32" si="349">+SUM(EB33:EB35)</f>
        <v>558.02263734999997</v>
      </c>
      <c r="EC32" s="277">
        <f t="shared" si="349"/>
        <v>476.14777057000015</v>
      </c>
      <c r="ED32" s="277">
        <f t="shared" ref="ED32" si="350">+SUM(ED33:ED35)</f>
        <v>537.74109434999991</v>
      </c>
      <c r="EE32" s="277">
        <f t="shared" ref="EE32" si="351">+SUM(EE33:EE35)</f>
        <v>469.99923386</v>
      </c>
      <c r="EF32" s="277">
        <f t="shared" ref="EF32" si="352">+SUM(EF33:EF35)</f>
        <v>474.81893691999994</v>
      </c>
      <c r="EG32" s="277">
        <f t="shared" ref="EG32" si="353">+SUM(EG33:EG35)</f>
        <v>465.21397043000002</v>
      </c>
      <c r="EH32" s="277">
        <f t="shared" ref="EH32:EI32" si="354">+SUM(EH33:EH35)</f>
        <v>739.04789290999997</v>
      </c>
      <c r="EI32" s="277">
        <f t="shared" si="354"/>
        <v>446.83399245999993</v>
      </c>
      <c r="EJ32" s="277">
        <f t="shared" ref="EJ32" si="355">+SUM(EJ33:EJ35)</f>
        <v>462.24125221999992</v>
      </c>
      <c r="EK32" s="277">
        <f t="shared" ref="EK32" si="356">+SUM(EK33:EK35)</f>
        <v>639.69207750999999</v>
      </c>
      <c r="EL32" s="277">
        <f t="shared" ref="EL32" si="357">+SUM(EL33:EL35)</f>
        <v>479.02161803000013</v>
      </c>
      <c r="EM32" s="277">
        <f t="shared" ref="EM32" si="358">+SUM(EM33:EM35)</f>
        <v>494.90085697000006</v>
      </c>
      <c r="EN32" s="277">
        <f t="shared" ref="EN32:EO32" si="359">+SUM(EN33:EN35)</f>
        <v>494.41169466999992</v>
      </c>
      <c r="EO32" s="277">
        <f t="shared" si="359"/>
        <v>493.06910599000008</v>
      </c>
      <c r="EP32" s="277">
        <f t="shared" ref="EP32" si="360">+SUM(EP33:EP35)</f>
        <v>588.56816267000011</v>
      </c>
      <c r="EQ32" s="277">
        <f t="shared" ref="EQ32" si="361">+SUM(EQ33:EQ35)</f>
        <v>501.38170771000006</v>
      </c>
      <c r="ER32" s="277">
        <f t="shared" ref="ER32" si="362">+SUM(ER33:ER35)</f>
        <v>514.31115085999988</v>
      </c>
      <c r="ES32" s="277">
        <f t="shared" ref="ES32" si="363">+SUM(ES33:ES35)</f>
        <v>515.92072155000017</v>
      </c>
      <c r="ET32" s="277">
        <f t="shared" ref="ET32:EU32" si="364">+SUM(ET33:ET35)</f>
        <v>820.45448203000012</v>
      </c>
      <c r="EU32" s="277">
        <f t="shared" si="364"/>
        <v>492.76081552999983</v>
      </c>
      <c r="EV32" s="277">
        <f t="shared" ref="EV32" si="365">+SUM(EV33:EV35)</f>
        <v>521.0868843300002</v>
      </c>
      <c r="EW32" s="277">
        <f t="shared" ref="EW32" si="366">+SUM(EW33:EW35)</f>
        <v>564.60993958000006</v>
      </c>
      <c r="EX32" s="277">
        <f t="shared" ref="EX32" si="367">+SUM(EX33:EX35)</f>
        <v>506.66179061999998</v>
      </c>
      <c r="EY32" s="277">
        <f t="shared" ref="EY32" si="368">+SUM(EY33:EY35)</f>
        <v>499.13419120000009</v>
      </c>
      <c r="EZ32" s="277">
        <f t="shared" ref="EZ32:FA32" si="369">+SUM(EZ33:EZ35)</f>
        <v>484.55305640000006</v>
      </c>
      <c r="FA32" s="277">
        <f t="shared" si="369"/>
        <v>517.49013949000005</v>
      </c>
      <c r="FB32" s="277">
        <f t="shared" ref="FB32" si="370">+SUM(FB33:FB35)</f>
        <v>637.99851530000012</v>
      </c>
      <c r="FC32" s="277">
        <f t="shared" ref="FC32" si="371">+SUM(FC33:FC35)</f>
        <v>568.92352440000002</v>
      </c>
      <c r="FD32" s="277">
        <f t="shared" ref="FD32" si="372">+SUM(FD33:FD35)</f>
        <v>553.03938606999986</v>
      </c>
      <c r="FE32" s="277">
        <f t="shared" ref="FE32:FR32" si="373">+SUM(FE33:FE35)</f>
        <v>547.59326326999974</v>
      </c>
      <c r="FF32" s="277">
        <f t="shared" si="373"/>
        <v>934.75688192999974</v>
      </c>
      <c r="FG32" s="277">
        <f t="shared" si="373"/>
        <v>506.34694893000005</v>
      </c>
      <c r="FH32" s="277">
        <f t="shared" si="373"/>
        <v>519.51550978999978</v>
      </c>
      <c r="FI32" s="277">
        <f t="shared" si="373"/>
        <v>631.28549765999992</v>
      </c>
      <c r="FJ32" s="277">
        <f t="shared" si="373"/>
        <v>534.88576581000007</v>
      </c>
      <c r="FK32" s="277">
        <f t="shared" si="373"/>
        <v>623.13183527000001</v>
      </c>
      <c r="FL32" s="277">
        <f t="shared" si="373"/>
        <v>585.96630492999986</v>
      </c>
      <c r="FM32" s="277">
        <f t="shared" si="373"/>
        <v>547.77445791000002</v>
      </c>
      <c r="FN32" s="277">
        <f t="shared" si="373"/>
        <v>622.6062339299998</v>
      </c>
      <c r="FO32" s="277">
        <f t="shared" si="373"/>
        <v>551.93371492000006</v>
      </c>
      <c r="FP32" s="277">
        <f t="shared" si="373"/>
        <v>557.58308853999961</v>
      </c>
      <c r="FQ32" s="277">
        <f t="shared" si="373"/>
        <v>557.30290312000034</v>
      </c>
      <c r="FR32" s="277">
        <f t="shared" si="373"/>
        <v>940.13882387999979</v>
      </c>
      <c r="FS32" s="277">
        <f t="shared" ref="FS32:FU32" si="374">+SUM(FS33:FS35)</f>
        <v>525.50631313000008</v>
      </c>
      <c r="FT32" s="277">
        <f t="shared" si="374"/>
        <v>558.30054472999996</v>
      </c>
      <c r="FU32" s="277">
        <f t="shared" si="374"/>
        <v>657.67409229999998</v>
      </c>
      <c r="FV32" s="277">
        <f t="shared" ref="FV32" si="375">+SUM(FV33:FV35)</f>
        <v>638.68023452</v>
      </c>
      <c r="FW32" s="277">
        <f t="shared" ref="FW32:FX32" si="376">+SUM(FW33:FW35)</f>
        <v>560.14511745000004</v>
      </c>
      <c r="FX32" s="277">
        <f t="shared" si="376"/>
        <v>550.69112182999993</v>
      </c>
      <c r="FY32" s="277">
        <f t="shared" ref="FY32" si="377">+SUM(FY33:FY35)</f>
        <v>596.40697397999998</v>
      </c>
      <c r="FZ32" s="277">
        <f t="shared" ref="FZ32" si="378">+SUM(FZ33:FZ35)</f>
        <v>704.47558022999988</v>
      </c>
      <c r="GA32" s="277">
        <f t="shared" ref="GA32" si="379">+SUM(GA33:GA35)</f>
        <v>581.48120201999996</v>
      </c>
      <c r="GB32" s="277">
        <f t="shared" ref="GB32" si="380">+SUM(GB33:GB35)</f>
        <v>599.00619343000005</v>
      </c>
      <c r="GC32" s="277">
        <f t="shared" ref="GC32" si="381">+SUM(GC33:GC35)</f>
        <v>647.01846393999983</v>
      </c>
      <c r="GD32" s="277">
        <f t="shared" ref="GD32:GE32" si="382">+SUM(GD33:GD35)</f>
        <v>1000.8227994500002</v>
      </c>
      <c r="GE32" s="277">
        <f t="shared" si="382"/>
        <v>581.93577098999981</v>
      </c>
      <c r="GF32" s="277">
        <f t="shared" ref="GF32:GG32" si="383">+SUM(GF33:GF35)</f>
        <v>646.55307411999991</v>
      </c>
      <c r="GG32" s="277">
        <f t="shared" si="383"/>
        <v>779.82889249999982</v>
      </c>
      <c r="GH32" s="277">
        <f t="shared" ref="GH32" si="384">+SUM(GH33:GH35)</f>
        <v>596.29133371000023</v>
      </c>
      <c r="GI32" s="277">
        <f t="shared" ref="GI32:GJ32" si="385">+SUM(GI33:GI35)</f>
        <v>667.94240063000007</v>
      </c>
      <c r="GJ32" s="277">
        <f t="shared" si="385"/>
        <v>586.3191616900001</v>
      </c>
      <c r="GK32" s="277">
        <f t="shared" ref="GK32:GL32" si="386">+SUM(GK33:GK35)</f>
        <v>684.69058696000002</v>
      </c>
      <c r="GL32" s="277">
        <f t="shared" si="386"/>
        <v>861.3852005900003</v>
      </c>
      <c r="GM32" s="277">
        <f t="shared" ref="GM32" si="387">+SUM(GM33:GM35)</f>
        <v>601.70202498000003</v>
      </c>
      <c r="GN32" s="277">
        <f t="shared" ref="GN32:GO32" si="388">+SUM(GN33:GN35)</f>
        <v>719.19356518999996</v>
      </c>
      <c r="GO32" s="277">
        <f t="shared" si="388"/>
        <v>772.37555947000021</v>
      </c>
      <c r="GP32" s="277">
        <f t="shared" ref="GP32" si="389">+SUM(GP33:GP35)</f>
        <v>1077.99847991</v>
      </c>
      <c r="GQ32" s="277">
        <f t="shared" ref="GQ32" si="390">+SUM(GQ33:GQ35)</f>
        <v>607.79061893999994</v>
      </c>
      <c r="GR32" s="277">
        <f t="shared" ref="GR32" si="391">+SUM(GR33:GR35)</f>
        <v>623.54710240999998</v>
      </c>
      <c r="GS32" s="277">
        <f t="shared" ref="GS32" si="392">+SUM(GS33:GS35)</f>
        <v>737.89975181999978</v>
      </c>
      <c r="GT32" s="277">
        <f t="shared" ref="GT32" si="393">+SUM(GT33:GT35)</f>
        <v>651.92352590000007</v>
      </c>
      <c r="GU32" s="277">
        <f t="shared" ref="GU32" si="394">+SUM(GU33:GU35)</f>
        <v>669.88695863999999</v>
      </c>
      <c r="GV32" s="277">
        <f t="shared" ref="GV32" si="395">+SUM(GV33:GV35)</f>
        <v>678.11575591999986</v>
      </c>
      <c r="GW32" s="277">
        <f t="shared" ref="GW32" si="396">+SUM(GW33:GW35)</f>
        <v>732.49835253999981</v>
      </c>
      <c r="GX32" s="277">
        <f t="shared" ref="GX32" si="397">+SUM(GX33:GX35)</f>
        <v>866.63376552</v>
      </c>
      <c r="GY32" s="277">
        <f t="shared" ref="GY32" si="398">+SUM(GY33:GY35)</f>
        <v>706.45629404000056</v>
      </c>
      <c r="GZ32" s="277">
        <f t="shared" ref="GZ32" si="399">+SUM(GZ33:GZ35)</f>
        <v>689.60492955999962</v>
      </c>
      <c r="HA32" s="277">
        <f t="shared" ref="HA32:HB32" si="400">+SUM(HA33:HA35)</f>
        <v>706.37548645999982</v>
      </c>
      <c r="HB32" s="277">
        <f t="shared" si="400"/>
        <v>1110.8947042600003</v>
      </c>
      <c r="HC32" s="277">
        <f t="shared" ref="HC32:HD32" si="401">+SUM(HC33:HC35)</f>
        <v>696.41973160999987</v>
      </c>
      <c r="HD32" s="277">
        <f t="shared" si="401"/>
        <v>745.56388360000005</v>
      </c>
      <c r="HE32" s="277">
        <f t="shared" ref="HE32:HF32" si="402">+SUM(HE33:HE35)</f>
        <v>823.27697407999983</v>
      </c>
      <c r="HF32" s="277">
        <f t="shared" si="402"/>
        <v>735.4732869100003</v>
      </c>
      <c r="HG32" s="277">
        <f t="shared" ref="HG32:HH32" si="403">+SUM(HG33:HG35)</f>
        <v>729.97776741000007</v>
      </c>
      <c r="HH32" s="277">
        <f t="shared" si="403"/>
        <v>703.97934461</v>
      </c>
      <c r="HI32" s="277">
        <f t="shared" ref="HI32:HJ32" si="404">+SUM(HI33:HI35)</f>
        <v>705.83740812999997</v>
      </c>
      <c r="HJ32" s="277">
        <f t="shared" si="404"/>
        <v>883.43816486000014</v>
      </c>
      <c r="HK32" s="277">
        <f t="shared" ref="HK32:HL32" si="405">+SUM(HK33:HK35)</f>
        <v>703.68498197000008</v>
      </c>
      <c r="HL32" s="277">
        <f t="shared" si="405"/>
        <v>708.83054318000018</v>
      </c>
      <c r="HM32" s="277">
        <f t="shared" ref="HM32" si="406">+SUM(HM33:HM35)</f>
        <v>702.65926444000002</v>
      </c>
    </row>
    <row r="33" spans="2:221" x14ac:dyDescent="0.2">
      <c r="B33" s="282">
        <v>2151</v>
      </c>
      <c r="C33" s="283" t="s">
        <v>33</v>
      </c>
      <c r="D33" s="281">
        <v>2753.6048387379701</v>
      </c>
      <c r="E33" s="281">
        <v>3382.1465286354878</v>
      </c>
      <c r="F33" s="281">
        <v>3795.3010397899998</v>
      </c>
      <c r="G33" s="281">
        <v>4339.8684063600003</v>
      </c>
      <c r="H33" s="281">
        <v>4420.2272903199992</v>
      </c>
      <c r="I33" s="281">
        <v>4699.6230805200003</v>
      </c>
      <c r="J33" s="281">
        <v>5199.0851056599995</v>
      </c>
      <c r="K33" s="281">
        <v>5616.7021957199995</v>
      </c>
      <c r="L33" s="281">
        <v>5888.2159023099994</v>
      </c>
      <c r="M33" s="281">
        <v>6202.7197900699994</v>
      </c>
      <c r="N33" s="281">
        <v>7221.9826334899999</v>
      </c>
      <c r="O33" s="281">
        <v>7343.3268600899992</v>
      </c>
      <c r="P33" s="281">
        <v>490.90683740999998</v>
      </c>
      <c r="Q33" s="281">
        <v>589.89552184000001</v>
      </c>
      <c r="R33" s="281">
        <v>683.20935307000013</v>
      </c>
      <c r="S33" s="281">
        <v>989.59312641796998</v>
      </c>
      <c r="T33" s="281">
        <v>646.21742377999988</v>
      </c>
      <c r="U33" s="281">
        <v>757.27341993000005</v>
      </c>
      <c r="V33" s="281">
        <v>829.96334709999996</v>
      </c>
      <c r="W33" s="281">
        <v>1148.6923378254883</v>
      </c>
      <c r="X33" s="281">
        <v>788.16183509999985</v>
      </c>
      <c r="Y33" s="281">
        <v>853.34230206999996</v>
      </c>
      <c r="Z33" s="281">
        <v>985.60328344999994</v>
      </c>
      <c r="AA33" s="281">
        <v>1168.1936191700001</v>
      </c>
      <c r="AB33" s="281">
        <v>967.55896946000007</v>
      </c>
      <c r="AC33" s="281">
        <v>957.99554450999995</v>
      </c>
      <c r="AD33" s="281">
        <v>1062.1793405399999</v>
      </c>
      <c r="AE33" s="281">
        <v>1352.1345518499998</v>
      </c>
      <c r="AF33" s="281">
        <v>982.34283143999983</v>
      </c>
      <c r="AG33" s="281">
        <v>1017.3283204299998</v>
      </c>
      <c r="AH33" s="281">
        <v>1118.6799594299998</v>
      </c>
      <c r="AI33" s="281">
        <v>1301.8761790200001</v>
      </c>
      <c r="AJ33" s="281">
        <v>1038.9718748299999</v>
      </c>
      <c r="AK33" s="281">
        <v>1078.0386162300001</v>
      </c>
      <c r="AL33" s="281">
        <v>1213.37954489</v>
      </c>
      <c r="AM33" s="281">
        <v>1369.2330445699999</v>
      </c>
      <c r="AN33" s="281">
        <v>1194.9926770899999</v>
      </c>
      <c r="AO33" s="281">
        <v>1178.9748144500002</v>
      </c>
      <c r="AP33" s="281">
        <v>1300.1207455900001</v>
      </c>
      <c r="AQ33" s="281">
        <v>1524.9968685300003</v>
      </c>
      <c r="AR33" s="281">
        <v>1292.34095441</v>
      </c>
      <c r="AS33" s="281">
        <v>1226.6791233900001</v>
      </c>
      <c r="AT33" s="303">
        <v>1412.04656555</v>
      </c>
      <c r="AU33" s="303">
        <v>1685.6355523699995</v>
      </c>
      <c r="AV33" s="277">
        <v>1365.5477428499998</v>
      </c>
      <c r="AW33" s="277">
        <v>1394.8425687700001</v>
      </c>
      <c r="AX33" s="277">
        <v>1420.0840808199998</v>
      </c>
      <c r="AY33" s="277">
        <v>1707.7415098699998</v>
      </c>
      <c r="AZ33" s="277">
        <v>1438.9183526100001</v>
      </c>
      <c r="BA33" s="277">
        <v>1369.4511390399998</v>
      </c>
      <c r="BB33" s="277">
        <v>1520.8805370299997</v>
      </c>
      <c r="BC33" s="277">
        <v>1873.4697613899998</v>
      </c>
      <c r="BD33" s="277">
        <v>1691.8805429199997</v>
      </c>
      <c r="BE33" s="277">
        <v>1527.0915898800004</v>
      </c>
      <c r="BF33" s="277">
        <v>1810.7120456300004</v>
      </c>
      <c r="BG33" s="277">
        <v>2192.2984550599999</v>
      </c>
      <c r="BH33" s="277">
        <v>1638.3517641299998</v>
      </c>
      <c r="BI33" s="277">
        <v>1668.3104583499999</v>
      </c>
      <c r="BJ33" s="277">
        <v>1913.0568020000001</v>
      </c>
      <c r="BK33" s="277">
        <v>2123.6078356099997</v>
      </c>
      <c r="BL33" s="277">
        <v>1917.3730802299997</v>
      </c>
      <c r="BM33" s="277">
        <v>1803.4843360300003</v>
      </c>
      <c r="BN33" s="277">
        <v>1920.9331550700003</v>
      </c>
      <c r="BO33" s="277">
        <v>140.90681744</v>
      </c>
      <c r="BP33" s="277">
        <v>149.8130591</v>
      </c>
      <c r="BQ33" s="277">
        <v>200.18696087000001</v>
      </c>
      <c r="BR33" s="277">
        <v>187.15518332000002</v>
      </c>
      <c r="BS33" s="277">
        <v>198.04849174999998</v>
      </c>
      <c r="BT33" s="277">
        <v>204.69184676999998</v>
      </c>
      <c r="BU33" s="277">
        <v>210.31308155000002</v>
      </c>
      <c r="BV33" s="277">
        <v>268.00550865000008</v>
      </c>
      <c r="BW33" s="277">
        <v>204.89076287</v>
      </c>
      <c r="BX33" s="277">
        <v>192.3544737</v>
      </c>
      <c r="BY33" s="277">
        <v>230.88166897999997</v>
      </c>
      <c r="BZ33" s="277">
        <v>566.35698373797004</v>
      </c>
      <c r="CA33" s="277">
        <v>182.77788617999994</v>
      </c>
      <c r="CB33" s="277">
        <v>202.26640674999993</v>
      </c>
      <c r="CC33" s="277">
        <v>261.17313085000001</v>
      </c>
      <c r="CD33" s="277">
        <v>244.99175106000001</v>
      </c>
      <c r="CE33" s="277">
        <v>243.45429862</v>
      </c>
      <c r="CF33" s="277">
        <v>268.82737025</v>
      </c>
      <c r="CG33" s="277">
        <v>250.23477797000004</v>
      </c>
      <c r="CH33" s="277">
        <v>332.35211276999996</v>
      </c>
      <c r="CI33" s="277">
        <v>247.37645635999996</v>
      </c>
      <c r="CJ33" s="277">
        <v>256.03754895999998</v>
      </c>
      <c r="CK33" s="277">
        <v>257.46775643000007</v>
      </c>
      <c r="CL33" s="277">
        <v>635.18703243548828</v>
      </c>
      <c r="CM33" s="277">
        <v>230.5259621299999</v>
      </c>
      <c r="CN33" s="277">
        <v>256.33370793</v>
      </c>
      <c r="CO33" s="277">
        <v>301.30216503999998</v>
      </c>
      <c r="CP33" s="277">
        <v>281.25908991</v>
      </c>
      <c r="CQ33" s="277">
        <v>284.17552706999993</v>
      </c>
      <c r="CR33" s="277">
        <v>287.90768509000003</v>
      </c>
      <c r="CS33" s="277">
        <v>323.21462617999993</v>
      </c>
      <c r="CT33" s="277">
        <v>377.16955030000003</v>
      </c>
      <c r="CU33" s="277">
        <v>285.21910696999998</v>
      </c>
      <c r="CV33" s="277">
        <v>299.28895931000005</v>
      </c>
      <c r="CW33" s="277">
        <v>309.95523513000006</v>
      </c>
      <c r="CX33" s="277">
        <v>558.94942472999992</v>
      </c>
      <c r="CY33" s="277">
        <v>285.73114350000009</v>
      </c>
      <c r="CZ33" s="277">
        <v>300.37248126999998</v>
      </c>
      <c r="DA33" s="277">
        <v>381.45534469</v>
      </c>
      <c r="DB33" s="277">
        <v>314.56873108999991</v>
      </c>
      <c r="DC33" s="277">
        <v>318.61918737999997</v>
      </c>
      <c r="DD33" s="277">
        <v>324.80762604</v>
      </c>
      <c r="DE33" s="277">
        <v>325.13143077000012</v>
      </c>
      <c r="DF33" s="277">
        <v>404.2658003599999</v>
      </c>
      <c r="DG33" s="277">
        <v>332.78210940999998</v>
      </c>
      <c r="DH33" s="277">
        <v>330.22202979999997</v>
      </c>
      <c r="DI33" s="277">
        <v>333.47216861999988</v>
      </c>
      <c r="DJ33" s="277">
        <v>688.44035342999996</v>
      </c>
      <c r="DK33" s="277">
        <v>299.48119312999989</v>
      </c>
      <c r="DL33" s="277">
        <v>316.53945011999991</v>
      </c>
      <c r="DM33" s="277">
        <v>366.32218818999996</v>
      </c>
      <c r="DN33" s="277">
        <v>343.47006097999997</v>
      </c>
      <c r="DO33" s="277">
        <v>336.60799115999993</v>
      </c>
      <c r="DP33" s="277">
        <v>337.25026828999984</v>
      </c>
      <c r="DQ33" s="277">
        <v>332.98761326999988</v>
      </c>
      <c r="DR33" s="277">
        <v>443.11648256000001</v>
      </c>
      <c r="DS33" s="277">
        <v>342.57586359999999</v>
      </c>
      <c r="DT33" s="277">
        <v>347.13381901999998</v>
      </c>
      <c r="DU33" s="277">
        <v>340.92768976999992</v>
      </c>
      <c r="DV33" s="277">
        <v>613.81467023000016</v>
      </c>
      <c r="DW33" s="277">
        <v>327.03988333999996</v>
      </c>
      <c r="DX33" s="277">
        <v>327.44329324</v>
      </c>
      <c r="DY33" s="277">
        <v>384.48869824999991</v>
      </c>
      <c r="DZ33" s="277">
        <v>349.36699695999994</v>
      </c>
      <c r="EA33" s="277">
        <v>359.7533799200001</v>
      </c>
      <c r="EB33" s="277">
        <v>368.91823935000002</v>
      </c>
      <c r="EC33" s="277">
        <v>393.50956280000008</v>
      </c>
      <c r="ED33" s="277">
        <v>439.39505050000002</v>
      </c>
      <c r="EE33" s="277">
        <v>380.47493158999998</v>
      </c>
      <c r="EF33" s="277">
        <v>389.48619416000003</v>
      </c>
      <c r="EG33" s="277">
        <v>378.17808216000003</v>
      </c>
      <c r="EH33" s="277">
        <v>601.56876824999995</v>
      </c>
      <c r="EI33" s="277">
        <v>365.69632695999996</v>
      </c>
      <c r="EJ33" s="277">
        <v>380.26558081999991</v>
      </c>
      <c r="EK33" s="277">
        <v>449.03076931000004</v>
      </c>
      <c r="EL33" s="277">
        <v>384.00209860000012</v>
      </c>
      <c r="EM33" s="277">
        <v>399.22690585999999</v>
      </c>
      <c r="EN33" s="277">
        <v>395.74580999</v>
      </c>
      <c r="EO33" s="277">
        <v>407.79680630000007</v>
      </c>
      <c r="EP33" s="277">
        <v>486.35548017000008</v>
      </c>
      <c r="EQ33" s="277">
        <v>405.96845911999998</v>
      </c>
      <c r="ER33" s="277">
        <v>429.07394791999997</v>
      </c>
      <c r="ES33" s="277">
        <v>425.05911383000006</v>
      </c>
      <c r="ET33" s="277">
        <v>670.86380678000023</v>
      </c>
      <c r="EU33" s="277">
        <v>408.06050128999982</v>
      </c>
      <c r="EV33" s="277">
        <v>414.47644020000018</v>
      </c>
      <c r="EW33" s="277">
        <v>469.8040129200001</v>
      </c>
      <c r="EX33" s="277">
        <v>420.72502342999996</v>
      </c>
      <c r="EY33" s="277">
        <v>409.2270545500001</v>
      </c>
      <c r="EZ33" s="277">
        <v>396.72704541000007</v>
      </c>
      <c r="FA33" s="277">
        <v>424.25727482000008</v>
      </c>
      <c r="FB33" s="277">
        <v>526.48458507999999</v>
      </c>
      <c r="FC33" s="277">
        <v>461.30470565000002</v>
      </c>
      <c r="FD33" s="277">
        <v>450.68023762999991</v>
      </c>
      <c r="FE33" s="277">
        <v>454.58501043999979</v>
      </c>
      <c r="FF33" s="277">
        <v>780.3703042999997</v>
      </c>
      <c r="FG33" s="277">
        <v>413.33550377000006</v>
      </c>
      <c r="FH33" s="277">
        <v>422.65135627999985</v>
      </c>
      <c r="FI33" s="277">
        <v>529.56088279999994</v>
      </c>
      <c r="FJ33" s="277">
        <v>432.63974305000011</v>
      </c>
      <c r="FK33" s="277">
        <v>487.44124612000002</v>
      </c>
      <c r="FL33" s="277">
        <v>474.76157959999989</v>
      </c>
      <c r="FM33" s="277">
        <v>459.96719539999992</v>
      </c>
      <c r="FN33" s="277">
        <v>512.37797514999988</v>
      </c>
      <c r="FO33" s="277">
        <v>447.73891027000002</v>
      </c>
      <c r="FP33" s="277">
        <v>459.17802795999984</v>
      </c>
      <c r="FQ33" s="277">
        <v>462.78308113000003</v>
      </c>
      <c r="FR33" s="277">
        <v>785.78040077999992</v>
      </c>
      <c r="FS33" s="277">
        <v>432.45256934000003</v>
      </c>
      <c r="FT33" s="277">
        <v>464.90909527999997</v>
      </c>
      <c r="FU33" s="277">
        <v>541.55668799</v>
      </c>
      <c r="FV33" s="277">
        <v>477.74249067000005</v>
      </c>
      <c r="FW33" s="277">
        <v>448.31766140999997</v>
      </c>
      <c r="FX33" s="277">
        <v>443.39098695999985</v>
      </c>
      <c r="FY33" s="277">
        <v>486.5317895500001</v>
      </c>
      <c r="FZ33" s="277">
        <v>568.04145643999971</v>
      </c>
      <c r="GA33" s="277">
        <v>466.30729103999994</v>
      </c>
      <c r="GB33" s="277">
        <v>493.13550011000001</v>
      </c>
      <c r="GC33" s="277">
        <v>542.14426128000002</v>
      </c>
      <c r="GD33" s="277">
        <v>838.18999999999994</v>
      </c>
      <c r="GE33" s="277">
        <v>482.48138613999976</v>
      </c>
      <c r="GF33" s="277">
        <v>542.42120228999988</v>
      </c>
      <c r="GG33" s="277">
        <v>666.97795448999989</v>
      </c>
      <c r="GH33" s="277">
        <v>486.88080792000017</v>
      </c>
      <c r="GI33" s="277">
        <v>556.98050706000004</v>
      </c>
      <c r="GJ33" s="277">
        <v>483.23027490000004</v>
      </c>
      <c r="GK33" s="277">
        <v>581.61219486999994</v>
      </c>
      <c r="GL33" s="277">
        <v>733.02197850000039</v>
      </c>
      <c r="GM33" s="277">
        <v>496.07787226000016</v>
      </c>
      <c r="GN33" s="277">
        <v>615.94757813999991</v>
      </c>
      <c r="GO33" s="277">
        <v>665.15919127000006</v>
      </c>
      <c r="GP33" s="277">
        <v>911.19168564999995</v>
      </c>
      <c r="GQ33" s="277">
        <v>501.47502876999994</v>
      </c>
      <c r="GR33" s="277">
        <v>512.75225601</v>
      </c>
      <c r="GS33" s="277">
        <v>624.12447934999977</v>
      </c>
      <c r="GT33" s="277">
        <v>545.27767773000016</v>
      </c>
      <c r="GU33" s="277">
        <v>558.54183976999991</v>
      </c>
      <c r="GV33" s="277">
        <v>564.4909408499999</v>
      </c>
      <c r="GW33" s="277">
        <v>578.79430020999985</v>
      </c>
      <c r="GX33" s="277">
        <v>734.91103835000013</v>
      </c>
      <c r="GY33" s="277">
        <v>599.3514634400002</v>
      </c>
      <c r="GZ33" s="277">
        <v>584.8737105099998</v>
      </c>
      <c r="HA33" s="277">
        <v>600.98173351999981</v>
      </c>
      <c r="HB33" s="277">
        <v>937.75239158000011</v>
      </c>
      <c r="HC33" s="277">
        <v>591.1095087299999</v>
      </c>
      <c r="HD33" s="277">
        <v>619.92908233000003</v>
      </c>
      <c r="HE33" s="277">
        <v>706.33448916999987</v>
      </c>
      <c r="HF33" s="277">
        <v>604.84460885000021</v>
      </c>
      <c r="HG33" s="277">
        <v>606.70808120000004</v>
      </c>
      <c r="HH33" s="277">
        <v>591.93164597999998</v>
      </c>
      <c r="HI33" s="277">
        <v>590.41027065000003</v>
      </c>
      <c r="HJ33" s="277">
        <v>743.31372434000014</v>
      </c>
      <c r="HK33" s="277">
        <v>587.20916008000017</v>
      </c>
      <c r="HL33" s="277">
        <v>590.44461162000027</v>
      </c>
      <c r="HM33" s="277">
        <v>587.54786625000008</v>
      </c>
    </row>
    <row r="34" spans="2:221" x14ac:dyDescent="0.2">
      <c r="B34" s="282">
        <v>2152</v>
      </c>
      <c r="C34" s="283" t="s">
        <v>34</v>
      </c>
      <c r="D34" s="281">
        <v>336.11983960000003</v>
      </c>
      <c r="E34" s="281">
        <v>267.51954590000003</v>
      </c>
      <c r="F34" s="281">
        <v>322.76559112000001</v>
      </c>
      <c r="G34" s="281">
        <v>347.15698084999997</v>
      </c>
      <c r="H34" s="281">
        <v>347.98202158999993</v>
      </c>
      <c r="I34" s="281">
        <v>448.60600484999998</v>
      </c>
      <c r="J34" s="281">
        <v>490.35829422</v>
      </c>
      <c r="K34" s="281">
        <v>395.25233897999999</v>
      </c>
      <c r="L34" s="281">
        <v>447.93598537999998</v>
      </c>
      <c r="M34" s="281">
        <v>504.00764457000002</v>
      </c>
      <c r="N34" s="281">
        <v>481.48751521000008</v>
      </c>
      <c r="O34" s="281">
        <v>535.50034386000016</v>
      </c>
      <c r="P34" s="281">
        <v>81.918157000000008</v>
      </c>
      <c r="Q34" s="281">
        <v>127.44011400000001</v>
      </c>
      <c r="R34" s="281">
        <v>57.026733200000002</v>
      </c>
      <c r="S34" s="281">
        <v>69.734835399999994</v>
      </c>
      <c r="T34" s="281">
        <v>52.546666999999999</v>
      </c>
      <c r="U34" s="281">
        <v>66.144478000000007</v>
      </c>
      <c r="V34" s="281">
        <v>72.142884000000009</v>
      </c>
      <c r="W34" s="281">
        <v>76.685516899999996</v>
      </c>
      <c r="X34" s="281">
        <v>57.620542890000003</v>
      </c>
      <c r="Y34" s="281">
        <v>100.29708119999998</v>
      </c>
      <c r="Z34" s="281">
        <v>77.788762459999987</v>
      </c>
      <c r="AA34" s="281">
        <v>87.05920457000002</v>
      </c>
      <c r="AB34" s="281">
        <v>74.325117349999999</v>
      </c>
      <c r="AC34" s="281">
        <v>69.618740400000007</v>
      </c>
      <c r="AD34" s="281">
        <v>116.95000000000002</v>
      </c>
      <c r="AE34" s="281">
        <v>86.263123100000001</v>
      </c>
      <c r="AF34" s="281">
        <v>71.150804980000004</v>
      </c>
      <c r="AG34" s="281">
        <v>96.593434669999994</v>
      </c>
      <c r="AH34" s="281">
        <v>82.986396320000011</v>
      </c>
      <c r="AI34" s="281">
        <v>97.251385619999951</v>
      </c>
      <c r="AJ34" s="281">
        <v>75.499877530000006</v>
      </c>
      <c r="AK34" s="281">
        <v>183.76963176999999</v>
      </c>
      <c r="AL34" s="281">
        <v>89.631535400000047</v>
      </c>
      <c r="AM34" s="281">
        <v>99.704960150000005</v>
      </c>
      <c r="AN34" s="281">
        <v>176.48732208999999</v>
      </c>
      <c r="AO34" s="281">
        <v>116.77244216</v>
      </c>
      <c r="AP34" s="281">
        <v>89.511429810000067</v>
      </c>
      <c r="AQ34" s="281">
        <v>107.58710015999995</v>
      </c>
      <c r="AR34" s="281">
        <v>102.91930101</v>
      </c>
      <c r="AS34" s="281">
        <v>87.133010159999998</v>
      </c>
      <c r="AT34" s="303">
        <v>95.493233070000045</v>
      </c>
      <c r="AU34" s="303">
        <v>109.70679473999999</v>
      </c>
      <c r="AV34" s="277">
        <v>87.553233460000001</v>
      </c>
      <c r="AW34" s="277">
        <v>146.12937783999999</v>
      </c>
      <c r="AX34" s="277">
        <v>99.880912980000048</v>
      </c>
      <c r="AY34" s="277">
        <v>114.37246109999995</v>
      </c>
      <c r="AZ34" s="277">
        <v>96.327749109999999</v>
      </c>
      <c r="BA34" s="277">
        <v>153.61224514000003</v>
      </c>
      <c r="BB34" s="277">
        <v>129.42142463999994</v>
      </c>
      <c r="BC34" s="277">
        <v>124.64622568000001</v>
      </c>
      <c r="BD34" s="277">
        <v>108.44620447000001</v>
      </c>
      <c r="BE34" s="277">
        <v>118.83696501</v>
      </c>
      <c r="BF34" s="277">
        <v>119.89019149999996</v>
      </c>
      <c r="BG34" s="277">
        <v>134.3141542300001</v>
      </c>
      <c r="BH34" s="277">
        <v>112.82797535</v>
      </c>
      <c r="BI34" s="277">
        <v>116.0209734</v>
      </c>
      <c r="BJ34" s="277">
        <v>164.36137957</v>
      </c>
      <c r="BK34" s="277">
        <v>142.29001554000013</v>
      </c>
      <c r="BL34" s="277">
        <v>120.09698121</v>
      </c>
      <c r="BM34" s="277">
        <v>156.69532438000002</v>
      </c>
      <c r="BN34" s="277">
        <v>149.57587030999994</v>
      </c>
      <c r="BO34" s="277">
        <v>16.349943</v>
      </c>
      <c r="BP34" s="277">
        <v>49.108223000000002</v>
      </c>
      <c r="BQ34" s="277">
        <v>16.459990999999999</v>
      </c>
      <c r="BR34" s="277">
        <v>90.080706000000006</v>
      </c>
      <c r="BS34" s="277">
        <v>20.297329999999999</v>
      </c>
      <c r="BT34" s="277">
        <v>17.062078</v>
      </c>
      <c r="BU34" s="277">
        <v>17.2012</v>
      </c>
      <c r="BV34" s="277">
        <v>22.399471200000001</v>
      </c>
      <c r="BW34" s="277">
        <v>17.426062000000002</v>
      </c>
      <c r="BX34" s="277">
        <v>17.410654399999999</v>
      </c>
      <c r="BY34" s="277">
        <v>17.681377000000001</v>
      </c>
      <c r="BZ34" s="277">
        <v>34.642803999999998</v>
      </c>
      <c r="CA34" s="277">
        <v>17.674461000000001</v>
      </c>
      <c r="CB34" s="277">
        <v>17.274222000000002</v>
      </c>
      <c r="CC34" s="277">
        <v>17.597984</v>
      </c>
      <c r="CD34" s="277">
        <v>18.661287999999999</v>
      </c>
      <c r="CE34" s="277">
        <v>18.164207000000001</v>
      </c>
      <c r="CF34" s="277">
        <v>29.318982999999999</v>
      </c>
      <c r="CG34" s="277">
        <v>19.272991999999999</v>
      </c>
      <c r="CH34" s="277">
        <v>32.901459000000003</v>
      </c>
      <c r="CI34" s="277">
        <v>19.968433000000001</v>
      </c>
      <c r="CJ34" s="277">
        <v>19.073689999999999</v>
      </c>
      <c r="CK34" s="277">
        <v>19.466809999999999</v>
      </c>
      <c r="CL34" s="277">
        <v>38.145016900000002</v>
      </c>
      <c r="CM34" s="277">
        <v>18.9883691</v>
      </c>
      <c r="CN34" s="277">
        <v>19.010049689999999</v>
      </c>
      <c r="CO34" s="277">
        <v>19.622124100000001</v>
      </c>
      <c r="CP34" s="277">
        <v>19.96725309</v>
      </c>
      <c r="CQ34" s="277">
        <v>20.12465662999999</v>
      </c>
      <c r="CR34" s="277">
        <v>60.20517147999999</v>
      </c>
      <c r="CS34" s="277">
        <v>30.492863589999985</v>
      </c>
      <c r="CT34" s="277">
        <v>25.32273342000002</v>
      </c>
      <c r="CU34" s="277">
        <v>21.973165449999982</v>
      </c>
      <c r="CV34" s="277">
        <v>22.71171436000003</v>
      </c>
      <c r="CW34" s="277">
        <v>23.80278020999998</v>
      </c>
      <c r="CX34" s="277">
        <v>40.544710000000002</v>
      </c>
      <c r="CY34" s="277">
        <v>24.301673529999999</v>
      </c>
      <c r="CZ34" s="277">
        <v>24.897291710000001</v>
      </c>
      <c r="DA34" s="277">
        <v>25.12615211</v>
      </c>
      <c r="DB34" s="277">
        <v>22.849863920000004</v>
      </c>
      <c r="DC34" s="277">
        <v>24.157618069999998</v>
      </c>
      <c r="DD34" s="277">
        <v>22.611258410000005</v>
      </c>
      <c r="DE34" s="277">
        <v>24.45</v>
      </c>
      <c r="DF34" s="277">
        <v>63.070000000000007</v>
      </c>
      <c r="DG34" s="277">
        <v>29.43</v>
      </c>
      <c r="DH34" s="277">
        <v>24.821364259999996</v>
      </c>
      <c r="DI34" s="277">
        <v>22.802033859999995</v>
      </c>
      <c r="DJ34" s="277">
        <v>38.639724980000011</v>
      </c>
      <c r="DK34" s="277">
        <v>25.074250070000002</v>
      </c>
      <c r="DL34" s="277">
        <v>22.625958430000001</v>
      </c>
      <c r="DM34" s="277">
        <v>23.450596480000002</v>
      </c>
      <c r="DN34" s="277">
        <v>24.131999440000001</v>
      </c>
      <c r="DO34" s="277">
        <v>23.550227939999996</v>
      </c>
      <c r="DP34" s="277">
        <v>48.911207289999993</v>
      </c>
      <c r="DQ34" s="277">
        <v>27.345266500000019</v>
      </c>
      <c r="DR34" s="277">
        <v>30.205591509999994</v>
      </c>
      <c r="DS34" s="277">
        <v>25.435538309999991</v>
      </c>
      <c r="DT34" s="277">
        <v>28.949953619999999</v>
      </c>
      <c r="DU34" s="277">
        <v>25.515654100000017</v>
      </c>
      <c r="DV34" s="277">
        <v>42.785777899999943</v>
      </c>
      <c r="DW34" s="277">
        <v>25.86330366</v>
      </c>
      <c r="DX34" s="277">
        <v>24.675448750000001</v>
      </c>
      <c r="DY34" s="277">
        <v>24.961125120000005</v>
      </c>
      <c r="DZ34" s="277">
        <v>25.85554977</v>
      </c>
      <c r="EA34" s="277">
        <v>24.567412330000003</v>
      </c>
      <c r="EB34" s="277">
        <v>133.34666966999998</v>
      </c>
      <c r="EC34" s="277">
        <v>29.217748940000064</v>
      </c>
      <c r="ED34" s="277">
        <v>33.212215409999914</v>
      </c>
      <c r="EE34" s="277">
        <v>27.201571050000066</v>
      </c>
      <c r="EF34" s="277">
        <v>25.903595940000027</v>
      </c>
      <c r="EG34" s="277">
        <v>29.200642319999965</v>
      </c>
      <c r="EH34" s="277">
        <v>44.600721890000017</v>
      </c>
      <c r="EI34" s="277">
        <v>26.479231739999999</v>
      </c>
      <c r="EJ34" s="277">
        <v>25.47654811</v>
      </c>
      <c r="EK34" s="277">
        <v>124.53154223999999</v>
      </c>
      <c r="EL34" s="277">
        <v>37.205639779999998</v>
      </c>
      <c r="EM34" s="277">
        <v>37.680331620000032</v>
      </c>
      <c r="EN34" s="277">
        <v>41.886470759999966</v>
      </c>
      <c r="EO34" s="277">
        <v>28.48915820000002</v>
      </c>
      <c r="EP34" s="277">
        <v>34.590166379999985</v>
      </c>
      <c r="EQ34" s="277">
        <v>26.432105230000062</v>
      </c>
      <c r="ER34" s="277">
        <v>25.963159139999945</v>
      </c>
      <c r="ES34" s="277">
        <v>31.733656340000024</v>
      </c>
      <c r="ET34" s="277">
        <v>49.890284679999979</v>
      </c>
      <c r="EU34" s="277">
        <v>26.07771726</v>
      </c>
      <c r="EV34" s="277">
        <v>48.302428169999999</v>
      </c>
      <c r="EW34" s="277">
        <v>28.539155579999996</v>
      </c>
      <c r="EX34" s="277">
        <v>30.371454999999997</v>
      </c>
      <c r="EY34" s="277">
        <v>28.233024239999985</v>
      </c>
      <c r="EZ34" s="277">
        <v>28.528530920000009</v>
      </c>
      <c r="FA34" s="277">
        <v>28.435047609999984</v>
      </c>
      <c r="FB34" s="277">
        <v>37.437205470000052</v>
      </c>
      <c r="FC34" s="277">
        <v>29.620979990000013</v>
      </c>
      <c r="FD34" s="277">
        <v>29.822915110000025</v>
      </c>
      <c r="FE34" s="277">
        <v>30.478863999999955</v>
      </c>
      <c r="FF34" s="277">
        <v>49.405015630000001</v>
      </c>
      <c r="FG34" s="277">
        <v>30.306468020000001</v>
      </c>
      <c r="FH34" s="277">
        <v>28.35482627</v>
      </c>
      <c r="FI34" s="277">
        <v>28.891939169999997</v>
      </c>
      <c r="FJ34" s="277">
        <v>29.553738819999989</v>
      </c>
      <c r="FK34" s="277">
        <v>66.264176599999985</v>
      </c>
      <c r="FL34" s="277">
        <v>50.311462420000012</v>
      </c>
      <c r="FM34" s="277">
        <v>27.965644310000009</v>
      </c>
      <c r="FN34" s="277">
        <v>37.339596329999964</v>
      </c>
      <c r="FO34" s="277">
        <v>34.575672340000082</v>
      </c>
      <c r="FP34" s="277">
        <v>32.320479539999909</v>
      </c>
      <c r="FQ34" s="277">
        <v>31.563868830000107</v>
      </c>
      <c r="FR34" s="277">
        <v>50.488112729999941</v>
      </c>
      <c r="FS34" s="277">
        <v>31.984549779999998</v>
      </c>
      <c r="FT34" s="277">
        <v>29.859394829999999</v>
      </c>
      <c r="FU34" s="277">
        <v>34.483804500000005</v>
      </c>
      <c r="FV34" s="277">
        <v>83.269098569999997</v>
      </c>
      <c r="FW34" s="277">
        <v>34.726993499999992</v>
      </c>
      <c r="FX34" s="277">
        <v>35.616153070000038</v>
      </c>
      <c r="FY34" s="277">
        <v>38.308693469999959</v>
      </c>
      <c r="FZ34" s="277">
        <v>53.217800259999962</v>
      </c>
      <c r="GA34" s="277">
        <v>37.894930910000021</v>
      </c>
      <c r="GB34" s="277">
        <v>35.007702690000059</v>
      </c>
      <c r="GC34" s="277">
        <v>33.629573799999953</v>
      </c>
      <c r="GD34" s="277">
        <v>56.008949190000017</v>
      </c>
      <c r="GE34" s="277">
        <v>33.29087346</v>
      </c>
      <c r="GF34" s="277">
        <v>39.026199250000012</v>
      </c>
      <c r="GG34" s="277">
        <v>36.129131759999993</v>
      </c>
      <c r="GH34" s="277">
        <v>39.72784645000003</v>
      </c>
      <c r="GI34" s="277">
        <v>41.601904029999972</v>
      </c>
      <c r="GJ34" s="277">
        <v>37.507214530000006</v>
      </c>
      <c r="GK34" s="277">
        <v>37.31608873000004</v>
      </c>
      <c r="GL34" s="277">
        <v>46.623611859999976</v>
      </c>
      <c r="GM34" s="277">
        <v>35.950490909999942</v>
      </c>
      <c r="GN34" s="277">
        <v>36.788315990000022</v>
      </c>
      <c r="GO34" s="277">
        <v>38.262033570000064</v>
      </c>
      <c r="GP34" s="277">
        <v>59.263804670000013</v>
      </c>
      <c r="GQ34" s="277">
        <v>37.256536240000003</v>
      </c>
      <c r="GR34" s="277">
        <v>38.496119870000008</v>
      </c>
      <c r="GS34" s="277">
        <v>37.075319239999999</v>
      </c>
      <c r="GT34" s="277">
        <v>37.340128709999973</v>
      </c>
      <c r="GU34" s="277">
        <v>37.359480230000045</v>
      </c>
      <c r="GV34" s="277">
        <v>41.321364459999984</v>
      </c>
      <c r="GW34" s="277">
        <v>73.908305979999994</v>
      </c>
      <c r="GX34" s="277">
        <v>50.596982899999958</v>
      </c>
      <c r="GY34" s="277">
        <v>39.856090690000038</v>
      </c>
      <c r="GZ34" s="277">
        <v>37.597048070000014</v>
      </c>
      <c r="HA34" s="277">
        <v>38.793089029999948</v>
      </c>
      <c r="HB34" s="277">
        <v>65.899878440000165</v>
      </c>
      <c r="HC34" s="277">
        <v>38.830194230000004</v>
      </c>
      <c r="HD34" s="277">
        <v>41.593214140000008</v>
      </c>
      <c r="HE34" s="277">
        <v>39.673572839999991</v>
      </c>
      <c r="HF34" s="277">
        <v>62.079758470000002</v>
      </c>
      <c r="HG34" s="277">
        <v>49.096843909999976</v>
      </c>
      <c r="HH34" s="277">
        <v>45.518722000000047</v>
      </c>
      <c r="HI34" s="277">
        <v>51.926351999999952</v>
      </c>
      <c r="HJ34" s="277">
        <v>54.667588440000024</v>
      </c>
      <c r="HK34" s="277">
        <v>42.981929869999966</v>
      </c>
      <c r="HL34" s="277">
        <v>44.282943960000011</v>
      </c>
      <c r="HM34" s="277">
        <v>41.28349719999995</v>
      </c>
    </row>
    <row r="35" spans="2:221" x14ac:dyDescent="0.2">
      <c r="B35" s="282">
        <v>2153</v>
      </c>
      <c r="C35" s="283" t="s">
        <v>35</v>
      </c>
      <c r="D35" s="281">
        <v>661.98544715000003</v>
      </c>
      <c r="E35" s="281">
        <v>709.64914651000004</v>
      </c>
      <c r="F35" s="281">
        <v>771.53459013999998</v>
      </c>
      <c r="G35" s="281">
        <v>778.02481476000003</v>
      </c>
      <c r="H35" s="281">
        <v>772.41300044000002</v>
      </c>
      <c r="I35" s="281">
        <v>730.81272758</v>
      </c>
      <c r="J35" s="281">
        <v>761.36342278999996</v>
      </c>
      <c r="K35" s="281">
        <v>816.65385342000002</v>
      </c>
      <c r="L35" s="281">
        <v>842.31919699999992</v>
      </c>
      <c r="M35" s="281">
        <v>913.48120237000001</v>
      </c>
      <c r="N35" s="281">
        <v>872.74590204000003</v>
      </c>
      <c r="O35" s="281">
        <v>902.8000420599999</v>
      </c>
      <c r="P35" s="281">
        <v>140.627409</v>
      </c>
      <c r="Q35" s="281">
        <v>160.13654</v>
      </c>
      <c r="R35" s="281">
        <v>155.7619610000001</v>
      </c>
      <c r="S35" s="281">
        <v>205.4595371499999</v>
      </c>
      <c r="T35" s="281">
        <v>173.12227978000001</v>
      </c>
      <c r="U35" s="281">
        <v>149.92428867999999</v>
      </c>
      <c r="V35" s="281">
        <v>188.22338390999994</v>
      </c>
      <c r="W35" s="281">
        <v>198.37919414000012</v>
      </c>
      <c r="X35" s="281">
        <v>177.67417712</v>
      </c>
      <c r="Y35" s="281">
        <v>198.75088833999996</v>
      </c>
      <c r="Z35" s="281">
        <v>178.31485430000001</v>
      </c>
      <c r="AA35" s="281">
        <v>216.79467037999996</v>
      </c>
      <c r="AB35" s="281">
        <v>181.31262745000001</v>
      </c>
      <c r="AC35" s="281">
        <v>182.88192578000002</v>
      </c>
      <c r="AD35" s="281">
        <v>183.56305149999997</v>
      </c>
      <c r="AE35" s="281">
        <v>230.26721002999994</v>
      </c>
      <c r="AF35" s="281">
        <v>177.57638968000001</v>
      </c>
      <c r="AG35" s="281">
        <v>175.64795638999999</v>
      </c>
      <c r="AH35" s="281">
        <v>194.38231178000007</v>
      </c>
      <c r="AI35" s="281">
        <v>224.80634259000001</v>
      </c>
      <c r="AJ35" s="281">
        <v>172.28792972000002</v>
      </c>
      <c r="AK35" s="281">
        <v>167.50498382999996</v>
      </c>
      <c r="AL35" s="281">
        <v>180.87701849000007</v>
      </c>
      <c r="AM35" s="281">
        <v>210.1427955399999</v>
      </c>
      <c r="AN35" s="281">
        <v>177.28732300999999</v>
      </c>
      <c r="AO35" s="281">
        <v>172.58691306000003</v>
      </c>
      <c r="AP35" s="281">
        <v>193.38680097000002</v>
      </c>
      <c r="AQ35" s="281">
        <v>218.10238574999994</v>
      </c>
      <c r="AR35" s="281">
        <v>183.19738401999999</v>
      </c>
      <c r="AS35" s="281">
        <v>176.53690467000004</v>
      </c>
      <c r="AT35" s="303">
        <v>216.87238056999996</v>
      </c>
      <c r="AU35" s="303">
        <v>240.04718416000014</v>
      </c>
      <c r="AV35" s="277">
        <v>204.04698006999999</v>
      </c>
      <c r="AW35" s="277">
        <v>203.01195939999997</v>
      </c>
      <c r="AX35" s="277">
        <v>202.34941296000002</v>
      </c>
      <c r="AY35" s="277">
        <v>232.91084457000011</v>
      </c>
      <c r="AZ35" s="277">
        <v>206.23484844000001</v>
      </c>
      <c r="BA35" s="277">
        <v>226.45308962000001</v>
      </c>
      <c r="BB35" s="277">
        <v>232.06179456000001</v>
      </c>
      <c r="BC35" s="277">
        <v>248.73146975</v>
      </c>
      <c r="BD35" s="277">
        <v>207.99099021999999</v>
      </c>
      <c r="BE35" s="277">
        <v>204.62434114000001</v>
      </c>
      <c r="BF35" s="277">
        <v>217.1755753999999</v>
      </c>
      <c r="BG35" s="277">
        <v>242.95499528000016</v>
      </c>
      <c r="BH35" s="277">
        <v>218.05773369000002</v>
      </c>
      <c r="BI35" s="277">
        <v>215.59480871</v>
      </c>
      <c r="BJ35" s="277">
        <v>228.1702305300002</v>
      </c>
      <c r="BK35" s="277">
        <v>240.97726912999974</v>
      </c>
      <c r="BL35" s="277">
        <v>227.79052784999999</v>
      </c>
      <c r="BM35" s="277">
        <v>209.25073852000008</v>
      </c>
      <c r="BN35" s="277">
        <v>222.45152957999994</v>
      </c>
      <c r="BO35" s="277">
        <v>39.831716</v>
      </c>
      <c r="BP35" s="277">
        <v>47.073227000000003</v>
      </c>
      <c r="BQ35" s="277">
        <v>53.72246599999999</v>
      </c>
      <c r="BR35" s="277">
        <v>59.50062299999999</v>
      </c>
      <c r="BS35" s="277">
        <v>51.424593000000023</v>
      </c>
      <c r="BT35" s="277">
        <v>49.211323999999991</v>
      </c>
      <c r="BU35" s="277">
        <v>52.240904000000029</v>
      </c>
      <c r="BV35" s="277">
        <v>56.773303000000055</v>
      </c>
      <c r="BW35" s="277">
        <v>46.747754000000015</v>
      </c>
      <c r="BX35" s="277">
        <v>55.384934999999935</v>
      </c>
      <c r="BY35" s="277">
        <v>48.798224999999995</v>
      </c>
      <c r="BZ35" s="277">
        <v>101.27637714999999</v>
      </c>
      <c r="CA35" s="277">
        <v>49.395734000000004</v>
      </c>
      <c r="CB35" s="277">
        <v>48.032439189999991</v>
      </c>
      <c r="CC35" s="277">
        <v>75.694106590000018</v>
      </c>
      <c r="CD35" s="277">
        <v>53.257756639999975</v>
      </c>
      <c r="CE35" s="277">
        <v>50.309626279999954</v>
      </c>
      <c r="CF35" s="277">
        <v>46.356905760000068</v>
      </c>
      <c r="CG35" s="277">
        <v>53.702075920000027</v>
      </c>
      <c r="CH35" s="277">
        <v>77.420366420000079</v>
      </c>
      <c r="CI35" s="277">
        <v>57.100941569999833</v>
      </c>
      <c r="CJ35" s="277">
        <v>56.137847380000025</v>
      </c>
      <c r="CK35" s="277">
        <v>53.136133800000046</v>
      </c>
      <c r="CL35" s="277">
        <v>89.105212960000046</v>
      </c>
      <c r="CM35" s="277">
        <v>45.937610550000002</v>
      </c>
      <c r="CN35" s="277">
        <v>58.383766519999995</v>
      </c>
      <c r="CO35" s="277">
        <v>73.352800049999999</v>
      </c>
      <c r="CP35" s="277">
        <v>75.605505240000014</v>
      </c>
      <c r="CQ35" s="277">
        <v>63.239478329999962</v>
      </c>
      <c r="CR35" s="277">
        <v>59.905904769999985</v>
      </c>
      <c r="CS35" s="277">
        <v>53.082861389999977</v>
      </c>
      <c r="CT35" s="277">
        <v>67.821197619999992</v>
      </c>
      <c r="CU35" s="277">
        <v>57.410795290000031</v>
      </c>
      <c r="CV35" s="277">
        <v>64.124766929999993</v>
      </c>
      <c r="CW35" s="277">
        <v>60.939903449999939</v>
      </c>
      <c r="CX35" s="277">
        <v>91.73</v>
      </c>
      <c r="CY35" s="277">
        <v>54.388756700000002</v>
      </c>
      <c r="CZ35" s="277">
        <v>63.516275690000001</v>
      </c>
      <c r="DA35" s="277">
        <v>63.407595059999998</v>
      </c>
      <c r="DB35" s="277">
        <v>61.59507507</v>
      </c>
      <c r="DC35" s="277">
        <v>58.686843969999998</v>
      </c>
      <c r="DD35" s="277">
        <v>62.600006740000019</v>
      </c>
      <c r="DE35" s="277">
        <v>51.749934059999966</v>
      </c>
      <c r="DF35" s="277">
        <v>68.997535820000053</v>
      </c>
      <c r="DG35" s="277">
        <v>62.815581619999961</v>
      </c>
      <c r="DH35" s="277">
        <v>64.166151500000055</v>
      </c>
      <c r="DI35" s="277">
        <v>57.073784819999901</v>
      </c>
      <c r="DJ35" s="277">
        <v>109.02727370999997</v>
      </c>
      <c r="DK35" s="277">
        <v>55.834093129999999</v>
      </c>
      <c r="DL35" s="277">
        <v>57.743608230000007</v>
      </c>
      <c r="DM35" s="277">
        <v>63.998688319999992</v>
      </c>
      <c r="DN35" s="277">
        <v>55.987815560000016</v>
      </c>
      <c r="DO35" s="277">
        <v>61.192063249999997</v>
      </c>
      <c r="DP35" s="277">
        <v>58.468077579999971</v>
      </c>
      <c r="DQ35" s="277">
        <v>57.045105339999992</v>
      </c>
      <c r="DR35" s="277">
        <v>67.57964690999998</v>
      </c>
      <c r="DS35" s="277">
        <v>69.757559530000108</v>
      </c>
      <c r="DT35" s="277">
        <v>65.564902419999981</v>
      </c>
      <c r="DU35" s="277">
        <v>65.489202720000009</v>
      </c>
      <c r="DV35" s="277">
        <v>93.752237450000024</v>
      </c>
      <c r="DW35" s="277">
        <v>54.046654650000001</v>
      </c>
      <c r="DX35" s="277">
        <v>53.979198599999997</v>
      </c>
      <c r="DY35" s="277">
        <v>64.262076470000011</v>
      </c>
      <c r="DZ35" s="277">
        <v>51.827871639999984</v>
      </c>
      <c r="EA35" s="277">
        <v>59.919383860000003</v>
      </c>
      <c r="EB35" s="277">
        <v>55.757728329999978</v>
      </c>
      <c r="EC35" s="277">
        <v>53.420458830000015</v>
      </c>
      <c r="ED35" s="277">
        <v>65.13382844000003</v>
      </c>
      <c r="EE35" s="277">
        <v>62.322731220000009</v>
      </c>
      <c r="EF35" s="277">
        <v>59.429146819999922</v>
      </c>
      <c r="EG35" s="277">
        <v>57.835245950000008</v>
      </c>
      <c r="EH35" s="277">
        <v>92.878402769999951</v>
      </c>
      <c r="EI35" s="277">
        <v>54.658433760000001</v>
      </c>
      <c r="EJ35" s="277">
        <v>56.499123289999993</v>
      </c>
      <c r="EK35" s="277">
        <v>66.12976596</v>
      </c>
      <c r="EL35" s="277">
        <v>57.813879650000018</v>
      </c>
      <c r="EM35" s="277">
        <v>57.993619490000029</v>
      </c>
      <c r="EN35" s="277">
        <v>56.779413919999989</v>
      </c>
      <c r="EO35" s="277">
        <v>56.783141490000013</v>
      </c>
      <c r="EP35" s="277">
        <v>67.622516119999986</v>
      </c>
      <c r="EQ35" s="277">
        <v>68.981143360000019</v>
      </c>
      <c r="ER35" s="277">
        <v>59.274043799999909</v>
      </c>
      <c r="ES35" s="277">
        <v>59.127951380000049</v>
      </c>
      <c r="ET35" s="277">
        <v>99.700390569999982</v>
      </c>
      <c r="EU35" s="277">
        <v>58.622596979999997</v>
      </c>
      <c r="EV35" s="277">
        <v>58.308015960000006</v>
      </c>
      <c r="EW35" s="277">
        <v>66.266771079999984</v>
      </c>
      <c r="EX35" s="277">
        <v>55.565312190000022</v>
      </c>
      <c r="EY35" s="277">
        <v>61.674112410000021</v>
      </c>
      <c r="EZ35" s="277">
        <v>59.297480070000013</v>
      </c>
      <c r="FA35" s="277">
        <v>64.79781706</v>
      </c>
      <c r="FB35" s="277">
        <v>74.076724750000011</v>
      </c>
      <c r="FC35" s="277">
        <v>77.997838759999937</v>
      </c>
      <c r="FD35" s="277">
        <v>72.536233329999973</v>
      </c>
      <c r="FE35" s="277">
        <v>62.529388830000059</v>
      </c>
      <c r="FF35" s="277">
        <v>104.9815620000001</v>
      </c>
      <c r="FG35" s="277">
        <v>62.704977139999997</v>
      </c>
      <c r="FH35" s="277">
        <v>68.50932723999999</v>
      </c>
      <c r="FI35" s="277">
        <v>72.832675690000002</v>
      </c>
      <c r="FJ35" s="277">
        <v>72.692283940000024</v>
      </c>
      <c r="FK35" s="277">
        <v>69.426412550000009</v>
      </c>
      <c r="FL35" s="277">
        <v>60.893262909999933</v>
      </c>
      <c r="FM35" s="277">
        <v>59.841618200000077</v>
      </c>
      <c r="FN35" s="277">
        <v>72.888662449999941</v>
      </c>
      <c r="FO35" s="277">
        <v>69.619132309999998</v>
      </c>
      <c r="FP35" s="277">
        <v>66.084581039999932</v>
      </c>
      <c r="FQ35" s="277">
        <v>62.95595316000017</v>
      </c>
      <c r="FR35" s="277">
        <v>103.87031037000001</v>
      </c>
      <c r="FS35" s="277">
        <v>61.069194009999997</v>
      </c>
      <c r="FT35" s="277">
        <v>63.532054620000004</v>
      </c>
      <c r="FU35" s="277">
        <v>81.633599810000007</v>
      </c>
      <c r="FV35" s="277">
        <v>77.66864527999995</v>
      </c>
      <c r="FW35" s="277">
        <v>77.100462540000038</v>
      </c>
      <c r="FX35" s="277">
        <v>71.683981800000012</v>
      </c>
      <c r="FY35" s="277">
        <v>71.566490959999925</v>
      </c>
      <c r="FZ35" s="277">
        <v>83.216323530000125</v>
      </c>
      <c r="GA35" s="277">
        <v>77.278980069999974</v>
      </c>
      <c r="GB35" s="277">
        <v>70.862990630000013</v>
      </c>
      <c r="GC35" s="277">
        <v>71.24462885999985</v>
      </c>
      <c r="GD35" s="277">
        <v>106.62385026000013</v>
      </c>
      <c r="GE35" s="277">
        <v>66.163511389999996</v>
      </c>
      <c r="GF35" s="277">
        <v>65.105672580000004</v>
      </c>
      <c r="GG35" s="277">
        <v>76.721806249999986</v>
      </c>
      <c r="GH35" s="277">
        <v>69.682679340000035</v>
      </c>
      <c r="GI35" s="277">
        <v>69.359989540000001</v>
      </c>
      <c r="GJ35" s="277">
        <v>65.581672259999976</v>
      </c>
      <c r="GK35" s="277">
        <v>65.762303360000018</v>
      </c>
      <c r="GL35" s="277">
        <v>81.73961022999994</v>
      </c>
      <c r="GM35" s="277">
        <v>69.673661809999942</v>
      </c>
      <c r="GN35" s="277">
        <v>66.457671060000052</v>
      </c>
      <c r="GO35" s="277">
        <v>68.954334630000048</v>
      </c>
      <c r="GP35" s="277">
        <v>107.54298959000006</v>
      </c>
      <c r="GQ35" s="277">
        <v>69.059053930000005</v>
      </c>
      <c r="GR35" s="277">
        <v>72.298726529999982</v>
      </c>
      <c r="GS35" s="277">
        <v>76.69995323000002</v>
      </c>
      <c r="GT35" s="277">
        <v>69.305719459999992</v>
      </c>
      <c r="GU35" s="277">
        <v>73.985638640000019</v>
      </c>
      <c r="GV35" s="277">
        <v>72.303450609999985</v>
      </c>
      <c r="GW35" s="277">
        <v>79.795746350000002</v>
      </c>
      <c r="GX35" s="277">
        <v>81.125744269999956</v>
      </c>
      <c r="GY35" s="277">
        <v>67.248739910000225</v>
      </c>
      <c r="GZ35" s="277">
        <v>67.134170979999766</v>
      </c>
      <c r="HA35" s="277">
        <v>66.600663910000037</v>
      </c>
      <c r="HB35" s="277">
        <v>107.24243423999992</v>
      </c>
      <c r="HC35" s="277">
        <v>66.480028649999994</v>
      </c>
      <c r="HD35" s="277">
        <v>84.041587129999996</v>
      </c>
      <c r="HE35" s="277">
        <v>77.268912069999985</v>
      </c>
      <c r="HF35" s="277">
        <v>68.54891959000004</v>
      </c>
      <c r="HG35" s="277">
        <v>74.172842300000028</v>
      </c>
      <c r="HH35" s="277">
        <v>66.528976630000003</v>
      </c>
      <c r="HI35" s="277">
        <v>63.500785480000012</v>
      </c>
      <c r="HJ35" s="277">
        <v>85.45685207999999</v>
      </c>
      <c r="HK35" s="277">
        <v>73.493892019999933</v>
      </c>
      <c r="HL35" s="277">
        <v>74.102987599999949</v>
      </c>
      <c r="HM35" s="277">
        <v>73.827900990000032</v>
      </c>
    </row>
    <row r="36" spans="2:221" x14ac:dyDescent="0.2">
      <c r="B36" s="282">
        <v>216</v>
      </c>
      <c r="C36" s="288" t="s">
        <v>53</v>
      </c>
      <c r="D36" s="281">
        <v>340.0215376699997</v>
      </c>
      <c r="E36" s="281">
        <v>505.41609736000294</v>
      </c>
      <c r="F36" s="281">
        <v>613.52811459300005</v>
      </c>
      <c r="G36" s="281">
        <v>630.67506562000005</v>
      </c>
      <c r="H36" s="281">
        <v>658.06936392000011</v>
      </c>
      <c r="I36" s="281">
        <v>747.28239325000004</v>
      </c>
      <c r="J36" s="281">
        <v>875.14048651600024</v>
      </c>
      <c r="K36" s="281">
        <v>905.44566609000003</v>
      </c>
      <c r="L36" s="281">
        <v>807.1671483099999</v>
      </c>
      <c r="M36" s="281">
        <v>849.10198918000003</v>
      </c>
      <c r="N36" s="281">
        <v>894.78043022000008</v>
      </c>
      <c r="O36" s="281">
        <v>997.90101242000014</v>
      </c>
      <c r="P36" s="281">
        <v>49.750984848989503</v>
      </c>
      <c r="Q36" s="281">
        <v>57.40094372487313</v>
      </c>
      <c r="R36" s="281">
        <v>120.09471007874443</v>
      </c>
      <c r="S36" s="281">
        <v>112.77489901739264</v>
      </c>
      <c r="T36" s="281">
        <v>98.891776035897436</v>
      </c>
      <c r="U36" s="281">
        <v>177.9363354091733</v>
      </c>
      <c r="V36" s="281">
        <v>114.42651498384893</v>
      </c>
      <c r="W36" s="281">
        <v>114.16147093108324</v>
      </c>
      <c r="X36" s="281">
        <v>112.64687911635809</v>
      </c>
      <c r="Y36" s="281">
        <v>225.66203001985591</v>
      </c>
      <c r="Z36" s="281">
        <v>86.939085628288055</v>
      </c>
      <c r="AA36" s="281">
        <v>188.28011982849796</v>
      </c>
      <c r="AB36" s="281">
        <v>78.568208949999999</v>
      </c>
      <c r="AC36" s="281">
        <v>207.35701078000005</v>
      </c>
      <c r="AD36" s="281">
        <v>80.838995229999981</v>
      </c>
      <c r="AE36" s="281">
        <v>263.91085066000005</v>
      </c>
      <c r="AF36" s="281">
        <v>168.63899339</v>
      </c>
      <c r="AG36" s="281">
        <v>145.42556782100002</v>
      </c>
      <c r="AH36" s="281">
        <v>164.34375747900003</v>
      </c>
      <c r="AI36" s="281">
        <v>179.66104523000001</v>
      </c>
      <c r="AJ36" s="281">
        <v>180.22190775000001</v>
      </c>
      <c r="AK36" s="281">
        <v>184.38150623000001</v>
      </c>
      <c r="AL36" s="281">
        <v>149.81921886999993</v>
      </c>
      <c r="AM36" s="281">
        <v>232.85976039999997</v>
      </c>
      <c r="AN36" s="281">
        <v>161.157952698</v>
      </c>
      <c r="AO36" s="281">
        <v>355.42523280799998</v>
      </c>
      <c r="AP36" s="281">
        <v>212.32066244000009</v>
      </c>
      <c r="AQ36" s="281">
        <v>146.23663857000003</v>
      </c>
      <c r="AR36" s="281">
        <v>202.93287550000008</v>
      </c>
      <c r="AS36" s="281">
        <v>190.549601</v>
      </c>
      <c r="AT36" s="303">
        <v>81.549204690000039</v>
      </c>
      <c r="AU36" s="303">
        <v>430.41398489999983</v>
      </c>
      <c r="AV36" s="277">
        <v>216.95804623000001</v>
      </c>
      <c r="AW36" s="277">
        <v>192.50390224</v>
      </c>
      <c r="AX36" s="277">
        <v>173.34910313000006</v>
      </c>
      <c r="AY36" s="277">
        <v>224.35609670999997</v>
      </c>
      <c r="AZ36" s="277">
        <v>215.01040499999999</v>
      </c>
      <c r="BA36" s="277">
        <v>234.90561766999997</v>
      </c>
      <c r="BB36" s="277">
        <v>194.87253023000005</v>
      </c>
      <c r="BC36" s="277">
        <v>204.31343627999996</v>
      </c>
      <c r="BD36" s="277">
        <v>168.10327358000001</v>
      </c>
      <c r="BE36" s="277">
        <v>255.45619645999994</v>
      </c>
      <c r="BF36" s="277">
        <v>142.25411009000007</v>
      </c>
      <c r="BG36" s="277">
        <v>328.96685008999987</v>
      </c>
      <c r="BH36" s="277">
        <v>192.53360906000003</v>
      </c>
      <c r="BI36" s="277">
        <v>265.47822100000002</v>
      </c>
      <c r="BJ36" s="277">
        <v>201.71215956000003</v>
      </c>
      <c r="BK36" s="277">
        <v>338.17702280000003</v>
      </c>
      <c r="BL36" s="277">
        <v>192.14022585000004</v>
      </c>
      <c r="BM36" s="277">
        <v>483.53978498465</v>
      </c>
      <c r="BN36" s="277">
        <v>220.86370045505001</v>
      </c>
      <c r="BO36" s="277">
        <v>3.8563084754594392</v>
      </c>
      <c r="BP36" s="277">
        <v>18.350725948962157</v>
      </c>
      <c r="BQ36" s="277">
        <v>27.54395042456791</v>
      </c>
      <c r="BR36" s="277">
        <v>5.3774924958464645</v>
      </c>
      <c r="BS36" s="277">
        <v>35.209680847390409</v>
      </c>
      <c r="BT36" s="277">
        <v>16.81377038163626</v>
      </c>
      <c r="BU36" s="277">
        <v>68.842450780298563</v>
      </c>
      <c r="BV36" s="277">
        <v>24.920066032074647</v>
      </c>
      <c r="BW36" s="277">
        <v>26.332193266371217</v>
      </c>
      <c r="BX36" s="277">
        <v>22.014994041296404</v>
      </c>
      <c r="BY36" s="277">
        <v>28.753574545323797</v>
      </c>
      <c r="BZ36" s="277">
        <v>62.006330430772444</v>
      </c>
      <c r="CA36" s="277">
        <v>32.346273968277167</v>
      </c>
      <c r="CB36" s="277">
        <v>29.506374924219731</v>
      </c>
      <c r="CC36" s="277">
        <v>37.039127143400528</v>
      </c>
      <c r="CD36" s="277">
        <v>64.051376141238052</v>
      </c>
      <c r="CE36" s="277">
        <v>39.224223970498223</v>
      </c>
      <c r="CF36" s="277">
        <v>74.660735297437029</v>
      </c>
      <c r="CG36" s="277">
        <v>34.213618867112544</v>
      </c>
      <c r="CH36" s="277">
        <v>28.935895307846515</v>
      </c>
      <c r="CI36" s="277">
        <v>51.277000808889873</v>
      </c>
      <c r="CJ36" s="277">
        <v>21.590736239659051</v>
      </c>
      <c r="CK36" s="277">
        <v>4.5993021161396355</v>
      </c>
      <c r="CL36" s="277">
        <v>87.971432575284553</v>
      </c>
      <c r="CM36" s="277">
        <v>5.5623065525738493</v>
      </c>
      <c r="CN36" s="277">
        <v>23.80738567590582</v>
      </c>
      <c r="CO36" s="277">
        <v>83.277186887878415</v>
      </c>
      <c r="CP36" s="277">
        <v>83.594768729770522</v>
      </c>
      <c r="CQ36" s="277">
        <v>62.366472300520407</v>
      </c>
      <c r="CR36" s="277">
        <v>79.700788989564984</v>
      </c>
      <c r="CS36" s="277">
        <v>42.075760729187422</v>
      </c>
      <c r="CT36" s="277">
        <v>34.120545099963508</v>
      </c>
      <c r="CU36" s="277">
        <v>10.742779799137129</v>
      </c>
      <c r="CV36" s="277">
        <v>56.676655123195005</v>
      </c>
      <c r="CW36" s="277">
        <v>63.438446191740859</v>
      </c>
      <c r="CX36" s="277">
        <v>68.165018513562089</v>
      </c>
      <c r="CY36" s="277">
        <v>5.1490482999999987</v>
      </c>
      <c r="CZ36" s="277">
        <v>62.674028639999996</v>
      </c>
      <c r="DA36" s="277">
        <v>10.745132010000001</v>
      </c>
      <c r="DB36" s="277">
        <v>56.125605980000024</v>
      </c>
      <c r="DC36" s="277">
        <v>37.638123449999981</v>
      </c>
      <c r="DD36" s="277">
        <v>113.59328135000003</v>
      </c>
      <c r="DE36" s="277">
        <v>15.524990109999987</v>
      </c>
      <c r="DF36" s="277">
        <v>52.244263119999957</v>
      </c>
      <c r="DG36" s="277">
        <v>13.069742000000033</v>
      </c>
      <c r="DH36" s="277">
        <v>47.398339339999978</v>
      </c>
      <c r="DI36" s="277">
        <v>5.2970529099999624</v>
      </c>
      <c r="DJ36" s="277">
        <v>211.21545841000008</v>
      </c>
      <c r="DK36" s="277">
        <v>22.254755129999999</v>
      </c>
      <c r="DL36" s="277">
        <v>56.557244630000021</v>
      </c>
      <c r="DM36" s="277">
        <v>89.826993629999976</v>
      </c>
      <c r="DN36" s="277">
        <v>24.375673240000001</v>
      </c>
      <c r="DO36" s="277">
        <v>26.753163249999989</v>
      </c>
      <c r="DP36" s="277">
        <v>94.296731331000032</v>
      </c>
      <c r="DQ36" s="277">
        <v>55.162155068999972</v>
      </c>
      <c r="DR36" s="277">
        <v>51.366434810000044</v>
      </c>
      <c r="DS36" s="277">
        <v>57.815167600000031</v>
      </c>
      <c r="DT36" s="277">
        <v>40.167743779999917</v>
      </c>
      <c r="DU36" s="277">
        <v>63.292387220000052</v>
      </c>
      <c r="DV36" s="277">
        <v>76.200914230000052</v>
      </c>
      <c r="DW36" s="277">
        <v>8.1957994700000008</v>
      </c>
      <c r="DX36" s="277">
        <v>76.075928389999987</v>
      </c>
      <c r="DY36" s="277">
        <v>95.950179890000015</v>
      </c>
      <c r="DZ36" s="277">
        <v>49.685307979999983</v>
      </c>
      <c r="EA36" s="277">
        <v>17.272361280000041</v>
      </c>
      <c r="EB36" s="277">
        <v>117.42383697</v>
      </c>
      <c r="EC36" s="277">
        <v>81.73180394000002</v>
      </c>
      <c r="ED36" s="277">
        <v>-6.5003938300000339</v>
      </c>
      <c r="EE36" s="277">
        <v>74.587808759999945</v>
      </c>
      <c r="EF36" s="277">
        <v>57.327958690000017</v>
      </c>
      <c r="EG36" s="277">
        <v>64.044562030000023</v>
      </c>
      <c r="EH36" s="277">
        <v>111.48723967999993</v>
      </c>
      <c r="EI36" s="277">
        <v>3.5133542900000001</v>
      </c>
      <c r="EJ36" s="277">
        <v>71.116165054000007</v>
      </c>
      <c r="EK36" s="277">
        <v>86.528433354000001</v>
      </c>
      <c r="EL36" s="277">
        <v>151.51934416400007</v>
      </c>
      <c r="EM36" s="277">
        <v>157.49856036399999</v>
      </c>
      <c r="EN36" s="277">
        <v>46.407328279999952</v>
      </c>
      <c r="EO36" s="277">
        <v>99.839690910000044</v>
      </c>
      <c r="EP36" s="277">
        <v>42.027105079999984</v>
      </c>
      <c r="EQ36" s="277">
        <v>70.453866450000078</v>
      </c>
      <c r="ER36" s="277">
        <v>24.740771329999877</v>
      </c>
      <c r="ES36" s="277">
        <v>68.044010170000078</v>
      </c>
      <c r="ET36" s="277">
        <v>53.451857070000059</v>
      </c>
      <c r="EU36" s="277">
        <v>5.7434527300000022</v>
      </c>
      <c r="EV36" s="277">
        <v>60.199459620000006</v>
      </c>
      <c r="EW36" s="277">
        <v>136.98996315000005</v>
      </c>
      <c r="EX36" s="277">
        <v>44.212962199999964</v>
      </c>
      <c r="EY36" s="277">
        <v>62.309294050000013</v>
      </c>
      <c r="EZ36" s="277">
        <v>84.027344750000012</v>
      </c>
      <c r="FA36" s="277">
        <v>39.75764269999997</v>
      </c>
      <c r="FB36" s="277">
        <v>40.736182380000038</v>
      </c>
      <c r="FC36" s="277">
        <v>1.0553796100000274</v>
      </c>
      <c r="FD36" s="277">
        <v>104.86993706999981</v>
      </c>
      <c r="FE36" s="277">
        <v>65.861794430000117</v>
      </c>
      <c r="FF36" s="277">
        <v>259.68225339999992</v>
      </c>
      <c r="FG36" s="277">
        <v>111.29021455</v>
      </c>
      <c r="FH36" s="277">
        <v>34.49935394000002</v>
      </c>
      <c r="FI36" s="277">
        <v>71.168477739999986</v>
      </c>
      <c r="FJ36" s="277">
        <v>40.129541410000023</v>
      </c>
      <c r="FK36" s="277">
        <v>97.76383011999998</v>
      </c>
      <c r="FL36" s="277">
        <v>54.610530710000006</v>
      </c>
      <c r="FM36" s="277">
        <v>65.446785370000015</v>
      </c>
      <c r="FN36" s="277">
        <v>50.487001769999949</v>
      </c>
      <c r="FO36" s="277">
        <v>57.415315990000103</v>
      </c>
      <c r="FP36" s="277">
        <v>54.019623480000007</v>
      </c>
      <c r="FQ36" s="277">
        <v>101.15340466999986</v>
      </c>
      <c r="FR36" s="277">
        <v>69.183068560000081</v>
      </c>
      <c r="FS36" s="277">
        <v>98.87079036999998</v>
      </c>
      <c r="FT36" s="277">
        <v>50.583093149999996</v>
      </c>
      <c r="FU36" s="277">
        <v>65.556521480000001</v>
      </c>
      <c r="FV36" s="277">
        <v>51.897563350000041</v>
      </c>
      <c r="FW36" s="277">
        <v>114.23402748999993</v>
      </c>
      <c r="FX36" s="277">
        <v>68.774026829999997</v>
      </c>
      <c r="FY36" s="277">
        <v>75.874339640000045</v>
      </c>
      <c r="FZ36" s="277">
        <v>49.49819564000007</v>
      </c>
      <c r="GA36" s="277">
        <v>69.499994949999959</v>
      </c>
      <c r="GB36" s="277">
        <v>51.97007084999985</v>
      </c>
      <c r="GC36" s="277">
        <v>37.011619380000141</v>
      </c>
      <c r="GD36" s="277">
        <v>115.33174604999995</v>
      </c>
      <c r="GE36" s="277">
        <v>74.196849440000008</v>
      </c>
      <c r="GF36" s="277">
        <v>44.395317669999997</v>
      </c>
      <c r="GG36" s="277">
        <v>49.511106470000001</v>
      </c>
      <c r="GH36" s="277">
        <v>37.053154579999983</v>
      </c>
      <c r="GI36" s="277">
        <v>119.42571429999998</v>
      </c>
      <c r="GJ36" s="277">
        <v>98.977327579999965</v>
      </c>
      <c r="GK36" s="277">
        <v>60.793179499999994</v>
      </c>
      <c r="GL36" s="277">
        <v>23.892283380000077</v>
      </c>
      <c r="GM36" s="277">
        <v>57.568647210000002</v>
      </c>
      <c r="GN36" s="277">
        <v>73.634744810000001</v>
      </c>
      <c r="GO36" s="277">
        <v>117.78749084</v>
      </c>
      <c r="GP36" s="277">
        <v>137.54461443999989</v>
      </c>
      <c r="GQ36" s="277">
        <v>60.757556070000007</v>
      </c>
      <c r="GR36" s="277">
        <v>1.0350625499999988</v>
      </c>
      <c r="GS36" s="277">
        <v>130.74099044000002</v>
      </c>
      <c r="GT36" s="277">
        <v>108.11859976999999</v>
      </c>
      <c r="GU36" s="277">
        <v>86.457711380000006</v>
      </c>
      <c r="GV36" s="277">
        <v>70.901909850000024</v>
      </c>
      <c r="GW36" s="277">
        <v>45.831621030000008</v>
      </c>
      <c r="GX36" s="277">
        <v>94.900218999999979</v>
      </c>
      <c r="GY36" s="277">
        <v>60.980319530000024</v>
      </c>
      <c r="GZ36" s="277">
        <v>101.79438202000006</v>
      </c>
      <c r="HA36" s="277">
        <v>91.033442589999879</v>
      </c>
      <c r="HB36" s="277">
        <v>145.3491981900001</v>
      </c>
      <c r="HC36" s="277">
        <v>43.438921279999995</v>
      </c>
      <c r="HD36" s="277">
        <v>84.227291219999998</v>
      </c>
      <c r="HE36" s="277">
        <v>64.474013350000021</v>
      </c>
      <c r="HF36" s="277">
        <v>115.50114500464997</v>
      </c>
      <c r="HG36" s="277">
        <v>275.58466997000005</v>
      </c>
      <c r="HH36" s="277">
        <v>92.453970009999978</v>
      </c>
      <c r="HI36" s="277">
        <v>64.598919579999944</v>
      </c>
      <c r="HJ36" s="277">
        <v>89.122944280000041</v>
      </c>
      <c r="HK36" s="277">
        <v>67.141836595050023</v>
      </c>
      <c r="HL36" s="277">
        <v>78.127300877525045</v>
      </c>
      <c r="HM36" s="277">
        <v>78.263973194515017</v>
      </c>
    </row>
    <row r="37" spans="2:221" hidden="1" x14ac:dyDescent="0.2">
      <c r="B37" s="282"/>
      <c r="C37" s="289"/>
      <c r="D37" s="276">
        <v>0</v>
      </c>
      <c r="E37" s="276">
        <v>0</v>
      </c>
      <c r="F37" s="276">
        <v>0</v>
      </c>
      <c r="G37" s="276">
        <v>0</v>
      </c>
      <c r="H37" s="276"/>
      <c r="I37" s="276"/>
      <c r="J37" s="276"/>
      <c r="K37" s="276"/>
      <c r="L37" s="276"/>
      <c r="M37" s="276"/>
      <c r="N37" s="276">
        <v>0</v>
      </c>
      <c r="O37" s="276">
        <v>0</v>
      </c>
      <c r="P37" s="276">
        <v>0</v>
      </c>
      <c r="Q37" s="276">
        <v>0</v>
      </c>
      <c r="R37" s="276">
        <v>0</v>
      </c>
      <c r="S37" s="276">
        <v>0</v>
      </c>
      <c r="T37" s="276">
        <v>0</v>
      </c>
      <c r="U37" s="276">
        <v>0</v>
      </c>
      <c r="V37" s="276">
        <v>0</v>
      </c>
      <c r="W37" s="276">
        <v>0</v>
      </c>
      <c r="X37" s="276">
        <v>0</v>
      </c>
      <c r="Y37" s="276">
        <v>0</v>
      </c>
      <c r="Z37" s="276">
        <v>0</v>
      </c>
      <c r="AA37" s="276">
        <v>0</v>
      </c>
      <c r="AB37" s="276">
        <v>0</v>
      </c>
      <c r="AC37" s="276">
        <v>0</v>
      </c>
      <c r="AD37" s="276">
        <v>0</v>
      </c>
      <c r="AE37" s="276">
        <v>0</v>
      </c>
      <c r="AF37" s="276"/>
      <c r="AG37" s="276"/>
      <c r="AH37" s="276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6"/>
      <c r="AX37" s="276"/>
      <c r="AY37" s="276"/>
      <c r="AZ37" s="276">
        <v>0</v>
      </c>
      <c r="BA37" s="276">
        <v>0</v>
      </c>
      <c r="BB37" s="276"/>
      <c r="BC37" s="276"/>
      <c r="BD37" s="276">
        <v>0</v>
      </c>
      <c r="BE37" s="276">
        <v>0</v>
      </c>
      <c r="BF37" s="276">
        <v>0</v>
      </c>
      <c r="BG37" s="276">
        <v>0</v>
      </c>
      <c r="BH37" s="276">
        <v>0</v>
      </c>
      <c r="BI37" s="276">
        <v>0</v>
      </c>
      <c r="BJ37" s="276">
        <v>0</v>
      </c>
      <c r="BK37" s="276">
        <v>0</v>
      </c>
      <c r="BL37" s="276">
        <v>0</v>
      </c>
      <c r="BM37" s="276">
        <v>0</v>
      </c>
      <c r="BN37" s="276">
        <v>0</v>
      </c>
      <c r="BO37" s="276"/>
      <c r="BP37" s="276"/>
      <c r="BQ37" s="276"/>
      <c r="BR37" s="276"/>
      <c r="BS37" s="276"/>
      <c r="BT37" s="276"/>
      <c r="BU37" s="276"/>
      <c r="BV37" s="276"/>
      <c r="BW37" s="276"/>
      <c r="BX37" s="276"/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6"/>
      <c r="CO37" s="276"/>
      <c r="CP37" s="276"/>
      <c r="CQ37" s="276"/>
      <c r="CR37" s="276"/>
      <c r="CS37" s="276"/>
      <c r="CT37" s="276"/>
      <c r="CU37" s="276"/>
      <c r="CV37" s="276"/>
      <c r="CW37" s="276"/>
      <c r="CX37" s="276"/>
      <c r="CY37" s="276"/>
      <c r="CZ37" s="276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6"/>
      <c r="DO37" s="276"/>
      <c r="DP37" s="276"/>
      <c r="DQ37" s="276"/>
      <c r="DR37" s="276"/>
      <c r="DS37" s="276"/>
      <c r="DT37" s="276"/>
      <c r="DU37" s="276"/>
      <c r="DV37" s="276"/>
      <c r="DW37" s="276"/>
      <c r="DX37" s="276"/>
      <c r="DY37" s="276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6"/>
      <c r="EM37" s="276"/>
      <c r="EN37" s="276"/>
      <c r="EO37" s="276"/>
      <c r="EP37" s="276"/>
      <c r="EQ37" s="276"/>
      <c r="ER37" s="276"/>
      <c r="ES37" s="276"/>
      <c r="ET37" s="276"/>
      <c r="EU37" s="276"/>
      <c r="EV37" s="276"/>
      <c r="EW37" s="276"/>
      <c r="EX37" s="276"/>
      <c r="EY37" s="276"/>
      <c r="EZ37" s="276"/>
      <c r="FA37" s="276"/>
      <c r="FB37" s="276"/>
      <c r="FC37" s="276"/>
      <c r="FD37" s="276"/>
      <c r="FE37" s="276"/>
      <c r="FF37" s="276"/>
      <c r="FG37" s="276"/>
      <c r="FH37" s="276"/>
      <c r="FI37" s="276"/>
      <c r="FJ37" s="276"/>
      <c r="FK37" s="276"/>
      <c r="FL37" s="276"/>
      <c r="FM37" s="276"/>
      <c r="FN37" s="276"/>
      <c r="FO37" s="276"/>
      <c r="FP37" s="276"/>
      <c r="FQ37" s="276"/>
      <c r="FR37" s="276"/>
      <c r="FS37" s="276"/>
      <c r="FT37" s="276"/>
      <c r="FU37" s="276"/>
      <c r="FV37" s="276"/>
      <c r="FW37" s="276"/>
      <c r="FX37" s="276"/>
      <c r="FY37" s="276"/>
      <c r="FZ37" s="276"/>
      <c r="GA37" s="276"/>
      <c r="GB37" s="276"/>
      <c r="GC37" s="276"/>
      <c r="GD37" s="276"/>
      <c r="GE37" s="276"/>
      <c r="GF37" s="276"/>
      <c r="GG37" s="276"/>
      <c r="GH37" s="276"/>
      <c r="GI37" s="276"/>
      <c r="GJ37" s="276"/>
      <c r="GK37" s="276"/>
      <c r="GL37" s="276"/>
      <c r="GM37" s="276"/>
      <c r="GN37" s="276"/>
      <c r="GO37" s="276"/>
      <c r="GP37" s="276"/>
      <c r="GQ37" s="276"/>
      <c r="GR37" s="276"/>
      <c r="GS37" s="276"/>
      <c r="GT37" s="276"/>
      <c r="GU37" s="276"/>
      <c r="GV37" s="276"/>
      <c r="GW37" s="276"/>
      <c r="GX37" s="276"/>
      <c r="GY37" s="276"/>
      <c r="GZ37" s="276"/>
      <c r="HA37" s="276"/>
      <c r="HB37" s="276"/>
      <c r="HC37" s="276"/>
      <c r="HD37" s="276"/>
      <c r="HE37" s="276"/>
      <c r="HF37" s="276"/>
      <c r="HG37" s="276"/>
      <c r="HH37" s="276"/>
      <c r="HI37" s="276"/>
      <c r="HJ37" s="276"/>
      <c r="HK37" s="276"/>
      <c r="HL37" s="276"/>
      <c r="HM37" s="276"/>
    </row>
    <row r="38" spans="2:221" hidden="1" x14ac:dyDescent="0.2">
      <c r="B38" s="282"/>
      <c r="C38" s="289"/>
      <c r="D38" s="276">
        <v>0</v>
      </c>
      <c r="E38" s="276">
        <v>0</v>
      </c>
      <c r="F38" s="276">
        <v>0</v>
      </c>
      <c r="G38" s="276">
        <v>0</v>
      </c>
      <c r="H38" s="276"/>
      <c r="I38" s="276"/>
      <c r="J38" s="276"/>
      <c r="K38" s="276"/>
      <c r="L38" s="276"/>
      <c r="M38" s="276"/>
      <c r="N38" s="276">
        <v>0</v>
      </c>
      <c r="O38" s="276">
        <v>0</v>
      </c>
      <c r="P38" s="276">
        <v>0</v>
      </c>
      <c r="Q38" s="276">
        <v>0</v>
      </c>
      <c r="R38" s="276">
        <v>0</v>
      </c>
      <c r="S38" s="276">
        <v>0</v>
      </c>
      <c r="T38" s="276">
        <v>0</v>
      </c>
      <c r="U38" s="276">
        <v>0</v>
      </c>
      <c r="V38" s="276">
        <v>0</v>
      </c>
      <c r="W38" s="276">
        <v>0</v>
      </c>
      <c r="X38" s="276">
        <v>0</v>
      </c>
      <c r="Y38" s="276">
        <v>0</v>
      </c>
      <c r="Z38" s="276">
        <v>0</v>
      </c>
      <c r="AA38" s="276">
        <v>0</v>
      </c>
      <c r="AB38" s="276">
        <v>0</v>
      </c>
      <c r="AC38" s="276">
        <v>0</v>
      </c>
      <c r="AD38" s="276">
        <v>0</v>
      </c>
      <c r="AE38" s="276">
        <v>0</v>
      </c>
      <c r="AF38" s="276"/>
      <c r="AG38" s="276"/>
      <c r="AH38" s="276"/>
      <c r="AI38" s="276"/>
      <c r="AJ38" s="276"/>
      <c r="AK38" s="276"/>
      <c r="AL38" s="276"/>
      <c r="AM38" s="276"/>
      <c r="AN38" s="276"/>
      <c r="AO38" s="276"/>
      <c r="AP38" s="276"/>
      <c r="AQ38" s="276"/>
      <c r="AR38" s="276"/>
      <c r="AS38" s="276"/>
      <c r="AT38" s="276"/>
      <c r="AU38" s="276"/>
      <c r="AV38" s="276"/>
      <c r="AW38" s="276"/>
      <c r="AX38" s="276"/>
      <c r="AY38" s="276"/>
      <c r="AZ38" s="276">
        <v>0</v>
      </c>
      <c r="BA38" s="276">
        <v>0</v>
      </c>
      <c r="BB38" s="276"/>
      <c r="BC38" s="276"/>
      <c r="BD38" s="276">
        <v>0</v>
      </c>
      <c r="BE38" s="276">
        <v>0</v>
      </c>
      <c r="BF38" s="276">
        <v>0</v>
      </c>
      <c r="BG38" s="276">
        <v>0</v>
      </c>
      <c r="BH38" s="276">
        <v>0</v>
      </c>
      <c r="BI38" s="276">
        <v>0</v>
      </c>
      <c r="BJ38" s="276">
        <v>0</v>
      </c>
      <c r="BK38" s="276">
        <v>0</v>
      </c>
      <c r="BL38" s="276">
        <v>0</v>
      </c>
      <c r="BM38" s="276">
        <v>0</v>
      </c>
      <c r="BN38" s="276">
        <v>0</v>
      </c>
      <c r="BO38" s="276"/>
      <c r="BP38" s="276"/>
      <c r="BQ38" s="276"/>
      <c r="BR38" s="276"/>
      <c r="BS38" s="276"/>
      <c r="BT38" s="276"/>
      <c r="BU38" s="276"/>
      <c r="BV38" s="276"/>
      <c r="BW38" s="276"/>
      <c r="BX38" s="276"/>
      <c r="BY38" s="276"/>
      <c r="BZ38" s="276"/>
      <c r="CA38" s="276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6"/>
      <c r="CO38" s="276"/>
      <c r="CP38" s="276"/>
      <c r="CQ38" s="276"/>
      <c r="CR38" s="276"/>
      <c r="CS38" s="276"/>
      <c r="CT38" s="276"/>
      <c r="CU38" s="276"/>
      <c r="CV38" s="276"/>
      <c r="CW38" s="276"/>
      <c r="CX38" s="276"/>
      <c r="CY38" s="276"/>
      <c r="CZ38" s="276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6"/>
      <c r="DO38" s="276"/>
      <c r="DP38" s="276"/>
      <c r="DQ38" s="276"/>
      <c r="DR38" s="276"/>
      <c r="DS38" s="276"/>
      <c r="DT38" s="276"/>
      <c r="DU38" s="276"/>
      <c r="DV38" s="276"/>
      <c r="DW38" s="276"/>
      <c r="DX38" s="276"/>
      <c r="DY38" s="276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6"/>
      <c r="EM38" s="276"/>
      <c r="EN38" s="276"/>
      <c r="EO38" s="276"/>
      <c r="EP38" s="276"/>
      <c r="EQ38" s="276"/>
      <c r="ER38" s="276"/>
      <c r="ES38" s="276"/>
      <c r="ET38" s="276"/>
      <c r="EU38" s="276"/>
      <c r="EV38" s="276"/>
      <c r="EW38" s="276"/>
      <c r="EX38" s="276"/>
      <c r="EY38" s="276"/>
      <c r="EZ38" s="276"/>
      <c r="FA38" s="276"/>
      <c r="FB38" s="276"/>
      <c r="FC38" s="276"/>
      <c r="FD38" s="276"/>
      <c r="FE38" s="276"/>
      <c r="FF38" s="276"/>
      <c r="FG38" s="276"/>
      <c r="FH38" s="276"/>
      <c r="FI38" s="276"/>
      <c r="FJ38" s="276"/>
      <c r="FK38" s="276"/>
      <c r="FL38" s="276"/>
      <c r="FM38" s="276"/>
      <c r="FN38" s="276"/>
      <c r="FO38" s="276"/>
      <c r="FP38" s="276"/>
      <c r="FQ38" s="276"/>
      <c r="FR38" s="276"/>
      <c r="FS38" s="276"/>
      <c r="FT38" s="276"/>
      <c r="FU38" s="276"/>
      <c r="FV38" s="276"/>
      <c r="FW38" s="276"/>
      <c r="FX38" s="276"/>
      <c r="FY38" s="276"/>
      <c r="FZ38" s="276"/>
      <c r="GA38" s="276"/>
      <c r="GB38" s="276"/>
      <c r="GC38" s="276"/>
      <c r="GD38" s="276"/>
      <c r="GE38" s="276"/>
      <c r="GF38" s="276"/>
      <c r="GG38" s="276"/>
      <c r="GH38" s="276"/>
      <c r="GI38" s="276"/>
      <c r="GJ38" s="276"/>
      <c r="GK38" s="276"/>
      <c r="GL38" s="276"/>
      <c r="GM38" s="276"/>
      <c r="GN38" s="276"/>
      <c r="GO38" s="276"/>
      <c r="GP38" s="276"/>
      <c r="GQ38" s="276"/>
      <c r="GR38" s="276"/>
      <c r="GS38" s="276"/>
      <c r="GT38" s="276"/>
      <c r="GU38" s="276"/>
      <c r="GV38" s="276"/>
      <c r="GW38" s="276"/>
      <c r="GX38" s="276"/>
      <c r="GY38" s="276"/>
      <c r="GZ38" s="276"/>
      <c r="HA38" s="276"/>
      <c r="HB38" s="276"/>
      <c r="HC38" s="276"/>
      <c r="HD38" s="276"/>
      <c r="HE38" s="276"/>
      <c r="HF38" s="276"/>
      <c r="HG38" s="276"/>
      <c r="HH38" s="276"/>
      <c r="HI38" s="276"/>
      <c r="HJ38" s="276"/>
      <c r="HK38" s="276"/>
      <c r="HL38" s="276"/>
      <c r="HM38" s="276"/>
    </row>
    <row r="39" spans="2:221" x14ac:dyDescent="0.2">
      <c r="B39" s="287">
        <v>22</v>
      </c>
      <c r="C39" s="279" t="s">
        <v>216</v>
      </c>
      <c r="D39" s="280">
        <v>58.444423009999994</v>
      </c>
      <c r="E39" s="280">
        <v>99.403169087599991</v>
      </c>
      <c r="F39" s="280">
        <v>94.394800689999997</v>
      </c>
      <c r="G39" s="280">
        <v>308.17416897835585</v>
      </c>
      <c r="H39" s="280">
        <v>434.50960590999989</v>
      </c>
      <c r="I39" s="280">
        <v>65.976242299999996</v>
      </c>
      <c r="J39" s="280">
        <v>32.718753027999995</v>
      </c>
      <c r="K39" s="280">
        <v>21.333079229999999</v>
      </c>
      <c r="L39" s="280">
        <v>21.110228769999999</v>
      </c>
      <c r="M39" s="280">
        <v>33.23782843</v>
      </c>
      <c r="N39" s="280">
        <v>30.750802875624998</v>
      </c>
      <c r="O39" s="280">
        <v>39.699794269999998</v>
      </c>
      <c r="P39" s="280">
        <v>7.3783893393574331</v>
      </c>
      <c r="Q39" s="280">
        <v>11.47760950878012</v>
      </c>
      <c r="R39" s="280">
        <v>14.342721494355668</v>
      </c>
      <c r="S39" s="280">
        <v>25.245702667506773</v>
      </c>
      <c r="T39" s="280">
        <v>11.598832268220347</v>
      </c>
      <c r="U39" s="280">
        <v>18.615622597871912</v>
      </c>
      <c r="V39" s="280">
        <v>18.93298688415398</v>
      </c>
      <c r="W39" s="280">
        <v>50.255727337353747</v>
      </c>
      <c r="X39" s="280">
        <v>6.9058096550070065</v>
      </c>
      <c r="Y39" s="280">
        <v>28.876196390026553</v>
      </c>
      <c r="Z39" s="280">
        <v>40.079174079423517</v>
      </c>
      <c r="AA39" s="280">
        <v>18.533620565542925</v>
      </c>
      <c r="AB39" s="280">
        <v>7.4793318100000006</v>
      </c>
      <c r="AC39" s="280">
        <v>35.439519559999994</v>
      </c>
      <c r="AD39" s="280">
        <v>45.310735298355823</v>
      </c>
      <c r="AE39" s="280">
        <v>219.94458231000004</v>
      </c>
      <c r="AF39" s="280">
        <v>76.429714930000003</v>
      </c>
      <c r="AG39" s="280">
        <v>115.55418451</v>
      </c>
      <c r="AH39" s="280">
        <v>88.952695370000001</v>
      </c>
      <c r="AI39" s="280">
        <v>153.57301109999997</v>
      </c>
      <c r="AJ39" s="280">
        <v>7.8746520899999988</v>
      </c>
      <c r="AK39" s="280">
        <v>19.236786640000002</v>
      </c>
      <c r="AL39" s="280">
        <v>15.518974319999998</v>
      </c>
      <c r="AM39" s="280">
        <v>23.345829250000001</v>
      </c>
      <c r="AN39" s="280">
        <v>4.9234823199999997</v>
      </c>
      <c r="AO39" s="280">
        <v>7.9835990599999995</v>
      </c>
      <c r="AP39" s="280">
        <v>8.1601875180000008</v>
      </c>
      <c r="AQ39" s="280">
        <v>11.65148413</v>
      </c>
      <c r="AR39" s="280">
        <v>1.5465790799999999</v>
      </c>
      <c r="AS39" s="280">
        <v>3.7908943300000004</v>
      </c>
      <c r="AT39" s="280">
        <v>2.5294209999999997</v>
      </c>
      <c r="AU39" s="280">
        <v>13.466184819999999</v>
      </c>
      <c r="AV39" s="280">
        <v>2.7452330200000006</v>
      </c>
      <c r="AW39" s="280">
        <v>5.5005288799999992</v>
      </c>
      <c r="AX39" s="280">
        <v>4.2025575462499987</v>
      </c>
      <c r="AY39" s="280">
        <v>8.6619093237500007</v>
      </c>
      <c r="AZ39" s="280">
        <v>3.0746099999999998</v>
      </c>
      <c r="BA39" s="280">
        <v>10.16217391</v>
      </c>
      <c r="BB39" s="280">
        <v>8.2625702766666649</v>
      </c>
      <c r="BC39" s="280">
        <v>11.738474243333332</v>
      </c>
      <c r="BD39" s="280">
        <v>4.0951622299999997</v>
      </c>
      <c r="BE39" s="280">
        <v>4.312755236000001</v>
      </c>
      <c r="BF39" s="280">
        <v>9.2453715140000003</v>
      </c>
      <c r="BG39" s="280">
        <v>13.097513895624999</v>
      </c>
      <c r="BH39" s="280">
        <v>3.7674671800000001</v>
      </c>
      <c r="BI39" s="280">
        <v>8.2039989900000005</v>
      </c>
      <c r="BJ39" s="280">
        <v>11.855061079999999</v>
      </c>
      <c r="BK39" s="280">
        <v>15.87326702</v>
      </c>
      <c r="BL39" s="280">
        <v>5.6521944699999995</v>
      </c>
      <c r="BM39" s="280">
        <v>10.304793139999999</v>
      </c>
      <c r="BN39" s="280">
        <v>15.523570813888888</v>
      </c>
      <c r="BO39" s="277">
        <f t="shared" ref="BO39:DJ39" si="407">+BO40+BO45+BO46</f>
        <v>0.4311094311969324</v>
      </c>
      <c r="BP39" s="277">
        <f t="shared" si="407"/>
        <v>2.4356346334255528</v>
      </c>
      <c r="BQ39" s="277">
        <f t="shared" si="407"/>
        <v>4.5116452747349483</v>
      </c>
      <c r="BR39" s="277">
        <f t="shared" si="407"/>
        <v>3.8617860106044679</v>
      </c>
      <c r="BS39" s="277">
        <f t="shared" si="407"/>
        <v>5.0233466147128292</v>
      </c>
      <c r="BT39" s="277">
        <f t="shared" si="407"/>
        <v>2.592476883462822</v>
      </c>
      <c r="BU39" s="277">
        <f t="shared" si="407"/>
        <v>4.8869469987665095</v>
      </c>
      <c r="BV39" s="277">
        <f t="shared" si="407"/>
        <v>4.1622314761664834</v>
      </c>
      <c r="BW39" s="277">
        <f t="shared" si="407"/>
        <v>5.2935430194226747</v>
      </c>
      <c r="BX39" s="277">
        <f t="shared" si="407"/>
        <v>3.8376669152298937</v>
      </c>
      <c r="BY39" s="277">
        <f t="shared" si="407"/>
        <v>7.1992462421112382</v>
      </c>
      <c r="BZ39" s="277">
        <f t="shared" si="407"/>
        <v>14.208789510165641</v>
      </c>
      <c r="CA39" s="277">
        <f t="shared" si="407"/>
        <v>0.8068765567239703</v>
      </c>
      <c r="CB39" s="277">
        <f t="shared" si="407"/>
        <v>4.536734881469676</v>
      </c>
      <c r="CC39" s="277">
        <f t="shared" si="407"/>
        <v>6.2552208300267012</v>
      </c>
      <c r="CD39" s="277">
        <f t="shared" si="407"/>
        <v>6.9218515288544067</v>
      </c>
      <c r="CE39" s="277">
        <f t="shared" si="407"/>
        <v>5.9309355564418729</v>
      </c>
      <c r="CF39" s="277">
        <f t="shared" si="407"/>
        <v>5.7628355125756325</v>
      </c>
      <c r="CG39" s="277">
        <f t="shared" si="407"/>
        <v>8.5011259417475706</v>
      </c>
      <c r="CH39" s="277">
        <f t="shared" si="407"/>
        <v>6.0557879261643004</v>
      </c>
      <c r="CI39" s="277">
        <f t="shared" si="407"/>
        <v>4.3760730162421089</v>
      </c>
      <c r="CJ39" s="277">
        <f t="shared" si="407"/>
        <v>4.7970988568168282</v>
      </c>
      <c r="CK39" s="277">
        <f t="shared" si="407"/>
        <v>29.175649841279014</v>
      </c>
      <c r="CL39" s="277">
        <f t="shared" si="407"/>
        <v>16.282978639257909</v>
      </c>
      <c r="CM39" s="277">
        <f t="shared" si="407"/>
        <v>0.38414704116934278</v>
      </c>
      <c r="CN39" s="277">
        <f t="shared" si="407"/>
        <v>2.0542392439782722</v>
      </c>
      <c r="CO39" s="277">
        <f t="shared" si="407"/>
        <v>4.4674233698593913</v>
      </c>
      <c r="CP39" s="277">
        <f t="shared" si="407"/>
        <v>3.941117788365688</v>
      </c>
      <c r="CQ39" s="277">
        <f t="shared" si="407"/>
        <v>21.443061451657634</v>
      </c>
      <c r="CR39" s="277">
        <f t="shared" si="407"/>
        <v>3.4920171500032327</v>
      </c>
      <c r="CS39" s="277">
        <f t="shared" si="407"/>
        <v>31.287460367270224</v>
      </c>
      <c r="CT39" s="277">
        <f t="shared" si="407"/>
        <v>4.047030045532499</v>
      </c>
      <c r="CU39" s="277">
        <f t="shared" si="407"/>
        <v>4.7446836666207934</v>
      </c>
      <c r="CV39" s="277">
        <f t="shared" si="407"/>
        <v>4.1264657425373761</v>
      </c>
      <c r="CW39" s="277">
        <f t="shared" si="407"/>
        <v>5.3302949389018108</v>
      </c>
      <c r="CX39" s="277">
        <f t="shared" si="407"/>
        <v>9.0768598841037385</v>
      </c>
      <c r="CY39" s="277">
        <f t="shared" si="407"/>
        <v>1.4792684899999999</v>
      </c>
      <c r="CZ39" s="277">
        <f t="shared" si="407"/>
        <v>2.43589133</v>
      </c>
      <c r="DA39" s="277">
        <f t="shared" si="407"/>
        <v>3.5641719900000006</v>
      </c>
      <c r="DB39" s="277">
        <f t="shared" si="407"/>
        <v>1.7119987299999997</v>
      </c>
      <c r="DC39" s="277">
        <f t="shared" si="407"/>
        <v>30.943335939999997</v>
      </c>
      <c r="DD39" s="277">
        <f t="shared" si="407"/>
        <v>2.7841848899999992</v>
      </c>
      <c r="DE39" s="277">
        <f t="shared" si="407"/>
        <v>18.262763830000004</v>
      </c>
      <c r="DF39" s="277">
        <f t="shared" si="407"/>
        <v>9.0139447383558267</v>
      </c>
      <c r="DG39" s="277">
        <f t="shared" si="407"/>
        <v>18.034026729999997</v>
      </c>
      <c r="DH39" s="277">
        <f t="shared" si="407"/>
        <v>37.541916809999996</v>
      </c>
      <c r="DI39" s="277">
        <f t="shared" si="407"/>
        <v>6.6251350999999943</v>
      </c>
      <c r="DJ39" s="277">
        <f t="shared" si="407"/>
        <v>175.77753040000005</v>
      </c>
      <c r="DK39" s="277">
        <f t="shared" ref="DK39" si="408">+DK40+DK45+DK46</f>
        <v>8.4771043499999994</v>
      </c>
      <c r="DL39" s="277">
        <f t="shared" ref="DL39" si="409">+DL40+DL45+DL46</f>
        <v>8.8315663199999985</v>
      </c>
      <c r="DM39" s="277">
        <f t="shared" ref="DM39" si="410">+DM40+DM45+DM46</f>
        <v>59.121044260000005</v>
      </c>
      <c r="DN39" s="277">
        <f t="shared" ref="DN39" si="411">+DN40+DN45+DN46</f>
        <v>43.386257630000003</v>
      </c>
      <c r="DO39" s="277">
        <f t="shared" ref="DO39" si="412">+DO40+DO45+DO46</f>
        <v>63.937734490000004</v>
      </c>
      <c r="DP39" s="277">
        <f t="shared" ref="DP39:DQ39" si="413">+DP40+DP45+DP46</f>
        <v>8.2301923899999991</v>
      </c>
      <c r="DQ39" s="277">
        <f t="shared" si="413"/>
        <v>23.05672551</v>
      </c>
      <c r="DR39" s="277">
        <f t="shared" ref="DR39" si="414">+DR40+DR45+DR46</f>
        <v>35.366627749999999</v>
      </c>
      <c r="DS39" s="277">
        <f t="shared" ref="DS39" si="415">+DS40+DS45+DS46</f>
        <v>30.529342109999995</v>
      </c>
      <c r="DT39" s="277">
        <f t="shared" ref="DT39" si="416">+DT40+DT45+DT46</f>
        <v>4.3908278900000006</v>
      </c>
      <c r="DU39" s="277">
        <f t="shared" ref="DU39" si="417">+DU40+DU45+DU46</f>
        <v>45.969889859999995</v>
      </c>
      <c r="DV39" s="277">
        <f t="shared" ref="DV39:DW39" si="418">+DV40+DV45+DV46</f>
        <v>103.21229335</v>
      </c>
      <c r="DW39" s="277">
        <f t="shared" si="418"/>
        <v>1.49807131</v>
      </c>
      <c r="DX39" s="277">
        <f t="shared" ref="DX39" si="419">+DX40+DX45+DX46</f>
        <v>2.0980811499999996</v>
      </c>
      <c r="DY39" s="277">
        <f t="shared" ref="DY39" si="420">+DY40+DY45+DY46</f>
        <v>4.2784996299999998</v>
      </c>
      <c r="DZ39" s="277">
        <f t="shared" ref="DZ39" si="421">+DZ40+DZ45+DZ46</f>
        <v>5.9854392700000005</v>
      </c>
      <c r="EA39" s="277">
        <f t="shared" ref="EA39" si="422">+EA40+EA45+EA46</f>
        <v>-2.6111311699999993</v>
      </c>
      <c r="EB39" s="277">
        <f t="shared" ref="EB39:EC39" si="423">+EB40+EB45+EB46</f>
        <v>15.862478540000001</v>
      </c>
      <c r="EC39" s="277">
        <f t="shared" si="423"/>
        <v>2.9438039599999999</v>
      </c>
      <c r="ED39" s="277">
        <f t="shared" ref="ED39" si="424">+ED40+ED45+ED46</f>
        <v>1.55574553</v>
      </c>
      <c r="EE39" s="277">
        <f t="shared" ref="EE39" si="425">+EE40+EE45+EE46</f>
        <v>11.019424829999998</v>
      </c>
      <c r="EF39" s="277">
        <f t="shared" ref="EF39" si="426">+EF40+EF45+EF46</f>
        <v>4.8649061600000003</v>
      </c>
      <c r="EG39" s="277">
        <f t="shared" ref="EG39" si="427">+EG40+EG45+EG46</f>
        <v>7.3711173100000007</v>
      </c>
      <c r="EH39" s="277">
        <f t="shared" ref="EH39:EI39" si="428">+EH40+EH45+EH46</f>
        <v>11.10980578</v>
      </c>
      <c r="EI39" s="277">
        <f t="shared" si="428"/>
        <v>0.50615092000000006</v>
      </c>
      <c r="EJ39" s="277">
        <f t="shared" ref="EJ39" si="429">+EJ40+EJ45+EJ46</f>
        <v>2.0706100000000003</v>
      </c>
      <c r="EK39" s="277">
        <f t="shared" ref="EK39" si="430">+EK40+EK45+EK46</f>
        <v>2.3467214000000003</v>
      </c>
      <c r="EL39" s="277">
        <f t="shared" ref="EL39" si="431">+EL40+EL45+EL46</f>
        <v>3.1733265199999998</v>
      </c>
      <c r="EM39" s="277">
        <f t="shared" ref="EM39" si="432">+EM40+EM45+EM46</f>
        <v>2.5970032299999999</v>
      </c>
      <c r="EN39" s="277">
        <f t="shared" ref="EN39:EO39" si="433">+EN40+EN45+EN46</f>
        <v>2.2132693099999998</v>
      </c>
      <c r="EO39" s="277">
        <f t="shared" si="433"/>
        <v>1.7036302600000002</v>
      </c>
      <c r="EP39" s="277">
        <f t="shared" ref="EP39" si="434">+EP40+EP45+EP46</f>
        <v>4.3254268299999996</v>
      </c>
      <c r="EQ39" s="277">
        <f t="shared" ref="EQ39" si="435">+EQ40+EQ45+EQ46</f>
        <v>2.1311304280000001</v>
      </c>
      <c r="ER39" s="277">
        <f t="shared" ref="ER39" si="436">+ER40+ER45+ER46</f>
        <v>2.5377059900000001</v>
      </c>
      <c r="ES39" s="277">
        <f t="shared" ref="ES39" si="437">+ES40+ES45+ES46</f>
        <v>2.0992327900000003</v>
      </c>
      <c r="ET39" s="277">
        <f t="shared" ref="ET39:EU39" si="438">+ET40+ET45+ET46</f>
        <v>7.0145453500000006</v>
      </c>
      <c r="EU39" s="277">
        <f t="shared" si="438"/>
        <v>0.51044794999999998</v>
      </c>
      <c r="EV39" s="277">
        <f t="shared" ref="EV39" si="439">+EV40+EV45+EV46</f>
        <v>0.77305078999999988</v>
      </c>
      <c r="EW39" s="277">
        <f t="shared" ref="EW39" si="440">+EW40+EW45+EW46</f>
        <v>0.26308034000000008</v>
      </c>
      <c r="EX39" s="277">
        <f t="shared" ref="EX39" si="441">+EX40+EX45+EX46</f>
        <v>2.0222686100000002</v>
      </c>
      <c r="EY39" s="277">
        <f t="shared" ref="EY39" si="442">+EY40+EY45+EY46</f>
        <v>0.80210721000000007</v>
      </c>
      <c r="EZ39" s="277">
        <f t="shared" ref="EZ39:FA39" si="443">+EZ40+EZ45+EZ46</f>
        <v>0.96651851</v>
      </c>
      <c r="FA39" s="277">
        <f t="shared" si="443"/>
        <v>0.47272875999999986</v>
      </c>
      <c r="FB39" s="277">
        <f t="shared" ref="FB39" si="444">+FB40+FB45+FB46</f>
        <v>1.4023626100000002</v>
      </c>
      <c r="FC39" s="277">
        <f t="shared" ref="FC39" si="445">+FC40+FC45+FC46</f>
        <v>0.65432962999999977</v>
      </c>
      <c r="FD39" s="277">
        <f t="shared" ref="FD39" si="446">+FD40+FD45+FD46</f>
        <v>2.7177018422222226</v>
      </c>
      <c r="FE39" s="277">
        <f t="shared" ref="FE39:FR39" si="447">+FE40+FE45+FE46</f>
        <v>2.4809544277777782</v>
      </c>
      <c r="FF39" s="277">
        <f t="shared" si="447"/>
        <v>8.2675285499999998</v>
      </c>
      <c r="FG39" s="277">
        <f t="shared" si="447"/>
        <v>0.83685387</v>
      </c>
      <c r="FH39" s="277">
        <f t="shared" si="447"/>
        <v>0.98818981000000017</v>
      </c>
      <c r="FI39" s="277">
        <f t="shared" si="447"/>
        <v>0.92018934000000008</v>
      </c>
      <c r="FJ39" s="277">
        <f t="shared" si="447"/>
        <v>1.5199678499999998</v>
      </c>
      <c r="FK39" s="277">
        <f t="shared" si="447"/>
        <v>0.98084735999999995</v>
      </c>
      <c r="FL39" s="277">
        <f t="shared" si="447"/>
        <v>2.9997136699999993</v>
      </c>
      <c r="FM39" s="277">
        <f t="shared" si="447"/>
        <v>1.6143247066666664</v>
      </c>
      <c r="FN39" s="277">
        <f t="shared" si="447"/>
        <v>1.3656003433333328</v>
      </c>
      <c r="FO39" s="277">
        <f t="shared" si="447"/>
        <v>1.2226324962499999</v>
      </c>
      <c r="FP39" s="277">
        <f t="shared" si="447"/>
        <v>2.1224320437499999</v>
      </c>
      <c r="FQ39" s="277">
        <f t="shared" si="447"/>
        <v>2.6999857000000009</v>
      </c>
      <c r="FR39" s="277">
        <f t="shared" si="447"/>
        <v>3.8394915799999989</v>
      </c>
      <c r="FS39" s="277">
        <f t="shared" ref="FS39:FU39" si="448">+FS40+FS45+FS46</f>
        <v>0.62604393999999997</v>
      </c>
      <c r="FT39" s="277">
        <f t="shared" si="448"/>
        <v>1.4288981599999999</v>
      </c>
      <c r="FU39" s="277">
        <f t="shared" si="448"/>
        <v>1.0196679</v>
      </c>
      <c r="FV39" s="277">
        <f t="shared" ref="FV39" si="449">+FV40+FV45+FV46</f>
        <v>1.2944217100000006</v>
      </c>
      <c r="FW39" s="277">
        <f t="shared" ref="FW39:FX39" si="450">+FW40+FW45+FW46</f>
        <v>1.2104096199999999</v>
      </c>
      <c r="FX39" s="277">
        <f t="shared" si="450"/>
        <v>7.6573425799999999</v>
      </c>
      <c r="FY39" s="277">
        <f t="shared" ref="FY39" si="451">+FY40+FY45+FY46</f>
        <v>2.6040803600000002</v>
      </c>
      <c r="FZ39" s="277">
        <f t="shared" ref="FZ39" si="452">+FZ40+FZ45+FZ46</f>
        <v>1.5594958799999996</v>
      </c>
      <c r="GA39" s="277">
        <f t="shared" ref="GA39" si="453">+GA40+GA45+GA46</f>
        <v>4.0989940366666664</v>
      </c>
      <c r="GB39" s="277">
        <f t="shared" ref="GB39" si="454">+GB40+GB45+GB46</f>
        <v>2.2925074433333341</v>
      </c>
      <c r="GC39" s="277">
        <f t="shared" ref="GC39" si="455">+GC40+GC45+GC46</f>
        <v>2.0839216399999998</v>
      </c>
      <c r="GD39" s="277">
        <f t="shared" ref="GD39:GE39" si="456">+GD40+GD45+GD46</f>
        <v>7.3620451599999992</v>
      </c>
      <c r="GE39" s="277">
        <f t="shared" si="456"/>
        <v>0.80862060999999996</v>
      </c>
      <c r="GF39" s="277">
        <f t="shared" ref="GF39:GG39" si="457">+GF40+GF45+GF46</f>
        <v>1.4488225299999999</v>
      </c>
      <c r="GG39" s="277">
        <f t="shared" si="457"/>
        <v>1.8377190900000002</v>
      </c>
      <c r="GH39" s="277">
        <f t="shared" ref="GH39" si="458">+GH40+GH45+GH46</f>
        <v>0.99698435000000007</v>
      </c>
      <c r="GI39" s="277">
        <f t="shared" ref="GI39:GJ39" si="459">+GI40+GI45+GI46</f>
        <v>1.3513514599999998</v>
      </c>
      <c r="GJ39" s="277">
        <f t="shared" si="459"/>
        <v>1.9644194260000005</v>
      </c>
      <c r="GK39" s="277">
        <f t="shared" ref="GK39:GL39" si="460">+GK40+GK45+GK46</f>
        <v>2.6942695139999997</v>
      </c>
      <c r="GL39" s="277">
        <f t="shared" si="460"/>
        <v>4.4692754400000005</v>
      </c>
      <c r="GM39" s="277">
        <f t="shared" ref="GM39" si="461">+GM40+GM45+GM46</f>
        <v>2.0818265599999997</v>
      </c>
      <c r="GN39" s="277">
        <f t="shared" ref="GN39:GO39" si="462">+GN40+GN45+GN46</f>
        <v>2.9532098599999999</v>
      </c>
      <c r="GO39" s="277">
        <f t="shared" si="462"/>
        <v>2.4618845885000002</v>
      </c>
      <c r="GP39" s="277">
        <f t="shared" ref="GP39" si="463">+GP40+GP45+GP46</f>
        <v>7.6824194471249996</v>
      </c>
      <c r="GQ39" s="277">
        <f t="shared" ref="GQ39" si="464">+GQ40+GQ45+GQ46</f>
        <v>1.04288227</v>
      </c>
      <c r="GR39" s="277">
        <f t="shared" ref="GR39" si="465">+GR40+GR45+GR46</f>
        <v>1.2218298999999999</v>
      </c>
      <c r="GS39" s="277">
        <f t="shared" ref="GS39" si="466">+GS40+GS45+GS46</f>
        <v>1.50275501</v>
      </c>
      <c r="GT39" s="277">
        <f t="shared" ref="GT39" si="467">+GT40+GT45+GT46</f>
        <v>3.8124995100000003</v>
      </c>
      <c r="GU39" s="277">
        <f t="shared" ref="GU39" si="468">+GU40+GU45+GU46</f>
        <v>2.6564052600000001</v>
      </c>
      <c r="GV39" s="277">
        <f t="shared" ref="GV39" si="469">+GV40+GV45+GV46</f>
        <v>1.7350942200000001</v>
      </c>
      <c r="GW39" s="277">
        <f t="shared" ref="GW39" si="470">+GW40+GW45+GW46</f>
        <v>5.4474276700000006</v>
      </c>
      <c r="GX39" s="277">
        <f t="shared" ref="GX39" si="471">+GX40+GX45+GX46</f>
        <v>1.9812962499999998</v>
      </c>
      <c r="GY39" s="277">
        <f t="shared" ref="GY39" si="472">+GY40+GY45+GY46</f>
        <v>4.4263371599999992</v>
      </c>
      <c r="GZ39" s="277">
        <f t="shared" ref="GZ39" si="473">+GZ40+GZ45+GZ46</f>
        <v>3.0893477700000007</v>
      </c>
      <c r="HA39" s="277">
        <f t="shared" ref="HA39:HB39" si="474">+HA40+HA45+HA46</f>
        <v>3.1382062300000002</v>
      </c>
      <c r="HB39" s="277">
        <f t="shared" si="474"/>
        <v>9.6457130199999987</v>
      </c>
      <c r="HC39" s="277">
        <f t="shared" ref="HC39:HD39" si="475">+HC40+HC45+HC46</f>
        <v>0.99361194000000008</v>
      </c>
      <c r="HD39" s="277">
        <f t="shared" si="475"/>
        <v>2.45205334</v>
      </c>
      <c r="HE39" s="277">
        <f t="shared" ref="HE39:HF39" si="476">+HE40+HE45+HE46</f>
        <v>2.2065291899999999</v>
      </c>
      <c r="HF39" s="277">
        <f t="shared" si="476"/>
        <v>2.3144764699999998</v>
      </c>
      <c r="HG39" s="277">
        <f t="shared" ref="HG39:HH39" si="477">+HG40+HG45+HG46</f>
        <v>3.8807132100000001</v>
      </c>
      <c r="HH39" s="277">
        <f t="shared" si="477"/>
        <v>4.1096034599999989</v>
      </c>
      <c r="HI39" s="277">
        <f t="shared" ref="HI39:HJ39" si="478">+HI40+HI45+HI46</f>
        <v>5.2583309733333321</v>
      </c>
      <c r="HJ39" s="277">
        <f t="shared" si="478"/>
        <v>6.8307198205555553</v>
      </c>
      <c r="HK39" s="277">
        <f t="shared" ref="HK39:HL39" si="479">+HK40+HK45+HK46</f>
        <v>3.4345200199999999</v>
      </c>
      <c r="HL39" s="277">
        <f t="shared" si="479"/>
        <v>3.0663533199999997</v>
      </c>
      <c r="HM39" s="277">
        <f t="shared" ref="HM39" si="480">+HM40+HM45+HM46</f>
        <v>4.6158032961111122</v>
      </c>
    </row>
    <row r="40" spans="2:221" x14ac:dyDescent="0.2">
      <c r="B40" s="282">
        <v>221</v>
      </c>
      <c r="C40" s="283" t="s">
        <v>147</v>
      </c>
      <c r="D40" s="277">
        <v>48.836875129999996</v>
      </c>
      <c r="E40" s="277">
        <v>96.775974297600001</v>
      </c>
      <c r="F40" s="277">
        <v>82.444828150000006</v>
      </c>
      <c r="G40" s="277">
        <v>270.50789966835583</v>
      </c>
      <c r="H40" s="277">
        <v>353.1804501499999</v>
      </c>
      <c r="I40" s="277">
        <v>42.32827949</v>
      </c>
      <c r="J40" s="277">
        <v>23.829142718</v>
      </c>
      <c r="K40" s="277">
        <v>16.052370419999999</v>
      </c>
      <c r="L40" s="277">
        <v>15.867237549999999</v>
      </c>
      <c r="M40" s="277">
        <v>25.025418050000003</v>
      </c>
      <c r="N40" s="277">
        <v>22.538392495625001</v>
      </c>
      <c r="O40" s="277">
        <v>30.148563540000005</v>
      </c>
      <c r="P40" s="277">
        <v>5.4858312029945786</v>
      </c>
      <c r="Q40" s="277">
        <v>10.325415455489598</v>
      </c>
      <c r="R40" s="277">
        <v>11.369413155357115</v>
      </c>
      <c r="S40" s="277">
        <v>21.656215316158701</v>
      </c>
      <c r="T40" s="277">
        <v>11.253329448220347</v>
      </c>
      <c r="U40" s="277">
        <v>18.517524187871913</v>
      </c>
      <c r="V40" s="277">
        <v>18.553536934153982</v>
      </c>
      <c r="W40" s="277">
        <v>48.45158372735375</v>
      </c>
      <c r="X40" s="277">
        <v>6.8629566550070056</v>
      </c>
      <c r="Y40" s="277">
        <v>28.439693990026555</v>
      </c>
      <c r="Z40" s="277">
        <v>29.434111479423517</v>
      </c>
      <c r="AA40" s="277">
        <v>17.708066025542927</v>
      </c>
      <c r="AB40" s="277">
        <v>4.4451293800000009</v>
      </c>
      <c r="AC40" s="277">
        <v>29.935141519999998</v>
      </c>
      <c r="AD40" s="277">
        <v>43.998288738355825</v>
      </c>
      <c r="AE40" s="277">
        <v>192.12934003000004</v>
      </c>
      <c r="AF40" s="277">
        <v>70.258720890000006</v>
      </c>
      <c r="AG40" s="277">
        <v>111.85444849</v>
      </c>
      <c r="AH40" s="277">
        <v>87.281575399999994</v>
      </c>
      <c r="AI40" s="277">
        <v>83.785705369999988</v>
      </c>
      <c r="AJ40" s="277">
        <v>5.2157202999999992</v>
      </c>
      <c r="AK40" s="277">
        <v>6.3419473400000008</v>
      </c>
      <c r="AL40" s="277">
        <v>12.127246719999999</v>
      </c>
      <c r="AM40" s="277">
        <v>18.643365129999999</v>
      </c>
      <c r="AN40" s="277">
        <v>3.2327083000000001</v>
      </c>
      <c r="AO40" s="277">
        <v>6.6131510200000001</v>
      </c>
      <c r="AP40" s="277">
        <v>6.9271917580000002</v>
      </c>
      <c r="AQ40" s="277">
        <v>7.05609164</v>
      </c>
      <c r="AR40" s="277">
        <v>1.08056006</v>
      </c>
      <c r="AS40" s="277">
        <v>3.5430589700000006</v>
      </c>
      <c r="AT40" s="277">
        <v>2.3852363099999998</v>
      </c>
      <c r="AU40" s="277">
        <v>9.0435150799999988</v>
      </c>
      <c r="AV40" s="277">
        <v>2.4643365500000005</v>
      </c>
      <c r="AW40" s="277">
        <v>3.8302261099999995</v>
      </c>
      <c r="AX40" s="277">
        <v>3.245536766249999</v>
      </c>
      <c r="AY40" s="277">
        <v>6.3271381237500002</v>
      </c>
      <c r="AZ40" s="277">
        <v>2.1720602099999997</v>
      </c>
      <c r="BA40" s="277">
        <v>9.455866799999999</v>
      </c>
      <c r="BB40" s="277">
        <v>6.9992278566666659</v>
      </c>
      <c r="BC40" s="277">
        <v>6.3982631833333334</v>
      </c>
      <c r="BD40" s="277">
        <v>3.1926124400000004</v>
      </c>
      <c r="BE40" s="277">
        <v>3.6064481260000005</v>
      </c>
      <c r="BF40" s="277">
        <v>7.9820290939999996</v>
      </c>
      <c r="BG40" s="277">
        <v>7.7573028356249996</v>
      </c>
      <c r="BH40" s="277">
        <v>2.8842036200000001</v>
      </c>
      <c r="BI40" s="277">
        <v>5.5448506200000001</v>
      </c>
      <c r="BJ40" s="277">
        <v>10.216083229999999</v>
      </c>
      <c r="BK40" s="277">
        <v>11.50342607</v>
      </c>
      <c r="BL40" s="277">
        <v>4.70691931</v>
      </c>
      <c r="BM40" s="277">
        <v>9.2918229299999986</v>
      </c>
      <c r="BN40" s="277">
        <v>13.884592963888888</v>
      </c>
      <c r="BO40" s="277">
        <f t="shared" ref="BO40:DJ40" si="481">+SUM(BO41:BO44)</f>
        <v>0.28370370673782475</v>
      </c>
      <c r="BP40" s="277">
        <f t="shared" si="481"/>
        <v>1.5068402719593303</v>
      </c>
      <c r="BQ40" s="277">
        <f t="shared" si="481"/>
        <v>3.6952872242974233</v>
      </c>
      <c r="BR40" s="277">
        <f t="shared" si="481"/>
        <v>3.3304941615669681</v>
      </c>
      <c r="BS40" s="277">
        <f t="shared" si="481"/>
        <v>4.6498306323143472</v>
      </c>
      <c r="BT40" s="277">
        <f t="shared" si="481"/>
        <v>2.3450906616082814</v>
      </c>
      <c r="BU40" s="277">
        <f t="shared" si="481"/>
        <v>3.7956222084606499</v>
      </c>
      <c r="BV40" s="277">
        <f t="shared" si="481"/>
        <v>3.1019455645639198</v>
      </c>
      <c r="BW40" s="277">
        <f t="shared" si="481"/>
        <v>4.4718453823325461</v>
      </c>
      <c r="BX40" s="277">
        <f t="shared" si="481"/>
        <v>3.5298989954247442</v>
      </c>
      <c r="BY40" s="277">
        <f t="shared" si="481"/>
        <v>6.1436046754167632</v>
      </c>
      <c r="BZ40" s="277">
        <f t="shared" si="481"/>
        <v>11.982711645317195</v>
      </c>
      <c r="CA40" s="277">
        <f t="shared" si="481"/>
        <v>0.8068765567239703</v>
      </c>
      <c r="CB40" s="277">
        <f t="shared" si="481"/>
        <v>4.536734881469676</v>
      </c>
      <c r="CC40" s="277">
        <f t="shared" si="481"/>
        <v>5.9097180100267011</v>
      </c>
      <c r="CD40" s="277">
        <f t="shared" si="481"/>
        <v>6.9184555288544063</v>
      </c>
      <c r="CE40" s="277">
        <f t="shared" si="481"/>
        <v>5.9221379364418727</v>
      </c>
      <c r="CF40" s="277">
        <f t="shared" si="481"/>
        <v>5.6769307225756327</v>
      </c>
      <c r="CG40" s="277">
        <f t="shared" si="481"/>
        <v>8.1357766717475712</v>
      </c>
      <c r="CH40" s="277">
        <f t="shared" si="481"/>
        <v>6.1011378761643007</v>
      </c>
      <c r="CI40" s="277">
        <f t="shared" si="481"/>
        <v>4.3166223862421091</v>
      </c>
      <c r="CJ40" s="277">
        <f t="shared" si="481"/>
        <v>4.647651846816828</v>
      </c>
      <c r="CK40" s="277">
        <f t="shared" si="481"/>
        <v>28.935680751279016</v>
      </c>
      <c r="CL40" s="277">
        <f t="shared" si="481"/>
        <v>14.86825112925791</v>
      </c>
      <c r="CM40" s="277">
        <f t="shared" si="481"/>
        <v>0.38414704116934278</v>
      </c>
      <c r="CN40" s="277">
        <f t="shared" si="481"/>
        <v>2.0113862439782721</v>
      </c>
      <c r="CO40" s="277">
        <f t="shared" si="481"/>
        <v>4.4674233698593913</v>
      </c>
      <c r="CP40" s="277">
        <f t="shared" si="481"/>
        <v>3.9157730283656882</v>
      </c>
      <c r="CQ40" s="277">
        <f t="shared" si="481"/>
        <v>21.305931691657634</v>
      </c>
      <c r="CR40" s="277">
        <f t="shared" si="481"/>
        <v>3.2179892700032329</v>
      </c>
      <c r="CS40" s="277">
        <f t="shared" si="481"/>
        <v>20.949824797270225</v>
      </c>
      <c r="CT40" s="277">
        <f t="shared" si="481"/>
        <v>3.7946314455324988</v>
      </c>
      <c r="CU40" s="277">
        <f t="shared" si="481"/>
        <v>4.6896552366207933</v>
      </c>
      <c r="CV40" s="277">
        <f t="shared" si="481"/>
        <v>4.0342256425373764</v>
      </c>
      <c r="CW40" s="277">
        <f t="shared" si="481"/>
        <v>5.3160894589018106</v>
      </c>
      <c r="CX40" s="277">
        <f t="shared" si="481"/>
        <v>8.3577509241037387</v>
      </c>
      <c r="CY40" s="277">
        <f t="shared" si="481"/>
        <v>0.31086194</v>
      </c>
      <c r="CZ40" s="277">
        <f t="shared" si="481"/>
        <v>1.2650876700000002</v>
      </c>
      <c r="DA40" s="277">
        <f t="shared" si="481"/>
        <v>2.8691797700000006</v>
      </c>
      <c r="DB40" s="277">
        <f t="shared" si="481"/>
        <v>1.3297247399999996</v>
      </c>
      <c r="DC40" s="277">
        <f t="shared" si="481"/>
        <v>25.972586589999999</v>
      </c>
      <c r="DD40" s="277">
        <f t="shared" si="481"/>
        <v>2.6328301899999991</v>
      </c>
      <c r="DE40" s="277">
        <f t="shared" si="481"/>
        <v>18.008811110000003</v>
      </c>
      <c r="DF40" s="277">
        <f t="shared" si="481"/>
        <v>8.233971378355827</v>
      </c>
      <c r="DG40" s="277">
        <f t="shared" si="481"/>
        <v>17.755506249999996</v>
      </c>
      <c r="DH40" s="277">
        <f t="shared" si="481"/>
        <v>32.793497979999998</v>
      </c>
      <c r="DI40" s="277">
        <f t="shared" si="481"/>
        <v>5.410081249999994</v>
      </c>
      <c r="DJ40" s="277">
        <f t="shared" si="481"/>
        <v>153.92576080000003</v>
      </c>
      <c r="DK40" s="277">
        <f t="shared" ref="DK40" si="482">+SUM(DK41:DK44)</f>
        <v>2.7786736799999994</v>
      </c>
      <c r="DL40" s="277">
        <f t="shared" ref="DL40" si="483">+SUM(DL41:DL44)</f>
        <v>8.5070662699999993</v>
      </c>
      <c r="DM40" s="277">
        <f t="shared" ref="DM40" si="484">+SUM(DM41:DM44)</f>
        <v>58.972980940000006</v>
      </c>
      <c r="DN40" s="277">
        <f t="shared" ref="DN40" si="485">+SUM(DN41:DN44)</f>
        <v>41.18755702</v>
      </c>
      <c r="DO40" s="277">
        <f t="shared" ref="DO40" si="486">+SUM(DO41:DO44)</f>
        <v>63.314575560000002</v>
      </c>
      <c r="DP40" s="277">
        <f t="shared" ref="DP40:DQ40" si="487">+SUM(DP41:DP44)</f>
        <v>7.3523159099999997</v>
      </c>
      <c r="DQ40" s="277">
        <f t="shared" si="487"/>
        <v>22.66774281</v>
      </c>
      <c r="DR40" s="277">
        <f t="shared" ref="DR40" si="488">+SUM(DR41:DR44)</f>
        <v>34.719161069999998</v>
      </c>
      <c r="DS40" s="277">
        <f t="shared" ref="DS40" si="489">+SUM(DS41:DS44)</f>
        <v>29.894671519999996</v>
      </c>
      <c r="DT40" s="277">
        <f t="shared" ref="DT40" si="490">+SUM(DT41:DT44)</f>
        <v>4.2615181900000003</v>
      </c>
      <c r="DU40" s="277">
        <f t="shared" ref="DU40" si="491">+SUM(DU41:DU44)</f>
        <v>19.72201583</v>
      </c>
      <c r="DV40" s="277">
        <f t="shared" ref="DV40:DW40" si="492">+SUM(DV41:DV44)</f>
        <v>59.802171349999995</v>
      </c>
      <c r="DW40" s="277">
        <f t="shared" si="492"/>
        <v>1.32568201</v>
      </c>
      <c r="DX40" s="277">
        <f t="shared" ref="DX40" si="493">+SUM(DX41:DX44)</f>
        <v>1.8014593199999998</v>
      </c>
      <c r="DY40" s="277">
        <f t="shared" ref="DY40" si="494">+SUM(DY41:DY44)</f>
        <v>2.0885789699999999</v>
      </c>
      <c r="DZ40" s="277">
        <f t="shared" ref="DZ40" si="495">+SUM(DZ41:DZ44)</f>
        <v>5.8080721200000003</v>
      </c>
      <c r="EA40" s="277">
        <f t="shared" ref="EA40" si="496">+SUM(EA41:EA44)</f>
        <v>-2.8202608899999992</v>
      </c>
      <c r="EB40" s="277">
        <f t="shared" ref="EB40:EC40" si="497">+SUM(EB41:EB44)</f>
        <v>3.3541361099999998</v>
      </c>
      <c r="EC40" s="277">
        <f t="shared" si="497"/>
        <v>2.8216971200000001</v>
      </c>
      <c r="ED40" s="277">
        <f t="shared" ref="ED40" si="498">+SUM(ED41:ED44)</f>
        <v>1.4298133900000001</v>
      </c>
      <c r="EE40" s="277">
        <f t="shared" ref="EE40" si="499">+SUM(EE41:EE44)</f>
        <v>7.8757362099999995</v>
      </c>
      <c r="EF40" s="277">
        <f t="shared" ref="EF40" si="500">+SUM(EF41:EF44)</f>
        <v>4.6398121400000001</v>
      </c>
      <c r="EG40" s="277">
        <f t="shared" ref="EG40" si="501">+SUM(EG41:EG44)</f>
        <v>7.1688421200000008</v>
      </c>
      <c r="EH40" s="277">
        <f t="shared" ref="EH40:EI40" si="502">+SUM(EH41:EH44)</f>
        <v>6.8347108699999994</v>
      </c>
      <c r="EI40" s="277">
        <f t="shared" si="502"/>
        <v>0.41876747000000003</v>
      </c>
      <c r="EJ40" s="277">
        <f t="shared" ref="EJ40" si="503">+SUM(EJ41:EJ44)</f>
        <v>0.91177751000000007</v>
      </c>
      <c r="EK40" s="277">
        <f t="shared" ref="EK40" si="504">+SUM(EK41:EK44)</f>
        <v>1.9021633200000001</v>
      </c>
      <c r="EL40" s="277">
        <f t="shared" ref="EL40" si="505">+SUM(EL41:EL44)</f>
        <v>2.2455037500000001</v>
      </c>
      <c r="EM40" s="277">
        <f t="shared" ref="EM40" si="506">+SUM(EM41:EM44)</f>
        <v>2.5295785500000001</v>
      </c>
      <c r="EN40" s="277">
        <f t="shared" ref="EN40:EO40" si="507">+SUM(EN41:EN44)</f>
        <v>1.8380687199999999</v>
      </c>
      <c r="EO40" s="277">
        <f t="shared" si="507"/>
        <v>1.5431196100000002</v>
      </c>
      <c r="EP40" s="277">
        <f t="shared" ref="EP40" si="508">+SUM(EP41:EP44)</f>
        <v>3.68334596</v>
      </c>
      <c r="EQ40" s="277">
        <f t="shared" ref="EQ40" si="509">+SUM(EQ41:EQ44)</f>
        <v>1.7007261880000002</v>
      </c>
      <c r="ER40" s="277">
        <f t="shared" ref="ER40" si="510">+SUM(ER41:ER44)</f>
        <v>2.01957816</v>
      </c>
      <c r="ES40" s="277">
        <f t="shared" ref="ES40" si="511">+SUM(ES41:ES44)</f>
        <v>1.0738615300000003</v>
      </c>
      <c r="ET40" s="277">
        <f t="shared" ref="ET40:EU40" si="512">+SUM(ET41:ET44)</f>
        <v>3.9626519500000001</v>
      </c>
      <c r="EU40" s="277">
        <f t="shared" si="512"/>
        <v>0.42078499000000003</v>
      </c>
      <c r="EV40" s="277">
        <f t="shared" ref="EV40" si="513">+SUM(EV41:EV44)</f>
        <v>0.57279543999999993</v>
      </c>
      <c r="EW40" s="277">
        <f t="shared" ref="EW40" si="514">+SUM(EW41:EW44)</f>
        <v>8.6979630000000072E-2</v>
      </c>
      <c r="EX40" s="277">
        <f t="shared" ref="EX40" si="515">+SUM(EX41:EX44)</f>
        <v>1.8958270200000003</v>
      </c>
      <c r="EY40" s="277">
        <f t="shared" ref="EY40" si="516">+SUM(EY41:EY44)</f>
        <v>0.74955632000000005</v>
      </c>
      <c r="EZ40" s="277">
        <f t="shared" ref="EZ40:FA40" si="517">+SUM(EZ41:EZ44)</f>
        <v>0.89767563000000006</v>
      </c>
      <c r="FA40" s="277">
        <f t="shared" si="517"/>
        <v>0.42823149999999988</v>
      </c>
      <c r="FB40" s="277">
        <f t="shared" ref="FB40" si="518">+SUM(FB41:FB44)</f>
        <v>1.3353929700000002</v>
      </c>
      <c r="FC40" s="277">
        <f t="shared" ref="FC40" si="519">+SUM(FC41:FC44)</f>
        <v>0.6216118399999998</v>
      </c>
      <c r="FD40" s="277">
        <f t="shared" ref="FD40" si="520">+SUM(FD41:FD44)</f>
        <v>0.67999000222222228</v>
      </c>
      <c r="FE40" s="277">
        <f t="shared" ref="FE40:FR40" si="521">+SUM(FE41:FE44)</f>
        <v>2.361015017777778</v>
      </c>
      <c r="FF40" s="277">
        <f t="shared" si="521"/>
        <v>6.0025100599999996</v>
      </c>
      <c r="FG40" s="277">
        <f t="shared" si="521"/>
        <v>0.83623133000000005</v>
      </c>
      <c r="FH40" s="277">
        <f t="shared" si="521"/>
        <v>0.8221841700000001</v>
      </c>
      <c r="FI40" s="277">
        <f t="shared" si="521"/>
        <v>0.80592105000000014</v>
      </c>
      <c r="FJ40" s="277">
        <f t="shared" si="521"/>
        <v>1.0329344699999998</v>
      </c>
      <c r="FK40" s="277">
        <f t="shared" si="521"/>
        <v>0.87095677999999999</v>
      </c>
      <c r="FL40" s="277">
        <f t="shared" si="521"/>
        <v>1.9263348599999996</v>
      </c>
      <c r="FM40" s="277">
        <f t="shared" si="521"/>
        <v>1.4268539866666665</v>
      </c>
      <c r="FN40" s="277">
        <f t="shared" si="521"/>
        <v>0.89693771333333283</v>
      </c>
      <c r="FO40" s="277">
        <f t="shared" si="521"/>
        <v>0.92174506624999997</v>
      </c>
      <c r="FP40" s="277">
        <f t="shared" si="521"/>
        <v>2.0274761937500001</v>
      </c>
      <c r="FQ40" s="277">
        <f t="shared" si="521"/>
        <v>1.8468056500000007</v>
      </c>
      <c r="FR40" s="277">
        <f t="shared" si="521"/>
        <v>2.4528562799999989</v>
      </c>
      <c r="FS40" s="277">
        <f t="shared" ref="FS40:FU40" si="522">+SUM(FS41:FS44)</f>
        <v>0.53499063000000002</v>
      </c>
      <c r="FT40" s="277">
        <f t="shared" si="522"/>
        <v>1.06642299</v>
      </c>
      <c r="FU40" s="277">
        <f t="shared" si="522"/>
        <v>0.57064658999999995</v>
      </c>
      <c r="FV40" s="277">
        <f t="shared" ref="FV40" si="523">+SUM(FV41:FV44)</f>
        <v>1.2202533600000005</v>
      </c>
      <c r="FW40" s="277">
        <f t="shared" ref="FW40:FX40" si="524">+SUM(FW41:FW44)</f>
        <v>1.0227856999999998</v>
      </c>
      <c r="FX40" s="277">
        <f t="shared" si="524"/>
        <v>7.2128277399999998</v>
      </c>
      <c r="FY40" s="277">
        <f t="shared" ref="FY40" si="525">+SUM(FY41:FY44)</f>
        <v>2.1664993100000003</v>
      </c>
      <c r="FZ40" s="277">
        <f t="shared" ref="FZ40" si="526">+SUM(FZ41:FZ44)</f>
        <v>1.3784542799999997</v>
      </c>
      <c r="GA40" s="277">
        <f t="shared" ref="GA40" si="527">+SUM(GA41:GA44)</f>
        <v>3.4542742666666664</v>
      </c>
      <c r="GB40" s="277">
        <f t="shared" ref="GB40" si="528">+SUM(GB41:GB44)</f>
        <v>1.4988218333333343</v>
      </c>
      <c r="GC40" s="277">
        <f t="shared" ref="GC40" si="529">+SUM(GC41:GC44)</f>
        <v>1.3618884199999997</v>
      </c>
      <c r="GD40" s="277">
        <f t="shared" ref="GD40:GE40" si="530">+SUM(GD41:GD44)</f>
        <v>3.5375529299999995</v>
      </c>
      <c r="GE40" s="277">
        <f t="shared" si="530"/>
        <v>0.71756730000000002</v>
      </c>
      <c r="GF40" s="277">
        <f t="shared" ref="GF40:GG40" si="531">+SUM(GF41:GF44)</f>
        <v>1.08634736</v>
      </c>
      <c r="GG40" s="277">
        <f t="shared" si="531"/>
        <v>1.3886977800000002</v>
      </c>
      <c r="GH40" s="277">
        <f t="shared" ref="GH40" si="532">+SUM(GH41:GH44)</f>
        <v>0.92281600000000008</v>
      </c>
      <c r="GI40" s="277">
        <f t="shared" ref="GI40:GJ40" si="533">+SUM(GI41:GI44)</f>
        <v>1.1637275399999998</v>
      </c>
      <c r="GJ40" s="277">
        <f t="shared" si="533"/>
        <v>1.5199045860000004</v>
      </c>
      <c r="GK40" s="277">
        <f t="shared" ref="GK40:GL40" si="534">+SUM(GK41:GK44)</f>
        <v>2.2566884639999998</v>
      </c>
      <c r="GL40" s="277">
        <f t="shared" si="534"/>
        <v>4.2882338400000002</v>
      </c>
      <c r="GM40" s="277">
        <f t="shared" ref="GM40" si="535">+SUM(GM41:GM44)</f>
        <v>1.4371067899999996</v>
      </c>
      <c r="GN40" s="277">
        <f t="shared" ref="GN40:GO40" si="536">+SUM(GN41:GN44)</f>
        <v>2.15952425</v>
      </c>
      <c r="GO40" s="277">
        <f t="shared" si="536"/>
        <v>1.7398513685000001</v>
      </c>
      <c r="GP40" s="277">
        <f t="shared" ref="GP40" si="537">+SUM(GP41:GP44)</f>
        <v>3.8579272171249999</v>
      </c>
      <c r="GQ40" s="277">
        <f t="shared" ref="GQ40" si="538">+SUM(GQ41:GQ44)</f>
        <v>0.88689625999999999</v>
      </c>
      <c r="GR40" s="277">
        <f t="shared" ref="GR40" si="539">+SUM(GR41:GR44)</f>
        <v>0.82997470999999989</v>
      </c>
      <c r="GS40" s="277">
        <f t="shared" ref="GS40" si="540">+SUM(GS41:GS44)</f>
        <v>1.1673326500000001</v>
      </c>
      <c r="GT40" s="277">
        <f t="shared" ref="GT40" si="541">+SUM(GT41:GT44)</f>
        <v>1.8243509800000004</v>
      </c>
      <c r="GU40" s="277">
        <f t="shared" ref="GU40" si="542">+SUM(GU41:GU44)</f>
        <v>2.0370261300000001</v>
      </c>
      <c r="GV40" s="277">
        <f t="shared" ref="GV40" si="543">+SUM(GV41:GV44)</f>
        <v>1.6834735100000002</v>
      </c>
      <c r="GW40" s="277">
        <f t="shared" ref="GW40" si="544">+SUM(GW41:GW44)</f>
        <v>5.1071367900000002</v>
      </c>
      <c r="GX40" s="277">
        <f t="shared" ref="GX40" si="545">+SUM(GX41:GX44)</f>
        <v>1.1860929399999998</v>
      </c>
      <c r="GY40" s="277">
        <f t="shared" ref="GY40" si="546">+SUM(GY41:GY44)</f>
        <v>3.9228534999999991</v>
      </c>
      <c r="GZ40" s="277">
        <f t="shared" ref="GZ40" si="547">+SUM(GZ41:GZ44)</f>
        <v>2.9285631300000006</v>
      </c>
      <c r="HA40" s="277">
        <f t="shared" ref="HA40:HB40" si="548">+SUM(HA41:HA44)</f>
        <v>2.8919525000000004</v>
      </c>
      <c r="HB40" s="277">
        <f t="shared" si="548"/>
        <v>5.6829104399999988</v>
      </c>
      <c r="HC40" s="277">
        <f t="shared" ref="HC40:HD40" si="549">+SUM(HC41:HC44)</f>
        <v>0.87692222000000009</v>
      </c>
      <c r="HD40" s="277">
        <f t="shared" si="549"/>
        <v>2.0296365199999999</v>
      </c>
      <c r="HE40" s="277">
        <f t="shared" ref="HE40:HF40" si="550">+SUM(HE41:HE44)</f>
        <v>1.8003605699999998</v>
      </c>
      <c r="HF40" s="277">
        <f t="shared" si="550"/>
        <v>1.9725060999999999</v>
      </c>
      <c r="HG40" s="277">
        <f t="shared" ref="HG40:HH40" si="551">+SUM(HG41:HG44)</f>
        <v>3.2613340800000001</v>
      </c>
      <c r="HH40" s="277">
        <f t="shared" si="551"/>
        <v>4.057982749999999</v>
      </c>
      <c r="HI40" s="277">
        <f t="shared" ref="HI40:HJ40" si="552">+SUM(HI41:HI44)</f>
        <v>4.9180400933333317</v>
      </c>
      <c r="HJ40" s="277">
        <f t="shared" si="552"/>
        <v>6.0355165105555555</v>
      </c>
      <c r="HK40" s="277">
        <f t="shared" ref="HK40:HL40" si="553">+SUM(HK41:HK44)</f>
        <v>2.9310363599999998</v>
      </c>
      <c r="HL40" s="277">
        <f t="shared" si="553"/>
        <v>2.9055686799999996</v>
      </c>
      <c r="HM40" s="277">
        <f t="shared" ref="HM40" si="554">+SUM(HM41:HM44)</f>
        <v>4.3695495661111119</v>
      </c>
    </row>
    <row r="41" spans="2:221" hidden="1" x14ac:dyDescent="0.2">
      <c r="B41" s="282">
        <v>2211</v>
      </c>
      <c r="C41" s="285" t="s">
        <v>54</v>
      </c>
      <c r="D41" s="281">
        <v>0</v>
      </c>
      <c r="E41" s="281">
        <v>0</v>
      </c>
      <c r="F41" s="281">
        <v>0</v>
      </c>
      <c r="G41" s="281">
        <v>0</v>
      </c>
      <c r="H41" s="281">
        <v>0</v>
      </c>
      <c r="I41" s="281">
        <v>0</v>
      </c>
      <c r="J41" s="281">
        <v>0</v>
      </c>
      <c r="K41" s="281">
        <v>0</v>
      </c>
      <c r="L41" s="281">
        <v>0</v>
      </c>
      <c r="M41" s="281">
        <v>0</v>
      </c>
      <c r="N41" s="281">
        <v>0</v>
      </c>
      <c r="O41" s="281">
        <v>0</v>
      </c>
      <c r="P41" s="281">
        <v>0</v>
      </c>
      <c r="Q41" s="281">
        <v>0</v>
      </c>
      <c r="R41" s="281">
        <v>0</v>
      </c>
      <c r="S41" s="281">
        <v>0</v>
      </c>
      <c r="T41" s="281">
        <v>0</v>
      </c>
      <c r="U41" s="281">
        <v>0</v>
      </c>
      <c r="V41" s="281">
        <v>0</v>
      </c>
      <c r="W41" s="281">
        <v>0</v>
      </c>
      <c r="X41" s="281">
        <v>0</v>
      </c>
      <c r="Y41" s="281">
        <v>0</v>
      </c>
      <c r="Z41" s="281">
        <v>0</v>
      </c>
      <c r="AA41" s="281">
        <v>0</v>
      </c>
      <c r="AB41" s="281">
        <v>0</v>
      </c>
      <c r="AC41" s="281">
        <v>0</v>
      </c>
      <c r="AD41" s="281">
        <v>0</v>
      </c>
      <c r="AE41" s="281">
        <v>0</v>
      </c>
      <c r="AF41" s="281">
        <v>0</v>
      </c>
      <c r="AG41" s="281">
        <v>0</v>
      </c>
      <c r="AH41" s="281">
        <v>0</v>
      </c>
      <c r="AI41" s="281">
        <v>0</v>
      </c>
      <c r="AJ41" s="281">
        <v>0</v>
      </c>
      <c r="AK41" s="281">
        <v>0</v>
      </c>
      <c r="AL41" s="281">
        <v>0</v>
      </c>
      <c r="AM41" s="281">
        <v>0</v>
      </c>
      <c r="AN41" s="281">
        <v>0</v>
      </c>
      <c r="AO41" s="281">
        <v>0</v>
      </c>
      <c r="AP41" s="281">
        <v>0</v>
      </c>
      <c r="AQ41" s="281">
        <v>0</v>
      </c>
      <c r="AR41" s="281">
        <v>0</v>
      </c>
      <c r="AS41" s="281">
        <v>0</v>
      </c>
      <c r="AT41" s="303">
        <v>0</v>
      </c>
      <c r="AU41" s="303">
        <v>0</v>
      </c>
      <c r="AV41" s="277">
        <v>0</v>
      </c>
      <c r="AW41" s="277">
        <v>0</v>
      </c>
      <c r="AX41" s="277">
        <v>0</v>
      </c>
      <c r="AY41" s="277">
        <v>0</v>
      </c>
      <c r="AZ41" s="277">
        <v>0</v>
      </c>
      <c r="BA41" s="277">
        <v>0</v>
      </c>
      <c r="BB41" s="277">
        <v>0</v>
      </c>
      <c r="BC41" s="277">
        <v>0</v>
      </c>
      <c r="BD41" s="277">
        <v>0</v>
      </c>
      <c r="BE41" s="277">
        <v>0</v>
      </c>
      <c r="BF41" s="277">
        <v>0</v>
      </c>
      <c r="BG41" s="277">
        <v>0</v>
      </c>
      <c r="BH41" s="277">
        <v>0</v>
      </c>
      <c r="BI41" s="277">
        <v>0</v>
      </c>
      <c r="BJ41" s="277">
        <v>0</v>
      </c>
      <c r="BK41" s="277">
        <v>0</v>
      </c>
      <c r="BL41" s="277">
        <v>0</v>
      </c>
      <c r="BM41" s="277">
        <v>0</v>
      </c>
      <c r="BN41" s="277">
        <v>0</v>
      </c>
      <c r="BO41" s="277"/>
      <c r="BP41" s="277"/>
      <c r="BQ41" s="277"/>
      <c r="BR41" s="277"/>
      <c r="BS41" s="277"/>
      <c r="BT41" s="277"/>
      <c r="BU41" s="277"/>
      <c r="BV41" s="277"/>
      <c r="BW41" s="277"/>
      <c r="BX41" s="277"/>
      <c r="BY41" s="277"/>
      <c r="BZ41" s="277"/>
      <c r="CA41" s="277"/>
      <c r="CB41" s="277"/>
      <c r="CC41" s="277"/>
      <c r="CD41" s="277"/>
      <c r="CE41" s="277"/>
      <c r="CF41" s="277"/>
      <c r="CG41" s="277"/>
      <c r="CH41" s="277"/>
      <c r="CI41" s="277"/>
      <c r="CJ41" s="277"/>
      <c r="CK41" s="277"/>
      <c r="CL41" s="277"/>
      <c r="CM41" s="277"/>
      <c r="CN41" s="277"/>
      <c r="CO41" s="277"/>
      <c r="CP41" s="277"/>
      <c r="CQ41" s="277"/>
      <c r="CR41" s="277"/>
      <c r="CS41" s="277"/>
      <c r="CT41" s="277"/>
      <c r="CU41" s="277"/>
      <c r="CV41" s="277"/>
      <c r="CW41" s="277"/>
      <c r="CX41" s="277"/>
      <c r="CY41" s="277"/>
      <c r="CZ41" s="277"/>
      <c r="DA41" s="277"/>
      <c r="DB41" s="277"/>
      <c r="DC41" s="277"/>
      <c r="DD41" s="277"/>
      <c r="DE41" s="277"/>
      <c r="DF41" s="277"/>
      <c r="DG41" s="277"/>
      <c r="DH41" s="277"/>
      <c r="DI41" s="277"/>
      <c r="DJ41" s="277"/>
      <c r="DK41" s="277"/>
      <c r="DL41" s="277"/>
      <c r="DM41" s="277"/>
      <c r="DN41" s="277"/>
      <c r="DO41" s="277"/>
      <c r="DP41" s="277"/>
      <c r="DQ41" s="277"/>
      <c r="DR41" s="277"/>
      <c r="DS41" s="277"/>
      <c r="DT41" s="277"/>
      <c r="DU41" s="277"/>
      <c r="DV41" s="277"/>
      <c r="DW41" s="277"/>
      <c r="DX41" s="277"/>
      <c r="DY41" s="277"/>
      <c r="DZ41" s="277"/>
      <c r="EA41" s="277"/>
      <c r="EB41" s="277"/>
      <c r="EC41" s="277"/>
      <c r="ED41" s="277"/>
      <c r="EE41" s="277"/>
      <c r="EF41" s="277"/>
      <c r="EG41" s="277"/>
      <c r="EH41" s="277"/>
      <c r="EI41" s="277"/>
      <c r="EJ41" s="277"/>
      <c r="EK41" s="277"/>
      <c r="EL41" s="277"/>
      <c r="EM41" s="277"/>
      <c r="EN41" s="277"/>
      <c r="EO41" s="277"/>
      <c r="EP41" s="277"/>
      <c r="EQ41" s="277"/>
      <c r="ER41" s="277"/>
      <c r="ES41" s="277"/>
      <c r="ET41" s="277"/>
      <c r="EU41" s="277"/>
      <c r="EV41" s="277"/>
      <c r="EW41" s="277"/>
      <c r="EX41" s="277"/>
      <c r="EY41" s="277"/>
      <c r="EZ41" s="277"/>
      <c r="FA41" s="277"/>
      <c r="FB41" s="277"/>
      <c r="FC41" s="277"/>
      <c r="FD41" s="277"/>
      <c r="FE41" s="277"/>
      <c r="FF41" s="277"/>
      <c r="FG41" s="277"/>
      <c r="FH41" s="277"/>
      <c r="FI41" s="277"/>
      <c r="FJ41" s="277"/>
      <c r="FK41" s="277"/>
      <c r="FL41" s="277"/>
      <c r="FM41" s="277"/>
      <c r="FN41" s="277"/>
      <c r="FO41" s="277"/>
      <c r="FP41" s="277"/>
      <c r="FQ41" s="277"/>
      <c r="FR41" s="277"/>
      <c r="FS41" s="277"/>
      <c r="FT41" s="277"/>
      <c r="FU41" s="277"/>
      <c r="FV41" s="277"/>
      <c r="FW41" s="277"/>
      <c r="FX41" s="277"/>
      <c r="FY41" s="277"/>
      <c r="FZ41" s="277"/>
      <c r="GA41" s="277"/>
      <c r="GB41" s="277"/>
      <c r="GC41" s="277"/>
      <c r="GD41" s="277"/>
      <c r="GE41" s="277"/>
      <c r="GF41" s="277"/>
      <c r="GG41" s="277"/>
      <c r="GH41" s="277"/>
      <c r="GI41" s="277"/>
      <c r="GJ41" s="277"/>
      <c r="GK41" s="277"/>
      <c r="GL41" s="277"/>
      <c r="GM41" s="277"/>
      <c r="GN41" s="277"/>
      <c r="GO41" s="277"/>
      <c r="GP41" s="277"/>
      <c r="GQ41" s="277"/>
      <c r="GR41" s="277"/>
      <c r="GS41" s="277"/>
      <c r="GT41" s="277"/>
      <c r="GU41" s="277"/>
      <c r="GV41" s="277"/>
      <c r="GW41" s="277"/>
      <c r="GX41" s="277"/>
      <c r="GY41" s="277"/>
      <c r="GZ41" s="277"/>
      <c r="HA41" s="277"/>
      <c r="HB41" s="277"/>
      <c r="HC41" s="277"/>
      <c r="HD41" s="277"/>
      <c r="HE41" s="277"/>
      <c r="HF41" s="277"/>
      <c r="HG41" s="277"/>
      <c r="HH41" s="277"/>
      <c r="HI41" s="277"/>
      <c r="HJ41" s="277"/>
      <c r="HK41" s="277"/>
      <c r="HL41" s="277"/>
      <c r="HM41" s="277"/>
    </row>
    <row r="42" spans="2:221" hidden="1" x14ac:dyDescent="0.2">
      <c r="B42" s="282">
        <v>2212</v>
      </c>
      <c r="C42" s="285" t="s">
        <v>17</v>
      </c>
      <c r="D42" s="281">
        <v>0</v>
      </c>
      <c r="E42" s="281">
        <v>0</v>
      </c>
      <c r="F42" s="281">
        <v>0</v>
      </c>
      <c r="G42" s="281">
        <v>0</v>
      </c>
      <c r="H42" s="281">
        <v>0</v>
      </c>
      <c r="I42" s="281">
        <v>0</v>
      </c>
      <c r="J42" s="281">
        <v>0</v>
      </c>
      <c r="K42" s="281">
        <v>0</v>
      </c>
      <c r="L42" s="281">
        <v>0</v>
      </c>
      <c r="M42" s="281">
        <v>0</v>
      </c>
      <c r="N42" s="281">
        <v>0</v>
      </c>
      <c r="O42" s="281">
        <v>0</v>
      </c>
      <c r="P42" s="281">
        <v>0</v>
      </c>
      <c r="Q42" s="281">
        <v>0</v>
      </c>
      <c r="R42" s="281">
        <v>0</v>
      </c>
      <c r="S42" s="281">
        <v>0</v>
      </c>
      <c r="T42" s="281">
        <v>0</v>
      </c>
      <c r="U42" s="281">
        <v>0</v>
      </c>
      <c r="V42" s="281">
        <v>0</v>
      </c>
      <c r="W42" s="281">
        <v>0</v>
      </c>
      <c r="X42" s="281">
        <v>0</v>
      </c>
      <c r="Y42" s="281">
        <v>0</v>
      </c>
      <c r="Z42" s="281">
        <v>0</v>
      </c>
      <c r="AA42" s="281">
        <v>0</v>
      </c>
      <c r="AB42" s="281">
        <v>0</v>
      </c>
      <c r="AC42" s="281">
        <v>0</v>
      </c>
      <c r="AD42" s="281">
        <v>0</v>
      </c>
      <c r="AE42" s="281">
        <v>0</v>
      </c>
      <c r="AF42" s="281">
        <v>0</v>
      </c>
      <c r="AG42" s="281">
        <v>0</v>
      </c>
      <c r="AH42" s="281">
        <v>0</v>
      </c>
      <c r="AI42" s="281">
        <v>0</v>
      </c>
      <c r="AJ42" s="281">
        <v>0</v>
      </c>
      <c r="AK42" s="281">
        <v>0</v>
      </c>
      <c r="AL42" s="281">
        <v>0</v>
      </c>
      <c r="AM42" s="281">
        <v>0</v>
      </c>
      <c r="AN42" s="281">
        <v>0</v>
      </c>
      <c r="AO42" s="281">
        <v>0</v>
      </c>
      <c r="AP42" s="281">
        <v>0</v>
      </c>
      <c r="AQ42" s="281">
        <v>0</v>
      </c>
      <c r="AR42" s="281">
        <v>0</v>
      </c>
      <c r="AS42" s="281">
        <v>0</v>
      </c>
      <c r="AT42" s="303">
        <v>0</v>
      </c>
      <c r="AU42" s="303">
        <v>0</v>
      </c>
      <c r="AV42" s="277">
        <v>0</v>
      </c>
      <c r="AW42" s="277">
        <v>0</v>
      </c>
      <c r="AX42" s="277">
        <v>0</v>
      </c>
      <c r="AY42" s="277">
        <v>0</v>
      </c>
      <c r="AZ42" s="277">
        <v>0</v>
      </c>
      <c r="BA42" s="277">
        <v>0</v>
      </c>
      <c r="BB42" s="277">
        <v>0</v>
      </c>
      <c r="BC42" s="277">
        <v>0</v>
      </c>
      <c r="BD42" s="277">
        <v>0</v>
      </c>
      <c r="BE42" s="277">
        <v>0</v>
      </c>
      <c r="BF42" s="277">
        <v>0</v>
      </c>
      <c r="BG42" s="277">
        <v>0</v>
      </c>
      <c r="BH42" s="277">
        <v>0</v>
      </c>
      <c r="BI42" s="277">
        <v>0</v>
      </c>
      <c r="BJ42" s="277">
        <v>0</v>
      </c>
      <c r="BK42" s="277">
        <v>0</v>
      </c>
      <c r="BL42" s="277">
        <v>0</v>
      </c>
      <c r="BM42" s="277">
        <v>0</v>
      </c>
      <c r="BN42" s="277">
        <v>0</v>
      </c>
      <c r="BO42" s="277"/>
      <c r="BP42" s="277"/>
      <c r="BQ42" s="277"/>
      <c r="BR42" s="277"/>
      <c r="BS42" s="277"/>
      <c r="BT42" s="277"/>
      <c r="BU42" s="277"/>
      <c r="BV42" s="277"/>
      <c r="BW42" s="277"/>
      <c r="BX42" s="277"/>
      <c r="BY42" s="277"/>
      <c r="BZ42" s="277"/>
      <c r="CA42" s="277"/>
      <c r="CB42" s="277"/>
      <c r="CC42" s="277"/>
      <c r="CD42" s="277"/>
      <c r="CE42" s="277"/>
      <c r="CF42" s="277"/>
      <c r="CG42" s="277"/>
      <c r="CH42" s="277"/>
      <c r="CI42" s="277"/>
      <c r="CJ42" s="277"/>
      <c r="CK42" s="277"/>
      <c r="CL42" s="277"/>
      <c r="CM42" s="277"/>
      <c r="CN42" s="277"/>
      <c r="CO42" s="277"/>
      <c r="CP42" s="277"/>
      <c r="CQ42" s="277"/>
      <c r="CR42" s="277"/>
      <c r="CS42" s="277"/>
      <c r="CT42" s="277"/>
      <c r="CU42" s="277"/>
      <c r="CV42" s="277"/>
      <c r="CW42" s="277"/>
      <c r="CX42" s="277"/>
      <c r="CY42" s="277"/>
      <c r="CZ42" s="277"/>
      <c r="DA42" s="277"/>
      <c r="DB42" s="277"/>
      <c r="DC42" s="277"/>
      <c r="DD42" s="277"/>
      <c r="DE42" s="277"/>
      <c r="DF42" s="277"/>
      <c r="DG42" s="277"/>
      <c r="DH42" s="277"/>
      <c r="DI42" s="277"/>
      <c r="DJ42" s="277"/>
      <c r="DK42" s="277"/>
      <c r="DL42" s="277"/>
      <c r="DM42" s="277"/>
      <c r="DN42" s="277"/>
      <c r="DO42" s="277"/>
      <c r="DP42" s="277"/>
      <c r="DQ42" s="277"/>
      <c r="DR42" s="277"/>
      <c r="DS42" s="277"/>
      <c r="DT42" s="277"/>
      <c r="DU42" s="277"/>
      <c r="DV42" s="277"/>
      <c r="DW42" s="277"/>
      <c r="DX42" s="277"/>
      <c r="DY42" s="277"/>
      <c r="DZ42" s="277"/>
      <c r="EA42" s="277"/>
      <c r="EB42" s="277"/>
      <c r="EC42" s="277"/>
      <c r="ED42" s="277"/>
      <c r="EE42" s="277"/>
      <c r="EF42" s="277"/>
      <c r="EG42" s="277"/>
      <c r="EH42" s="277"/>
      <c r="EI42" s="277"/>
      <c r="EJ42" s="277"/>
      <c r="EK42" s="277"/>
      <c r="EL42" s="277"/>
      <c r="EM42" s="277"/>
      <c r="EN42" s="277"/>
      <c r="EO42" s="277"/>
      <c r="EP42" s="277"/>
      <c r="EQ42" s="277"/>
      <c r="ER42" s="277"/>
      <c r="ES42" s="277"/>
      <c r="ET42" s="277"/>
      <c r="EU42" s="277"/>
      <c r="EV42" s="277"/>
      <c r="EW42" s="277"/>
      <c r="EX42" s="277"/>
      <c r="EY42" s="277"/>
      <c r="EZ42" s="277"/>
      <c r="FA42" s="277"/>
      <c r="FB42" s="277"/>
      <c r="FC42" s="277"/>
      <c r="FD42" s="277"/>
      <c r="FE42" s="277"/>
      <c r="FF42" s="277"/>
      <c r="FG42" s="277"/>
      <c r="FH42" s="277"/>
      <c r="FI42" s="277"/>
      <c r="FJ42" s="277"/>
      <c r="FK42" s="277"/>
      <c r="FL42" s="277"/>
      <c r="FM42" s="277"/>
      <c r="FN42" s="277"/>
      <c r="FO42" s="277"/>
      <c r="FP42" s="277"/>
      <c r="FQ42" s="277"/>
      <c r="FR42" s="277"/>
      <c r="FS42" s="277"/>
      <c r="FT42" s="277"/>
      <c r="FU42" s="277"/>
      <c r="FV42" s="277"/>
      <c r="FW42" s="277"/>
      <c r="FX42" s="277"/>
      <c r="FY42" s="277"/>
      <c r="FZ42" s="277"/>
      <c r="GA42" s="277"/>
      <c r="GB42" s="277"/>
      <c r="GC42" s="277"/>
      <c r="GD42" s="277"/>
      <c r="GE42" s="277"/>
      <c r="GF42" s="277"/>
      <c r="GG42" s="277"/>
      <c r="GH42" s="277"/>
      <c r="GI42" s="277"/>
      <c r="GJ42" s="277"/>
      <c r="GK42" s="277"/>
      <c r="GL42" s="277"/>
      <c r="GM42" s="277"/>
      <c r="GN42" s="277"/>
      <c r="GO42" s="277"/>
      <c r="GP42" s="277"/>
      <c r="GQ42" s="277"/>
      <c r="GR42" s="277"/>
      <c r="GS42" s="277"/>
      <c r="GT42" s="277"/>
      <c r="GU42" s="277"/>
      <c r="GV42" s="277"/>
      <c r="GW42" s="277"/>
      <c r="GX42" s="277"/>
      <c r="GY42" s="277"/>
      <c r="GZ42" s="277"/>
      <c r="HA42" s="277"/>
      <c r="HB42" s="277"/>
      <c r="HC42" s="277"/>
      <c r="HD42" s="277"/>
      <c r="HE42" s="277"/>
      <c r="HF42" s="277"/>
      <c r="HG42" s="277"/>
      <c r="HH42" s="277"/>
      <c r="HI42" s="277"/>
      <c r="HJ42" s="277"/>
      <c r="HK42" s="277"/>
      <c r="HL42" s="277"/>
      <c r="HM42" s="277"/>
    </row>
    <row r="43" spans="2:221" hidden="1" x14ac:dyDescent="0.2">
      <c r="B43" s="282">
        <v>2213</v>
      </c>
      <c r="C43" s="285" t="s">
        <v>55</v>
      </c>
      <c r="D43" s="281">
        <v>48.836875129999996</v>
      </c>
      <c r="E43" s="281">
        <v>96.775974297600001</v>
      </c>
      <c r="F43" s="281">
        <v>82.444828150000006</v>
      </c>
      <c r="G43" s="281">
        <v>270.50789966835583</v>
      </c>
      <c r="H43" s="281">
        <v>353.1804501499999</v>
      </c>
      <c r="I43" s="281">
        <v>42.32827949</v>
      </c>
      <c r="J43" s="281">
        <v>23.829142718</v>
      </c>
      <c r="K43" s="281">
        <v>16.052370419999999</v>
      </c>
      <c r="L43" s="281">
        <v>15.867237549999999</v>
      </c>
      <c r="M43" s="281">
        <v>25.025418050000003</v>
      </c>
      <c r="N43" s="281">
        <v>22.538392495625001</v>
      </c>
      <c r="O43" s="281">
        <v>30.148563540000005</v>
      </c>
      <c r="P43" s="281">
        <v>5.4858312029945786</v>
      </c>
      <c r="Q43" s="281">
        <v>10.325415455489598</v>
      </c>
      <c r="R43" s="281">
        <v>11.369413155357115</v>
      </c>
      <c r="S43" s="281">
        <v>21.656215316158701</v>
      </c>
      <c r="T43" s="281">
        <v>11.253329448220347</v>
      </c>
      <c r="U43" s="281">
        <v>18.517524187871913</v>
      </c>
      <c r="V43" s="281">
        <v>18.553536934153982</v>
      </c>
      <c r="W43" s="281">
        <v>48.45158372735375</v>
      </c>
      <c r="X43" s="281">
        <v>6.8629566550070056</v>
      </c>
      <c r="Y43" s="281">
        <v>28.439693990026555</v>
      </c>
      <c r="Z43" s="281">
        <v>29.434111479423517</v>
      </c>
      <c r="AA43" s="281">
        <v>17.708066025542927</v>
      </c>
      <c r="AB43" s="281">
        <v>4.4451293800000009</v>
      </c>
      <c r="AC43" s="281">
        <v>29.935141519999998</v>
      </c>
      <c r="AD43" s="281">
        <v>43.998288738355825</v>
      </c>
      <c r="AE43" s="281">
        <v>192.12934003000004</v>
      </c>
      <c r="AF43" s="281">
        <v>70.258720890000006</v>
      </c>
      <c r="AG43" s="281">
        <v>111.85444849</v>
      </c>
      <c r="AH43" s="281">
        <v>87.281575399999994</v>
      </c>
      <c r="AI43" s="281">
        <v>83.785705369999988</v>
      </c>
      <c r="AJ43" s="281">
        <v>5.2157202999999992</v>
      </c>
      <c r="AK43" s="281">
        <v>6.3419473400000008</v>
      </c>
      <c r="AL43" s="281">
        <v>12.127246719999999</v>
      </c>
      <c r="AM43" s="281">
        <v>18.643365129999999</v>
      </c>
      <c r="AN43" s="281">
        <v>3.2327083000000001</v>
      </c>
      <c r="AO43" s="281">
        <v>6.6131510200000001</v>
      </c>
      <c r="AP43" s="281">
        <v>6.9271917580000002</v>
      </c>
      <c r="AQ43" s="281">
        <v>7.05609164</v>
      </c>
      <c r="AR43" s="281">
        <v>1.08056006</v>
      </c>
      <c r="AS43" s="281">
        <v>3.5430589700000006</v>
      </c>
      <c r="AT43" s="303">
        <v>2.3852363099999998</v>
      </c>
      <c r="AU43" s="303">
        <v>9.0435150799999988</v>
      </c>
      <c r="AV43" s="277">
        <v>2.4643365500000005</v>
      </c>
      <c r="AW43" s="277">
        <v>3.8302261099999995</v>
      </c>
      <c r="AX43" s="277">
        <v>3.245536766249999</v>
      </c>
      <c r="AY43" s="277">
        <v>6.3271381237500002</v>
      </c>
      <c r="AZ43" s="277">
        <v>2.1720602099999997</v>
      </c>
      <c r="BA43" s="277">
        <v>9.455866799999999</v>
      </c>
      <c r="BB43" s="277">
        <v>6.9992278566666659</v>
      </c>
      <c r="BC43" s="277">
        <v>6.3982631833333334</v>
      </c>
      <c r="BD43" s="277">
        <v>3.1926124400000004</v>
      </c>
      <c r="BE43" s="277">
        <v>3.6064481260000005</v>
      </c>
      <c r="BF43" s="277">
        <v>7.9820290939999996</v>
      </c>
      <c r="BG43" s="277">
        <v>7.7573028356249996</v>
      </c>
      <c r="BH43" s="277"/>
      <c r="BI43" s="277"/>
      <c r="BJ43" s="277"/>
      <c r="BK43" s="277">
        <v>11.50342607</v>
      </c>
      <c r="BL43" s="277">
        <v>4.70691931</v>
      </c>
      <c r="BM43" s="277">
        <v>9.2918229299999986</v>
      </c>
      <c r="BN43" s="277">
        <v>13.884592963888888</v>
      </c>
      <c r="BO43" s="277">
        <v>0.28370370673782475</v>
      </c>
      <c r="BP43" s="277">
        <v>1.5068402719593303</v>
      </c>
      <c r="BQ43" s="277">
        <v>3.6952872242974233</v>
      </c>
      <c r="BR43" s="277">
        <v>3.3304941615669681</v>
      </c>
      <c r="BS43" s="277">
        <v>4.6498306323143472</v>
      </c>
      <c r="BT43" s="277">
        <v>2.3450906616082814</v>
      </c>
      <c r="BU43" s="277">
        <v>3.7956222084606499</v>
      </c>
      <c r="BV43" s="277">
        <v>3.1019455645639198</v>
      </c>
      <c r="BW43" s="277">
        <v>4.4718453823325461</v>
      </c>
      <c r="BX43" s="277">
        <v>3.5298989954247442</v>
      </c>
      <c r="BY43" s="277">
        <v>6.1436046754167632</v>
      </c>
      <c r="BZ43" s="277">
        <v>11.982711645317195</v>
      </c>
      <c r="CA43" s="277">
        <v>0.8068765567239703</v>
      </c>
      <c r="CB43" s="277">
        <v>4.536734881469676</v>
      </c>
      <c r="CC43" s="277">
        <v>5.9097180100267011</v>
      </c>
      <c r="CD43" s="277">
        <v>6.9184555288544063</v>
      </c>
      <c r="CE43" s="277">
        <v>5.9221379364418727</v>
      </c>
      <c r="CF43" s="277">
        <v>5.6769307225756327</v>
      </c>
      <c r="CG43" s="277">
        <v>8.1357766717475712</v>
      </c>
      <c r="CH43" s="277">
        <v>6.1011378761643007</v>
      </c>
      <c r="CI43" s="277">
        <v>4.3166223862421091</v>
      </c>
      <c r="CJ43" s="277">
        <v>4.647651846816828</v>
      </c>
      <c r="CK43" s="277">
        <v>28.935680751279016</v>
      </c>
      <c r="CL43" s="277">
        <v>14.86825112925791</v>
      </c>
      <c r="CM43" s="277">
        <v>0.38414704116934278</v>
      </c>
      <c r="CN43" s="277">
        <v>2.0113862439782721</v>
      </c>
      <c r="CO43" s="277">
        <v>4.4674233698593913</v>
      </c>
      <c r="CP43" s="277">
        <v>3.9157730283656882</v>
      </c>
      <c r="CQ43" s="277">
        <v>21.305931691657634</v>
      </c>
      <c r="CR43" s="277">
        <v>3.2179892700032329</v>
      </c>
      <c r="CS43" s="277">
        <v>20.949824797270225</v>
      </c>
      <c r="CT43" s="277">
        <v>3.7946314455324988</v>
      </c>
      <c r="CU43" s="277">
        <v>4.6896552366207933</v>
      </c>
      <c r="CV43" s="277">
        <v>4.0342256425373764</v>
      </c>
      <c r="CW43" s="277">
        <v>5.3160894589018106</v>
      </c>
      <c r="CX43" s="277">
        <v>8.3577509241037387</v>
      </c>
      <c r="CY43" s="277">
        <v>0.31086194</v>
      </c>
      <c r="CZ43" s="277">
        <v>1.2650876700000002</v>
      </c>
      <c r="DA43" s="277">
        <v>2.8691797700000006</v>
      </c>
      <c r="DB43" s="277">
        <v>1.3297247399999996</v>
      </c>
      <c r="DC43" s="277">
        <v>25.972586589999999</v>
      </c>
      <c r="DD43" s="277">
        <v>2.6328301899999991</v>
      </c>
      <c r="DE43" s="277">
        <v>18.008811110000003</v>
      </c>
      <c r="DF43" s="277">
        <v>8.233971378355827</v>
      </c>
      <c r="DG43" s="277">
        <v>17.755506249999996</v>
      </c>
      <c r="DH43" s="277">
        <v>32.793497979999998</v>
      </c>
      <c r="DI43" s="277">
        <v>5.410081249999994</v>
      </c>
      <c r="DJ43" s="277">
        <v>153.92576080000003</v>
      </c>
      <c r="DK43" s="277">
        <v>2.7786736799999994</v>
      </c>
      <c r="DL43" s="277">
        <v>8.5070662699999993</v>
      </c>
      <c r="DM43" s="277">
        <v>58.972980940000006</v>
      </c>
      <c r="DN43" s="277">
        <v>41.18755702</v>
      </c>
      <c r="DO43" s="277">
        <v>63.314575560000002</v>
      </c>
      <c r="DP43" s="277">
        <v>7.3523159099999997</v>
      </c>
      <c r="DQ43" s="277">
        <v>22.66774281</v>
      </c>
      <c r="DR43" s="277">
        <v>34.719161069999998</v>
      </c>
      <c r="DS43" s="277">
        <v>29.894671519999996</v>
      </c>
      <c r="DT43" s="277">
        <v>4.2615181900000003</v>
      </c>
      <c r="DU43" s="277">
        <v>19.72201583</v>
      </c>
      <c r="DV43" s="277">
        <v>59.802171349999995</v>
      </c>
      <c r="DW43" s="277">
        <v>1.32568201</v>
      </c>
      <c r="DX43" s="277">
        <v>1.8014593199999998</v>
      </c>
      <c r="DY43" s="277">
        <v>2.0885789699999999</v>
      </c>
      <c r="DZ43" s="277">
        <v>5.8080721200000003</v>
      </c>
      <c r="EA43" s="277">
        <v>-2.8202608899999992</v>
      </c>
      <c r="EB43" s="277">
        <v>3.3541361099999998</v>
      </c>
      <c r="EC43" s="277">
        <v>2.8216971200000001</v>
      </c>
      <c r="ED43" s="277">
        <v>1.4298133900000001</v>
      </c>
      <c r="EE43" s="277">
        <v>7.8757362099999995</v>
      </c>
      <c r="EF43" s="277">
        <v>4.6398121400000001</v>
      </c>
      <c r="EG43" s="277">
        <v>7.1688421200000008</v>
      </c>
      <c r="EH43" s="277">
        <v>6.8347108699999994</v>
      </c>
      <c r="EI43" s="277">
        <v>0.41876747000000003</v>
      </c>
      <c r="EJ43" s="277">
        <v>0.91177751000000007</v>
      </c>
      <c r="EK43" s="277">
        <v>1.9021633200000001</v>
      </c>
      <c r="EL43" s="277">
        <v>2.2455037500000001</v>
      </c>
      <c r="EM43" s="277">
        <v>2.5295785500000001</v>
      </c>
      <c r="EN43" s="277">
        <v>1.8380687199999999</v>
      </c>
      <c r="EO43" s="277">
        <v>1.5431196100000002</v>
      </c>
      <c r="EP43" s="277">
        <v>3.68334596</v>
      </c>
      <c r="EQ43" s="277">
        <v>1.7007261880000002</v>
      </c>
      <c r="ER43" s="277">
        <v>2.01957816</v>
      </c>
      <c r="ES43" s="277">
        <v>1.0738615300000003</v>
      </c>
      <c r="ET43" s="277">
        <v>3.9626519500000001</v>
      </c>
      <c r="EU43" s="277">
        <v>0.42078499000000003</v>
      </c>
      <c r="EV43" s="277">
        <v>0.57279543999999993</v>
      </c>
      <c r="EW43" s="277">
        <v>8.6979630000000072E-2</v>
      </c>
      <c r="EX43" s="277">
        <v>1.8958270200000003</v>
      </c>
      <c r="EY43" s="277">
        <v>0.74955632000000005</v>
      </c>
      <c r="EZ43" s="277">
        <v>0.89767563000000006</v>
      </c>
      <c r="FA43" s="277">
        <v>0.42823149999999988</v>
      </c>
      <c r="FB43" s="277">
        <v>1.3353929700000002</v>
      </c>
      <c r="FC43" s="277">
        <v>0.6216118399999998</v>
      </c>
      <c r="FD43" s="277">
        <v>0.67999000222222228</v>
      </c>
      <c r="FE43" s="277">
        <v>2.361015017777778</v>
      </c>
      <c r="FF43" s="277">
        <v>6.0025100599999996</v>
      </c>
      <c r="FG43" s="277">
        <v>0.83623133000000005</v>
      </c>
      <c r="FH43" s="277">
        <v>0.8221841700000001</v>
      </c>
      <c r="FI43" s="277">
        <v>0.80592105000000014</v>
      </c>
      <c r="FJ43" s="277">
        <v>1.0329344699999998</v>
      </c>
      <c r="FK43" s="277">
        <v>0.87095677999999999</v>
      </c>
      <c r="FL43" s="277">
        <v>1.9263348599999996</v>
      </c>
      <c r="FM43" s="277">
        <v>1.4268539866666665</v>
      </c>
      <c r="FN43" s="277">
        <v>0.89693771333333283</v>
      </c>
      <c r="FO43" s="277">
        <v>0.92174506624999997</v>
      </c>
      <c r="FP43" s="277">
        <v>2.0274761937500001</v>
      </c>
      <c r="FQ43" s="277">
        <v>1.8468056500000007</v>
      </c>
      <c r="FR43" s="277">
        <v>2.4528562799999989</v>
      </c>
      <c r="FS43" s="277">
        <v>0.53499063000000002</v>
      </c>
      <c r="FT43" s="277">
        <v>1.06642299</v>
      </c>
      <c r="FU43" s="277">
        <v>0.57064658999999995</v>
      </c>
      <c r="FV43" s="277">
        <v>1.2202533600000005</v>
      </c>
      <c r="FW43" s="277">
        <v>1.0227856999999998</v>
      </c>
      <c r="FX43" s="277">
        <v>7.2128277399999998</v>
      </c>
      <c r="FY43" s="277">
        <v>2.1664993100000003</v>
      </c>
      <c r="FZ43" s="277">
        <v>1.3784542799999997</v>
      </c>
      <c r="GA43" s="277">
        <v>3.4542742666666664</v>
      </c>
      <c r="GB43" s="277">
        <v>1.4988218333333343</v>
      </c>
      <c r="GC43" s="277">
        <v>1.3618884199999997</v>
      </c>
      <c r="GD43" s="277">
        <v>3.5375529299999995</v>
      </c>
      <c r="GE43" s="277">
        <v>0.71756730000000002</v>
      </c>
      <c r="GF43" s="277">
        <v>1.08634736</v>
      </c>
      <c r="GG43" s="277">
        <v>1.3886977800000002</v>
      </c>
      <c r="GH43" s="277">
        <v>0.92281600000000008</v>
      </c>
      <c r="GI43" s="277">
        <v>1.1637275399999998</v>
      </c>
      <c r="GJ43" s="277">
        <v>1.5199045860000004</v>
      </c>
      <c r="GK43" s="277">
        <v>2.2566884639999998</v>
      </c>
      <c r="GL43" s="277">
        <v>4.2882338400000002</v>
      </c>
      <c r="GM43" s="277">
        <v>1.4371067899999996</v>
      </c>
      <c r="GN43" s="277">
        <v>2.15952425</v>
      </c>
      <c r="GO43" s="277">
        <v>1.7398513685000001</v>
      </c>
      <c r="GP43" s="277">
        <v>3.8579272171249999</v>
      </c>
      <c r="GQ43" s="277">
        <v>0.88689625999999999</v>
      </c>
      <c r="GR43" s="277">
        <v>0.82997470999999989</v>
      </c>
      <c r="GS43" s="277">
        <v>1.1673326500000001</v>
      </c>
      <c r="GT43" s="277">
        <v>1.8243509800000004</v>
      </c>
      <c r="GU43" s="277">
        <v>2.0370261300000001</v>
      </c>
      <c r="GV43" s="277">
        <v>1.6834735100000002</v>
      </c>
      <c r="GW43" s="277">
        <v>5.1071367900000002</v>
      </c>
      <c r="GX43" s="277">
        <v>1.1860929399999998</v>
      </c>
      <c r="GY43" s="277">
        <v>3.9228534999999991</v>
      </c>
      <c r="GZ43" s="277">
        <v>2.9285631300000006</v>
      </c>
      <c r="HA43" s="277">
        <v>2.8919525000000004</v>
      </c>
      <c r="HB43" s="277">
        <v>5.6829104399999988</v>
      </c>
      <c r="HC43" s="277">
        <v>0.87692222000000009</v>
      </c>
      <c r="HD43" s="277">
        <v>2.0296365199999999</v>
      </c>
      <c r="HE43" s="277">
        <v>1.8003605699999998</v>
      </c>
      <c r="HF43" s="277">
        <v>1.9725060999999999</v>
      </c>
      <c r="HG43" s="277">
        <v>3.2613340800000001</v>
      </c>
      <c r="HH43" s="277">
        <v>4.057982749999999</v>
      </c>
      <c r="HI43" s="277">
        <v>4.9180400933333317</v>
      </c>
      <c r="HJ43" s="277">
        <v>6.0355165105555555</v>
      </c>
      <c r="HK43" s="277">
        <v>2.9310363599999998</v>
      </c>
      <c r="HL43" s="277">
        <v>2.9055686799999996</v>
      </c>
      <c r="HM43" s="277">
        <v>4.3695495661111119</v>
      </c>
    </row>
    <row r="44" spans="2:221" hidden="1" x14ac:dyDescent="0.2">
      <c r="B44" s="282">
        <v>2214</v>
      </c>
      <c r="C44" s="285" t="s">
        <v>56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281">
        <v>0</v>
      </c>
      <c r="K44" s="281">
        <v>0</v>
      </c>
      <c r="L44" s="281">
        <v>0</v>
      </c>
      <c r="M44" s="281">
        <v>0</v>
      </c>
      <c r="N44" s="281">
        <v>0</v>
      </c>
      <c r="O44" s="281">
        <v>0</v>
      </c>
      <c r="P44" s="281">
        <v>0</v>
      </c>
      <c r="Q44" s="281">
        <v>0</v>
      </c>
      <c r="R44" s="281">
        <v>0</v>
      </c>
      <c r="S44" s="281">
        <v>0</v>
      </c>
      <c r="T44" s="281">
        <v>0</v>
      </c>
      <c r="U44" s="281">
        <v>0</v>
      </c>
      <c r="V44" s="281">
        <v>0</v>
      </c>
      <c r="W44" s="281">
        <v>0</v>
      </c>
      <c r="X44" s="281">
        <v>0</v>
      </c>
      <c r="Y44" s="281">
        <v>0</v>
      </c>
      <c r="Z44" s="281">
        <v>0</v>
      </c>
      <c r="AA44" s="281">
        <v>0</v>
      </c>
      <c r="AB44" s="281">
        <v>0</v>
      </c>
      <c r="AC44" s="281">
        <v>0</v>
      </c>
      <c r="AD44" s="281">
        <v>0</v>
      </c>
      <c r="AE44" s="281">
        <v>0</v>
      </c>
      <c r="AF44" s="281">
        <v>0</v>
      </c>
      <c r="AG44" s="281">
        <v>0</v>
      </c>
      <c r="AH44" s="281">
        <v>0</v>
      </c>
      <c r="AI44" s="281">
        <v>0</v>
      </c>
      <c r="AJ44" s="281">
        <v>0</v>
      </c>
      <c r="AK44" s="281">
        <v>0</v>
      </c>
      <c r="AL44" s="281">
        <v>0</v>
      </c>
      <c r="AM44" s="281">
        <v>0</v>
      </c>
      <c r="AN44" s="281">
        <v>0</v>
      </c>
      <c r="AO44" s="281">
        <v>0</v>
      </c>
      <c r="AP44" s="281">
        <v>0</v>
      </c>
      <c r="AQ44" s="281">
        <v>0</v>
      </c>
      <c r="AR44" s="281">
        <v>0</v>
      </c>
      <c r="AS44" s="281">
        <v>0</v>
      </c>
      <c r="AT44" s="303">
        <v>0</v>
      </c>
      <c r="AU44" s="303">
        <v>0</v>
      </c>
      <c r="AV44" s="277">
        <v>0</v>
      </c>
      <c r="AW44" s="277">
        <v>0</v>
      </c>
      <c r="AX44" s="277">
        <v>0</v>
      </c>
      <c r="AY44" s="277">
        <v>0</v>
      </c>
      <c r="AZ44" s="277">
        <v>0</v>
      </c>
      <c r="BA44" s="277">
        <v>0</v>
      </c>
      <c r="BB44" s="277">
        <v>0</v>
      </c>
      <c r="BC44" s="277">
        <v>0</v>
      </c>
      <c r="BD44" s="277">
        <v>0</v>
      </c>
      <c r="BE44" s="277">
        <v>0</v>
      </c>
      <c r="BF44" s="277">
        <v>0</v>
      </c>
      <c r="BG44" s="277">
        <v>0</v>
      </c>
      <c r="BH44" s="277"/>
      <c r="BI44" s="277"/>
      <c r="BJ44" s="277"/>
      <c r="BK44" s="277">
        <v>0</v>
      </c>
      <c r="BL44" s="277">
        <v>0</v>
      </c>
      <c r="BM44" s="277">
        <v>0</v>
      </c>
      <c r="BN44" s="277">
        <v>0</v>
      </c>
      <c r="BO44" s="277"/>
      <c r="BP44" s="277"/>
      <c r="BQ44" s="277"/>
      <c r="BR44" s="277"/>
      <c r="BS44" s="277"/>
      <c r="BT44" s="277"/>
      <c r="BU44" s="277"/>
      <c r="BV44" s="277"/>
      <c r="BW44" s="277"/>
      <c r="BX44" s="277"/>
      <c r="BY44" s="277"/>
      <c r="BZ44" s="277"/>
      <c r="CA44" s="277"/>
      <c r="CB44" s="277"/>
      <c r="CC44" s="277"/>
      <c r="CD44" s="277"/>
      <c r="CE44" s="277"/>
      <c r="CF44" s="277"/>
      <c r="CG44" s="277"/>
      <c r="CH44" s="277"/>
      <c r="CI44" s="277"/>
      <c r="CJ44" s="277"/>
      <c r="CK44" s="277"/>
      <c r="CL44" s="277"/>
      <c r="CM44" s="277"/>
      <c r="CN44" s="277"/>
      <c r="CO44" s="277"/>
      <c r="CP44" s="277"/>
      <c r="CQ44" s="277"/>
      <c r="CR44" s="277"/>
      <c r="CS44" s="277"/>
      <c r="CT44" s="277"/>
      <c r="CU44" s="277"/>
      <c r="CV44" s="277"/>
      <c r="CW44" s="277"/>
      <c r="CX44" s="277"/>
      <c r="CY44" s="277"/>
      <c r="CZ44" s="277"/>
      <c r="DA44" s="277"/>
      <c r="DB44" s="277"/>
      <c r="DC44" s="277"/>
      <c r="DD44" s="277"/>
      <c r="DE44" s="277"/>
      <c r="DF44" s="277"/>
      <c r="DG44" s="277"/>
      <c r="DH44" s="277"/>
      <c r="DI44" s="277"/>
      <c r="DJ44" s="277"/>
      <c r="DK44" s="277"/>
      <c r="DL44" s="277"/>
      <c r="DM44" s="277"/>
      <c r="DN44" s="277"/>
      <c r="DO44" s="277"/>
      <c r="DP44" s="277"/>
      <c r="DQ44" s="277"/>
      <c r="DR44" s="277"/>
      <c r="DS44" s="277"/>
      <c r="DT44" s="277"/>
      <c r="DU44" s="277"/>
      <c r="DV44" s="277"/>
      <c r="DW44" s="277"/>
      <c r="DX44" s="277"/>
      <c r="DY44" s="277"/>
      <c r="DZ44" s="277"/>
      <c r="EA44" s="277"/>
      <c r="EB44" s="277"/>
      <c r="EC44" s="277"/>
      <c r="ED44" s="277"/>
      <c r="EE44" s="277"/>
      <c r="EF44" s="277"/>
      <c r="EG44" s="277"/>
      <c r="EH44" s="277"/>
      <c r="EI44" s="277"/>
      <c r="EJ44" s="277"/>
      <c r="EK44" s="277"/>
      <c r="EL44" s="277"/>
      <c r="EM44" s="277"/>
      <c r="EN44" s="277"/>
      <c r="EO44" s="277"/>
      <c r="EP44" s="277"/>
      <c r="EQ44" s="277"/>
      <c r="ER44" s="277"/>
      <c r="ES44" s="277"/>
      <c r="ET44" s="277"/>
      <c r="EU44" s="277"/>
      <c r="EV44" s="277"/>
      <c r="EW44" s="277"/>
      <c r="EX44" s="277"/>
      <c r="EY44" s="277"/>
      <c r="EZ44" s="277"/>
      <c r="FA44" s="277"/>
      <c r="FB44" s="277"/>
      <c r="FC44" s="277"/>
      <c r="FD44" s="277"/>
      <c r="FE44" s="277"/>
      <c r="FF44" s="277"/>
      <c r="FG44" s="277"/>
      <c r="FH44" s="277"/>
      <c r="FI44" s="277"/>
      <c r="FJ44" s="277"/>
      <c r="FK44" s="277"/>
      <c r="FL44" s="277"/>
      <c r="FM44" s="277"/>
      <c r="FN44" s="277"/>
      <c r="FO44" s="277"/>
      <c r="FP44" s="277"/>
      <c r="FQ44" s="277"/>
      <c r="FR44" s="277"/>
      <c r="FS44" s="277"/>
      <c r="FT44" s="277"/>
      <c r="FU44" s="277"/>
      <c r="FV44" s="277"/>
      <c r="FW44" s="277"/>
      <c r="FX44" s="277"/>
      <c r="FY44" s="277"/>
      <c r="FZ44" s="277"/>
      <c r="GA44" s="277"/>
      <c r="GB44" s="277"/>
      <c r="GC44" s="277"/>
      <c r="GD44" s="277"/>
      <c r="GE44" s="277"/>
      <c r="GF44" s="277"/>
      <c r="GG44" s="277"/>
      <c r="GH44" s="277"/>
      <c r="GI44" s="277"/>
      <c r="GJ44" s="277"/>
      <c r="GK44" s="277"/>
      <c r="GL44" s="277"/>
      <c r="GM44" s="277"/>
      <c r="GN44" s="277"/>
      <c r="GO44" s="277"/>
      <c r="GP44" s="277"/>
      <c r="GQ44" s="277"/>
      <c r="GR44" s="277"/>
      <c r="GS44" s="277"/>
      <c r="GT44" s="277"/>
      <c r="GU44" s="277"/>
      <c r="GV44" s="277"/>
      <c r="GW44" s="277"/>
      <c r="GX44" s="277"/>
      <c r="GY44" s="277"/>
      <c r="GZ44" s="277"/>
      <c r="HA44" s="277"/>
      <c r="HB44" s="277"/>
      <c r="HC44" s="277"/>
      <c r="HD44" s="277"/>
      <c r="HE44" s="277"/>
      <c r="HF44" s="277"/>
      <c r="HG44" s="277"/>
      <c r="HH44" s="277"/>
      <c r="HI44" s="277"/>
      <c r="HJ44" s="277"/>
      <c r="HK44" s="277"/>
      <c r="HL44" s="277"/>
      <c r="HM44" s="277"/>
    </row>
    <row r="45" spans="2:221" x14ac:dyDescent="0.2">
      <c r="B45" s="282">
        <v>222</v>
      </c>
      <c r="C45" s="283" t="s">
        <v>24</v>
      </c>
      <c r="D45" s="281">
        <v>0</v>
      </c>
      <c r="E45" s="281">
        <v>0</v>
      </c>
      <c r="F45" s="281">
        <v>0</v>
      </c>
      <c r="G45" s="281">
        <v>0</v>
      </c>
      <c r="H45" s="281">
        <v>0</v>
      </c>
      <c r="I45" s="281">
        <v>0</v>
      </c>
      <c r="J45" s="281">
        <v>0</v>
      </c>
      <c r="K45" s="281">
        <v>0</v>
      </c>
      <c r="L45" s="281">
        <v>0</v>
      </c>
      <c r="M45" s="281">
        <v>0</v>
      </c>
      <c r="N45" s="281">
        <v>0</v>
      </c>
      <c r="O45" s="281">
        <v>0</v>
      </c>
      <c r="P45" s="281">
        <v>0</v>
      </c>
      <c r="Q45" s="281">
        <v>0</v>
      </c>
      <c r="R45" s="281">
        <v>0</v>
      </c>
      <c r="S45" s="281">
        <v>0</v>
      </c>
      <c r="T45" s="281">
        <v>0</v>
      </c>
      <c r="U45" s="281">
        <v>0</v>
      </c>
      <c r="V45" s="281">
        <v>0</v>
      </c>
      <c r="W45" s="281">
        <v>0</v>
      </c>
      <c r="X45" s="281">
        <v>0</v>
      </c>
      <c r="Y45" s="281">
        <v>0</v>
      </c>
      <c r="Z45" s="281">
        <v>0</v>
      </c>
      <c r="AA45" s="281">
        <v>0</v>
      </c>
      <c r="AB45" s="281">
        <v>0</v>
      </c>
      <c r="AC45" s="281">
        <v>0</v>
      </c>
      <c r="AD45" s="281">
        <v>0</v>
      </c>
      <c r="AE45" s="281">
        <v>0</v>
      </c>
      <c r="AF45" s="281">
        <v>0</v>
      </c>
      <c r="AG45" s="281">
        <v>0</v>
      </c>
      <c r="AH45" s="281">
        <v>0</v>
      </c>
      <c r="AI45" s="281">
        <v>0</v>
      </c>
      <c r="AJ45" s="281">
        <v>0</v>
      </c>
      <c r="AK45" s="281">
        <v>0</v>
      </c>
      <c r="AL45" s="281">
        <v>0</v>
      </c>
      <c r="AM45" s="281">
        <v>0</v>
      </c>
      <c r="AN45" s="281">
        <v>0</v>
      </c>
      <c r="AO45" s="281">
        <v>0</v>
      </c>
      <c r="AP45" s="281">
        <v>0</v>
      </c>
      <c r="AQ45" s="281">
        <v>0</v>
      </c>
      <c r="AR45" s="281">
        <v>0</v>
      </c>
      <c r="AS45" s="281">
        <v>0</v>
      </c>
      <c r="AT45" s="303">
        <v>0</v>
      </c>
      <c r="AU45" s="303">
        <v>0</v>
      </c>
      <c r="AV45" s="277">
        <v>0</v>
      </c>
      <c r="AW45" s="277">
        <v>0</v>
      </c>
      <c r="AX45" s="277">
        <v>0</v>
      </c>
      <c r="AY45" s="277">
        <v>0</v>
      </c>
      <c r="AZ45" s="277">
        <v>0</v>
      </c>
      <c r="BA45" s="277">
        <v>0</v>
      </c>
      <c r="BB45" s="277">
        <v>0</v>
      </c>
      <c r="BC45" s="277">
        <v>0</v>
      </c>
      <c r="BD45" s="277">
        <v>0</v>
      </c>
      <c r="BE45" s="277">
        <v>0</v>
      </c>
      <c r="BF45" s="277">
        <v>0</v>
      </c>
      <c r="BG45" s="277">
        <v>0</v>
      </c>
      <c r="BH45" s="277">
        <v>0</v>
      </c>
      <c r="BI45" s="277">
        <v>0</v>
      </c>
      <c r="BJ45" s="277">
        <v>0</v>
      </c>
      <c r="BK45" s="277">
        <v>0</v>
      </c>
      <c r="BL45" s="277">
        <v>0</v>
      </c>
      <c r="BM45" s="277">
        <v>0</v>
      </c>
      <c r="BN45" s="277">
        <v>0</v>
      </c>
      <c r="BO45" s="277">
        <v>0</v>
      </c>
      <c r="BP45" s="277">
        <v>0</v>
      </c>
      <c r="BQ45" s="277">
        <v>0</v>
      </c>
      <c r="BR45" s="277">
        <v>0</v>
      </c>
      <c r="BS45" s="277">
        <v>0</v>
      </c>
      <c r="BT45" s="277">
        <v>0</v>
      </c>
      <c r="BU45" s="277">
        <v>0</v>
      </c>
      <c r="BV45" s="277">
        <v>0</v>
      </c>
      <c r="BW45" s="277">
        <v>0</v>
      </c>
      <c r="BX45" s="277">
        <v>0</v>
      </c>
      <c r="BY45" s="277">
        <v>0</v>
      </c>
      <c r="BZ45" s="277">
        <v>0</v>
      </c>
      <c r="CA45" s="277">
        <v>0</v>
      </c>
      <c r="CB45" s="277">
        <v>0</v>
      </c>
      <c r="CC45" s="277">
        <v>0</v>
      </c>
      <c r="CD45" s="277">
        <v>0</v>
      </c>
      <c r="CE45" s="277">
        <v>0</v>
      </c>
      <c r="CF45" s="277">
        <v>0</v>
      </c>
      <c r="CG45" s="277">
        <v>0</v>
      </c>
      <c r="CH45" s="277">
        <v>0</v>
      </c>
      <c r="CI45" s="277">
        <v>0</v>
      </c>
      <c r="CJ45" s="277">
        <v>0</v>
      </c>
      <c r="CK45" s="277">
        <v>0</v>
      </c>
      <c r="CL45" s="277">
        <v>0</v>
      </c>
      <c r="CM45" s="277">
        <v>0</v>
      </c>
      <c r="CN45" s="277">
        <v>0</v>
      </c>
      <c r="CO45" s="277">
        <v>0</v>
      </c>
      <c r="CP45" s="277">
        <v>0</v>
      </c>
      <c r="CQ45" s="277">
        <v>0</v>
      </c>
      <c r="CR45" s="277">
        <v>0</v>
      </c>
      <c r="CS45" s="277">
        <v>0</v>
      </c>
      <c r="CT45" s="277">
        <v>0</v>
      </c>
      <c r="CU45" s="277">
        <v>0</v>
      </c>
      <c r="CV45" s="277">
        <v>0</v>
      </c>
      <c r="CW45" s="277">
        <v>0</v>
      </c>
      <c r="CX45" s="277">
        <v>0</v>
      </c>
      <c r="CY45" s="277">
        <v>0</v>
      </c>
      <c r="CZ45" s="277">
        <v>0</v>
      </c>
      <c r="DA45" s="277">
        <v>0</v>
      </c>
      <c r="DB45" s="277">
        <v>0</v>
      </c>
      <c r="DC45" s="277">
        <v>0</v>
      </c>
      <c r="DD45" s="277">
        <v>0</v>
      </c>
      <c r="DE45" s="277">
        <v>0</v>
      </c>
      <c r="DF45" s="277">
        <v>0</v>
      </c>
      <c r="DG45" s="277">
        <v>0</v>
      </c>
      <c r="DH45" s="277">
        <v>0</v>
      </c>
      <c r="DI45" s="277">
        <v>0</v>
      </c>
      <c r="DJ45" s="277">
        <v>0</v>
      </c>
      <c r="DK45" s="277">
        <v>0</v>
      </c>
      <c r="DL45" s="277">
        <v>0</v>
      </c>
      <c r="DM45" s="277">
        <v>0</v>
      </c>
      <c r="DN45" s="277">
        <v>0</v>
      </c>
      <c r="DO45" s="277">
        <v>0</v>
      </c>
      <c r="DP45" s="277">
        <v>0</v>
      </c>
      <c r="DQ45" s="277">
        <v>0</v>
      </c>
      <c r="DR45" s="277">
        <v>0</v>
      </c>
      <c r="DS45" s="277">
        <v>0</v>
      </c>
      <c r="DT45" s="277">
        <v>0</v>
      </c>
      <c r="DU45" s="277">
        <v>0</v>
      </c>
      <c r="DV45" s="277">
        <v>0</v>
      </c>
      <c r="DW45" s="277">
        <v>0</v>
      </c>
      <c r="DX45" s="277">
        <v>0</v>
      </c>
      <c r="DY45" s="277">
        <v>0</v>
      </c>
      <c r="DZ45" s="277">
        <v>0</v>
      </c>
      <c r="EA45" s="277">
        <v>0</v>
      </c>
      <c r="EB45" s="277">
        <v>0</v>
      </c>
      <c r="EC45" s="277">
        <v>0</v>
      </c>
      <c r="ED45" s="277">
        <v>0</v>
      </c>
      <c r="EE45" s="277">
        <v>0</v>
      </c>
      <c r="EF45" s="277">
        <v>0</v>
      </c>
      <c r="EG45" s="277">
        <v>0</v>
      </c>
      <c r="EH45" s="277">
        <v>0</v>
      </c>
      <c r="EI45" s="277">
        <v>0</v>
      </c>
      <c r="EJ45" s="277">
        <v>0</v>
      </c>
      <c r="EK45" s="277">
        <v>0</v>
      </c>
      <c r="EL45" s="277">
        <v>0</v>
      </c>
      <c r="EM45" s="277">
        <v>0</v>
      </c>
      <c r="EN45" s="277">
        <v>0</v>
      </c>
      <c r="EO45" s="277">
        <v>0</v>
      </c>
      <c r="EP45" s="277">
        <v>0</v>
      </c>
      <c r="EQ45" s="277">
        <v>0</v>
      </c>
      <c r="ER45" s="277">
        <v>0</v>
      </c>
      <c r="ES45" s="277">
        <v>0</v>
      </c>
      <c r="ET45" s="277">
        <v>0</v>
      </c>
      <c r="EU45" s="277">
        <v>0</v>
      </c>
      <c r="EV45" s="277">
        <v>0</v>
      </c>
      <c r="EW45" s="277">
        <v>0</v>
      </c>
      <c r="EX45" s="277">
        <v>0</v>
      </c>
      <c r="EY45" s="277">
        <v>0</v>
      </c>
      <c r="EZ45" s="277">
        <v>0</v>
      </c>
      <c r="FA45" s="277">
        <v>0</v>
      </c>
      <c r="FB45" s="277">
        <v>0</v>
      </c>
      <c r="FC45" s="277">
        <v>0</v>
      </c>
      <c r="FD45" s="277">
        <v>0</v>
      </c>
      <c r="FE45" s="277">
        <v>0</v>
      </c>
      <c r="FF45" s="277">
        <v>0</v>
      </c>
      <c r="FG45" s="277">
        <v>0</v>
      </c>
      <c r="FH45" s="277">
        <v>0</v>
      </c>
      <c r="FI45" s="277">
        <v>0</v>
      </c>
      <c r="FJ45" s="277">
        <v>0</v>
      </c>
      <c r="FK45" s="277">
        <v>0</v>
      </c>
      <c r="FL45" s="277">
        <v>0</v>
      </c>
      <c r="FM45" s="277">
        <v>0</v>
      </c>
      <c r="FN45" s="277">
        <v>0</v>
      </c>
      <c r="FO45" s="277">
        <v>0</v>
      </c>
      <c r="FP45" s="277">
        <v>0</v>
      </c>
      <c r="FQ45" s="277">
        <v>0</v>
      </c>
      <c r="FR45" s="277">
        <v>0</v>
      </c>
      <c r="FS45" s="277">
        <v>0</v>
      </c>
      <c r="FT45" s="277">
        <v>0</v>
      </c>
      <c r="FU45" s="277">
        <v>0</v>
      </c>
      <c r="FV45" s="277">
        <v>0</v>
      </c>
      <c r="FW45" s="277">
        <v>0</v>
      </c>
      <c r="FX45" s="277">
        <v>0</v>
      </c>
      <c r="FY45" s="277">
        <v>0</v>
      </c>
      <c r="FZ45" s="277">
        <v>0</v>
      </c>
      <c r="GA45" s="277">
        <v>0</v>
      </c>
      <c r="GB45" s="277">
        <v>0</v>
      </c>
      <c r="GC45" s="277">
        <v>0</v>
      </c>
      <c r="GD45" s="277">
        <v>0</v>
      </c>
      <c r="GE45" s="277">
        <v>0</v>
      </c>
      <c r="GF45" s="277">
        <v>0</v>
      </c>
      <c r="GG45" s="277">
        <v>0</v>
      </c>
      <c r="GH45" s="277">
        <v>0</v>
      </c>
      <c r="GI45" s="277">
        <v>0</v>
      </c>
      <c r="GJ45" s="277">
        <v>0</v>
      </c>
      <c r="GK45" s="277">
        <v>0</v>
      </c>
      <c r="GL45" s="277">
        <v>0</v>
      </c>
      <c r="GM45" s="277">
        <v>0</v>
      </c>
      <c r="GN45" s="277">
        <v>0</v>
      </c>
      <c r="GO45" s="277">
        <v>0</v>
      </c>
      <c r="GP45" s="277">
        <v>0</v>
      </c>
      <c r="GQ45" s="277">
        <v>0</v>
      </c>
      <c r="GR45" s="277">
        <v>0</v>
      </c>
      <c r="GS45" s="277">
        <v>0</v>
      </c>
      <c r="GT45" s="277">
        <v>0</v>
      </c>
      <c r="GU45" s="277">
        <v>0</v>
      </c>
      <c r="GV45" s="277">
        <v>0</v>
      </c>
      <c r="GW45" s="277">
        <v>0</v>
      </c>
      <c r="GX45" s="277">
        <v>0</v>
      </c>
      <c r="GY45" s="277">
        <v>0</v>
      </c>
      <c r="GZ45" s="277">
        <v>0</v>
      </c>
      <c r="HA45" s="277">
        <v>0</v>
      </c>
      <c r="HB45" s="277">
        <v>0</v>
      </c>
      <c r="HC45" s="277">
        <v>0</v>
      </c>
      <c r="HD45" s="277">
        <v>0</v>
      </c>
      <c r="HE45" s="277">
        <v>0</v>
      </c>
      <c r="HF45" s="277">
        <v>0</v>
      </c>
      <c r="HG45" s="277">
        <v>0</v>
      </c>
      <c r="HH45" s="277">
        <v>0</v>
      </c>
      <c r="HI45" s="277">
        <v>0</v>
      </c>
      <c r="HJ45" s="277">
        <v>0</v>
      </c>
      <c r="HK45" s="277">
        <v>0</v>
      </c>
      <c r="HL45" s="277">
        <v>0</v>
      </c>
      <c r="HM45" s="277">
        <v>0</v>
      </c>
    </row>
    <row r="46" spans="2:221" x14ac:dyDescent="0.2">
      <c r="B46" s="282">
        <v>223</v>
      </c>
      <c r="C46" s="283" t="s">
        <v>25</v>
      </c>
      <c r="D46" s="281">
        <v>9.6075478800000003</v>
      </c>
      <c r="E46" s="281">
        <v>2.6271947900000003</v>
      </c>
      <c r="F46" s="281">
        <v>11.949972539999997</v>
      </c>
      <c r="G46" s="281">
        <v>37.666269310000004</v>
      </c>
      <c r="H46" s="281">
        <v>81.329155759999992</v>
      </c>
      <c r="I46" s="281">
        <v>23.647962810000003</v>
      </c>
      <c r="J46" s="281">
        <v>8.8896103099999983</v>
      </c>
      <c r="K46" s="281">
        <v>5.2807088100000001</v>
      </c>
      <c r="L46" s="281">
        <v>5.2429912199999995</v>
      </c>
      <c r="M46" s="281">
        <v>8.2124103799999979</v>
      </c>
      <c r="N46" s="281">
        <v>8.2124103799999979</v>
      </c>
      <c r="O46" s="281">
        <v>9.5512307300000003</v>
      </c>
      <c r="P46" s="281">
        <v>1.8925581363628547</v>
      </c>
      <c r="Q46" s="281">
        <v>1.1521940532905228</v>
      </c>
      <c r="R46" s="281">
        <v>2.9733083389985517</v>
      </c>
      <c r="S46" s="281">
        <v>3.5894873513480703</v>
      </c>
      <c r="T46" s="281">
        <v>0.34550281999999999</v>
      </c>
      <c r="U46" s="281">
        <v>9.8098409999999997E-2</v>
      </c>
      <c r="V46" s="281">
        <v>0.37944995000000009</v>
      </c>
      <c r="W46" s="281">
        <v>1.8041436100000001</v>
      </c>
      <c r="X46" s="281">
        <v>4.2853000000000002E-2</v>
      </c>
      <c r="Y46" s="281">
        <v>0.43650240000000001</v>
      </c>
      <c r="Z46" s="281">
        <v>10.645062599999999</v>
      </c>
      <c r="AA46" s="281">
        <v>0.82555453999999995</v>
      </c>
      <c r="AB46" s="281">
        <v>3.0342024300000001</v>
      </c>
      <c r="AC46" s="281">
        <v>5.5043780399999997</v>
      </c>
      <c r="AD46" s="281">
        <v>1.3124465599999999</v>
      </c>
      <c r="AE46" s="281">
        <v>27.815242280000007</v>
      </c>
      <c r="AF46" s="281">
        <v>6.1709940400000001</v>
      </c>
      <c r="AG46" s="281">
        <v>3.6997360199999996</v>
      </c>
      <c r="AH46" s="281">
        <v>1.6711199700000001</v>
      </c>
      <c r="AI46" s="281">
        <v>69.78730573</v>
      </c>
      <c r="AJ46" s="281">
        <v>2.6589317899999996</v>
      </c>
      <c r="AK46" s="281">
        <v>12.894839300000001</v>
      </c>
      <c r="AL46" s="281">
        <v>3.3917275999999998</v>
      </c>
      <c r="AM46" s="281">
        <v>4.702464120000001</v>
      </c>
      <c r="AN46" s="281">
        <v>1.6907740200000001</v>
      </c>
      <c r="AO46" s="281">
        <v>1.3704480399999999</v>
      </c>
      <c r="AP46" s="281">
        <v>1.2329957600000001</v>
      </c>
      <c r="AQ46" s="281">
        <v>4.5953924900000001</v>
      </c>
      <c r="AR46" s="281">
        <v>0.46601901999999995</v>
      </c>
      <c r="AS46" s="281">
        <v>0.24783535999999998</v>
      </c>
      <c r="AT46" s="303">
        <v>0.14418469</v>
      </c>
      <c r="AU46" s="303">
        <v>4.4226697399999999</v>
      </c>
      <c r="AV46" s="277">
        <v>0.28089647000000001</v>
      </c>
      <c r="AW46" s="277">
        <v>1.6703027699999997</v>
      </c>
      <c r="AX46" s="277">
        <v>0.9570207799999999</v>
      </c>
      <c r="AY46" s="277">
        <v>2.3347712</v>
      </c>
      <c r="AZ46" s="277">
        <v>0.90254978999999991</v>
      </c>
      <c r="BA46" s="277">
        <v>0.70630711000000002</v>
      </c>
      <c r="BB46" s="277">
        <v>1.2633424199999999</v>
      </c>
      <c r="BC46" s="277">
        <v>5.3402110599999997</v>
      </c>
      <c r="BD46" s="277">
        <v>0.90254978999999991</v>
      </c>
      <c r="BE46" s="277">
        <v>0.70630711000000002</v>
      </c>
      <c r="BF46" s="277">
        <v>1.2633424199999999</v>
      </c>
      <c r="BG46" s="277">
        <v>5.3402110599999997</v>
      </c>
      <c r="BH46" s="277">
        <v>0.88326356000000006</v>
      </c>
      <c r="BI46" s="277">
        <v>2.6591483699999996</v>
      </c>
      <c r="BJ46" s="277">
        <v>1.6389778499999998</v>
      </c>
      <c r="BK46" s="277">
        <v>4.3698409500000004</v>
      </c>
      <c r="BL46" s="277">
        <v>0.94527516</v>
      </c>
      <c r="BM46" s="277">
        <v>1.01297021</v>
      </c>
      <c r="BN46" s="277">
        <v>1.6389778499999998</v>
      </c>
      <c r="BO46" s="277">
        <v>0.14740572445910766</v>
      </c>
      <c r="BP46" s="277">
        <v>0.92879436146622241</v>
      </c>
      <c r="BQ46" s="277">
        <v>0.81635805043752474</v>
      </c>
      <c r="BR46" s="277">
        <v>0.53129184903750004</v>
      </c>
      <c r="BS46" s="277">
        <v>0.37351598239848227</v>
      </c>
      <c r="BT46" s="277">
        <v>0.24738622185454043</v>
      </c>
      <c r="BU46" s="277">
        <v>1.0913247903058594</v>
      </c>
      <c r="BV46" s="277">
        <v>1.0602859116025636</v>
      </c>
      <c r="BW46" s="277">
        <v>0.82169763709012889</v>
      </c>
      <c r="BX46" s="277">
        <v>0.30776791980514961</v>
      </c>
      <c r="BY46" s="277">
        <v>1.0556415666944754</v>
      </c>
      <c r="BZ46" s="277">
        <v>2.2260778648484454</v>
      </c>
      <c r="CA46" s="277">
        <v>0</v>
      </c>
      <c r="CB46" s="277">
        <v>0</v>
      </c>
      <c r="CC46" s="277">
        <v>0.34550281999999999</v>
      </c>
      <c r="CD46" s="277">
        <v>3.3960000000000001E-3</v>
      </c>
      <c r="CE46" s="277">
        <v>8.7976199999999991E-3</v>
      </c>
      <c r="CF46" s="277">
        <v>8.5904789999999995E-2</v>
      </c>
      <c r="CG46" s="277">
        <v>0.36534927000000006</v>
      </c>
      <c r="CH46" s="277">
        <v>-4.534995E-2</v>
      </c>
      <c r="CI46" s="277">
        <v>5.9450629999999997E-2</v>
      </c>
      <c r="CJ46" s="277">
        <v>0.14944701000000002</v>
      </c>
      <c r="CK46" s="277">
        <v>0.23996909</v>
      </c>
      <c r="CL46" s="277">
        <v>1.4147275100000001</v>
      </c>
      <c r="CM46" s="277">
        <v>0</v>
      </c>
      <c r="CN46" s="277">
        <v>4.2853000000000002E-2</v>
      </c>
      <c r="CO46" s="277">
        <v>0</v>
      </c>
      <c r="CP46" s="277">
        <v>2.5344759999999997E-2</v>
      </c>
      <c r="CQ46" s="277">
        <v>0.13712976000000002</v>
      </c>
      <c r="CR46" s="277">
        <v>0.27402788</v>
      </c>
      <c r="CS46" s="277">
        <v>10.33763557</v>
      </c>
      <c r="CT46" s="277">
        <v>0.25239860000000003</v>
      </c>
      <c r="CU46" s="277">
        <v>5.5028430000000003E-2</v>
      </c>
      <c r="CV46" s="277">
        <v>9.2240100000000005E-2</v>
      </c>
      <c r="CW46" s="277">
        <v>1.4205479999999999E-2</v>
      </c>
      <c r="CX46" s="277">
        <v>0.71910895999999991</v>
      </c>
      <c r="CY46" s="277">
        <v>1.16840655</v>
      </c>
      <c r="CZ46" s="277">
        <v>1.1708036599999998</v>
      </c>
      <c r="DA46" s="277">
        <v>0.69499222000000005</v>
      </c>
      <c r="DB46" s="277">
        <v>0.38227399000000001</v>
      </c>
      <c r="DC46" s="277">
        <v>4.9707493500000002</v>
      </c>
      <c r="DD46" s="277">
        <v>0.15135470000000001</v>
      </c>
      <c r="DE46" s="277">
        <v>0.25395272000000002</v>
      </c>
      <c r="DF46" s="277">
        <v>0.77997335999999984</v>
      </c>
      <c r="DG46" s="277">
        <v>0.27852048000000001</v>
      </c>
      <c r="DH46" s="277">
        <v>4.7484188300000003</v>
      </c>
      <c r="DI46" s="277">
        <v>1.2150538499999999</v>
      </c>
      <c r="DJ46" s="277">
        <v>21.851769600000004</v>
      </c>
      <c r="DK46" s="277">
        <v>5.6984306699999996</v>
      </c>
      <c r="DL46" s="277">
        <v>0.32450005000000004</v>
      </c>
      <c r="DM46" s="277">
        <v>0.14806332</v>
      </c>
      <c r="DN46" s="277">
        <v>2.1987006099999995</v>
      </c>
      <c r="DO46" s="277">
        <v>0.62315893000000011</v>
      </c>
      <c r="DP46" s="277">
        <v>0.87787647999999996</v>
      </c>
      <c r="DQ46" s="277">
        <v>0.38898270000000007</v>
      </c>
      <c r="DR46" s="277">
        <v>0.64746668000000007</v>
      </c>
      <c r="DS46" s="277">
        <v>0.63467059000000003</v>
      </c>
      <c r="DT46" s="277">
        <v>0.1293097</v>
      </c>
      <c r="DU46" s="277">
        <v>26.247874029999998</v>
      </c>
      <c r="DV46" s="277">
        <v>43.410122000000001</v>
      </c>
      <c r="DW46" s="277">
        <v>0.1723893</v>
      </c>
      <c r="DX46" s="277">
        <v>0.29662182999999998</v>
      </c>
      <c r="DY46" s="277">
        <v>2.1899206599999999</v>
      </c>
      <c r="DZ46" s="277">
        <v>0.17736715</v>
      </c>
      <c r="EA46" s="277">
        <v>0.20912972000000002</v>
      </c>
      <c r="EB46" s="277">
        <v>12.508342430000001</v>
      </c>
      <c r="EC46" s="277">
        <v>0.12210683999999999</v>
      </c>
      <c r="ED46" s="277">
        <v>0.12593214000000003</v>
      </c>
      <c r="EE46" s="277">
        <v>3.1436886199999998</v>
      </c>
      <c r="EF46" s="277">
        <v>0.22509402000000001</v>
      </c>
      <c r="EG46" s="277">
        <v>0.20227519000000002</v>
      </c>
      <c r="EH46" s="277">
        <v>4.2750949100000009</v>
      </c>
      <c r="EI46" s="277">
        <v>8.7383450000000001E-2</v>
      </c>
      <c r="EJ46" s="277">
        <v>1.1588324900000002</v>
      </c>
      <c r="EK46" s="277">
        <v>0.44455808000000002</v>
      </c>
      <c r="EL46" s="277">
        <v>0.92782276999999991</v>
      </c>
      <c r="EM46" s="277">
        <v>6.7424680000000001E-2</v>
      </c>
      <c r="EN46" s="277">
        <v>0.37520059</v>
      </c>
      <c r="EO46" s="277">
        <v>0.16051065000000003</v>
      </c>
      <c r="EP46" s="277">
        <v>0.64208087000000003</v>
      </c>
      <c r="EQ46" s="277">
        <v>0.43040423999999999</v>
      </c>
      <c r="ER46" s="277">
        <v>0.51812782999999996</v>
      </c>
      <c r="ES46" s="277">
        <v>1.02537126</v>
      </c>
      <c r="ET46" s="277">
        <v>3.0518934</v>
      </c>
      <c r="EU46" s="277">
        <v>8.966296E-2</v>
      </c>
      <c r="EV46" s="277">
        <v>0.20025534999999997</v>
      </c>
      <c r="EW46" s="277">
        <v>0.17610070999999999</v>
      </c>
      <c r="EX46" s="277">
        <v>0.12644158999999999</v>
      </c>
      <c r="EY46" s="277">
        <v>5.2550889999999989E-2</v>
      </c>
      <c r="EZ46" s="277">
        <v>6.8842879999999995E-2</v>
      </c>
      <c r="FA46" s="277">
        <v>4.4497260000000004E-2</v>
      </c>
      <c r="FB46" s="277">
        <v>6.6969640000000011E-2</v>
      </c>
      <c r="FC46" s="277">
        <v>3.2717790000000004E-2</v>
      </c>
      <c r="FD46" s="277">
        <v>2.0377118400000001</v>
      </c>
      <c r="FE46" s="277">
        <v>0.11993941000000001</v>
      </c>
      <c r="FF46" s="277">
        <v>2.2650184899999997</v>
      </c>
      <c r="FG46" s="277">
        <v>6.2253999999999999E-4</v>
      </c>
      <c r="FH46" s="277">
        <v>0.16600564000000001</v>
      </c>
      <c r="FI46" s="277">
        <v>0.11426828999999999</v>
      </c>
      <c r="FJ46" s="277">
        <v>0.48703337999999996</v>
      </c>
      <c r="FK46" s="277">
        <v>0.10989058</v>
      </c>
      <c r="FL46" s="277">
        <v>1.0733788099999999</v>
      </c>
      <c r="FM46" s="277">
        <v>0.18747071999999998</v>
      </c>
      <c r="FN46" s="277">
        <v>0.46866263000000002</v>
      </c>
      <c r="FO46" s="277">
        <v>0.30088743000000001</v>
      </c>
      <c r="FP46" s="277">
        <v>9.4955849999999994E-2</v>
      </c>
      <c r="FQ46" s="277">
        <v>0.85318004999999997</v>
      </c>
      <c r="FR46" s="277">
        <v>1.3866353</v>
      </c>
      <c r="FS46" s="277">
        <v>9.1053309999999998E-2</v>
      </c>
      <c r="FT46" s="277">
        <v>0.36247516999999996</v>
      </c>
      <c r="FU46" s="277">
        <v>0.44902131000000001</v>
      </c>
      <c r="FV46" s="277">
        <v>7.4168350000000008E-2</v>
      </c>
      <c r="FW46" s="277">
        <v>0.18762392</v>
      </c>
      <c r="FX46" s="277">
        <v>0.44451483999999997</v>
      </c>
      <c r="FY46" s="277">
        <v>0.43758104999999992</v>
      </c>
      <c r="FZ46" s="277">
        <v>0.18104160000000002</v>
      </c>
      <c r="GA46" s="277">
        <v>0.64471976999999991</v>
      </c>
      <c r="GB46" s="277">
        <v>0.79368560999999993</v>
      </c>
      <c r="GC46" s="277">
        <v>0.72203322000000003</v>
      </c>
      <c r="GD46" s="277">
        <v>3.8244922299999997</v>
      </c>
      <c r="GE46" s="277">
        <v>9.1053309999999998E-2</v>
      </c>
      <c r="GF46" s="277">
        <v>0.36247516999999996</v>
      </c>
      <c r="GG46" s="277">
        <v>0.44902131000000001</v>
      </c>
      <c r="GH46" s="277">
        <v>7.4168350000000008E-2</v>
      </c>
      <c r="GI46" s="277">
        <v>0.18762392</v>
      </c>
      <c r="GJ46" s="277">
        <v>0.44451483999999997</v>
      </c>
      <c r="GK46" s="277">
        <v>0.43758104999999992</v>
      </c>
      <c r="GL46" s="277">
        <v>0.18104160000000002</v>
      </c>
      <c r="GM46" s="277">
        <v>0.64471976999999991</v>
      </c>
      <c r="GN46" s="277">
        <v>0.79368560999999993</v>
      </c>
      <c r="GO46" s="277">
        <v>0.72203322000000003</v>
      </c>
      <c r="GP46" s="277">
        <v>3.8244922299999997</v>
      </c>
      <c r="GQ46" s="277">
        <v>0.15598601000000001</v>
      </c>
      <c r="GR46" s="277">
        <v>0.39185519000000002</v>
      </c>
      <c r="GS46" s="277">
        <v>0.33542236000000003</v>
      </c>
      <c r="GT46" s="277">
        <v>1.9881485299999999</v>
      </c>
      <c r="GU46" s="277">
        <v>0.61937913</v>
      </c>
      <c r="GV46" s="277">
        <v>5.162071E-2</v>
      </c>
      <c r="GW46" s="277">
        <v>0.34029088000000002</v>
      </c>
      <c r="GX46" s="277">
        <v>0.79520331</v>
      </c>
      <c r="GY46" s="277">
        <v>0.50348366</v>
      </c>
      <c r="GZ46" s="277">
        <v>0.16078463999999998</v>
      </c>
      <c r="HA46" s="277">
        <v>0.24625373000000003</v>
      </c>
      <c r="HB46" s="277">
        <v>3.96280258</v>
      </c>
      <c r="HC46" s="277">
        <v>0.11668972</v>
      </c>
      <c r="HD46" s="277">
        <v>0.42241682000000003</v>
      </c>
      <c r="HE46" s="277">
        <v>0.40616862000000004</v>
      </c>
      <c r="HF46" s="277">
        <v>0.34197036999999997</v>
      </c>
      <c r="HG46" s="277">
        <v>0.61937913</v>
      </c>
      <c r="HH46" s="277">
        <v>5.162071E-2</v>
      </c>
      <c r="HI46" s="277">
        <v>0.34029088000000002</v>
      </c>
      <c r="HJ46" s="277">
        <v>0.79520331</v>
      </c>
      <c r="HK46" s="277">
        <v>0.50348366</v>
      </c>
      <c r="HL46" s="277">
        <v>0.16078463999999998</v>
      </c>
      <c r="HM46" s="277">
        <v>0.24625373000000003</v>
      </c>
    </row>
    <row r="47" spans="2:221" x14ac:dyDescent="0.2">
      <c r="B47" s="275"/>
      <c r="C47" s="289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6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6"/>
      <c r="BK47" s="276"/>
      <c r="BL47" s="276"/>
      <c r="BM47" s="276"/>
      <c r="BN47" s="276"/>
      <c r="BO47" s="276"/>
      <c r="BP47" s="276"/>
      <c r="BQ47" s="276"/>
      <c r="BR47" s="276"/>
      <c r="BS47" s="276"/>
      <c r="BT47" s="276"/>
      <c r="BU47" s="276"/>
      <c r="BV47" s="276"/>
      <c r="BW47" s="276"/>
      <c r="BX47" s="276"/>
      <c r="BY47" s="276"/>
      <c r="BZ47" s="276"/>
      <c r="CA47" s="276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6"/>
      <c r="CO47" s="276"/>
      <c r="CP47" s="276"/>
      <c r="CQ47" s="276"/>
      <c r="CR47" s="276"/>
      <c r="CS47" s="276"/>
      <c r="CT47" s="276"/>
      <c r="CU47" s="276"/>
      <c r="CV47" s="276"/>
      <c r="CW47" s="276"/>
      <c r="CX47" s="276"/>
      <c r="CY47" s="276"/>
      <c r="CZ47" s="276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6"/>
      <c r="DO47" s="276"/>
      <c r="DP47" s="276"/>
      <c r="DQ47" s="276"/>
      <c r="DR47" s="276"/>
      <c r="DS47" s="276"/>
      <c r="DT47" s="276"/>
      <c r="DU47" s="276"/>
      <c r="DV47" s="276"/>
      <c r="DW47" s="276"/>
      <c r="DX47" s="276"/>
      <c r="DY47" s="276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6"/>
      <c r="EM47" s="276"/>
      <c r="EN47" s="276"/>
      <c r="EO47" s="276"/>
      <c r="EP47" s="276"/>
      <c r="EQ47" s="276"/>
      <c r="ER47" s="276"/>
      <c r="ES47" s="276"/>
      <c r="ET47" s="276"/>
      <c r="EU47" s="276"/>
      <c r="EV47" s="276"/>
      <c r="EW47" s="276"/>
      <c r="EX47" s="276"/>
      <c r="EY47" s="276"/>
      <c r="EZ47" s="276"/>
      <c r="FA47" s="276"/>
      <c r="FB47" s="276"/>
      <c r="FC47" s="276"/>
      <c r="FD47" s="276"/>
      <c r="FE47" s="276"/>
      <c r="FF47" s="276"/>
      <c r="FG47" s="276"/>
      <c r="FH47" s="276"/>
      <c r="FI47" s="276"/>
      <c r="FJ47" s="276"/>
      <c r="FK47" s="276"/>
      <c r="FL47" s="276"/>
      <c r="FM47" s="276"/>
      <c r="FN47" s="276"/>
      <c r="FO47" s="276"/>
      <c r="FP47" s="276"/>
      <c r="FQ47" s="276"/>
      <c r="FR47" s="276"/>
      <c r="FS47" s="276"/>
      <c r="FT47" s="276"/>
      <c r="FU47" s="276"/>
      <c r="FV47" s="276"/>
      <c r="FW47" s="276"/>
      <c r="FX47" s="276"/>
      <c r="FY47" s="276"/>
      <c r="FZ47" s="276"/>
      <c r="GA47" s="276"/>
      <c r="GB47" s="276"/>
      <c r="GC47" s="276"/>
      <c r="GD47" s="276"/>
      <c r="GE47" s="276"/>
      <c r="GF47" s="276"/>
      <c r="GG47" s="276"/>
      <c r="GH47" s="276"/>
      <c r="GI47" s="276"/>
      <c r="GJ47" s="276"/>
      <c r="GK47" s="276"/>
      <c r="GL47" s="276"/>
      <c r="GM47" s="276"/>
      <c r="GN47" s="276"/>
      <c r="GO47" s="276"/>
      <c r="GP47" s="276"/>
      <c r="GQ47" s="276"/>
      <c r="GR47" s="276"/>
      <c r="GS47" s="276"/>
      <c r="GT47" s="276"/>
      <c r="GU47" s="276"/>
      <c r="GV47" s="276"/>
      <c r="GW47" s="276"/>
      <c r="GX47" s="276"/>
      <c r="GY47" s="276"/>
      <c r="GZ47" s="276"/>
      <c r="HA47" s="276"/>
      <c r="HB47" s="276"/>
      <c r="HC47" s="276"/>
      <c r="HD47" s="276"/>
      <c r="HE47" s="276"/>
      <c r="HF47" s="276"/>
      <c r="HG47" s="276"/>
      <c r="HH47" s="276"/>
      <c r="HI47" s="276"/>
      <c r="HJ47" s="276"/>
      <c r="HK47" s="276"/>
      <c r="HL47" s="276"/>
      <c r="HM47" s="276"/>
    </row>
    <row r="48" spans="2:221" s="92" customFormat="1" ht="22.5" x14ac:dyDescent="0.25">
      <c r="B48" s="293" t="s">
        <v>144</v>
      </c>
      <c r="C48" s="294" t="s">
        <v>197</v>
      </c>
      <c r="D48" s="295">
        <v>1645.3589031020319</v>
      </c>
      <c r="E48" s="295">
        <v>1671.9223548625769</v>
      </c>
      <c r="F48" s="295">
        <v>1381.2505099850005</v>
      </c>
      <c r="G48" s="295">
        <v>-347.98342354309352</v>
      </c>
      <c r="H48" s="295">
        <v>152.20799845815691</v>
      </c>
      <c r="I48" s="295">
        <v>484.31000536900137</v>
      </c>
      <c r="J48" s="295">
        <v>1574.0694391919296</v>
      </c>
      <c r="K48" s="295">
        <v>869.58149034757298</v>
      </c>
      <c r="L48" s="295">
        <v>1156.5778714480566</v>
      </c>
      <c r="M48" s="295">
        <v>1538.5491889720015</v>
      </c>
      <c r="N48" s="295">
        <v>1329.3469119243744</v>
      </c>
      <c r="O48" s="295">
        <v>1244.0160065500011</v>
      </c>
      <c r="P48" s="295">
        <v>635.08253499451303</v>
      </c>
      <c r="Q48" s="295">
        <v>655.53069507174541</v>
      </c>
      <c r="R48" s="295">
        <v>303.71911833001309</v>
      </c>
      <c r="S48" s="295">
        <v>51.026554705759054</v>
      </c>
      <c r="T48" s="295">
        <v>647.82167900283594</v>
      </c>
      <c r="U48" s="295">
        <v>725.10060327429051</v>
      </c>
      <c r="V48" s="295">
        <v>78.720085077117801</v>
      </c>
      <c r="W48" s="295">
        <v>220.27998750833149</v>
      </c>
      <c r="X48" s="295">
        <v>611.72540158242396</v>
      </c>
      <c r="Y48" s="295">
        <v>629.68212885203366</v>
      </c>
      <c r="Z48" s="295">
        <v>118.85223477860291</v>
      </c>
      <c r="AA48" s="295">
        <v>20.990744771939717</v>
      </c>
      <c r="AB48" s="295">
        <v>298.18941255548157</v>
      </c>
      <c r="AC48" s="295">
        <v>-47.809173201184421</v>
      </c>
      <c r="AD48" s="295">
        <v>-40.102846466207438</v>
      </c>
      <c r="AE48" s="295">
        <v>-558.26081643118368</v>
      </c>
      <c r="AF48" s="295">
        <v>206.7186807870396</v>
      </c>
      <c r="AG48" s="295">
        <v>52.194718736039249</v>
      </c>
      <c r="AH48" s="295">
        <v>20.802625738038387</v>
      </c>
      <c r="AI48" s="295">
        <v>-127.50802680295919</v>
      </c>
      <c r="AJ48" s="295">
        <v>397.81401259500035</v>
      </c>
      <c r="AK48" s="295">
        <v>223.00451232400064</v>
      </c>
      <c r="AL48" s="295">
        <v>30.811124704999202</v>
      </c>
      <c r="AM48" s="295">
        <v>-167.31964425500018</v>
      </c>
      <c r="AN48" s="295">
        <v>534.53152356805003</v>
      </c>
      <c r="AO48" s="295">
        <v>439.40365934199963</v>
      </c>
      <c r="AP48" s="295">
        <v>386.08578606440005</v>
      </c>
      <c r="AQ48" s="295">
        <v>214.04847021748219</v>
      </c>
      <c r="AR48" s="295">
        <v>433.26451205636522</v>
      </c>
      <c r="AS48" s="295">
        <v>453.74936239140015</v>
      </c>
      <c r="AT48" s="295">
        <v>263.13372593790018</v>
      </c>
      <c r="AU48" s="295">
        <v>-280.56611003809121</v>
      </c>
      <c r="AV48" s="295">
        <v>263.20876103125102</v>
      </c>
      <c r="AW48" s="295">
        <v>260.84357743122882</v>
      </c>
      <c r="AX48" s="295">
        <v>289.95313552370044</v>
      </c>
      <c r="AY48" s="295">
        <v>342.57239746187588</v>
      </c>
      <c r="AZ48" s="295">
        <v>368.77410952999935</v>
      </c>
      <c r="BA48" s="295">
        <v>508.06604723999908</v>
      </c>
      <c r="BB48" s="295">
        <v>486.76314714333375</v>
      </c>
      <c r="BC48" s="295">
        <v>174.94588505866705</v>
      </c>
      <c r="BD48" s="295">
        <v>363.44895204000011</v>
      </c>
      <c r="BE48" s="295">
        <v>704.24399187400002</v>
      </c>
      <c r="BF48" s="295">
        <v>311.25684726599923</v>
      </c>
      <c r="BG48" s="295">
        <v>-49.602879255624998</v>
      </c>
      <c r="BH48" s="295">
        <v>602.85011851000127</v>
      </c>
      <c r="BI48" s="295">
        <v>482.94742051000014</v>
      </c>
      <c r="BJ48" s="295">
        <v>92.902353339999763</v>
      </c>
      <c r="BK48" s="295">
        <v>65.316114190000121</v>
      </c>
      <c r="BL48" s="295">
        <v>326.01528521734656</v>
      </c>
      <c r="BM48" s="295">
        <v>346.45139307469515</v>
      </c>
      <c r="BN48" s="295">
        <v>365.54363246290643</v>
      </c>
      <c r="BO48" s="295">
        <f t="shared" ref="BO48:DJ48" si="555">BO7-BO23</f>
        <v>267.06642050423523</v>
      </c>
      <c r="BP48" s="295">
        <f t="shared" si="555"/>
        <v>100.4487127676403</v>
      </c>
      <c r="BQ48" s="295">
        <f t="shared" si="555"/>
        <v>267.56740172263756</v>
      </c>
      <c r="BR48" s="295">
        <f t="shared" si="555"/>
        <v>240.93508995606675</v>
      </c>
      <c r="BS48" s="295">
        <f t="shared" si="555"/>
        <v>209.30263773680974</v>
      </c>
      <c r="BT48" s="295">
        <f t="shared" si="555"/>
        <v>205.29296737886887</v>
      </c>
      <c r="BU48" s="295">
        <f t="shared" si="555"/>
        <v>65.055357729512195</v>
      </c>
      <c r="BV48" s="295">
        <f t="shared" si="555"/>
        <v>56.734421083167888</v>
      </c>
      <c r="BW48" s="295">
        <f t="shared" si="555"/>
        <v>181.92933951733301</v>
      </c>
      <c r="BX48" s="295">
        <f t="shared" si="555"/>
        <v>250.50948580720774</v>
      </c>
      <c r="BY48" s="295">
        <f t="shared" si="555"/>
        <v>189.28473092291733</v>
      </c>
      <c r="BZ48" s="295">
        <f t="shared" si="555"/>
        <v>-388.76766202436602</v>
      </c>
      <c r="CA48" s="295">
        <f t="shared" si="555"/>
        <v>291.0094470917694</v>
      </c>
      <c r="CB48" s="295">
        <f t="shared" si="555"/>
        <v>186.1028322348036</v>
      </c>
      <c r="CC48" s="295">
        <f t="shared" si="555"/>
        <v>170.70939967626299</v>
      </c>
      <c r="CD48" s="295">
        <f t="shared" si="555"/>
        <v>196.10871473926005</v>
      </c>
      <c r="CE48" s="295">
        <f t="shared" si="555"/>
        <v>256.99991816339121</v>
      </c>
      <c r="CF48" s="295">
        <f t="shared" si="555"/>
        <v>271.99197037163924</v>
      </c>
      <c r="CG48" s="295">
        <f t="shared" si="555"/>
        <v>134.73841399100007</v>
      </c>
      <c r="CH48" s="295">
        <f t="shared" si="555"/>
        <v>10.386977172730326</v>
      </c>
      <c r="CI48" s="295">
        <f t="shared" si="555"/>
        <v>-66.405306086612711</v>
      </c>
      <c r="CJ48" s="295">
        <f t="shared" si="555"/>
        <v>299.88529674413292</v>
      </c>
      <c r="CK48" s="295">
        <f t="shared" si="555"/>
        <v>357.27576864630828</v>
      </c>
      <c r="CL48" s="295">
        <f t="shared" si="555"/>
        <v>-436.88107788210993</v>
      </c>
      <c r="CM48" s="295">
        <f t="shared" si="555"/>
        <v>358.60862041252057</v>
      </c>
      <c r="CN48" s="295">
        <f t="shared" si="555"/>
        <v>118.6373885214374</v>
      </c>
      <c r="CO48" s="295">
        <f t="shared" si="555"/>
        <v>134.47939264846616</v>
      </c>
      <c r="CP48" s="295">
        <f t="shared" si="555"/>
        <v>201.98434382616858</v>
      </c>
      <c r="CQ48" s="295">
        <f t="shared" si="555"/>
        <v>134.92780107947442</v>
      </c>
      <c r="CR48" s="295">
        <f t="shared" si="555"/>
        <v>292.76998394639077</v>
      </c>
      <c r="CS48" s="295">
        <f t="shared" si="555"/>
        <v>22.431711536689818</v>
      </c>
      <c r="CT48" s="295">
        <f t="shared" si="555"/>
        <v>-20.99780591089791</v>
      </c>
      <c r="CU48" s="295">
        <f t="shared" si="555"/>
        <v>117.41832915281094</v>
      </c>
      <c r="CV48" s="295">
        <f t="shared" si="555"/>
        <v>111.41613318443024</v>
      </c>
      <c r="CW48" s="295">
        <f t="shared" si="555"/>
        <v>113.2818616024349</v>
      </c>
      <c r="CX48" s="295">
        <f t="shared" si="555"/>
        <v>-203.70725001492531</v>
      </c>
      <c r="CY48" s="295">
        <f t="shared" si="555"/>
        <v>151.47711511727169</v>
      </c>
      <c r="CZ48" s="295">
        <f t="shared" si="555"/>
        <v>41.725859148055861</v>
      </c>
      <c r="DA48" s="295">
        <f t="shared" si="555"/>
        <v>104.98643829015384</v>
      </c>
      <c r="DB48" s="295">
        <f t="shared" si="555"/>
        <v>100.99110955284607</v>
      </c>
      <c r="DC48" s="295">
        <f t="shared" si="555"/>
        <v>-30.747518603635626</v>
      </c>
      <c r="DD48" s="295">
        <f t="shared" si="555"/>
        <v>-118.05276415039498</v>
      </c>
      <c r="DE48" s="295">
        <f t="shared" si="555"/>
        <v>17.307250079605069</v>
      </c>
      <c r="DF48" s="295">
        <f t="shared" si="555"/>
        <v>-97.812886062083976</v>
      </c>
      <c r="DG48" s="295">
        <f t="shared" si="555"/>
        <v>40.402789516271582</v>
      </c>
      <c r="DH48" s="295">
        <f t="shared" si="555"/>
        <v>-6.361850913728631</v>
      </c>
      <c r="DI48" s="295">
        <f t="shared" si="555"/>
        <v>80.98016757627272</v>
      </c>
      <c r="DJ48" s="295">
        <f t="shared" si="555"/>
        <v>-632.87913309372777</v>
      </c>
      <c r="DK48" s="295">
        <f t="shared" ref="DK48:EG48" si="556">DK7-DK23</f>
        <v>169.50718722901308</v>
      </c>
      <c r="DL48" s="295">
        <f t="shared" si="556"/>
        <v>53.544259199013027</v>
      </c>
      <c r="DM48" s="295">
        <f t="shared" si="556"/>
        <v>-16.332765640986736</v>
      </c>
      <c r="DN48" s="295">
        <f t="shared" si="556"/>
        <v>102.0096547290126</v>
      </c>
      <c r="DO48" s="295">
        <f t="shared" si="556"/>
        <v>39.222082679012829</v>
      </c>
      <c r="DP48" s="295">
        <f t="shared" si="556"/>
        <v>-89.037018671986402</v>
      </c>
      <c r="DQ48" s="295">
        <f t="shared" si="556"/>
        <v>-157.26789130998702</v>
      </c>
      <c r="DR48" s="295">
        <f t="shared" si="556"/>
        <v>-249.7963316409876</v>
      </c>
      <c r="DS48" s="295">
        <f t="shared" si="556"/>
        <v>427.86684868901295</v>
      </c>
      <c r="DT48" s="295">
        <f t="shared" si="556"/>
        <v>210.57795747901355</v>
      </c>
      <c r="DU48" s="295">
        <f t="shared" si="556"/>
        <v>95.955598159013334</v>
      </c>
      <c r="DV48" s="295">
        <f t="shared" si="556"/>
        <v>-434.04158244098642</v>
      </c>
      <c r="DW48" s="295">
        <f t="shared" si="556"/>
        <v>190.48067043833316</v>
      </c>
      <c r="DX48" s="295">
        <f t="shared" si="556"/>
        <v>205.54229861833358</v>
      </c>
      <c r="DY48" s="295">
        <f t="shared" si="556"/>
        <v>1.7910435383333834</v>
      </c>
      <c r="DZ48" s="295">
        <f t="shared" si="556"/>
        <v>187.98954715733373</v>
      </c>
      <c r="EA48" s="295">
        <f t="shared" si="556"/>
        <v>112.30440203833348</v>
      </c>
      <c r="EB48" s="295">
        <f t="shared" si="556"/>
        <v>-77.289436871666453</v>
      </c>
      <c r="EC48" s="295">
        <f t="shared" si="556"/>
        <v>-57.440874971666744</v>
      </c>
      <c r="ED48" s="295">
        <f t="shared" si="556"/>
        <v>63.083925968333801</v>
      </c>
      <c r="EE48" s="295">
        <f t="shared" si="556"/>
        <v>25.168073708332713</v>
      </c>
      <c r="EF48" s="295">
        <f t="shared" si="556"/>
        <v>93.171979238332824</v>
      </c>
      <c r="EG48" s="295">
        <f t="shared" si="556"/>
        <v>87.66101210833358</v>
      </c>
      <c r="EH48" s="295">
        <f t="shared" ref="EH48:FE48" si="557">EH7-EH23</f>
        <v>-348.15263560166693</v>
      </c>
      <c r="EI48" s="295">
        <f t="shared" si="557"/>
        <v>375.42098223333323</v>
      </c>
      <c r="EJ48" s="295">
        <f t="shared" si="557"/>
        <v>184.99438899733298</v>
      </c>
      <c r="EK48" s="295">
        <f t="shared" si="557"/>
        <v>-25.883847662616745</v>
      </c>
      <c r="EL48" s="295">
        <f t="shared" si="557"/>
        <v>185.41790326333307</v>
      </c>
      <c r="EM48" s="295">
        <f t="shared" si="557"/>
        <v>97.507952189333309</v>
      </c>
      <c r="EN48" s="295">
        <f t="shared" si="557"/>
        <v>156.47780388933325</v>
      </c>
      <c r="EO48" s="295">
        <f t="shared" si="557"/>
        <v>115.00284928933331</v>
      </c>
      <c r="EP48" s="295">
        <f t="shared" si="557"/>
        <v>128.72497070133306</v>
      </c>
      <c r="EQ48" s="295">
        <f t="shared" si="557"/>
        <v>142.35796607373334</v>
      </c>
      <c r="ER48" s="295">
        <f t="shared" si="557"/>
        <v>164.89537884881611</v>
      </c>
      <c r="ES48" s="295">
        <f t="shared" si="557"/>
        <v>-326.85276900666707</v>
      </c>
      <c r="ET48" s="295">
        <f t="shared" si="557"/>
        <v>376.00586037533367</v>
      </c>
      <c r="EU48" s="295">
        <f t="shared" si="557"/>
        <v>259.16891481274001</v>
      </c>
      <c r="EV48" s="295">
        <f t="shared" si="557"/>
        <v>86.616108074725048</v>
      </c>
      <c r="EW48" s="295">
        <f t="shared" si="557"/>
        <v>87.479489168899931</v>
      </c>
      <c r="EX48" s="295">
        <f t="shared" si="557"/>
        <v>142.34212460465005</v>
      </c>
      <c r="EY48" s="295">
        <f t="shared" si="557"/>
        <v>191.61640673229977</v>
      </c>
      <c r="EZ48" s="295">
        <f t="shared" si="557"/>
        <v>119.79083105444977</v>
      </c>
      <c r="FA48" s="295">
        <f t="shared" si="557"/>
        <v>136.89486311550002</v>
      </c>
      <c r="FB48" s="295">
        <f t="shared" si="557"/>
        <v>17.774661553074907</v>
      </c>
      <c r="FC48" s="295">
        <f t="shared" si="557"/>
        <v>108.46420126932492</v>
      </c>
      <c r="FD48" s="295">
        <f t="shared" si="557"/>
        <v>27.459822694736431</v>
      </c>
      <c r="FE48" s="295">
        <f t="shared" si="557"/>
        <v>76.083604896622319</v>
      </c>
      <c r="FF48" s="295">
        <f t="shared" ref="FF48:FR48" si="558">FF7-FF23</f>
        <v>-384.10953762944951</v>
      </c>
      <c r="FG48" s="295">
        <f t="shared" si="558"/>
        <v>52.633412001599595</v>
      </c>
      <c r="FH48" s="295">
        <f t="shared" si="558"/>
        <v>212.37889972215089</v>
      </c>
      <c r="FI48" s="295">
        <f t="shared" si="558"/>
        <v>-1.8035506924994706</v>
      </c>
      <c r="FJ48" s="295">
        <f t="shared" si="558"/>
        <v>236.24865285758472</v>
      </c>
      <c r="FK48" s="295">
        <f t="shared" si="558"/>
        <v>-123.05977243912514</v>
      </c>
      <c r="FL48" s="295">
        <f t="shared" si="558"/>
        <v>147.65469701276891</v>
      </c>
      <c r="FM48" s="295">
        <f t="shared" si="558"/>
        <v>110.08254004998344</v>
      </c>
      <c r="FN48" s="295">
        <f t="shared" si="558"/>
        <v>60.14599767346715</v>
      </c>
      <c r="FO48" s="295">
        <f t="shared" si="558"/>
        <v>119.72459780024951</v>
      </c>
      <c r="FP48" s="295">
        <f t="shared" si="558"/>
        <v>325.6000623912505</v>
      </c>
      <c r="FQ48" s="295">
        <f t="shared" si="558"/>
        <v>70.244151245199305</v>
      </c>
      <c r="FR48" s="295">
        <f t="shared" si="558"/>
        <v>-53.271816174574496</v>
      </c>
      <c r="FS48" s="295">
        <f t="shared" ref="FS48:FU48" si="559">FS7-FS23</f>
        <v>124.81854923999947</v>
      </c>
      <c r="FT48" s="295">
        <f t="shared" si="559"/>
        <v>159.23447673999999</v>
      </c>
      <c r="FU48" s="295">
        <f t="shared" si="559"/>
        <v>84.721083550000117</v>
      </c>
      <c r="FV48" s="295">
        <f t="shared" ref="FV48" si="560">FV7-FV23</f>
        <v>133.86792459999992</v>
      </c>
      <c r="FW48" s="295">
        <f t="shared" ref="FW48:FX48" si="561">FW7-FW23</f>
        <v>192.22346980000009</v>
      </c>
      <c r="FX48" s="295">
        <f t="shared" si="561"/>
        <v>181.97465283999975</v>
      </c>
      <c r="FY48" s="295">
        <f t="shared" ref="FY48" si="562">FY7-FY23</f>
        <v>50.610195840000074</v>
      </c>
      <c r="FZ48" s="295">
        <f t="shared" ref="FZ48" si="563">FZ7-FZ23</f>
        <v>82.5118017100001</v>
      </c>
      <c r="GA48" s="295">
        <f t="shared" ref="GA48" si="564">GA7-GA23</f>
        <v>353.64114959333347</v>
      </c>
      <c r="GB48" s="295">
        <f t="shared" ref="GB48" si="565">GB7-GB23</f>
        <v>247.9868518166669</v>
      </c>
      <c r="GC48" s="295">
        <f t="shared" ref="GC48" si="566">GC7-GC23</f>
        <v>149.494679572</v>
      </c>
      <c r="GD48" s="295">
        <f t="shared" ref="GD48:GE48" si="567">GD7-GD23</f>
        <v>-222.53564632999996</v>
      </c>
      <c r="GE48" s="295">
        <f t="shared" si="567"/>
        <v>195.04568411000002</v>
      </c>
      <c r="GF48" s="295">
        <f t="shared" ref="GF48:GG48" si="568">GF7-GF23</f>
        <v>150.99496583999985</v>
      </c>
      <c r="GG48" s="295">
        <f t="shared" si="568"/>
        <v>17.408302090000234</v>
      </c>
      <c r="GH48" s="295">
        <f t="shared" ref="GH48" si="569">GH7-GH23</f>
        <v>406.54581065000002</v>
      </c>
      <c r="GI48" s="295">
        <f t="shared" ref="GI48:GJ48" si="570">GI7-GI23</f>
        <v>182.68478289999996</v>
      </c>
      <c r="GJ48" s="295">
        <f t="shared" si="570"/>
        <v>115.01339832400004</v>
      </c>
      <c r="GK48" s="295">
        <f t="shared" ref="GK48:GL48" si="571">GK7-GK23</f>
        <v>109.52555529599999</v>
      </c>
      <c r="GL48" s="295">
        <f t="shared" si="571"/>
        <v>46.80283775999942</v>
      </c>
      <c r="GM48" s="295">
        <f t="shared" ref="GM48" si="572">GM7-GM23</f>
        <v>154.92845420999981</v>
      </c>
      <c r="GN48" s="295">
        <f t="shared" ref="GN48:GO48" si="573">GN7-GN23</f>
        <v>179.19787889999998</v>
      </c>
      <c r="GO48" s="295">
        <f t="shared" si="573"/>
        <v>66.561038661499992</v>
      </c>
      <c r="GP48" s="295">
        <f t="shared" ref="GP48" si="574">GP7-GP23</f>
        <v>-295.36179681712497</v>
      </c>
      <c r="GQ48" s="295">
        <f t="shared" ref="GQ48" si="575">GQ7-GQ23</f>
        <v>252.96821540000053</v>
      </c>
      <c r="GR48" s="295">
        <f t="shared" ref="GR48" si="576">GR7-GR23</f>
        <v>317.98456016000034</v>
      </c>
      <c r="GS48" s="295">
        <f t="shared" ref="GS48" si="577">GS7-GS23</f>
        <v>31.897342950000393</v>
      </c>
      <c r="GT48" s="295">
        <f t="shared" ref="GT48" si="578">GT7-GT23</f>
        <v>136.64127930999985</v>
      </c>
      <c r="GU48" s="295">
        <f t="shared" ref="GU48" si="579">GU7-GU23</f>
        <v>216.98745468000004</v>
      </c>
      <c r="GV48" s="295">
        <f t="shared" ref="GV48" si="580">GV7-GV23</f>
        <v>129.31868652000026</v>
      </c>
      <c r="GW48" s="295">
        <f t="shared" ref="GW48" si="581">GW7-GW23</f>
        <v>-34.522067349999816</v>
      </c>
      <c r="GX48" s="295">
        <f t="shared" ref="GX48" si="582">GX7-GX23</f>
        <v>6.828128560000323</v>
      </c>
      <c r="GY48" s="295">
        <f t="shared" ref="GY48" si="583">GY7-GY23</f>
        <v>120.59629212999926</v>
      </c>
      <c r="GZ48" s="295">
        <f t="shared" ref="GZ48" si="584">GZ7-GZ23</f>
        <v>170.92241234000039</v>
      </c>
      <c r="HA48" s="295">
        <f t="shared" ref="HA48:HB48" si="585">HA7-HA23</f>
        <v>187.87214917000017</v>
      </c>
      <c r="HB48" s="295">
        <f t="shared" si="585"/>
        <v>-293.47844732000044</v>
      </c>
      <c r="HC48" s="295">
        <f t="shared" ref="HC48:HD48" si="586">HC7-HC23</f>
        <v>170.37853327311575</v>
      </c>
      <c r="HD48" s="295">
        <f t="shared" si="586"/>
        <v>132.74077564311551</v>
      </c>
      <c r="HE48" s="295">
        <f t="shared" ref="HE48:HF48" si="587">HE7-HE23</f>
        <v>22.895976301115297</v>
      </c>
      <c r="HF48" s="295">
        <f t="shared" si="587"/>
        <v>157.3656360184649</v>
      </c>
      <c r="HG48" s="295">
        <f t="shared" ref="HG48:HH48" si="588">HG7-HG23</f>
        <v>21.542069843115087</v>
      </c>
      <c r="HH48" s="295">
        <f t="shared" si="588"/>
        <v>167.54368721311516</v>
      </c>
      <c r="HI48" s="295">
        <f t="shared" ref="HI48:HJ48" si="589">HI7-HI23</f>
        <v>76.728463539782069</v>
      </c>
      <c r="HJ48" s="295">
        <f t="shared" si="589"/>
        <v>40.480083682559552</v>
      </c>
      <c r="HK48" s="295">
        <f t="shared" ref="HK48:HL48" si="590">HK7-HK23</f>
        <v>248.33508524056481</v>
      </c>
      <c r="HL48" s="295">
        <f t="shared" si="590"/>
        <v>203.48503096558989</v>
      </c>
      <c r="HM48" s="295">
        <f t="shared" ref="HM48" si="591">HM7-HM23</f>
        <v>198.86257928582222</v>
      </c>
    </row>
    <row r="49" spans="2:221" s="101" customFormat="1" x14ac:dyDescent="0.2">
      <c r="B49" s="305" t="s">
        <v>188</v>
      </c>
      <c r="C49" s="306" t="s">
        <v>187</v>
      </c>
      <c r="D49" s="307">
        <v>1694.1957782320308</v>
      </c>
      <c r="E49" s="307">
        <v>1768.698329160175</v>
      </c>
      <c r="F49" s="307">
        <v>1463.6953381350004</v>
      </c>
      <c r="G49" s="307">
        <v>-77.475523874739608</v>
      </c>
      <c r="H49" s="307">
        <v>505.38844860815658</v>
      </c>
      <c r="I49" s="307">
        <v>526.63828485900069</v>
      </c>
      <c r="J49" s="307">
        <v>1597.8985819099303</v>
      </c>
      <c r="K49" s="307">
        <v>885.63386076757331</v>
      </c>
      <c r="L49" s="307">
        <v>1172.4451089980562</v>
      </c>
      <c r="M49" s="307">
        <v>1563.5746070220009</v>
      </c>
      <c r="N49" s="307">
        <v>1351.8853044199996</v>
      </c>
      <c r="O49" s="307">
        <v>1274.1645700900008</v>
      </c>
      <c r="P49" s="307">
        <v>640.56836619750766</v>
      </c>
      <c r="Q49" s="307">
        <v>665.85611052723493</v>
      </c>
      <c r="R49" s="307">
        <v>315.08853148537014</v>
      </c>
      <c r="S49" s="307">
        <v>72.682770021917733</v>
      </c>
      <c r="T49" s="307">
        <v>659.07500845105631</v>
      </c>
      <c r="U49" s="307">
        <v>743.61812746216231</v>
      </c>
      <c r="V49" s="307">
        <v>97.27362201127174</v>
      </c>
      <c r="W49" s="307">
        <v>268.73157123568512</v>
      </c>
      <c r="X49" s="307">
        <v>618.58835823743095</v>
      </c>
      <c r="Y49" s="307">
        <v>658.12182284206017</v>
      </c>
      <c r="Z49" s="307">
        <v>148.28634625802678</v>
      </c>
      <c r="AA49" s="307">
        <v>38.698810797482778</v>
      </c>
      <c r="AB49" s="307">
        <v>302.63454193548165</v>
      </c>
      <c r="AC49" s="307">
        <v>-17.874031681184412</v>
      </c>
      <c r="AD49" s="307">
        <v>3.8954422721484558</v>
      </c>
      <c r="AE49" s="307">
        <v>-366.1314764011837</v>
      </c>
      <c r="AF49" s="307">
        <v>276.97740167703967</v>
      </c>
      <c r="AG49" s="307">
        <v>164.04916722603917</v>
      </c>
      <c r="AH49" s="307">
        <v>108.08420113803828</v>
      </c>
      <c r="AI49" s="307">
        <v>-43.72232143295939</v>
      </c>
      <c r="AJ49" s="307">
        <v>403.02973289500028</v>
      </c>
      <c r="AK49" s="307">
        <v>229.34645966400063</v>
      </c>
      <c r="AL49" s="307">
        <v>42.938371424999296</v>
      </c>
      <c r="AM49" s="307">
        <v>-148.67627912500024</v>
      </c>
      <c r="AN49" s="307">
        <v>537.76423186804993</v>
      </c>
      <c r="AO49" s="307">
        <v>446.0168103619996</v>
      </c>
      <c r="AP49" s="307">
        <v>393.01297782239999</v>
      </c>
      <c r="AQ49" s="307">
        <v>221.10456185748217</v>
      </c>
      <c r="AR49" s="307">
        <v>434.34507211636515</v>
      </c>
      <c r="AS49" s="307">
        <v>457.29242136140005</v>
      </c>
      <c r="AT49" s="307">
        <v>265.51896224790039</v>
      </c>
      <c r="AU49" s="307">
        <v>-271.52259495809136</v>
      </c>
      <c r="AV49" s="307">
        <v>265.67309758125089</v>
      </c>
      <c r="AW49" s="307">
        <v>264.67380354122866</v>
      </c>
      <c r="AX49" s="307">
        <v>293.19867228995031</v>
      </c>
      <c r="AY49" s="307">
        <v>348.89953558562593</v>
      </c>
      <c r="AZ49" s="307">
        <v>370.94616973999945</v>
      </c>
      <c r="BA49" s="307">
        <v>517.52191403999916</v>
      </c>
      <c r="BB49" s="307">
        <v>493.76237500000053</v>
      </c>
      <c r="BC49" s="307">
        <v>181.3441482420003</v>
      </c>
      <c r="BD49" s="307">
        <v>366.64156448000011</v>
      </c>
      <c r="BE49" s="307">
        <v>707.85044000000005</v>
      </c>
      <c r="BF49" s="307">
        <v>319.23887635999921</v>
      </c>
      <c r="BG49" s="307">
        <v>-41.845576419999929</v>
      </c>
      <c r="BH49" s="307">
        <v>605.73432213000115</v>
      </c>
      <c r="BI49" s="307">
        <v>488.49227113000012</v>
      </c>
      <c r="BJ49" s="307">
        <v>103.1184365699998</v>
      </c>
      <c r="BK49" s="307">
        <v>76.819540260000053</v>
      </c>
      <c r="BL49" s="307">
        <v>330.72220452734655</v>
      </c>
      <c r="BM49" s="307">
        <v>355.74321600469523</v>
      </c>
      <c r="BN49" s="307">
        <v>379.42822542679534</v>
      </c>
      <c r="BO49" s="307">
        <f t="shared" ref="BO49:DJ49" si="592">+BO7-BO25-BO45-BO46</f>
        <v>267.35012421097298</v>
      </c>
      <c r="BP49" s="307">
        <f t="shared" si="592"/>
        <v>101.95555303959962</v>
      </c>
      <c r="BQ49" s="307">
        <f t="shared" si="592"/>
        <v>271.26268894693499</v>
      </c>
      <c r="BR49" s="307">
        <f t="shared" si="592"/>
        <v>244.26558411763372</v>
      </c>
      <c r="BS49" s="307">
        <f t="shared" si="592"/>
        <v>213.95246836912406</v>
      </c>
      <c r="BT49" s="307">
        <f t="shared" si="592"/>
        <v>207.63805804047718</v>
      </c>
      <c r="BU49" s="307">
        <f t="shared" si="592"/>
        <v>68.850979937972852</v>
      </c>
      <c r="BV49" s="307">
        <f t="shared" si="592"/>
        <v>59.836366647731808</v>
      </c>
      <c r="BW49" s="307">
        <f t="shared" si="592"/>
        <v>186.40118489966554</v>
      </c>
      <c r="BX49" s="307">
        <f t="shared" si="592"/>
        <v>254.03938480263247</v>
      </c>
      <c r="BY49" s="307">
        <f t="shared" si="592"/>
        <v>195.42833559833412</v>
      </c>
      <c r="BZ49" s="307">
        <f t="shared" si="592"/>
        <v>-376.78495037904884</v>
      </c>
      <c r="CA49" s="307">
        <f t="shared" si="592"/>
        <v>291.81632364849338</v>
      </c>
      <c r="CB49" s="307">
        <f t="shared" si="592"/>
        <v>190.63956711627327</v>
      </c>
      <c r="CC49" s="307">
        <f t="shared" si="592"/>
        <v>176.61911768628968</v>
      </c>
      <c r="CD49" s="307">
        <f t="shared" si="592"/>
        <v>203.02717026811445</v>
      </c>
      <c r="CE49" s="307">
        <f t="shared" si="592"/>
        <v>262.92205609983307</v>
      </c>
      <c r="CF49" s="307">
        <f t="shared" si="592"/>
        <v>277.6689010942149</v>
      </c>
      <c r="CG49" s="307">
        <f t="shared" si="592"/>
        <v>142.87419066274762</v>
      </c>
      <c r="CH49" s="307">
        <f t="shared" si="592"/>
        <v>16.488115048894596</v>
      </c>
      <c r="CI49" s="307">
        <f t="shared" si="592"/>
        <v>-62.088683700370595</v>
      </c>
      <c r="CJ49" s="307">
        <f t="shared" si="592"/>
        <v>304.53294859094973</v>
      </c>
      <c r="CK49" s="307">
        <f t="shared" si="592"/>
        <v>386.21144939758733</v>
      </c>
      <c r="CL49" s="307">
        <f t="shared" si="592"/>
        <v>-422.01282675285205</v>
      </c>
      <c r="CM49" s="307">
        <f t="shared" si="592"/>
        <v>358.99276745368991</v>
      </c>
      <c r="CN49" s="307">
        <f t="shared" si="592"/>
        <v>120.64877476541567</v>
      </c>
      <c r="CO49" s="307">
        <f t="shared" si="592"/>
        <v>138.94681601832553</v>
      </c>
      <c r="CP49" s="307">
        <f t="shared" si="592"/>
        <v>205.90011685453425</v>
      </c>
      <c r="CQ49" s="307">
        <f t="shared" si="592"/>
        <v>156.23373277113205</v>
      </c>
      <c r="CR49" s="307">
        <f t="shared" si="592"/>
        <v>295.98797321639398</v>
      </c>
      <c r="CS49" s="307">
        <f t="shared" si="592"/>
        <v>43.381536333960042</v>
      </c>
      <c r="CT49" s="307">
        <f t="shared" si="592"/>
        <v>-17.203174465365358</v>
      </c>
      <c r="CU49" s="307">
        <f t="shared" si="592"/>
        <v>122.10798438943175</v>
      </c>
      <c r="CV49" s="307">
        <f t="shared" si="592"/>
        <v>115.45035882696757</v>
      </c>
      <c r="CW49" s="307">
        <f t="shared" si="592"/>
        <v>118.59795106133673</v>
      </c>
      <c r="CX49" s="307">
        <f t="shared" si="592"/>
        <v>-195.34949909082152</v>
      </c>
      <c r="CY49" s="307">
        <f t="shared" si="592"/>
        <v>151.78797705727169</v>
      </c>
      <c r="CZ49" s="307">
        <f t="shared" si="592"/>
        <v>42.990946818055868</v>
      </c>
      <c r="DA49" s="307">
        <f t="shared" si="592"/>
        <v>107.85561806015382</v>
      </c>
      <c r="DB49" s="307">
        <f t="shared" si="592"/>
        <v>102.32083429284607</v>
      </c>
      <c r="DC49" s="307">
        <f t="shared" si="592"/>
        <v>-4.7749320136356292</v>
      </c>
      <c r="DD49" s="307">
        <f t="shared" si="592"/>
        <v>-115.41993396039497</v>
      </c>
      <c r="DE49" s="307">
        <f t="shared" si="592"/>
        <v>35.316061189605108</v>
      </c>
      <c r="DF49" s="307">
        <f t="shared" si="592"/>
        <v>-89.578914683728172</v>
      </c>
      <c r="DG49" s="307">
        <f t="shared" si="592"/>
        <v>58.158295766271635</v>
      </c>
      <c r="DH49" s="307">
        <f t="shared" si="592"/>
        <v>26.431647066271346</v>
      </c>
      <c r="DI49" s="307">
        <f t="shared" si="592"/>
        <v>86.390248826272682</v>
      </c>
      <c r="DJ49" s="307">
        <f t="shared" si="592"/>
        <v>-478.95337229372763</v>
      </c>
      <c r="DK49" s="307">
        <f t="shared" ref="DK49:EW49" si="593">+DK7-DK25-DK45-DK46</f>
        <v>172.28586090901308</v>
      </c>
      <c r="DL49" s="307">
        <f t="shared" si="593"/>
        <v>62.051325469013008</v>
      </c>
      <c r="DM49" s="307">
        <f t="shared" si="593"/>
        <v>42.640215299013228</v>
      </c>
      <c r="DN49" s="307">
        <f t="shared" si="593"/>
        <v>143.19721174901264</v>
      </c>
      <c r="DO49" s="307">
        <f t="shared" si="593"/>
        <v>102.53665823901285</v>
      </c>
      <c r="DP49" s="307">
        <f t="shared" si="593"/>
        <v>-81.684702761986443</v>
      </c>
      <c r="DQ49" s="307">
        <f t="shared" si="593"/>
        <v>-134.60014849998706</v>
      </c>
      <c r="DR49" s="307">
        <f t="shared" si="593"/>
        <v>-215.07717057098759</v>
      </c>
      <c r="DS49" s="307">
        <f t="shared" si="593"/>
        <v>457.76152020901299</v>
      </c>
      <c r="DT49" s="307">
        <f t="shared" si="593"/>
        <v>214.83947566901352</v>
      </c>
      <c r="DU49" s="307">
        <f t="shared" si="593"/>
        <v>115.67761398901331</v>
      </c>
      <c r="DV49" s="307">
        <f t="shared" si="593"/>
        <v>-374.23941109098644</v>
      </c>
      <c r="DW49" s="307">
        <f t="shared" si="593"/>
        <v>191.80635244833317</v>
      </c>
      <c r="DX49" s="307">
        <f t="shared" si="593"/>
        <v>207.34375793833357</v>
      </c>
      <c r="DY49" s="307">
        <f t="shared" si="593"/>
        <v>3.8796225083334392</v>
      </c>
      <c r="DZ49" s="307">
        <f t="shared" si="593"/>
        <v>193.79761927733375</v>
      </c>
      <c r="EA49" s="307">
        <f t="shared" si="593"/>
        <v>109.48414114833345</v>
      </c>
      <c r="EB49" s="307">
        <f t="shared" si="593"/>
        <v>-73.935300761666468</v>
      </c>
      <c r="EC49" s="307">
        <f t="shared" si="593"/>
        <v>-54.619177851666777</v>
      </c>
      <c r="ED49" s="307">
        <f t="shared" si="593"/>
        <v>64.513739358333765</v>
      </c>
      <c r="EE49" s="307">
        <f t="shared" si="593"/>
        <v>33.043809918332762</v>
      </c>
      <c r="EF49" s="307">
        <f t="shared" si="593"/>
        <v>97.811791378332856</v>
      </c>
      <c r="EG49" s="307">
        <f t="shared" si="593"/>
        <v>94.82985422833363</v>
      </c>
      <c r="EH49" s="307">
        <f t="shared" si="593"/>
        <v>-341.31792473166695</v>
      </c>
      <c r="EI49" s="307">
        <f t="shared" si="593"/>
        <v>375.83974970333321</v>
      </c>
      <c r="EJ49" s="307">
        <f t="shared" si="593"/>
        <v>185.90616650733296</v>
      </c>
      <c r="EK49" s="307">
        <f t="shared" si="593"/>
        <v>-23.981684342616767</v>
      </c>
      <c r="EL49" s="307">
        <f t="shared" si="593"/>
        <v>187.66340701333311</v>
      </c>
      <c r="EM49" s="307">
        <f t="shared" si="593"/>
        <v>100.03753073933335</v>
      </c>
      <c r="EN49" s="307">
        <f t="shared" si="593"/>
        <v>158.31587260933324</v>
      </c>
      <c r="EO49" s="307">
        <f t="shared" si="593"/>
        <v>116.54596889933326</v>
      </c>
      <c r="EP49" s="307">
        <f t="shared" si="593"/>
        <v>132.40831666133303</v>
      </c>
      <c r="EQ49" s="307">
        <f t="shared" si="593"/>
        <v>144.05869226173334</v>
      </c>
      <c r="ER49" s="307">
        <f t="shared" si="593"/>
        <v>166.91495700881606</v>
      </c>
      <c r="ES49" s="307">
        <f t="shared" si="593"/>
        <v>-325.77890747666709</v>
      </c>
      <c r="ET49" s="307">
        <f t="shared" si="593"/>
        <v>379.96851232533362</v>
      </c>
      <c r="EU49" s="307">
        <f t="shared" si="593"/>
        <v>259.58969980273997</v>
      </c>
      <c r="EV49" s="307">
        <f t="shared" si="593"/>
        <v>87.188903514724998</v>
      </c>
      <c r="EW49" s="307">
        <f t="shared" si="593"/>
        <v>87.566468798899919</v>
      </c>
      <c r="EX49" s="307">
        <f t="shared" ref="EX49:FU49" si="594">+EX7-EX25-EX45-EX46</f>
        <v>144.23795162465001</v>
      </c>
      <c r="EY49" s="307">
        <f t="shared" si="594"/>
        <v>192.3659630522998</v>
      </c>
      <c r="EZ49" s="307">
        <f t="shared" si="594"/>
        <v>120.68850668444978</v>
      </c>
      <c r="FA49" s="307">
        <f t="shared" si="594"/>
        <v>137.3230946155</v>
      </c>
      <c r="FB49" s="307">
        <f t="shared" si="594"/>
        <v>19.110054523074862</v>
      </c>
      <c r="FC49" s="307">
        <f t="shared" si="594"/>
        <v>109.08581310932492</v>
      </c>
      <c r="FD49" s="307">
        <f t="shared" si="594"/>
        <v>28.139812696958685</v>
      </c>
      <c r="FE49" s="307">
        <f t="shared" si="594"/>
        <v>78.444619914400079</v>
      </c>
      <c r="FF49" s="307">
        <f t="shared" si="594"/>
        <v>-378.10702756944954</v>
      </c>
      <c r="FG49" s="307">
        <f t="shared" si="594"/>
        <v>53.46964333159962</v>
      </c>
      <c r="FH49" s="307">
        <f t="shared" si="594"/>
        <v>213.20108389215088</v>
      </c>
      <c r="FI49" s="307">
        <f t="shared" si="594"/>
        <v>-0.99762964249949171</v>
      </c>
      <c r="FJ49" s="307">
        <f t="shared" si="594"/>
        <v>237.28158732758465</v>
      </c>
      <c r="FK49" s="307">
        <f t="shared" si="594"/>
        <v>-122.18881565912515</v>
      </c>
      <c r="FL49" s="307">
        <f t="shared" si="594"/>
        <v>149.5810318727689</v>
      </c>
      <c r="FM49" s="307">
        <f t="shared" si="594"/>
        <v>111.50939403665015</v>
      </c>
      <c r="FN49" s="307">
        <f t="shared" si="594"/>
        <v>61.042935386800465</v>
      </c>
      <c r="FO49" s="307">
        <f t="shared" si="594"/>
        <v>120.64634286649947</v>
      </c>
      <c r="FP49" s="307">
        <f t="shared" si="594"/>
        <v>327.62753858500048</v>
      </c>
      <c r="FQ49" s="307">
        <f t="shared" si="594"/>
        <v>72.090956895199255</v>
      </c>
      <c r="FR49" s="307">
        <f t="shared" si="594"/>
        <v>-50.81895989457454</v>
      </c>
      <c r="FS49" s="307">
        <f t="shared" si="594"/>
        <v>125.35353986999951</v>
      </c>
      <c r="FT49" s="307">
        <f t="shared" si="594"/>
        <v>160.30089973</v>
      </c>
      <c r="FU49" s="307">
        <f t="shared" si="594"/>
        <v>85.291730140000055</v>
      </c>
      <c r="FV49" s="307">
        <f t="shared" ref="FV49" si="595">+FV7-FV25-FV45-FV46</f>
        <v>135.08817795999997</v>
      </c>
      <c r="FW49" s="307">
        <f t="shared" ref="FW49:FX49" si="596">+FW7-FW25-FW45-FW46</f>
        <v>193.24625550000005</v>
      </c>
      <c r="FX49" s="307">
        <f t="shared" si="596"/>
        <v>189.18748057999971</v>
      </c>
      <c r="FY49" s="307">
        <f t="shared" ref="FY49" si="597">+FY7-FY25-FY45-FY46</f>
        <v>52.776695150000087</v>
      </c>
      <c r="FZ49" s="307">
        <f t="shared" ref="FZ49" si="598">+FZ7-FZ25-FZ45-FZ46</f>
        <v>83.890255990000085</v>
      </c>
      <c r="GA49" s="307">
        <f t="shared" ref="GA49" si="599">+GA7-GA25-GA45-GA46</f>
        <v>357.09542386000015</v>
      </c>
      <c r="GB49" s="307">
        <f t="shared" ref="GB49" si="600">+GB7-GB25-GB45-GB46</f>
        <v>249.48567365000019</v>
      </c>
      <c r="GC49" s="307">
        <f t="shared" ref="GC49" si="601">+GC7-GC25-GC45-GC46</f>
        <v>150.85656799199998</v>
      </c>
      <c r="GD49" s="307">
        <f t="shared" ref="GD49:GE49" si="602">+GD7-GD25-GD45-GD46</f>
        <v>-218.99809339999999</v>
      </c>
      <c r="GE49" s="307">
        <f t="shared" si="602"/>
        <v>195.76325141000007</v>
      </c>
      <c r="GF49" s="307">
        <f t="shared" ref="GF49:GG49" si="603">+GF7-GF25-GF45-GF46</f>
        <v>152.08131319999987</v>
      </c>
      <c r="GG49" s="307">
        <f t="shared" si="603"/>
        <v>18.796999870000185</v>
      </c>
      <c r="GH49" s="307">
        <f t="shared" ref="GH49" si="604">+GH7-GH25-GH45-GH46</f>
        <v>407.46862665000009</v>
      </c>
      <c r="GI49" s="307">
        <f t="shared" ref="GI49:GJ49" si="605">+GI7-GI25-GI45-GI46</f>
        <v>183.84851044000001</v>
      </c>
      <c r="GJ49" s="307">
        <f t="shared" si="605"/>
        <v>116.53330290999999</v>
      </c>
      <c r="GK49" s="307">
        <f t="shared" ref="GK49:GL49" si="606">+GK7-GK25-GK45-GK46</f>
        <v>111.78224375999997</v>
      </c>
      <c r="GL49" s="307">
        <f t="shared" si="606"/>
        <v>51.091071599999466</v>
      </c>
      <c r="GM49" s="307">
        <f t="shared" ref="GM49" si="607">+GM7-GM25-GM45-GM46</f>
        <v>156.36556099999979</v>
      </c>
      <c r="GN49" s="307">
        <f t="shared" ref="GN49:GO49" si="608">+GN7-GN25-GN45-GN46</f>
        <v>181.35740314999998</v>
      </c>
      <c r="GO49" s="307">
        <f t="shared" si="608"/>
        <v>68.300890029999962</v>
      </c>
      <c r="GP49" s="307">
        <f t="shared" ref="GP49" si="609">+GP7-GP25-GP45-GP46</f>
        <v>-291.50386959999986</v>
      </c>
      <c r="GQ49" s="307">
        <f t="shared" ref="GQ49" si="610">+GQ7-GQ25-GQ45-GQ46</f>
        <v>253.85511166000049</v>
      </c>
      <c r="GR49" s="307">
        <f t="shared" ref="GR49" si="611">+GR7-GR25-GR45-GR46</f>
        <v>318.81453487000033</v>
      </c>
      <c r="GS49" s="307">
        <f t="shared" ref="GS49" si="612">+GS7-GS25-GS45-GS46</f>
        <v>33.064675600000378</v>
      </c>
      <c r="GT49" s="307">
        <f t="shared" ref="GT49" si="613">+GT7-GT25-GT45-GT46</f>
        <v>138.46563028999981</v>
      </c>
      <c r="GU49" s="307">
        <f t="shared" ref="GU49" si="614">+GU7-GU25-GU45-GU46</f>
        <v>219.02448081000009</v>
      </c>
      <c r="GV49" s="307">
        <f t="shared" ref="GV49" si="615">+GV7-GV25-GV45-GV46</f>
        <v>131.0021600300002</v>
      </c>
      <c r="GW49" s="307">
        <f t="shared" ref="GW49" si="616">+GW7-GW25-GW45-GW46</f>
        <v>-29.414930559999792</v>
      </c>
      <c r="GX49" s="307">
        <f t="shared" ref="GX49" si="617">+GX7-GX25-GX45-GX46</f>
        <v>8.0142215000003372</v>
      </c>
      <c r="GY49" s="307">
        <f t="shared" ref="GY49" si="618">+GY7-GY25-GY45-GY46</f>
        <v>124.51914562999926</v>
      </c>
      <c r="GZ49" s="307">
        <f t="shared" ref="GZ49" si="619">+GZ7-GZ25-GZ45-GZ46</f>
        <v>173.85097547000041</v>
      </c>
      <c r="HA49" s="307">
        <f t="shared" ref="HA49:HB49" si="620">+HA7-HA25-HA45-HA46</f>
        <v>190.7641016700002</v>
      </c>
      <c r="HB49" s="307">
        <f t="shared" si="620"/>
        <v>-287.79553688000055</v>
      </c>
      <c r="HC49" s="307">
        <f t="shared" ref="HC49:HD49" si="621">+HC7-HC25-HC45-HC46</f>
        <v>171.25545549311579</v>
      </c>
      <c r="HD49" s="307">
        <f t="shared" si="621"/>
        <v>134.77041216311554</v>
      </c>
      <c r="HE49" s="307">
        <f t="shared" ref="HE49:HF49" si="622">+HE7-HE25-HE45-HE46</f>
        <v>24.696336871115268</v>
      </c>
      <c r="HF49" s="307">
        <f t="shared" si="622"/>
        <v>159.33814211846493</v>
      </c>
      <c r="HG49" s="307">
        <f t="shared" ref="HG49:HH49" si="623">+HG7-HG25-HG45-HG46</f>
        <v>24.803403923115155</v>
      </c>
      <c r="HH49" s="307">
        <f t="shared" si="623"/>
        <v>171.60166996311517</v>
      </c>
      <c r="HI49" s="307">
        <f t="shared" ref="HI49:HJ49" si="624">+HI7-HI25-HI45-HI46</f>
        <v>81.646503633115458</v>
      </c>
      <c r="HJ49" s="307">
        <f t="shared" si="624"/>
        <v>46.515600193115041</v>
      </c>
      <c r="HK49" s="307">
        <f t="shared" ref="HK49:HL49" si="625">+HK7-HK25-HK45-HK46</f>
        <v>251.26612160056484</v>
      </c>
      <c r="HL49" s="307">
        <f t="shared" si="625"/>
        <v>206.39059964558984</v>
      </c>
      <c r="HM49" s="307">
        <f t="shared" ref="HM49" si="626">+HM7-HM25-HM45-HM46</f>
        <v>203.23212885193337</v>
      </c>
    </row>
    <row r="50" spans="2:221" s="90" customFormat="1" x14ac:dyDescent="0.2">
      <c r="B50" s="308">
        <v>4</v>
      </c>
      <c r="C50" s="309" t="s">
        <v>57</v>
      </c>
      <c r="D50" s="324">
        <v>1651.7226173131498</v>
      </c>
      <c r="E50" s="324">
        <v>1672.5257334225769</v>
      </c>
      <c r="F50" s="324">
        <v>1382.3619800827787</v>
      </c>
      <c r="G50" s="324">
        <v>-345.02394778973326</v>
      </c>
      <c r="H50" s="324">
        <v>159.7064133781569</v>
      </c>
      <c r="I50" s="324">
        <v>490.36925225900137</v>
      </c>
      <c r="J50" s="324">
        <v>1579.7837404019297</v>
      </c>
      <c r="K50" s="324">
        <v>873.35872768757304</v>
      </c>
      <c r="L50" s="324">
        <v>1158.5951951880566</v>
      </c>
      <c r="M50" s="324">
        <v>1540.1844922920016</v>
      </c>
      <c r="N50" s="324">
        <v>1333.3585331143745</v>
      </c>
      <c r="O50" s="324">
        <v>1244.8729943000012</v>
      </c>
      <c r="P50" s="324">
        <v>635.08466997451308</v>
      </c>
      <c r="Q50" s="324">
        <v>658.78348282390596</v>
      </c>
      <c r="R50" s="324">
        <v>305.98732006897046</v>
      </c>
      <c r="S50" s="324">
        <v>51.867144445759052</v>
      </c>
      <c r="T50" s="324">
        <v>647.8672238828359</v>
      </c>
      <c r="U50" s="324">
        <v>725.31069134429049</v>
      </c>
      <c r="V50" s="324">
        <v>78.877164257117798</v>
      </c>
      <c r="W50" s="324">
        <v>220.47065393833148</v>
      </c>
      <c r="X50" s="324">
        <v>611.77284086576321</v>
      </c>
      <c r="Y50" s="324">
        <v>629.68212885203366</v>
      </c>
      <c r="Z50" s="324">
        <v>119.39765487194111</v>
      </c>
      <c r="AA50" s="324">
        <v>21.509355493040459</v>
      </c>
      <c r="AB50" s="324">
        <v>298.53589972216957</v>
      </c>
      <c r="AC50" s="324">
        <v>-46.688034291184408</v>
      </c>
      <c r="AD50" s="324">
        <v>-39.995931569535223</v>
      </c>
      <c r="AE50" s="324">
        <v>-556.8758816511837</v>
      </c>
      <c r="AF50" s="324">
        <v>207.07688150703962</v>
      </c>
      <c r="AG50" s="324">
        <v>52.527269646039251</v>
      </c>
      <c r="AH50" s="324">
        <v>22.280460458038387</v>
      </c>
      <c r="AI50" s="324">
        <v>-122.17819823295919</v>
      </c>
      <c r="AJ50" s="324">
        <v>399.41603961500033</v>
      </c>
      <c r="AK50" s="324">
        <v>224.17969292400065</v>
      </c>
      <c r="AL50" s="324">
        <v>32.775046114999199</v>
      </c>
      <c r="AM50" s="324">
        <v>-166.00152639500018</v>
      </c>
      <c r="AN50" s="324">
        <v>536.22290612805</v>
      </c>
      <c r="AO50" s="324">
        <v>440.62835186199965</v>
      </c>
      <c r="AP50" s="324">
        <v>387.81635148440006</v>
      </c>
      <c r="AQ50" s="324">
        <v>215.1161309274822</v>
      </c>
      <c r="AR50" s="324">
        <v>434.53481296636522</v>
      </c>
      <c r="AS50" s="324">
        <v>454.61161956140018</v>
      </c>
      <c r="AT50" s="324">
        <v>264.11232039790019</v>
      </c>
      <c r="AU50" s="324">
        <v>-279.90002523809119</v>
      </c>
      <c r="AV50" s="324">
        <v>263.84392716125103</v>
      </c>
      <c r="AW50" s="324">
        <v>261.30966507122884</v>
      </c>
      <c r="AX50" s="324">
        <v>290.48201733370041</v>
      </c>
      <c r="AY50" s="324">
        <v>342.95958562187587</v>
      </c>
      <c r="AZ50" s="324">
        <v>369.19675905999935</v>
      </c>
      <c r="BA50" s="324">
        <v>508.40048029999906</v>
      </c>
      <c r="BB50" s="324">
        <v>487.26339354333373</v>
      </c>
      <c r="BC50" s="324">
        <v>175.32385938866705</v>
      </c>
      <c r="BD50" s="324">
        <v>364.63622447000012</v>
      </c>
      <c r="BE50" s="324">
        <v>705.25586195400001</v>
      </c>
      <c r="BF50" s="324">
        <v>312.25585659599926</v>
      </c>
      <c r="BG50" s="324">
        <v>-48.789409905624979</v>
      </c>
      <c r="BH50" s="324">
        <v>603.1267973400013</v>
      </c>
      <c r="BI50" s="324">
        <v>483.31219292000014</v>
      </c>
      <c r="BJ50" s="324">
        <v>92.938640399999755</v>
      </c>
      <c r="BK50" s="324">
        <v>65.495363640000164</v>
      </c>
      <c r="BL50" s="324">
        <v>326.05181309734655</v>
      </c>
      <c r="BM50" s="324">
        <v>346.48989769469517</v>
      </c>
      <c r="BN50" s="324">
        <v>365.57723567290645</v>
      </c>
      <c r="BO50" s="324">
        <f t="shared" ref="BO50:CB50" si="627">+BO48+BO28</f>
        <v>267.06642050423523</v>
      </c>
      <c r="BP50" s="324">
        <f t="shared" si="627"/>
        <v>100.4494405876403</v>
      </c>
      <c r="BQ50" s="324">
        <f t="shared" si="627"/>
        <v>267.56880888263754</v>
      </c>
      <c r="BR50" s="324">
        <f t="shared" si="627"/>
        <v>240.95526549606674</v>
      </c>
      <c r="BS50" s="324">
        <f t="shared" si="627"/>
        <v>209.30994583680973</v>
      </c>
      <c r="BT50" s="324">
        <f t="shared" si="627"/>
        <v>208.51827149102945</v>
      </c>
      <c r="BU50" s="324">
        <f t="shared" si="627"/>
        <v>65.058936879512189</v>
      </c>
      <c r="BV50" s="324">
        <f t="shared" si="627"/>
        <v>58.997832822125268</v>
      </c>
      <c r="BW50" s="324">
        <f t="shared" si="627"/>
        <v>181.93055036733301</v>
      </c>
      <c r="BX50" s="324">
        <f t="shared" si="627"/>
        <v>250.50990360720775</v>
      </c>
      <c r="BY50" s="324">
        <f t="shared" si="627"/>
        <v>189.34122497291733</v>
      </c>
      <c r="BZ50" s="324">
        <f t="shared" si="627"/>
        <v>-387.98398413436604</v>
      </c>
      <c r="CA50" s="324">
        <f t="shared" si="627"/>
        <v>291.01059239176942</v>
      </c>
      <c r="CB50" s="324">
        <f t="shared" si="627"/>
        <v>186.1037296148036</v>
      </c>
      <c r="CC50" s="324">
        <f t="shared" ref="CC50:EN50" si="628">+CC48+CC28</f>
        <v>170.752901876263</v>
      </c>
      <c r="CD50" s="324">
        <f t="shared" si="628"/>
        <v>196.21637488926004</v>
      </c>
      <c r="CE50" s="324">
        <f t="shared" si="628"/>
        <v>256.95074813339119</v>
      </c>
      <c r="CF50" s="324">
        <f t="shared" si="628"/>
        <v>272.14356832163924</v>
      </c>
      <c r="CG50" s="324">
        <f t="shared" si="628"/>
        <v>134.78964931100006</v>
      </c>
      <c r="CH50" s="324">
        <f t="shared" si="628"/>
        <v>10.439873202730325</v>
      </c>
      <c r="CI50" s="324">
        <f t="shared" si="628"/>
        <v>-66.352358256612717</v>
      </c>
      <c r="CJ50" s="324">
        <f t="shared" si="628"/>
        <v>299.93920519413291</v>
      </c>
      <c r="CK50" s="324">
        <f t="shared" si="628"/>
        <v>357.32433144630829</v>
      </c>
      <c r="CL50" s="324">
        <f t="shared" si="628"/>
        <v>-436.79288270210992</v>
      </c>
      <c r="CM50" s="324">
        <f t="shared" si="628"/>
        <v>358.65273499585976</v>
      </c>
      <c r="CN50" s="324">
        <f t="shared" si="628"/>
        <v>118.6373885214374</v>
      </c>
      <c r="CO50" s="324">
        <f t="shared" si="628"/>
        <v>134.48271734846617</v>
      </c>
      <c r="CP50" s="324">
        <f t="shared" si="628"/>
        <v>201.98434382616858</v>
      </c>
      <c r="CQ50" s="324">
        <f t="shared" si="628"/>
        <v>134.92780107947442</v>
      </c>
      <c r="CR50" s="324">
        <f t="shared" si="628"/>
        <v>292.76998394639077</v>
      </c>
      <c r="CS50" s="324">
        <f t="shared" si="628"/>
        <v>22.431711536689818</v>
      </c>
      <c r="CT50" s="324">
        <f t="shared" si="628"/>
        <v>-20.788924867575098</v>
      </c>
      <c r="CU50" s="324">
        <f t="shared" si="628"/>
        <v>117.75486820282634</v>
      </c>
      <c r="CV50" s="324">
        <f t="shared" si="628"/>
        <v>111.51038388999349</v>
      </c>
      <c r="CW50" s="324">
        <f t="shared" si="628"/>
        <v>113.51288599575416</v>
      </c>
      <c r="CX50" s="324">
        <f t="shared" si="628"/>
        <v>-203.51391439270708</v>
      </c>
      <c r="CY50" s="324">
        <f t="shared" si="628"/>
        <v>151.79990053395971</v>
      </c>
      <c r="CZ50" s="324">
        <f t="shared" si="628"/>
        <v>41.739969698055859</v>
      </c>
      <c r="DA50" s="324">
        <f t="shared" si="628"/>
        <v>104.99602949015384</v>
      </c>
      <c r="DB50" s="324">
        <f t="shared" si="628"/>
        <v>101.00718729284607</v>
      </c>
      <c r="DC50" s="324">
        <f t="shared" si="628"/>
        <v>-30.733421553635626</v>
      </c>
      <c r="DD50" s="324">
        <f t="shared" si="628"/>
        <v>-116.96180003039497</v>
      </c>
      <c r="DE50" s="324">
        <f t="shared" si="628"/>
        <v>17.388766616277284</v>
      </c>
      <c r="DF50" s="324">
        <f t="shared" si="628"/>
        <v>-97.800499302083978</v>
      </c>
      <c r="DG50" s="324">
        <f t="shared" si="628"/>
        <v>40.415801116271581</v>
      </c>
      <c r="DH50" s="324">
        <f t="shared" si="628"/>
        <v>-5.3381747037286313</v>
      </c>
      <c r="DI50" s="324">
        <f t="shared" si="628"/>
        <v>80.993266476272723</v>
      </c>
      <c r="DJ50" s="324">
        <f t="shared" si="628"/>
        <v>-632.5309734237278</v>
      </c>
      <c r="DK50" s="324">
        <f t="shared" si="628"/>
        <v>169.52387272901308</v>
      </c>
      <c r="DL50" s="324">
        <f t="shared" si="628"/>
        <v>53.871764819013023</v>
      </c>
      <c r="DM50" s="324">
        <f t="shared" si="628"/>
        <v>-16.318756040986734</v>
      </c>
      <c r="DN50" s="324">
        <f t="shared" si="628"/>
        <v>102.10416214901259</v>
      </c>
      <c r="DO50" s="324">
        <f t="shared" si="628"/>
        <v>39.338312649012828</v>
      </c>
      <c r="DP50" s="324">
        <f t="shared" si="628"/>
        <v>-88.915205151986399</v>
      </c>
      <c r="DQ50" s="324">
        <f t="shared" si="628"/>
        <v>-157.22379370998704</v>
      </c>
      <c r="DR50" s="324">
        <f t="shared" si="628"/>
        <v>-249.62398608098761</v>
      </c>
      <c r="DS50" s="324">
        <f t="shared" si="628"/>
        <v>429.12824024901295</v>
      </c>
      <c r="DT50" s="324">
        <f t="shared" si="628"/>
        <v>214.68570902901354</v>
      </c>
      <c r="DU50" s="324">
        <f t="shared" si="628"/>
        <v>97.155950749013329</v>
      </c>
      <c r="DV50" s="324">
        <f t="shared" si="628"/>
        <v>-434.01985801098641</v>
      </c>
      <c r="DW50" s="324">
        <f t="shared" si="628"/>
        <v>190.49732055833317</v>
      </c>
      <c r="DX50" s="324">
        <f t="shared" si="628"/>
        <v>205.82607954833358</v>
      </c>
      <c r="DY50" s="324">
        <f t="shared" si="628"/>
        <v>3.0926395083333835</v>
      </c>
      <c r="DZ50" s="324">
        <f t="shared" si="628"/>
        <v>189.11790182733372</v>
      </c>
      <c r="EA50" s="324">
        <f t="shared" si="628"/>
        <v>112.34220418833348</v>
      </c>
      <c r="EB50" s="324">
        <f t="shared" si="628"/>
        <v>-77.280413091666446</v>
      </c>
      <c r="EC50" s="324">
        <f t="shared" si="628"/>
        <v>-57.431402791666741</v>
      </c>
      <c r="ED50" s="324">
        <f t="shared" si="628"/>
        <v>63.503449388333799</v>
      </c>
      <c r="EE50" s="324">
        <f t="shared" si="628"/>
        <v>26.702999518332714</v>
      </c>
      <c r="EF50" s="324">
        <f t="shared" si="628"/>
        <v>94.387431558332821</v>
      </c>
      <c r="EG50" s="324">
        <f t="shared" si="628"/>
        <v>87.669782358333578</v>
      </c>
      <c r="EH50" s="324">
        <f t="shared" si="628"/>
        <v>-348.05874031166695</v>
      </c>
      <c r="EI50" s="324">
        <f t="shared" si="628"/>
        <v>375.43294168333324</v>
      </c>
      <c r="EJ50" s="324">
        <f t="shared" si="628"/>
        <v>185.28698754733298</v>
      </c>
      <c r="EK50" s="324">
        <f t="shared" si="628"/>
        <v>-24.497023102616744</v>
      </c>
      <c r="EL50" s="324">
        <f t="shared" si="628"/>
        <v>186.59674250333308</v>
      </c>
      <c r="EM50" s="324">
        <f t="shared" si="628"/>
        <v>97.545803719333307</v>
      </c>
      <c r="EN50" s="324">
        <f t="shared" si="628"/>
        <v>156.48580563933325</v>
      </c>
      <c r="EO50" s="324">
        <f t="shared" ref="EO50:GC50" si="629">+EO48+EO28</f>
        <v>115.05768226933331</v>
      </c>
      <c r="EP50" s="324">
        <f t="shared" si="629"/>
        <v>129.07202094133305</v>
      </c>
      <c r="EQ50" s="324">
        <f t="shared" si="629"/>
        <v>143.68664827373334</v>
      </c>
      <c r="ER50" s="324">
        <f t="shared" si="629"/>
        <v>165.9231414888161</v>
      </c>
      <c r="ES50" s="324">
        <f t="shared" si="629"/>
        <v>-326.84305110666708</v>
      </c>
      <c r="ET50" s="324">
        <f t="shared" si="629"/>
        <v>376.03604054533366</v>
      </c>
      <c r="EU50" s="324">
        <f t="shared" si="629"/>
        <v>259.17781946273999</v>
      </c>
      <c r="EV50" s="324">
        <f t="shared" si="629"/>
        <v>86.837969484725051</v>
      </c>
      <c r="EW50" s="324">
        <f t="shared" si="629"/>
        <v>88.519024018899927</v>
      </c>
      <c r="EX50" s="324">
        <f t="shared" si="629"/>
        <v>143.17331307465005</v>
      </c>
      <c r="EY50" s="324">
        <f t="shared" si="629"/>
        <v>191.63973003229975</v>
      </c>
      <c r="EZ50" s="324">
        <f t="shared" si="629"/>
        <v>119.79857645444977</v>
      </c>
      <c r="FA50" s="324">
        <f t="shared" si="629"/>
        <v>136.96266422550002</v>
      </c>
      <c r="FB50" s="324">
        <f t="shared" si="629"/>
        <v>17.959668853074906</v>
      </c>
      <c r="FC50" s="324">
        <f t="shared" si="629"/>
        <v>109.18998731932491</v>
      </c>
      <c r="FD50" s="324">
        <f t="shared" si="629"/>
        <v>28.081316454736431</v>
      </c>
      <c r="FE50" s="324">
        <f t="shared" si="629"/>
        <v>76.116844966622324</v>
      </c>
      <c r="FF50" s="324">
        <f t="shared" si="629"/>
        <v>-384.09818665944948</v>
      </c>
      <c r="FG50" s="324">
        <f t="shared" si="629"/>
        <v>52.643909671599594</v>
      </c>
      <c r="FH50" s="324">
        <f t="shared" si="629"/>
        <v>212.4921230521509</v>
      </c>
      <c r="FI50" s="324">
        <f t="shared" si="629"/>
        <v>-1.2921055624994706</v>
      </c>
      <c r="FJ50" s="324">
        <f t="shared" si="629"/>
        <v>236.6660072875847</v>
      </c>
      <c r="FK50" s="324">
        <f t="shared" si="629"/>
        <v>-123.05080465912513</v>
      </c>
      <c r="FL50" s="324">
        <f t="shared" si="629"/>
        <v>147.6944624427689</v>
      </c>
      <c r="FM50" s="324">
        <f t="shared" si="629"/>
        <v>110.10785233998344</v>
      </c>
      <c r="FN50" s="324">
        <f t="shared" si="629"/>
        <v>60.155903053467149</v>
      </c>
      <c r="FO50" s="324">
        <f t="shared" si="629"/>
        <v>120.21826194024952</v>
      </c>
      <c r="FP50" s="324">
        <f t="shared" si="629"/>
        <v>325.9667060912505</v>
      </c>
      <c r="FQ50" s="324">
        <f t="shared" si="629"/>
        <v>70.255494075199309</v>
      </c>
      <c r="FR50" s="324">
        <f t="shared" si="629"/>
        <v>-53.262614544574497</v>
      </c>
      <c r="FS50" s="324">
        <f t="shared" si="629"/>
        <v>124.82780842999946</v>
      </c>
      <c r="FT50" s="324">
        <f t="shared" si="629"/>
        <v>159.30505288999998</v>
      </c>
      <c r="FU50" s="324">
        <f t="shared" si="629"/>
        <v>85.063897740000115</v>
      </c>
      <c r="FV50" s="324">
        <f t="shared" si="629"/>
        <v>134.16706001999992</v>
      </c>
      <c r="FW50" s="324">
        <f t="shared" si="629"/>
        <v>192.24994780000009</v>
      </c>
      <c r="FX50" s="324">
        <f t="shared" si="629"/>
        <v>181.98347247999976</v>
      </c>
      <c r="FY50" s="324">
        <f t="shared" si="629"/>
        <v>50.619339600000075</v>
      </c>
      <c r="FZ50" s="324">
        <f t="shared" si="629"/>
        <v>82.605470400000101</v>
      </c>
      <c r="GA50" s="324">
        <f t="shared" si="629"/>
        <v>354.03858354333346</v>
      </c>
      <c r="GB50" s="324">
        <f t="shared" si="629"/>
        <v>248.35482614666691</v>
      </c>
      <c r="GC50" s="324">
        <f t="shared" si="629"/>
        <v>149.494679572</v>
      </c>
      <c r="GD50" s="324">
        <f t="shared" ref="GD50:GE50" si="630">+GD48+GD28</f>
        <v>-222.52564632999997</v>
      </c>
      <c r="GE50" s="324">
        <f t="shared" si="630"/>
        <v>195.05688127000002</v>
      </c>
      <c r="GF50" s="324">
        <f t="shared" ref="GF50:GG50" si="631">+GF48+GF28</f>
        <v>151.18236796999986</v>
      </c>
      <c r="GG50" s="324">
        <f t="shared" si="631"/>
        <v>18.396975230000233</v>
      </c>
      <c r="GH50" s="324">
        <f t="shared" ref="GH50" si="632">+GH48+GH28</f>
        <v>407.53289171</v>
      </c>
      <c r="GI50" s="324">
        <f t="shared" ref="GI50:GJ50" si="633">+GI48+GI28</f>
        <v>182.69770382999997</v>
      </c>
      <c r="GJ50" s="324">
        <f t="shared" si="633"/>
        <v>115.02526641400003</v>
      </c>
      <c r="GK50" s="324">
        <f t="shared" ref="GK50:GL50" si="634">+GK48+GK28</f>
        <v>109.581396356</v>
      </c>
      <c r="GL50" s="324">
        <f t="shared" si="634"/>
        <v>46.871589999999422</v>
      </c>
      <c r="GM50" s="324">
        <f t="shared" ref="GM50" si="635">+GM48+GM28</f>
        <v>155.80287023999981</v>
      </c>
      <c r="GN50" s="324">
        <f t="shared" ref="GN50:GO50" si="636">+GN48+GN28</f>
        <v>179.99134364999998</v>
      </c>
      <c r="GO50" s="324">
        <f t="shared" si="636"/>
        <v>66.571498381499993</v>
      </c>
      <c r="GP50" s="324">
        <f t="shared" ref="GP50" si="637">+GP48+GP28</f>
        <v>-295.35225193712495</v>
      </c>
      <c r="GQ50" s="324">
        <f t="shared" ref="GQ50" si="638">+GQ48+GQ28</f>
        <v>252.97810521000054</v>
      </c>
      <c r="GR50" s="324">
        <f t="shared" ref="GR50" si="639">+GR48+GR28</f>
        <v>318.03797709000037</v>
      </c>
      <c r="GS50" s="324">
        <f t="shared" ref="GS50" si="640">+GS48+GS28</f>
        <v>32.110715040000393</v>
      </c>
      <c r="GT50" s="324">
        <f t="shared" ref="GT50" si="641">+GT48+GT28</f>
        <v>136.95257026999985</v>
      </c>
      <c r="GU50" s="324">
        <f t="shared" ref="GU50" si="642">+GU48+GU28</f>
        <v>217.02918352000003</v>
      </c>
      <c r="GV50" s="324">
        <f t="shared" ref="GV50" si="643">+GV48+GV28</f>
        <v>129.33043913000026</v>
      </c>
      <c r="GW50" s="324">
        <f t="shared" ref="GW50" si="644">+GW48+GW28</f>
        <v>-34.512278689999818</v>
      </c>
      <c r="GX50" s="324">
        <f t="shared" ref="GX50" si="645">+GX48+GX28</f>
        <v>6.8431560900003232</v>
      </c>
      <c r="GY50" s="324">
        <f t="shared" ref="GY50" si="646">+GY48+GY28</f>
        <v>120.60776299999925</v>
      </c>
      <c r="GZ50" s="324">
        <f t="shared" ref="GZ50" si="647">+GZ48+GZ28</f>
        <v>171.0726305000004</v>
      </c>
      <c r="HA50" s="324">
        <f t="shared" ref="HA50:HB50" si="648">+HA48+HA28</f>
        <v>187.88995929000018</v>
      </c>
      <c r="HB50" s="324">
        <f t="shared" si="648"/>
        <v>-293.46722615000044</v>
      </c>
      <c r="HC50" s="324">
        <f t="shared" ref="HC50:HD50" si="649">+HC48+HC28</f>
        <v>170.39306598311575</v>
      </c>
      <c r="HD50" s="324">
        <f t="shared" si="649"/>
        <v>132.75044438311551</v>
      </c>
      <c r="HE50" s="324">
        <f t="shared" ref="HE50:HF50" si="650">+HE48+HE28</f>
        <v>22.908302731115299</v>
      </c>
      <c r="HF50" s="324">
        <f t="shared" si="650"/>
        <v>157.38038905846489</v>
      </c>
      <c r="HG50" s="324">
        <f t="shared" ref="HG50:HH50" si="651">+HG48+HG28</f>
        <v>21.554153783115087</v>
      </c>
      <c r="HH50" s="324">
        <f t="shared" si="651"/>
        <v>167.55535485311518</v>
      </c>
      <c r="HI50" s="324">
        <f t="shared" ref="HI50:HJ50" si="652">+HI48+HI28</f>
        <v>76.738573009782073</v>
      </c>
      <c r="HJ50" s="324">
        <f t="shared" si="652"/>
        <v>40.492901882559551</v>
      </c>
      <c r="HK50" s="324">
        <f t="shared" ref="HK50:HL50" si="653">+HK48+HK28</f>
        <v>248.3457607805648</v>
      </c>
      <c r="HL50" s="324">
        <f t="shared" si="653"/>
        <v>203.49564925558988</v>
      </c>
      <c r="HM50" s="324">
        <f t="shared" ref="HM50" si="654">+HM48+HM28</f>
        <v>198.87550102582222</v>
      </c>
    </row>
    <row r="51" spans="2:221" x14ac:dyDescent="0.2">
      <c r="B51" s="308"/>
      <c r="C51" s="309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276"/>
      <c r="AX51" s="276"/>
      <c r="AY51" s="276"/>
      <c r="AZ51" s="276"/>
      <c r="BA51" s="276"/>
      <c r="BB51" s="276"/>
      <c r="BC51" s="276"/>
      <c r="BD51" s="276"/>
      <c r="BE51" s="276"/>
      <c r="BF51" s="276"/>
      <c r="BG51" s="276"/>
      <c r="BH51" s="276"/>
      <c r="BI51" s="276"/>
      <c r="BJ51" s="276"/>
      <c r="BK51" s="276"/>
      <c r="BL51" s="276"/>
      <c r="BM51" s="276"/>
      <c r="BN51" s="276"/>
      <c r="BO51" s="276"/>
      <c r="BP51" s="276"/>
      <c r="BQ51" s="276"/>
      <c r="BR51" s="276"/>
      <c r="BS51" s="276"/>
      <c r="BT51" s="276"/>
      <c r="BU51" s="276"/>
      <c r="BV51" s="276"/>
      <c r="BW51" s="276"/>
      <c r="BX51" s="276"/>
      <c r="BY51" s="276"/>
      <c r="BZ51" s="276"/>
      <c r="CA51" s="276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6"/>
      <c r="CO51" s="276"/>
      <c r="CP51" s="276"/>
      <c r="CQ51" s="276"/>
      <c r="CR51" s="276"/>
      <c r="CS51" s="276"/>
      <c r="CT51" s="276"/>
      <c r="CU51" s="276"/>
      <c r="CV51" s="276"/>
      <c r="CW51" s="276"/>
      <c r="CX51" s="276"/>
      <c r="CY51" s="276"/>
      <c r="CZ51" s="276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6"/>
      <c r="DO51" s="276"/>
      <c r="DP51" s="276"/>
      <c r="DQ51" s="276"/>
      <c r="DR51" s="276"/>
      <c r="DS51" s="276"/>
      <c r="DT51" s="276"/>
      <c r="DU51" s="276"/>
      <c r="DV51" s="276"/>
      <c r="DW51" s="276"/>
      <c r="DX51" s="276"/>
      <c r="DY51" s="276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6"/>
      <c r="EM51" s="276"/>
      <c r="EN51" s="276"/>
      <c r="EO51" s="276"/>
      <c r="EP51" s="276"/>
      <c r="EQ51" s="276"/>
      <c r="ER51" s="276"/>
      <c r="ES51" s="276"/>
      <c r="ET51" s="276"/>
      <c r="EU51" s="276"/>
      <c r="EV51" s="276"/>
      <c r="EW51" s="276"/>
      <c r="EX51" s="276"/>
      <c r="EY51" s="276"/>
      <c r="EZ51" s="276"/>
      <c r="FA51" s="276"/>
      <c r="FB51" s="276"/>
      <c r="FC51" s="276"/>
      <c r="FD51" s="276"/>
      <c r="FE51" s="276"/>
      <c r="FF51" s="276"/>
      <c r="FG51" s="276"/>
      <c r="FH51" s="276"/>
      <c r="FI51" s="276"/>
      <c r="FJ51" s="276"/>
      <c r="FK51" s="276"/>
      <c r="FL51" s="276"/>
      <c r="FM51" s="276"/>
      <c r="FN51" s="276"/>
      <c r="FO51" s="276"/>
      <c r="FP51" s="276"/>
      <c r="FQ51" s="276"/>
      <c r="FR51" s="276"/>
      <c r="FS51" s="276"/>
      <c r="FT51" s="276"/>
      <c r="FU51" s="276"/>
      <c r="FV51" s="276"/>
      <c r="FW51" s="276"/>
      <c r="FX51" s="276"/>
      <c r="FY51" s="276"/>
      <c r="FZ51" s="276"/>
      <c r="GA51" s="276"/>
      <c r="GB51" s="276"/>
      <c r="GC51" s="276"/>
      <c r="GD51" s="276"/>
      <c r="GE51" s="276"/>
      <c r="GF51" s="276"/>
      <c r="GG51" s="276"/>
      <c r="GH51" s="276"/>
      <c r="GI51" s="276"/>
      <c r="GJ51" s="276"/>
      <c r="GK51" s="276"/>
      <c r="GL51" s="276"/>
      <c r="GM51" s="276"/>
      <c r="GN51" s="276"/>
      <c r="GO51" s="276"/>
      <c r="GP51" s="276"/>
      <c r="GQ51" s="276"/>
      <c r="GR51" s="276"/>
      <c r="GS51" s="276"/>
      <c r="GT51" s="276"/>
      <c r="GU51" s="276"/>
      <c r="GV51" s="276"/>
      <c r="GW51" s="276"/>
      <c r="GX51" s="276"/>
      <c r="GY51" s="276"/>
      <c r="GZ51" s="276"/>
      <c r="HA51" s="276"/>
      <c r="HB51" s="276"/>
      <c r="HC51" s="276"/>
      <c r="HD51" s="276"/>
      <c r="HE51" s="276"/>
      <c r="HF51" s="276"/>
      <c r="HG51" s="276"/>
      <c r="HH51" s="276"/>
      <c r="HI51" s="276"/>
      <c r="HJ51" s="276"/>
      <c r="HK51" s="276"/>
      <c r="HL51" s="276"/>
      <c r="HM51" s="276"/>
    </row>
    <row r="52" spans="2:221" ht="12" thickBot="1" x14ac:dyDescent="0.25">
      <c r="B52" s="297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</row>
    <row r="53" spans="2:221" s="1" customFormat="1" ht="15.75" thickTop="1" x14ac:dyDescent="0.25"/>
    <row r="54" spans="2:221" s="1" customFormat="1" ht="15" x14ac:dyDescent="0.25"/>
    <row r="55" spans="2:221" s="1" customFormat="1" ht="15" x14ac:dyDescent="0.25"/>
    <row r="56" spans="2:221" s="1" customFormat="1" ht="15" x14ac:dyDescent="0.25"/>
    <row r="57" spans="2:221" s="1" customFormat="1" ht="15" x14ac:dyDescent="0.25"/>
    <row r="58" spans="2:221" s="1" customFormat="1" ht="15" x14ac:dyDescent="0.25"/>
    <row r="59" spans="2:221" s="1" customFormat="1" ht="15" x14ac:dyDescent="0.25"/>
  </sheetData>
  <mergeCells count="4">
    <mergeCell ref="B2:C2"/>
    <mergeCell ref="D5:O5"/>
    <mergeCell ref="P5:BN5"/>
    <mergeCell ref="BO5:HM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B1:HM399"/>
  <sheetViews>
    <sheetView zoomScale="90" zoomScaleNormal="90" workbookViewId="0">
      <pane xSplit="3" ySplit="6" topLeftCell="HE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HO37" sqref="HO37"/>
    </sheetView>
  </sheetViews>
  <sheetFormatPr baseColWidth="10" defaultColWidth="11.42578125" defaultRowHeight="11.25" x14ac:dyDescent="0.2"/>
  <cols>
    <col min="1" max="1" width="11.42578125" style="82"/>
    <col min="2" max="2" width="10.5703125" style="93" customWidth="1"/>
    <col min="3" max="3" width="50.42578125" style="82" bestFit="1" customWidth="1"/>
    <col min="4" max="4" width="11.28515625" style="82" bestFit="1" customWidth="1"/>
    <col min="5" max="15" width="7.42578125" style="82" bestFit="1" customWidth="1"/>
    <col min="16" max="18" width="8.140625" style="82" bestFit="1" customWidth="1"/>
    <col min="19" max="19" width="8.28515625" style="82" bestFit="1" customWidth="1"/>
    <col min="20" max="22" width="8.140625" style="82" bestFit="1" customWidth="1"/>
    <col min="23" max="23" width="8.28515625" style="82" bestFit="1" customWidth="1"/>
    <col min="24" max="26" width="8.140625" style="82" bestFit="1" customWidth="1"/>
    <col min="27" max="27" width="8.28515625" style="82" bestFit="1" customWidth="1"/>
    <col min="28" max="30" width="8.140625" style="82" bestFit="1" customWidth="1"/>
    <col min="31" max="31" width="8.28515625" style="82" bestFit="1" customWidth="1"/>
    <col min="32" max="34" width="8.140625" style="82" bestFit="1" customWidth="1"/>
    <col min="35" max="35" width="8.28515625" style="82" bestFit="1" customWidth="1"/>
    <col min="36" max="38" width="8.140625" style="82" bestFit="1" customWidth="1"/>
    <col min="39" max="39" width="8.28515625" style="82" bestFit="1" customWidth="1"/>
    <col min="40" max="42" width="8.140625" style="82" bestFit="1" customWidth="1"/>
    <col min="43" max="43" width="8.28515625" style="82" bestFit="1" customWidth="1"/>
    <col min="44" max="45" width="8.140625" style="82" bestFit="1" customWidth="1"/>
    <col min="46" max="46" width="8.28515625" style="82" bestFit="1" customWidth="1"/>
    <col min="47" max="47" width="8.5703125" style="82" bestFit="1" customWidth="1"/>
    <col min="48" max="50" width="8.140625" style="82" bestFit="1" customWidth="1"/>
    <col min="51" max="51" width="8.28515625" style="82" bestFit="1" customWidth="1"/>
    <col min="52" max="53" width="8.140625" style="82" bestFit="1" customWidth="1"/>
    <col min="54" max="54" width="8.28515625" style="82" bestFit="1" customWidth="1"/>
    <col min="55" max="55" width="8.5703125" style="82" bestFit="1" customWidth="1"/>
    <col min="56" max="63" width="8.7109375" style="82" bestFit="1" customWidth="1"/>
    <col min="64" max="66" width="8.7109375" style="82" customWidth="1"/>
    <col min="67" max="67" width="8.5703125" style="82" bestFit="1" customWidth="1"/>
    <col min="68" max="68" width="7.28515625" style="82" bestFit="1" customWidth="1"/>
    <col min="69" max="69" width="7.42578125" style="82" bestFit="1" customWidth="1"/>
    <col min="70" max="70" width="7.28515625" style="82" bestFit="1" customWidth="1"/>
    <col min="71" max="71" width="7.7109375" style="82" bestFit="1" customWidth="1"/>
    <col min="72" max="73" width="7.28515625" style="82" bestFit="1" customWidth="1"/>
    <col min="74" max="74" width="7.5703125" style="82" bestFit="1" customWidth="1"/>
    <col min="75" max="75" width="7.42578125" style="82" bestFit="1" customWidth="1"/>
    <col min="76" max="76" width="7.28515625" style="82" bestFit="1" customWidth="1"/>
    <col min="77" max="77" width="7.42578125" style="82" bestFit="1" customWidth="1"/>
    <col min="78" max="78" width="7.28515625" style="82" bestFit="1" customWidth="1"/>
    <col min="79" max="79" width="7.5703125" style="82" bestFit="1" customWidth="1"/>
    <col min="80" max="80" width="7.28515625" style="82" bestFit="1" customWidth="1"/>
    <col min="81" max="81" width="7.42578125" style="82" bestFit="1" customWidth="1"/>
    <col min="82" max="82" width="7.28515625" style="82" bestFit="1" customWidth="1"/>
    <col min="83" max="83" width="7.7109375" style="82" bestFit="1" customWidth="1"/>
    <col min="84" max="85" width="7.28515625" style="82" bestFit="1" customWidth="1"/>
    <col min="86" max="86" width="7.5703125" style="82" bestFit="1" customWidth="1"/>
    <col min="87" max="87" width="7.42578125" style="82" bestFit="1" customWidth="1"/>
    <col min="88" max="88" width="7.28515625" style="82" bestFit="1" customWidth="1"/>
    <col min="89" max="89" width="7.42578125" style="82" bestFit="1" customWidth="1"/>
    <col min="90" max="90" width="7.28515625" style="82" bestFit="1" customWidth="1"/>
    <col min="91" max="91" width="7.5703125" style="82" bestFit="1" customWidth="1"/>
    <col min="92" max="92" width="7.28515625" style="82" bestFit="1" customWidth="1"/>
    <col min="93" max="93" width="7.42578125" style="82" bestFit="1" customWidth="1"/>
    <col min="94" max="94" width="7.28515625" style="82" bestFit="1" customWidth="1"/>
    <col min="95" max="95" width="7.7109375" style="82" bestFit="1" customWidth="1"/>
    <col min="96" max="97" width="7.28515625" style="82" bestFit="1" customWidth="1"/>
    <col min="98" max="98" width="7.5703125" style="82" bestFit="1" customWidth="1"/>
    <col min="99" max="99" width="7.42578125" style="82" bestFit="1" customWidth="1"/>
    <col min="100" max="100" width="7.28515625" style="82" bestFit="1" customWidth="1"/>
    <col min="101" max="101" width="7.42578125" style="82" bestFit="1" customWidth="1"/>
    <col min="102" max="102" width="7.28515625" style="82" bestFit="1" customWidth="1"/>
    <col min="103" max="103" width="7.5703125" style="82" bestFit="1" customWidth="1"/>
    <col min="104" max="104" width="7.28515625" style="82" bestFit="1" customWidth="1"/>
    <col min="105" max="105" width="7.42578125" style="82" bestFit="1" customWidth="1"/>
    <col min="106" max="106" width="7.28515625" style="82" bestFit="1" customWidth="1"/>
    <col min="107" max="107" width="7.7109375" style="82" bestFit="1" customWidth="1"/>
    <col min="108" max="109" width="7.28515625" style="82" bestFit="1" customWidth="1"/>
    <col min="110" max="110" width="7.5703125" style="82" bestFit="1" customWidth="1"/>
    <col min="111" max="111" width="7.42578125" style="82" bestFit="1" customWidth="1"/>
    <col min="112" max="112" width="7.28515625" style="82" bestFit="1" customWidth="1"/>
    <col min="113" max="113" width="7.42578125" style="82" bestFit="1" customWidth="1"/>
    <col min="114" max="114" width="7.28515625" style="82" bestFit="1" customWidth="1"/>
    <col min="115" max="115" width="7.5703125" style="82" bestFit="1" customWidth="1"/>
    <col min="116" max="116" width="7.28515625" style="82" bestFit="1" customWidth="1"/>
    <col min="117" max="117" width="7.42578125" style="82" bestFit="1" customWidth="1"/>
    <col min="118" max="118" width="7.28515625" style="82" bestFit="1" customWidth="1"/>
    <col min="119" max="119" width="7.7109375" style="82" bestFit="1" customWidth="1"/>
    <col min="120" max="121" width="7.28515625" style="82" bestFit="1" customWidth="1"/>
    <col min="122" max="122" width="7.5703125" style="82" bestFit="1" customWidth="1"/>
    <col min="123" max="123" width="7.42578125" style="82" bestFit="1" customWidth="1"/>
    <col min="124" max="124" width="7.28515625" style="82" bestFit="1" customWidth="1"/>
    <col min="125" max="125" width="7.42578125" style="82" bestFit="1" customWidth="1"/>
    <col min="126" max="126" width="7.28515625" style="82" bestFit="1" customWidth="1"/>
    <col min="127" max="127" width="7.5703125" style="82" bestFit="1" customWidth="1"/>
    <col min="128" max="128" width="7.28515625" style="82" bestFit="1" customWidth="1"/>
    <col min="129" max="129" width="7.42578125" style="82" bestFit="1" customWidth="1"/>
    <col min="130" max="130" width="7.28515625" style="82" bestFit="1" customWidth="1"/>
    <col min="131" max="131" width="7.7109375" style="82" bestFit="1" customWidth="1"/>
    <col min="132" max="133" width="7.28515625" style="82" bestFit="1" customWidth="1"/>
    <col min="134" max="134" width="7.5703125" style="82" bestFit="1" customWidth="1"/>
    <col min="135" max="135" width="7.42578125" style="82" bestFit="1" customWidth="1"/>
    <col min="136" max="136" width="7.28515625" style="82" bestFit="1" customWidth="1"/>
    <col min="137" max="137" width="7.42578125" style="82" bestFit="1" customWidth="1"/>
    <col min="138" max="138" width="7.28515625" style="82" bestFit="1" customWidth="1"/>
    <col min="139" max="139" width="7.5703125" style="82" bestFit="1" customWidth="1"/>
    <col min="140" max="140" width="7.28515625" style="82" bestFit="1" customWidth="1"/>
    <col min="141" max="141" width="7.42578125" style="82" bestFit="1" customWidth="1"/>
    <col min="142" max="142" width="7.28515625" style="82" bestFit="1" customWidth="1"/>
    <col min="143" max="143" width="7.7109375" style="82" bestFit="1" customWidth="1"/>
    <col min="144" max="145" width="7.28515625" style="82" bestFit="1" customWidth="1"/>
    <col min="146" max="146" width="7.5703125" style="82" bestFit="1" customWidth="1"/>
    <col min="147" max="147" width="7.42578125" style="82" bestFit="1" customWidth="1"/>
    <col min="148" max="148" width="7.28515625" style="82" bestFit="1" customWidth="1"/>
    <col min="149" max="149" width="7.42578125" style="82" bestFit="1" customWidth="1"/>
    <col min="150" max="150" width="7.28515625" style="82" bestFit="1" customWidth="1"/>
    <col min="151" max="151" width="7.85546875" style="82" bestFit="1" customWidth="1"/>
    <col min="152" max="152" width="7.42578125" style="82" bestFit="1" customWidth="1"/>
    <col min="153" max="153" width="7.7109375" style="82" bestFit="1" customWidth="1"/>
    <col min="154" max="154" width="7.42578125" style="82" bestFit="1" customWidth="1"/>
    <col min="155" max="155" width="8.140625" style="82" bestFit="1" customWidth="1"/>
    <col min="156" max="157" width="7.28515625" style="82" bestFit="1" customWidth="1"/>
    <col min="158" max="158" width="7.85546875" style="82" bestFit="1" customWidth="1"/>
    <col min="159" max="159" width="7.7109375" style="82" bestFit="1" customWidth="1"/>
    <col min="160" max="160" width="7.42578125" style="82" bestFit="1" customWidth="1"/>
    <col min="161" max="161" width="7.7109375" style="82" bestFit="1" customWidth="1"/>
    <col min="162" max="162" width="7.28515625" style="82" bestFit="1" customWidth="1"/>
    <col min="163" max="163" width="7.5703125" style="82" bestFit="1" customWidth="1"/>
    <col min="164" max="164" width="7.28515625" style="82" bestFit="1" customWidth="1"/>
    <col min="165" max="165" width="7.42578125" style="82" bestFit="1" customWidth="1"/>
    <col min="166" max="166" width="7.28515625" style="82" bestFit="1" customWidth="1"/>
    <col min="167" max="167" width="7.7109375" style="82" bestFit="1" customWidth="1"/>
    <col min="168" max="169" width="7.28515625" style="82" bestFit="1" customWidth="1"/>
    <col min="170" max="170" width="7.5703125" style="82" bestFit="1" customWidth="1"/>
    <col min="171" max="171" width="7.42578125" style="82" bestFit="1" customWidth="1"/>
    <col min="172" max="172" width="7.28515625" style="82" bestFit="1" customWidth="1"/>
    <col min="173" max="173" width="7.42578125" style="82" bestFit="1" customWidth="1"/>
    <col min="174" max="174" width="7.28515625" style="82" bestFit="1" customWidth="1"/>
    <col min="175" max="175" width="7.85546875" style="82" bestFit="1" customWidth="1"/>
    <col min="176" max="176" width="7.42578125" style="82" bestFit="1" customWidth="1"/>
    <col min="177" max="177" width="7.7109375" style="82" bestFit="1" customWidth="1"/>
    <col min="178" max="178" width="7.42578125" style="82" bestFit="1" customWidth="1"/>
    <col min="179" max="179" width="8.140625" style="82" bestFit="1" customWidth="1"/>
    <col min="180" max="181" width="7.28515625" style="82" bestFit="1" customWidth="1"/>
    <col min="182" max="182" width="7.85546875" style="82" bestFit="1" customWidth="1"/>
    <col min="183" max="183" width="7.7109375" style="82" bestFit="1" customWidth="1"/>
    <col min="184" max="184" width="7.42578125" style="82" bestFit="1" customWidth="1"/>
    <col min="185" max="185" width="7.7109375" style="82" bestFit="1" customWidth="1"/>
    <col min="186" max="186" width="7.28515625" style="82" bestFit="1" customWidth="1"/>
    <col min="187" max="190" width="7.85546875" style="82" bestFit="1" customWidth="1"/>
    <col min="191" max="191" width="8.140625" style="82" bestFit="1" customWidth="1"/>
    <col min="192" max="198" width="7.85546875" style="82" bestFit="1" customWidth="1"/>
    <col min="199" max="199" width="8.42578125" style="82" bestFit="1" customWidth="1"/>
    <col min="200" max="202" width="7.85546875" style="82" bestFit="1" customWidth="1"/>
    <col min="203" max="203" width="8.140625" style="82" bestFit="1" customWidth="1"/>
    <col min="204" max="209" width="7.85546875" style="82" bestFit="1" customWidth="1"/>
    <col min="210" max="210" width="7.5703125" style="82" bestFit="1" customWidth="1"/>
    <col min="211" max="216" width="7.85546875" style="82" bestFit="1" customWidth="1"/>
    <col min="217" max="16384" width="11.42578125" style="82"/>
  </cols>
  <sheetData>
    <row r="1" spans="2:221" ht="38.25" customHeight="1" x14ac:dyDescent="0.2">
      <c r="B1" s="195" t="s">
        <v>112</v>
      </c>
      <c r="C1" s="195"/>
    </row>
    <row r="2" spans="2:221" x14ac:dyDescent="0.2">
      <c r="B2" s="193" t="s">
        <v>31</v>
      </c>
      <c r="C2" s="193"/>
    </row>
    <row r="3" spans="2:221" x14ac:dyDescent="0.2">
      <c r="B3" s="151"/>
      <c r="C3" s="151"/>
    </row>
    <row r="4" spans="2:221" x14ac:dyDescent="0.2">
      <c r="B4" s="83"/>
      <c r="C4" s="84"/>
    </row>
    <row r="5" spans="2:221" s="151" customFormat="1" ht="30" customHeight="1" x14ac:dyDescent="0.25">
      <c r="B5" s="267"/>
      <c r="C5" s="267"/>
      <c r="D5" s="269" t="s">
        <v>13</v>
      </c>
      <c r="E5" s="269" t="s">
        <v>13</v>
      </c>
      <c r="F5" s="269" t="s">
        <v>13</v>
      </c>
      <c r="G5" s="269" t="s">
        <v>13</v>
      </c>
      <c r="H5" s="269" t="s">
        <v>13</v>
      </c>
      <c r="I5" s="269" t="s">
        <v>13</v>
      </c>
      <c r="J5" s="269" t="s">
        <v>13</v>
      </c>
      <c r="K5" s="269" t="s">
        <v>13</v>
      </c>
      <c r="L5" s="269" t="s">
        <v>13</v>
      </c>
      <c r="M5" s="269" t="s">
        <v>13</v>
      </c>
      <c r="N5" s="269" t="s">
        <v>13</v>
      </c>
      <c r="O5" s="269" t="s">
        <v>13</v>
      </c>
      <c r="P5" s="270" t="s">
        <v>80</v>
      </c>
      <c r="Q5" s="270" t="s">
        <v>80</v>
      </c>
      <c r="R5" s="270" t="s">
        <v>80</v>
      </c>
      <c r="S5" s="270" t="s">
        <v>80</v>
      </c>
      <c r="T5" s="270" t="s">
        <v>80</v>
      </c>
      <c r="U5" s="270" t="s">
        <v>80</v>
      </c>
      <c r="V5" s="270" t="s">
        <v>80</v>
      </c>
      <c r="W5" s="270" t="s">
        <v>80</v>
      </c>
      <c r="X5" s="270" t="s">
        <v>80</v>
      </c>
      <c r="Y5" s="270" t="s">
        <v>80</v>
      </c>
      <c r="Z5" s="270" t="s">
        <v>80</v>
      </c>
      <c r="AA5" s="270" t="s">
        <v>80</v>
      </c>
      <c r="AB5" s="270" t="s">
        <v>80</v>
      </c>
      <c r="AC5" s="270" t="s">
        <v>80</v>
      </c>
      <c r="AD5" s="270" t="s">
        <v>80</v>
      </c>
      <c r="AE5" s="270" t="s">
        <v>80</v>
      </c>
      <c r="AF5" s="270" t="s">
        <v>80</v>
      </c>
      <c r="AG5" s="270" t="s">
        <v>80</v>
      </c>
      <c r="AH5" s="270" t="s">
        <v>80</v>
      </c>
      <c r="AI5" s="270" t="s">
        <v>80</v>
      </c>
      <c r="AJ5" s="270" t="s">
        <v>80</v>
      </c>
      <c r="AK5" s="270" t="s">
        <v>80</v>
      </c>
      <c r="AL5" s="270" t="s">
        <v>80</v>
      </c>
      <c r="AM5" s="270" t="s">
        <v>80</v>
      </c>
      <c r="AN5" s="270" t="s">
        <v>80</v>
      </c>
      <c r="AO5" s="270" t="s">
        <v>80</v>
      </c>
      <c r="AP5" s="270" t="s">
        <v>80</v>
      </c>
      <c r="AQ5" s="270" t="s">
        <v>80</v>
      </c>
      <c r="AR5" s="270" t="s">
        <v>80</v>
      </c>
      <c r="AS5" s="270" t="s">
        <v>80</v>
      </c>
      <c r="AT5" s="270" t="s">
        <v>80</v>
      </c>
      <c r="AU5" s="270" t="s">
        <v>80</v>
      </c>
      <c r="AV5" s="270" t="s">
        <v>80</v>
      </c>
      <c r="AW5" s="270" t="s">
        <v>80</v>
      </c>
      <c r="AX5" s="270" t="s">
        <v>80</v>
      </c>
      <c r="AY5" s="270" t="s">
        <v>80</v>
      </c>
      <c r="AZ5" s="270" t="s">
        <v>80</v>
      </c>
      <c r="BA5" s="270" t="s">
        <v>80</v>
      </c>
      <c r="BB5" s="270" t="s">
        <v>80</v>
      </c>
      <c r="BC5" s="270" t="s">
        <v>80</v>
      </c>
      <c r="BD5" s="270" t="s">
        <v>135</v>
      </c>
      <c r="BE5" s="270" t="s">
        <v>135</v>
      </c>
      <c r="BF5" s="270" t="s">
        <v>135</v>
      </c>
      <c r="BG5" s="270" t="s">
        <v>135</v>
      </c>
      <c r="BH5" s="270" t="s">
        <v>135</v>
      </c>
      <c r="BI5" s="270" t="s">
        <v>135</v>
      </c>
      <c r="BJ5" s="270" t="s">
        <v>135</v>
      </c>
      <c r="BK5" s="270" t="s">
        <v>135</v>
      </c>
      <c r="BL5" s="270" t="s">
        <v>135</v>
      </c>
      <c r="BM5" s="270" t="s">
        <v>135</v>
      </c>
      <c r="BN5" s="270" t="s">
        <v>135</v>
      </c>
      <c r="BO5" s="271" t="s">
        <v>81</v>
      </c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/>
      <c r="CA5" s="271"/>
      <c r="CB5" s="271"/>
      <c r="CC5" s="271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  <c r="DF5" s="271"/>
      <c r="DG5" s="271"/>
      <c r="DH5" s="271"/>
      <c r="DI5" s="271"/>
      <c r="DJ5" s="271"/>
      <c r="DK5" s="271"/>
      <c r="DL5" s="271"/>
      <c r="DM5" s="271"/>
      <c r="DN5" s="271"/>
      <c r="DO5" s="271"/>
      <c r="DP5" s="271"/>
      <c r="DQ5" s="271"/>
      <c r="DR5" s="271"/>
      <c r="DS5" s="271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/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/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  <c r="GS5" s="271"/>
      <c r="GT5" s="271"/>
      <c r="GU5" s="271"/>
      <c r="GV5" s="271"/>
      <c r="GW5" s="271"/>
      <c r="GX5" s="271"/>
      <c r="GY5" s="271"/>
      <c r="GZ5" s="271"/>
      <c r="HA5" s="271"/>
      <c r="HB5" s="271"/>
      <c r="HC5" s="271"/>
      <c r="HD5" s="271"/>
      <c r="HE5" s="271"/>
      <c r="HF5" s="271"/>
      <c r="HG5" s="271"/>
      <c r="HH5" s="271"/>
      <c r="HI5" s="271"/>
      <c r="HJ5" s="271"/>
      <c r="HK5" s="271"/>
      <c r="HL5" s="271"/>
      <c r="HM5" s="271"/>
    </row>
    <row r="6" spans="2:221" s="151" customFormat="1" ht="15" x14ac:dyDescent="0.25">
      <c r="B6" s="299" t="s">
        <v>30</v>
      </c>
      <c r="C6" s="299" t="s">
        <v>58</v>
      </c>
      <c r="D6" s="218">
        <v>2013</v>
      </c>
      <c r="E6" s="218">
        <v>2014</v>
      </c>
      <c r="F6" s="218">
        <v>2015</v>
      </c>
      <c r="G6" s="218">
        <v>2016</v>
      </c>
      <c r="H6" s="218">
        <v>2017</v>
      </c>
      <c r="I6" s="218">
        <v>2018</v>
      </c>
      <c r="J6" s="218">
        <v>2019</v>
      </c>
      <c r="K6" s="218">
        <v>2020</v>
      </c>
      <c r="L6" s="218">
        <v>2021</v>
      </c>
      <c r="M6" s="218">
        <v>2022</v>
      </c>
      <c r="N6" s="218">
        <v>2023</v>
      </c>
      <c r="O6" s="218">
        <v>2024</v>
      </c>
      <c r="P6" s="86" t="s">
        <v>148</v>
      </c>
      <c r="Q6" s="86" t="s">
        <v>149</v>
      </c>
      <c r="R6" s="86" t="s">
        <v>150</v>
      </c>
      <c r="S6" s="86" t="s">
        <v>151</v>
      </c>
      <c r="T6" s="86" t="s">
        <v>152</v>
      </c>
      <c r="U6" s="86" t="s">
        <v>153</v>
      </c>
      <c r="V6" s="86" t="s">
        <v>155</v>
      </c>
      <c r="W6" s="86" t="s">
        <v>156</v>
      </c>
      <c r="X6" s="86" t="s">
        <v>157</v>
      </c>
      <c r="Y6" s="86" t="s">
        <v>158</v>
      </c>
      <c r="Z6" s="86" t="s">
        <v>154</v>
      </c>
      <c r="AA6" s="86" t="s">
        <v>159</v>
      </c>
      <c r="AB6" s="86" t="s">
        <v>160</v>
      </c>
      <c r="AC6" s="86" t="s">
        <v>161</v>
      </c>
      <c r="AD6" s="86" t="s">
        <v>162</v>
      </c>
      <c r="AE6" s="86" t="s">
        <v>163</v>
      </c>
      <c r="AF6" s="86" t="s">
        <v>59</v>
      </c>
      <c r="AG6" s="86" t="s">
        <v>60</v>
      </c>
      <c r="AH6" s="86" t="s">
        <v>61</v>
      </c>
      <c r="AI6" s="86" t="s">
        <v>62</v>
      </c>
      <c r="AJ6" s="86" t="s">
        <v>63</v>
      </c>
      <c r="AK6" s="86" t="s">
        <v>64</v>
      </c>
      <c r="AL6" s="86" t="s">
        <v>65</v>
      </c>
      <c r="AM6" s="86" t="s">
        <v>66</v>
      </c>
      <c r="AN6" s="86" t="s">
        <v>67</v>
      </c>
      <c r="AO6" s="86" t="s">
        <v>68</v>
      </c>
      <c r="AP6" s="86" t="s">
        <v>69</v>
      </c>
      <c r="AQ6" s="86" t="s">
        <v>70</v>
      </c>
      <c r="AR6" s="86" t="s">
        <v>71</v>
      </c>
      <c r="AS6" s="86" t="s">
        <v>72</v>
      </c>
      <c r="AT6" s="86" t="s">
        <v>73</v>
      </c>
      <c r="AU6" s="86" t="s">
        <v>74</v>
      </c>
      <c r="AV6" s="86" t="s">
        <v>129</v>
      </c>
      <c r="AW6" s="86" t="s">
        <v>131</v>
      </c>
      <c r="AX6" s="86" t="s">
        <v>132</v>
      </c>
      <c r="AY6" s="86" t="s">
        <v>133</v>
      </c>
      <c r="AZ6" s="86" t="s">
        <v>130</v>
      </c>
      <c r="BA6" s="86" t="s">
        <v>164</v>
      </c>
      <c r="BB6" s="86" t="s">
        <v>171</v>
      </c>
      <c r="BC6" s="86" t="s">
        <v>183</v>
      </c>
      <c r="BD6" s="86" t="s">
        <v>205</v>
      </c>
      <c r="BE6" s="86" t="s">
        <v>240</v>
      </c>
      <c r="BF6" s="86" t="s">
        <v>239</v>
      </c>
      <c r="BG6" s="86" t="s">
        <v>204</v>
      </c>
      <c r="BH6" s="86" t="s">
        <v>274</v>
      </c>
      <c r="BI6" s="86" t="s">
        <v>275</v>
      </c>
      <c r="BJ6" s="86" t="s">
        <v>276</v>
      </c>
      <c r="BK6" s="86" t="s">
        <v>283</v>
      </c>
      <c r="BL6" s="86" t="s">
        <v>284</v>
      </c>
      <c r="BM6" s="12" t="s">
        <v>285</v>
      </c>
      <c r="BN6" s="12" t="s">
        <v>286</v>
      </c>
      <c r="BO6" s="87">
        <v>41275</v>
      </c>
      <c r="BP6" s="87">
        <v>41306</v>
      </c>
      <c r="BQ6" s="87">
        <v>41334</v>
      </c>
      <c r="BR6" s="87">
        <v>41365</v>
      </c>
      <c r="BS6" s="87">
        <v>41395</v>
      </c>
      <c r="BT6" s="87">
        <v>41426</v>
      </c>
      <c r="BU6" s="87">
        <v>41456</v>
      </c>
      <c r="BV6" s="87">
        <v>41487</v>
      </c>
      <c r="BW6" s="87">
        <v>41518</v>
      </c>
      <c r="BX6" s="87">
        <v>41548</v>
      </c>
      <c r="BY6" s="87">
        <v>41579</v>
      </c>
      <c r="BZ6" s="87">
        <v>41609</v>
      </c>
      <c r="CA6" s="87">
        <v>41640</v>
      </c>
      <c r="CB6" s="87">
        <v>41671</v>
      </c>
      <c r="CC6" s="87">
        <v>41699</v>
      </c>
      <c r="CD6" s="87">
        <v>41730</v>
      </c>
      <c r="CE6" s="87">
        <v>41760</v>
      </c>
      <c r="CF6" s="87">
        <v>41791</v>
      </c>
      <c r="CG6" s="87">
        <v>41821</v>
      </c>
      <c r="CH6" s="87">
        <v>41852</v>
      </c>
      <c r="CI6" s="87">
        <v>41883</v>
      </c>
      <c r="CJ6" s="87">
        <v>41913</v>
      </c>
      <c r="CK6" s="87">
        <v>41944</v>
      </c>
      <c r="CL6" s="87">
        <v>41974</v>
      </c>
      <c r="CM6" s="87">
        <v>42005</v>
      </c>
      <c r="CN6" s="87">
        <v>42036</v>
      </c>
      <c r="CO6" s="87">
        <v>42064</v>
      </c>
      <c r="CP6" s="87">
        <v>42095</v>
      </c>
      <c r="CQ6" s="87">
        <v>42125</v>
      </c>
      <c r="CR6" s="87">
        <v>42156</v>
      </c>
      <c r="CS6" s="87">
        <v>42186</v>
      </c>
      <c r="CT6" s="87">
        <v>42217</v>
      </c>
      <c r="CU6" s="87">
        <v>42248</v>
      </c>
      <c r="CV6" s="87">
        <v>42278</v>
      </c>
      <c r="CW6" s="87">
        <v>42309</v>
      </c>
      <c r="CX6" s="87">
        <v>42339</v>
      </c>
      <c r="CY6" s="87">
        <v>42370</v>
      </c>
      <c r="CZ6" s="87">
        <v>42401</v>
      </c>
      <c r="DA6" s="87">
        <v>42430</v>
      </c>
      <c r="DB6" s="87">
        <v>42461</v>
      </c>
      <c r="DC6" s="87">
        <v>42491</v>
      </c>
      <c r="DD6" s="87">
        <v>42522</v>
      </c>
      <c r="DE6" s="87">
        <v>42552</v>
      </c>
      <c r="DF6" s="87">
        <v>42583</v>
      </c>
      <c r="DG6" s="87">
        <v>42614</v>
      </c>
      <c r="DH6" s="87">
        <v>42644</v>
      </c>
      <c r="DI6" s="87">
        <v>42675</v>
      </c>
      <c r="DJ6" s="87">
        <v>42705</v>
      </c>
      <c r="DK6" s="87">
        <v>42736</v>
      </c>
      <c r="DL6" s="87">
        <v>42767</v>
      </c>
      <c r="DM6" s="87">
        <v>42795</v>
      </c>
      <c r="DN6" s="87">
        <v>42826</v>
      </c>
      <c r="DO6" s="87">
        <v>42856</v>
      </c>
      <c r="DP6" s="87">
        <v>42887</v>
      </c>
      <c r="DQ6" s="87">
        <v>42917</v>
      </c>
      <c r="DR6" s="87">
        <v>42948</v>
      </c>
      <c r="DS6" s="87">
        <v>42979</v>
      </c>
      <c r="DT6" s="87">
        <v>43009</v>
      </c>
      <c r="DU6" s="87">
        <v>43040</v>
      </c>
      <c r="DV6" s="87">
        <v>43070</v>
      </c>
      <c r="DW6" s="87">
        <v>43101</v>
      </c>
      <c r="DX6" s="87">
        <v>43132</v>
      </c>
      <c r="DY6" s="87">
        <v>43160</v>
      </c>
      <c r="DZ6" s="87">
        <v>43191</v>
      </c>
      <c r="EA6" s="87">
        <v>43221</v>
      </c>
      <c r="EB6" s="87">
        <v>43252</v>
      </c>
      <c r="EC6" s="87">
        <v>43282</v>
      </c>
      <c r="ED6" s="87">
        <v>43313</v>
      </c>
      <c r="EE6" s="87">
        <v>43344</v>
      </c>
      <c r="EF6" s="87">
        <v>43374</v>
      </c>
      <c r="EG6" s="87">
        <v>43405</v>
      </c>
      <c r="EH6" s="87">
        <v>43435</v>
      </c>
      <c r="EI6" s="87">
        <v>43466</v>
      </c>
      <c r="EJ6" s="87">
        <v>43497</v>
      </c>
      <c r="EK6" s="87">
        <v>43525</v>
      </c>
      <c r="EL6" s="87">
        <v>43556</v>
      </c>
      <c r="EM6" s="87">
        <v>43586</v>
      </c>
      <c r="EN6" s="87">
        <v>43617</v>
      </c>
      <c r="EO6" s="87">
        <v>43647</v>
      </c>
      <c r="EP6" s="87">
        <v>43678</v>
      </c>
      <c r="EQ6" s="87">
        <v>43709</v>
      </c>
      <c r="ER6" s="87">
        <v>43739</v>
      </c>
      <c r="ES6" s="87">
        <v>43770</v>
      </c>
      <c r="ET6" s="87">
        <v>43800</v>
      </c>
      <c r="EU6" s="87">
        <v>43831</v>
      </c>
      <c r="EV6" s="87">
        <v>43862</v>
      </c>
      <c r="EW6" s="87">
        <v>43891</v>
      </c>
      <c r="EX6" s="87">
        <v>43922</v>
      </c>
      <c r="EY6" s="87">
        <v>43952</v>
      </c>
      <c r="EZ6" s="87">
        <v>43983</v>
      </c>
      <c r="FA6" s="87">
        <v>44013</v>
      </c>
      <c r="FB6" s="87">
        <v>44044</v>
      </c>
      <c r="FC6" s="87">
        <v>44075</v>
      </c>
      <c r="FD6" s="87">
        <v>44105</v>
      </c>
      <c r="FE6" s="87">
        <v>44136</v>
      </c>
      <c r="FF6" s="87">
        <v>44166</v>
      </c>
      <c r="FG6" s="87">
        <v>44197</v>
      </c>
      <c r="FH6" s="87">
        <v>44228</v>
      </c>
      <c r="FI6" s="87">
        <v>44256</v>
      </c>
      <c r="FJ6" s="87">
        <v>44287</v>
      </c>
      <c r="FK6" s="87">
        <v>44317</v>
      </c>
      <c r="FL6" s="87">
        <v>44348</v>
      </c>
      <c r="FM6" s="87">
        <v>44378</v>
      </c>
      <c r="FN6" s="87">
        <v>44409</v>
      </c>
      <c r="FO6" s="87">
        <v>44440</v>
      </c>
      <c r="FP6" s="87">
        <v>44470</v>
      </c>
      <c r="FQ6" s="87">
        <v>44501</v>
      </c>
      <c r="FR6" s="87">
        <v>44531</v>
      </c>
      <c r="FS6" s="87">
        <v>44562</v>
      </c>
      <c r="FT6" s="87">
        <v>44593</v>
      </c>
      <c r="FU6" s="87">
        <v>44621</v>
      </c>
      <c r="FV6" s="87">
        <v>44652</v>
      </c>
      <c r="FW6" s="87">
        <v>44682</v>
      </c>
      <c r="FX6" s="87">
        <v>44713</v>
      </c>
      <c r="FY6" s="87">
        <v>44743</v>
      </c>
      <c r="FZ6" s="87">
        <v>44774</v>
      </c>
      <c r="GA6" s="87">
        <v>44805</v>
      </c>
      <c r="GB6" s="87">
        <v>44835</v>
      </c>
      <c r="GC6" s="87">
        <v>44866</v>
      </c>
      <c r="GD6" s="87">
        <v>44896</v>
      </c>
      <c r="GE6" s="87">
        <v>44927</v>
      </c>
      <c r="GF6" s="87">
        <v>44958</v>
      </c>
      <c r="GG6" s="87">
        <v>44986</v>
      </c>
      <c r="GH6" s="87">
        <v>45017</v>
      </c>
      <c r="GI6" s="87">
        <v>45047</v>
      </c>
      <c r="GJ6" s="87">
        <v>45078</v>
      </c>
      <c r="GK6" s="87">
        <v>45108</v>
      </c>
      <c r="GL6" s="87">
        <v>45139</v>
      </c>
      <c r="GM6" s="87">
        <v>45170</v>
      </c>
      <c r="GN6" s="87">
        <v>45200</v>
      </c>
      <c r="GO6" s="87">
        <v>45231</v>
      </c>
      <c r="GP6" s="87">
        <v>45261</v>
      </c>
      <c r="GQ6" s="87">
        <v>45292</v>
      </c>
      <c r="GR6" s="87">
        <v>45323</v>
      </c>
      <c r="GS6" s="87">
        <v>45352</v>
      </c>
      <c r="GT6" s="87">
        <v>45383</v>
      </c>
      <c r="GU6" s="87">
        <v>45413</v>
      </c>
      <c r="GV6" s="87">
        <v>45444</v>
      </c>
      <c r="GW6" s="87">
        <v>45474</v>
      </c>
      <c r="GX6" s="87">
        <v>45505</v>
      </c>
      <c r="GY6" s="87">
        <v>45536</v>
      </c>
      <c r="GZ6" s="87">
        <v>45566</v>
      </c>
      <c r="HA6" s="87">
        <v>45597</v>
      </c>
      <c r="HB6" s="87">
        <v>45627</v>
      </c>
      <c r="HC6" s="87">
        <v>45658</v>
      </c>
      <c r="HD6" s="87">
        <v>45689</v>
      </c>
      <c r="HE6" s="87">
        <v>45717</v>
      </c>
      <c r="HF6" s="87">
        <v>45748</v>
      </c>
      <c r="HG6" s="87">
        <v>45778</v>
      </c>
      <c r="HH6" s="87">
        <v>45809</v>
      </c>
      <c r="HI6" s="87">
        <v>45839</v>
      </c>
      <c r="HJ6" s="87">
        <v>45870</v>
      </c>
      <c r="HK6" s="87">
        <v>45901</v>
      </c>
      <c r="HL6" s="87">
        <v>45931</v>
      </c>
      <c r="HM6" s="87">
        <v>45962</v>
      </c>
    </row>
    <row r="7" spans="2:221" s="88" customFormat="1" x14ac:dyDescent="0.2">
      <c r="B7" s="300">
        <v>1</v>
      </c>
      <c r="C7" s="301" t="s">
        <v>0</v>
      </c>
      <c r="D7" s="302">
        <v>4578.0515281400012</v>
      </c>
      <c r="E7" s="302">
        <v>4993.6242200199995</v>
      </c>
      <c r="F7" s="302">
        <v>5376.4182292400001</v>
      </c>
      <c r="G7" s="302">
        <v>5035.2583099399981</v>
      </c>
      <c r="H7" s="302">
        <v>5437.5480233599992</v>
      </c>
      <c r="I7" s="302">
        <v>5840.97316297</v>
      </c>
      <c r="J7" s="302">
        <v>5654.9630610000013</v>
      </c>
      <c r="K7" s="302">
        <v>4570.7181692499998</v>
      </c>
      <c r="L7" s="302">
        <v>5382.9834021299994</v>
      </c>
      <c r="M7" s="302">
        <v>5596.0458289000017</v>
      </c>
      <c r="N7" s="302">
        <v>5420.2940872845747</v>
      </c>
      <c r="O7" s="302">
        <v>5436.2045518999967</v>
      </c>
      <c r="P7" s="302">
        <v>1031.91206356</v>
      </c>
      <c r="Q7" s="302">
        <v>1021.7684462899999</v>
      </c>
      <c r="R7" s="302">
        <v>1351.5531041599997</v>
      </c>
      <c r="S7" s="302">
        <v>1172.8179141300006</v>
      </c>
      <c r="T7" s="302">
        <v>1158.3591941000002</v>
      </c>
      <c r="U7" s="302">
        <v>1239.5893336600004</v>
      </c>
      <c r="V7" s="302">
        <v>1276.0624083400003</v>
      </c>
      <c r="W7" s="302">
        <v>1319.6132839199986</v>
      </c>
      <c r="X7" s="302">
        <v>1252.8813343500001</v>
      </c>
      <c r="Y7" s="302">
        <v>1474.6709128599998</v>
      </c>
      <c r="Z7" s="302">
        <v>965.88907353000036</v>
      </c>
      <c r="AA7" s="302">
        <v>1682.9769084999994</v>
      </c>
      <c r="AB7" s="302">
        <v>897.10540204999973</v>
      </c>
      <c r="AC7" s="302">
        <v>1309.0483196500008</v>
      </c>
      <c r="AD7" s="302">
        <v>1343.1795257899989</v>
      </c>
      <c r="AE7" s="302">
        <v>1485.9250624499996</v>
      </c>
      <c r="AF7" s="302">
        <v>1266.83968099</v>
      </c>
      <c r="AG7" s="302">
        <v>1403.5889634999999</v>
      </c>
      <c r="AH7" s="302">
        <v>1075.0231141200004</v>
      </c>
      <c r="AI7" s="302">
        <v>1692.0962647499985</v>
      </c>
      <c r="AJ7" s="302">
        <v>1299.1633426800004</v>
      </c>
      <c r="AK7" s="302">
        <v>1594.2447925199997</v>
      </c>
      <c r="AL7" s="302">
        <v>1437.4733110099996</v>
      </c>
      <c r="AM7" s="302">
        <v>1510.0917167599998</v>
      </c>
      <c r="AN7" s="302">
        <v>1218.3580604899996</v>
      </c>
      <c r="AO7" s="302">
        <v>1633.5285532000007</v>
      </c>
      <c r="AP7" s="302">
        <v>1265.8718319099996</v>
      </c>
      <c r="AQ7" s="302">
        <v>1537.2046154</v>
      </c>
      <c r="AR7" s="302">
        <v>1003.9525528899997</v>
      </c>
      <c r="AS7" s="302">
        <v>1405.2253271899997</v>
      </c>
      <c r="AT7" s="302">
        <v>994.63060845000064</v>
      </c>
      <c r="AU7" s="302">
        <v>1166.9096807200001</v>
      </c>
      <c r="AV7" s="302">
        <v>1245.9253116300013</v>
      </c>
      <c r="AW7" s="302">
        <v>1296.2541263999985</v>
      </c>
      <c r="AX7" s="302">
        <v>1012.8054087000007</v>
      </c>
      <c r="AY7" s="302">
        <v>1827.9985553999982</v>
      </c>
      <c r="AZ7" s="302">
        <v>1182.23092905</v>
      </c>
      <c r="BA7" s="302">
        <v>1448.4460875900002</v>
      </c>
      <c r="BB7" s="302">
        <v>1382.0921374699988</v>
      </c>
      <c r="BC7" s="302">
        <v>1583.2766747900027</v>
      </c>
      <c r="BD7" s="302">
        <v>1327.3462468300002</v>
      </c>
      <c r="BE7" s="302">
        <v>1475.4950252699998</v>
      </c>
      <c r="BF7" s="302">
        <v>1194.6773553300015</v>
      </c>
      <c r="BG7" s="302">
        <v>1422.7754598545739</v>
      </c>
      <c r="BH7" s="302">
        <v>1219.6475257200022</v>
      </c>
      <c r="BI7" s="302">
        <v>1421.2506486799869</v>
      </c>
      <c r="BJ7" s="302">
        <v>1365.9924724649986</v>
      </c>
      <c r="BK7" s="302">
        <v>1429.3139050350082</v>
      </c>
      <c r="BL7" s="302">
        <v>1848.1363083200022</v>
      </c>
      <c r="BM7" s="274">
        <v>1665.1161168300127</v>
      </c>
      <c r="BN7" s="274">
        <v>1506.8900629300056</v>
      </c>
      <c r="BO7" s="302">
        <f t="shared" ref="BO7" si="0">+BO9+BO13</f>
        <v>397.75419945999994</v>
      </c>
      <c r="BP7" s="302">
        <f t="shared" ref="BP7:DJ7" si="1">+BP9+BP13</f>
        <v>299.93600150000037</v>
      </c>
      <c r="BQ7" s="302">
        <f t="shared" si="1"/>
        <v>334.22186259999972</v>
      </c>
      <c r="BR7" s="302">
        <f t="shared" si="1"/>
        <v>297.22400094000011</v>
      </c>
      <c r="BS7" s="302">
        <f t="shared" si="1"/>
        <v>366.72961908000019</v>
      </c>
      <c r="BT7" s="302">
        <f t="shared" si="1"/>
        <v>357.81482626999974</v>
      </c>
      <c r="BU7" s="302">
        <f t="shared" si="1"/>
        <v>380.12228393000015</v>
      </c>
      <c r="BV7" s="302">
        <f t="shared" si="1"/>
        <v>416.62935439000017</v>
      </c>
      <c r="BW7" s="302">
        <f t="shared" si="1"/>
        <v>554.80146583999954</v>
      </c>
      <c r="BX7" s="302">
        <f t="shared" si="1"/>
        <v>352.20543460000061</v>
      </c>
      <c r="BY7" s="302">
        <f t="shared" si="1"/>
        <v>359.61458634000047</v>
      </c>
      <c r="BZ7" s="302">
        <f t="shared" si="1"/>
        <v>460.99789318999967</v>
      </c>
      <c r="CA7" s="302">
        <f t="shared" si="1"/>
        <v>428.82948147000008</v>
      </c>
      <c r="CB7" s="302">
        <f t="shared" si="1"/>
        <v>368.19306347000008</v>
      </c>
      <c r="CC7" s="302">
        <f t="shared" si="1"/>
        <v>361.33664915999992</v>
      </c>
      <c r="CD7" s="302">
        <f t="shared" si="1"/>
        <v>326.88337602000018</v>
      </c>
      <c r="CE7" s="302">
        <f t="shared" si="1"/>
        <v>426.32585879999948</v>
      </c>
      <c r="CF7" s="302">
        <f t="shared" si="1"/>
        <v>486.3800988400007</v>
      </c>
      <c r="CG7" s="302">
        <f t="shared" si="1"/>
        <v>460.41658578999909</v>
      </c>
      <c r="CH7" s="302">
        <f t="shared" si="1"/>
        <v>442.72944723000046</v>
      </c>
      <c r="CI7" s="302">
        <f t="shared" si="1"/>
        <v>372.91637532000067</v>
      </c>
      <c r="CJ7" s="302">
        <f t="shared" si="1"/>
        <v>424.72409515999999</v>
      </c>
      <c r="CK7" s="302">
        <f t="shared" si="1"/>
        <v>404.25569384999932</v>
      </c>
      <c r="CL7" s="302">
        <f t="shared" si="1"/>
        <v>490.63349490999929</v>
      </c>
      <c r="CM7" s="302">
        <f t="shared" si="1"/>
        <v>310.44921488</v>
      </c>
      <c r="CN7" s="302">
        <f t="shared" si="1"/>
        <v>515.45900301000017</v>
      </c>
      <c r="CO7" s="302">
        <f t="shared" si="1"/>
        <v>426.97311645999986</v>
      </c>
      <c r="CP7" s="302">
        <f t="shared" si="1"/>
        <v>484.9003432599996</v>
      </c>
      <c r="CQ7" s="302">
        <f t="shared" si="1"/>
        <v>509.9613071</v>
      </c>
      <c r="CR7" s="302">
        <f t="shared" si="1"/>
        <v>479.80926250000016</v>
      </c>
      <c r="CS7" s="302">
        <f t="shared" si="1"/>
        <v>521.48097455000061</v>
      </c>
      <c r="CT7" s="302">
        <f t="shared" si="1"/>
        <v>208.33686103999915</v>
      </c>
      <c r="CU7" s="302">
        <f t="shared" si="1"/>
        <v>236.07123794000063</v>
      </c>
      <c r="CV7" s="302">
        <f t="shared" si="1"/>
        <v>426.60607730999959</v>
      </c>
      <c r="CW7" s="302">
        <f t="shared" si="1"/>
        <v>240.4261547200004</v>
      </c>
      <c r="CX7" s="302">
        <f t="shared" si="1"/>
        <v>1015.9446764699993</v>
      </c>
      <c r="CY7" s="302">
        <f t="shared" si="1"/>
        <v>302.13685611999995</v>
      </c>
      <c r="CZ7" s="302">
        <f t="shared" si="1"/>
        <v>159.04661961999972</v>
      </c>
      <c r="DA7" s="302">
        <f t="shared" si="1"/>
        <v>435.92192631000006</v>
      </c>
      <c r="DB7" s="302">
        <f t="shared" si="1"/>
        <v>475.16771717999978</v>
      </c>
      <c r="DC7" s="302">
        <f t="shared" si="1"/>
        <v>269.88661456999978</v>
      </c>
      <c r="DD7" s="302">
        <f t="shared" si="1"/>
        <v>563.99398790000112</v>
      </c>
      <c r="DE7" s="302">
        <f t="shared" si="1"/>
        <v>587.1823824500002</v>
      </c>
      <c r="DF7" s="302">
        <f t="shared" si="1"/>
        <v>380.19285044999913</v>
      </c>
      <c r="DG7" s="302">
        <f t="shared" si="1"/>
        <v>375.8042928899996</v>
      </c>
      <c r="DH7" s="302">
        <f t="shared" si="1"/>
        <v>459.99709490999987</v>
      </c>
      <c r="DI7" s="302">
        <f t="shared" si="1"/>
        <v>269.65463110999923</v>
      </c>
      <c r="DJ7" s="302">
        <f t="shared" si="1"/>
        <v>756.27333643000031</v>
      </c>
      <c r="DK7" s="302">
        <f t="shared" ref="DK7:DN7" si="2">+DK9+DK13</f>
        <v>357.78224504000036</v>
      </c>
      <c r="DL7" s="302">
        <f t="shared" si="2"/>
        <v>395.83588962999966</v>
      </c>
      <c r="DM7" s="302">
        <f t="shared" si="2"/>
        <v>513.22154632000013</v>
      </c>
      <c r="DN7" s="302">
        <f t="shared" si="2"/>
        <v>401.19608343000027</v>
      </c>
      <c r="DO7" s="302">
        <f t="shared" ref="DO7:FE7" si="3">+DO9+DO13</f>
        <v>513.57695201999979</v>
      </c>
      <c r="DP7" s="302">
        <f t="shared" si="3"/>
        <v>488.81592804999991</v>
      </c>
      <c r="DQ7" s="302">
        <f t="shared" si="3"/>
        <v>440.66303839000051</v>
      </c>
      <c r="DR7" s="302">
        <f t="shared" si="3"/>
        <v>420.12767551999929</v>
      </c>
      <c r="DS7" s="302">
        <f t="shared" si="3"/>
        <v>214.23240021000058</v>
      </c>
      <c r="DT7" s="302">
        <f t="shared" si="3"/>
        <v>608.75178579999999</v>
      </c>
      <c r="DU7" s="302">
        <f t="shared" si="3"/>
        <v>422.89588193000031</v>
      </c>
      <c r="DV7" s="302">
        <f t="shared" si="3"/>
        <v>660.44859701999815</v>
      </c>
      <c r="DW7" s="302">
        <f t="shared" si="3"/>
        <v>378.51892981999998</v>
      </c>
      <c r="DX7" s="302">
        <f t="shared" si="3"/>
        <v>492.02366318999992</v>
      </c>
      <c r="DY7" s="302">
        <f t="shared" si="3"/>
        <v>428.62074967000046</v>
      </c>
      <c r="DZ7" s="302">
        <f t="shared" si="3"/>
        <v>530.36187024999947</v>
      </c>
      <c r="EA7" s="302">
        <f t="shared" si="3"/>
        <v>578.40588263999996</v>
      </c>
      <c r="EB7" s="302">
        <f t="shared" si="3"/>
        <v>485.47703963000026</v>
      </c>
      <c r="EC7" s="302">
        <f t="shared" si="3"/>
        <v>469.16963555999922</v>
      </c>
      <c r="ED7" s="302">
        <f t="shared" si="3"/>
        <v>554.17589213000042</v>
      </c>
      <c r="EE7" s="302">
        <f t="shared" si="3"/>
        <v>414.12778331999982</v>
      </c>
      <c r="EF7" s="302">
        <f t="shared" si="3"/>
        <v>442.558551149999</v>
      </c>
      <c r="EG7" s="302">
        <f t="shared" si="3"/>
        <v>485.917406220001</v>
      </c>
      <c r="EH7" s="302">
        <f t="shared" si="3"/>
        <v>581.61575938999988</v>
      </c>
      <c r="EI7" s="302">
        <f t="shared" si="3"/>
        <v>532.93222598999989</v>
      </c>
      <c r="EJ7" s="302">
        <f t="shared" si="3"/>
        <v>433.67667802999995</v>
      </c>
      <c r="EK7" s="302">
        <f t="shared" si="3"/>
        <v>251.74915646999975</v>
      </c>
      <c r="EL7" s="302">
        <f t="shared" si="3"/>
        <v>633.78480983000077</v>
      </c>
      <c r="EM7" s="302">
        <f t="shared" si="3"/>
        <v>545.38841913999954</v>
      </c>
      <c r="EN7" s="302">
        <f t="shared" si="3"/>
        <v>454.35532423000041</v>
      </c>
      <c r="EO7" s="302">
        <f t="shared" si="3"/>
        <v>357.85741176999949</v>
      </c>
      <c r="EP7" s="302">
        <f t="shared" si="3"/>
        <v>280.9243141000008</v>
      </c>
      <c r="EQ7" s="302">
        <f t="shared" si="3"/>
        <v>627.09010603999923</v>
      </c>
      <c r="ER7" s="302">
        <f t="shared" si="3"/>
        <v>333.37932900000095</v>
      </c>
      <c r="ES7" s="302">
        <f t="shared" si="3"/>
        <v>224.26620645999884</v>
      </c>
      <c r="ET7" s="302">
        <f t="shared" si="3"/>
        <v>979.55907994000006</v>
      </c>
      <c r="EU7" s="302">
        <f t="shared" si="3"/>
        <v>253.7112830999998</v>
      </c>
      <c r="EV7" s="302">
        <f t="shared" si="3"/>
        <v>537.5298383300003</v>
      </c>
      <c r="EW7" s="302">
        <f t="shared" si="3"/>
        <v>212.71143145999946</v>
      </c>
      <c r="EX7" s="302">
        <f t="shared" si="3"/>
        <v>179.8530745900002</v>
      </c>
      <c r="EY7" s="302">
        <f t="shared" si="3"/>
        <v>898.52523055000006</v>
      </c>
      <c r="EZ7" s="302">
        <f t="shared" si="3"/>
        <v>326.84702204999957</v>
      </c>
      <c r="FA7" s="302">
        <f t="shared" si="3"/>
        <v>314.98850240000053</v>
      </c>
      <c r="FB7" s="302">
        <f t="shared" si="3"/>
        <v>400.36915459000028</v>
      </c>
      <c r="FC7" s="302">
        <f t="shared" si="3"/>
        <v>279.27295145999972</v>
      </c>
      <c r="FD7" s="302">
        <f t="shared" si="3"/>
        <v>317.93642032999907</v>
      </c>
      <c r="FE7" s="302">
        <f t="shared" si="3"/>
        <v>324.92132934000159</v>
      </c>
      <c r="FF7" s="302">
        <f t="shared" ref="FF7:FR7" si="4">+FF9+FF13</f>
        <v>524.05193104999955</v>
      </c>
      <c r="FG7" s="302">
        <f t="shared" si="4"/>
        <v>541.64450095999996</v>
      </c>
      <c r="FH7" s="302">
        <f t="shared" si="4"/>
        <v>382.85130530999993</v>
      </c>
      <c r="FI7" s="302">
        <f t="shared" si="4"/>
        <v>321.42950536000143</v>
      </c>
      <c r="FJ7" s="302">
        <f t="shared" si="4"/>
        <v>378.31454496999896</v>
      </c>
      <c r="FK7" s="302">
        <f t="shared" si="4"/>
        <v>378.27366063000056</v>
      </c>
      <c r="FL7" s="302">
        <f t="shared" si="4"/>
        <v>539.66592079999918</v>
      </c>
      <c r="FM7" s="302">
        <f t="shared" si="4"/>
        <v>403.88774237000132</v>
      </c>
      <c r="FN7" s="302">
        <f t="shared" si="4"/>
        <v>391.76126319999918</v>
      </c>
      <c r="FO7" s="302">
        <f t="shared" si="4"/>
        <v>217.15640313000023</v>
      </c>
      <c r="FP7" s="302">
        <f t="shared" si="4"/>
        <v>597.6107962499965</v>
      </c>
      <c r="FQ7" s="302">
        <f t="shared" si="4"/>
        <v>399.13422446999914</v>
      </c>
      <c r="FR7" s="302">
        <f t="shared" si="4"/>
        <v>831.25353468000242</v>
      </c>
      <c r="FS7" s="302">
        <f t="shared" ref="FS7:FU7" si="5">+FS9+FS13</f>
        <v>197.60699248499995</v>
      </c>
      <c r="FT7" s="302">
        <f t="shared" si="5"/>
        <v>578.6955261449998</v>
      </c>
      <c r="FU7" s="302">
        <f t="shared" si="5"/>
        <v>405.92841042000015</v>
      </c>
      <c r="FV7" s="302">
        <f t="shared" ref="FV7:FW7" si="6">+FV9+FV13</f>
        <v>408.67580407999958</v>
      </c>
      <c r="FW7" s="302">
        <f t="shared" si="6"/>
        <v>340.92101829000006</v>
      </c>
      <c r="FX7" s="302">
        <f t="shared" ref="FX7" si="7">+FX9+FX13</f>
        <v>698.84926522000046</v>
      </c>
      <c r="FY7" s="302">
        <f t="shared" ref="FY7" si="8">+FY9+FY13</f>
        <v>460.09433448999937</v>
      </c>
      <c r="FZ7" s="302">
        <f t="shared" ref="FZ7" si="9">+FZ9+FZ13</f>
        <v>460.86916378000114</v>
      </c>
      <c r="GA7" s="302">
        <f t="shared" ref="GA7" si="10">+GA9+GA13</f>
        <v>461.12863919999802</v>
      </c>
      <c r="GB7" s="302">
        <f t="shared" ref="GB7" si="11">+GB9+GB13</f>
        <v>436.52742875000223</v>
      </c>
      <c r="GC7" s="302">
        <f t="shared" ref="GC7" si="12">+GC9+GC13</f>
        <v>465.30208201999886</v>
      </c>
      <c r="GD7" s="302">
        <f t="shared" ref="GD7:GE7" si="13">+GD9+GD13</f>
        <v>681.44716402000188</v>
      </c>
      <c r="GE7" s="302">
        <f t="shared" si="13"/>
        <v>157.28282181999992</v>
      </c>
      <c r="GF7" s="302">
        <f t="shared" ref="GF7" si="14">+GF9+GF13</f>
        <v>703.73994252</v>
      </c>
      <c r="GG7" s="302">
        <f t="shared" ref="GG7" si="15">+GG9+GG13</f>
        <v>466.32348249000023</v>
      </c>
      <c r="GH7" s="302">
        <f t="shared" ref="GH7" si="16">+GH9+GH13</f>
        <v>483.66940215000022</v>
      </c>
      <c r="GI7" s="302">
        <f t="shared" ref="GI7:GJ7" si="17">+GI9+GI13</f>
        <v>524.31158470999958</v>
      </c>
      <c r="GJ7" s="302">
        <f t="shared" si="17"/>
        <v>467.51403840999996</v>
      </c>
      <c r="GK7" s="302">
        <f t="shared" ref="GK7" si="18">+GK9+GK13</f>
        <v>423.801143580001</v>
      </c>
      <c r="GL7" s="302">
        <f t="shared" ref="GL7" si="19">+GL9+GL13</f>
        <v>431.5351700599993</v>
      </c>
      <c r="GM7" s="302">
        <f t="shared" ref="GM7" si="20">+GM9+GM13</f>
        <v>339.34104169000119</v>
      </c>
      <c r="GN7" s="302">
        <f t="shared" ref="GN7" si="21">+GN9+GN13</f>
        <v>399.11083462999909</v>
      </c>
      <c r="GO7" s="302">
        <f t="shared" ref="GO7" si="22">+GO9+GO13</f>
        <v>400.16355969333227</v>
      </c>
      <c r="GP7" s="302">
        <f t="shared" ref="GP7" si="23">+GP9+GP13</f>
        <v>623.50106553124249</v>
      </c>
      <c r="GQ7" s="302">
        <f t="shared" ref="GQ7" si="24">+GQ9+GQ13</f>
        <v>454.65603936000201</v>
      </c>
      <c r="GR7" s="302">
        <f t="shared" ref="GR7:GT7" si="25">+GR9+GR13</f>
        <v>395.76564675999776</v>
      </c>
      <c r="GS7" s="302">
        <f t="shared" si="25"/>
        <v>369.22583960000259</v>
      </c>
      <c r="GT7" s="302">
        <f t="shared" si="25"/>
        <v>394.78570220999467</v>
      </c>
      <c r="GU7" s="302">
        <f t="shared" ref="GU7" si="26">+GU9+GU13</f>
        <v>533.95959715999538</v>
      </c>
      <c r="GV7" s="302">
        <f t="shared" ref="GV7" si="27">+GV9+GV13</f>
        <v>492.5053493099968</v>
      </c>
      <c r="GW7" s="302">
        <f t="shared" ref="GW7" si="28">+GW9+GW13</f>
        <v>475.70218101001046</v>
      </c>
      <c r="GX7" s="302">
        <f t="shared" ref="GX7" si="29">+GX9+GX13</f>
        <v>451.22383778000176</v>
      </c>
      <c r="GY7" s="302">
        <f t="shared" ref="GY7" si="30">+GY9+GY13</f>
        <v>439.06645367498652</v>
      </c>
      <c r="GZ7" s="302">
        <f t="shared" ref="GZ7" si="31">+GZ9+GZ13</f>
        <v>424.22426739503516</v>
      </c>
      <c r="HA7" s="302">
        <f t="shared" ref="HA7:HB7" si="32">+HA9+HA13</f>
        <v>442.63093948995072</v>
      </c>
      <c r="HB7" s="302">
        <f t="shared" si="32"/>
        <v>562.45869815002243</v>
      </c>
      <c r="HC7" s="302">
        <f t="shared" ref="HC7:HD7" si="33">+HC9+HC13</f>
        <v>810.60704178999981</v>
      </c>
      <c r="HD7" s="302">
        <f t="shared" si="33"/>
        <v>511.72478578000079</v>
      </c>
      <c r="HE7" s="302">
        <f t="shared" ref="HE7:HF7" si="34">+HE9+HE13</f>
        <v>525.80448075000174</v>
      </c>
      <c r="HF7" s="302">
        <f t="shared" si="34"/>
        <v>479.54470433999268</v>
      </c>
      <c r="HG7" s="302">
        <f t="shared" ref="HG7:HH7" si="35">+HG9+HG13</f>
        <v>585.37216423000507</v>
      </c>
      <c r="HH7" s="302">
        <f t="shared" si="35"/>
        <v>600.19924826001477</v>
      </c>
      <c r="HI7" s="302">
        <f t="shared" ref="HI7:HJ7" si="36">+HI9+HI13</f>
        <v>499.55179161999052</v>
      </c>
      <c r="HJ7" s="302">
        <f t="shared" si="36"/>
        <v>466.52275005997524</v>
      </c>
      <c r="HK7" s="302">
        <f t="shared" ref="HK7:HL7" si="37">+HK9+HK13</f>
        <v>540.81552125003975</v>
      </c>
      <c r="HL7" s="302">
        <f t="shared" si="37"/>
        <v>530.96763536997253</v>
      </c>
      <c r="HM7" s="302">
        <f t="shared" ref="HM7" si="38">+HM9+HM13</f>
        <v>489.2576886600022</v>
      </c>
    </row>
    <row r="8" spans="2:221" hidden="1" x14ac:dyDescent="0.2">
      <c r="B8" s="275"/>
      <c r="C8" s="276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>
        <v>0</v>
      </c>
      <c r="O8" s="277">
        <v>0</v>
      </c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>
        <v>0</v>
      </c>
      <c r="BF8" s="277">
        <v>0</v>
      </c>
      <c r="BG8" s="277">
        <v>0</v>
      </c>
      <c r="BH8" s="277">
        <v>0</v>
      </c>
      <c r="BI8" s="277">
        <v>0</v>
      </c>
      <c r="BJ8" s="277">
        <v>0</v>
      </c>
      <c r="BK8" s="277">
        <v>0</v>
      </c>
      <c r="BL8" s="277">
        <v>0</v>
      </c>
      <c r="BM8" s="277">
        <v>0</v>
      </c>
      <c r="BN8" s="277">
        <v>0</v>
      </c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</row>
    <row r="9" spans="2:221" x14ac:dyDescent="0.2">
      <c r="B9" s="278">
        <v>11</v>
      </c>
      <c r="C9" s="279" t="s">
        <v>1</v>
      </c>
      <c r="D9" s="280">
        <v>163.00368331000001</v>
      </c>
      <c r="E9" s="280">
        <v>176.85077039000001</v>
      </c>
      <c r="F9" s="280">
        <v>171.96186115999993</v>
      </c>
      <c r="G9" s="280">
        <v>169.46920926000004</v>
      </c>
      <c r="H9" s="280">
        <v>175.05782530000008</v>
      </c>
      <c r="I9" s="280">
        <v>173.48006478999994</v>
      </c>
      <c r="J9" s="280">
        <v>231.67604515000008</v>
      </c>
      <c r="K9" s="280">
        <v>175.41020384000007</v>
      </c>
      <c r="L9" s="280">
        <v>250.06435500999996</v>
      </c>
      <c r="M9" s="280">
        <v>248.27566758999993</v>
      </c>
      <c r="N9" s="280">
        <v>235.00334985999996</v>
      </c>
      <c r="O9" s="280">
        <v>340.7328612532379</v>
      </c>
      <c r="P9" s="280">
        <v>34.825925089999984</v>
      </c>
      <c r="Q9" s="280">
        <v>39.145232679999999</v>
      </c>
      <c r="R9" s="280">
        <v>44.153938350000011</v>
      </c>
      <c r="S9" s="280">
        <v>44.878587190000005</v>
      </c>
      <c r="T9" s="280">
        <v>44.168190220000007</v>
      </c>
      <c r="U9" s="280">
        <v>40.931807759999998</v>
      </c>
      <c r="V9" s="280">
        <v>47.280057100000008</v>
      </c>
      <c r="W9" s="280">
        <v>44.47071531000001</v>
      </c>
      <c r="X9" s="280">
        <v>47.265377199999953</v>
      </c>
      <c r="Y9" s="280">
        <v>42.361005380000009</v>
      </c>
      <c r="Z9" s="280">
        <v>41.48046501000001</v>
      </c>
      <c r="AA9" s="280">
        <v>40.855013569999961</v>
      </c>
      <c r="AB9" s="280">
        <v>33.409527460000028</v>
      </c>
      <c r="AC9" s="280">
        <v>47.242590170000028</v>
      </c>
      <c r="AD9" s="280">
        <v>43.866423520000012</v>
      </c>
      <c r="AE9" s="280">
        <v>44.950668109999995</v>
      </c>
      <c r="AF9" s="280">
        <v>45.022808880000014</v>
      </c>
      <c r="AG9" s="280">
        <v>48.194366810000034</v>
      </c>
      <c r="AH9" s="280">
        <v>37.029118330000003</v>
      </c>
      <c r="AI9" s="280">
        <v>44.81153128000004</v>
      </c>
      <c r="AJ9" s="280">
        <v>34.143316609999971</v>
      </c>
      <c r="AK9" s="280">
        <v>37.457072460000006</v>
      </c>
      <c r="AL9" s="280">
        <v>61.527370539999993</v>
      </c>
      <c r="AM9" s="280">
        <v>40.352305179999973</v>
      </c>
      <c r="AN9" s="280">
        <v>37.887859979999995</v>
      </c>
      <c r="AO9" s="280">
        <v>59.891072010000045</v>
      </c>
      <c r="AP9" s="280">
        <v>54.26623244000001</v>
      </c>
      <c r="AQ9" s="280">
        <v>79.630880720000022</v>
      </c>
      <c r="AR9" s="280">
        <v>62.220426710000027</v>
      </c>
      <c r="AS9" s="280">
        <v>24.301113519999994</v>
      </c>
      <c r="AT9" s="280">
        <v>27.817319930000011</v>
      </c>
      <c r="AU9" s="280">
        <v>61.071343680000012</v>
      </c>
      <c r="AV9" s="280">
        <v>39.224054529999975</v>
      </c>
      <c r="AW9" s="280">
        <v>55.34988829000001</v>
      </c>
      <c r="AX9" s="280">
        <v>54.332881199999989</v>
      </c>
      <c r="AY9" s="280">
        <v>101.15753098999998</v>
      </c>
      <c r="AZ9" s="280">
        <v>42.456020479999964</v>
      </c>
      <c r="BA9" s="280">
        <v>57.604071289999986</v>
      </c>
      <c r="BB9" s="280">
        <v>78.742437329999987</v>
      </c>
      <c r="BC9" s="280">
        <v>69.473138489999982</v>
      </c>
      <c r="BD9" s="280">
        <v>60.655709920000007</v>
      </c>
      <c r="BE9" s="280">
        <v>49.128492739999984</v>
      </c>
      <c r="BF9" s="280">
        <v>48.551809009999999</v>
      </c>
      <c r="BG9" s="280">
        <v>76.667338189999981</v>
      </c>
      <c r="BH9" s="280">
        <v>72.235035829999973</v>
      </c>
      <c r="BI9" s="280">
        <v>103.96008960323786</v>
      </c>
      <c r="BJ9" s="280">
        <v>85.661880120000021</v>
      </c>
      <c r="BK9" s="280">
        <v>78.875855700000031</v>
      </c>
      <c r="BL9" s="280">
        <v>78.350125129999981</v>
      </c>
      <c r="BM9" s="280">
        <v>75.876920239999947</v>
      </c>
      <c r="BN9" s="280">
        <v>69.791100950000015</v>
      </c>
      <c r="BO9" s="280">
        <f t="shared" ref="BO9" si="39">BO10+BO11</f>
        <v>6.994832169999996</v>
      </c>
      <c r="BP9" s="280">
        <f t="shared" ref="BP9:DJ9" si="40">BP10+BP11</f>
        <v>14.041280299999993</v>
      </c>
      <c r="BQ9" s="280">
        <f t="shared" si="40"/>
        <v>13.789812619999994</v>
      </c>
      <c r="BR9" s="280">
        <f t="shared" si="40"/>
        <v>13.127229340000001</v>
      </c>
      <c r="BS9" s="280">
        <f t="shared" si="40"/>
        <v>13.967290740000003</v>
      </c>
      <c r="BT9" s="280">
        <f t="shared" si="40"/>
        <v>12.050712599999997</v>
      </c>
      <c r="BU9" s="280">
        <f t="shared" si="40"/>
        <v>14.222104300000002</v>
      </c>
      <c r="BV9" s="280">
        <f t="shared" si="40"/>
        <v>14.369085920000005</v>
      </c>
      <c r="BW9" s="280">
        <f t="shared" si="40"/>
        <v>15.562748130000001</v>
      </c>
      <c r="BX9" s="280">
        <f t="shared" si="40"/>
        <v>14.405503250000001</v>
      </c>
      <c r="BY9" s="280">
        <f t="shared" si="40"/>
        <v>15.860864370000003</v>
      </c>
      <c r="BZ9" s="280">
        <f t="shared" si="40"/>
        <v>14.612219570000002</v>
      </c>
      <c r="CA9" s="280">
        <f t="shared" si="40"/>
        <v>14.721159570000015</v>
      </c>
      <c r="CB9" s="280">
        <f t="shared" si="40"/>
        <v>14.178345989999997</v>
      </c>
      <c r="CC9" s="280">
        <f t="shared" si="40"/>
        <v>15.268684659999995</v>
      </c>
      <c r="CD9" s="280">
        <f t="shared" si="40"/>
        <v>13.287719429999999</v>
      </c>
      <c r="CE9" s="280">
        <f t="shared" si="40"/>
        <v>15.524824810000009</v>
      </c>
      <c r="CF9" s="280">
        <f t="shared" si="40"/>
        <v>12.11926351999999</v>
      </c>
      <c r="CG9" s="280">
        <f t="shared" si="40"/>
        <v>16.834205860000004</v>
      </c>
      <c r="CH9" s="280">
        <f t="shared" si="40"/>
        <v>15.718183580000002</v>
      </c>
      <c r="CI9" s="280">
        <f t="shared" si="40"/>
        <v>14.727667659999998</v>
      </c>
      <c r="CJ9" s="280">
        <f t="shared" si="40"/>
        <v>16.362593180000012</v>
      </c>
      <c r="CK9" s="280">
        <f t="shared" si="40"/>
        <v>13.769554119999999</v>
      </c>
      <c r="CL9" s="280">
        <f t="shared" si="40"/>
        <v>14.338568010000001</v>
      </c>
      <c r="CM9" s="280">
        <f t="shared" si="40"/>
        <v>15.80322583999998</v>
      </c>
      <c r="CN9" s="280">
        <f t="shared" si="40"/>
        <v>15.336063909999993</v>
      </c>
      <c r="CO9" s="280">
        <f t="shared" si="40"/>
        <v>16.126087449999979</v>
      </c>
      <c r="CP9" s="280">
        <f t="shared" si="40"/>
        <v>13.56922325</v>
      </c>
      <c r="CQ9" s="280">
        <f t="shared" si="40"/>
        <v>16.014260919999995</v>
      </c>
      <c r="CR9" s="280">
        <f t="shared" si="40"/>
        <v>12.777521210000012</v>
      </c>
      <c r="CS9" s="280">
        <f t="shared" si="40"/>
        <v>15.03608341</v>
      </c>
      <c r="CT9" s="280">
        <f t="shared" si="40"/>
        <v>13.227672770000009</v>
      </c>
      <c r="CU9" s="280">
        <f t="shared" si="40"/>
        <v>13.216708830000002</v>
      </c>
      <c r="CV9" s="280">
        <f t="shared" si="40"/>
        <v>16.396237229999976</v>
      </c>
      <c r="CW9" s="280">
        <f t="shared" si="40"/>
        <v>13.965002389999988</v>
      </c>
      <c r="CX9" s="280">
        <f t="shared" si="40"/>
        <v>10.493773949999996</v>
      </c>
      <c r="CY9" s="280">
        <f t="shared" si="40"/>
        <v>10.895993540000015</v>
      </c>
      <c r="CZ9" s="280">
        <f t="shared" si="40"/>
        <v>9.7474135400000144</v>
      </c>
      <c r="DA9" s="280">
        <f t="shared" si="40"/>
        <v>12.766120379999998</v>
      </c>
      <c r="DB9" s="280">
        <f t="shared" si="40"/>
        <v>10.560343380000006</v>
      </c>
      <c r="DC9" s="280">
        <f t="shared" si="40"/>
        <v>18.285585590000011</v>
      </c>
      <c r="DD9" s="280">
        <f t="shared" si="40"/>
        <v>18.396661200000011</v>
      </c>
      <c r="DE9" s="280">
        <f t="shared" si="40"/>
        <v>18.285325060000009</v>
      </c>
      <c r="DF9" s="280">
        <f t="shared" si="40"/>
        <v>10.268987899999994</v>
      </c>
      <c r="DG9" s="280">
        <f t="shared" si="40"/>
        <v>15.312110560000006</v>
      </c>
      <c r="DH9" s="280">
        <f t="shared" si="40"/>
        <v>15.672229950000002</v>
      </c>
      <c r="DI9" s="280">
        <f t="shared" si="40"/>
        <v>20.181260880000004</v>
      </c>
      <c r="DJ9" s="280">
        <f t="shared" si="40"/>
        <v>9.0971772799999897</v>
      </c>
      <c r="DK9" s="280">
        <f t="shared" ref="DK9:DN9" si="41">DK10+DK11</f>
        <v>15.507802070000006</v>
      </c>
      <c r="DL9" s="280">
        <f t="shared" si="41"/>
        <v>14.851211990000017</v>
      </c>
      <c r="DM9" s="280">
        <f t="shared" si="41"/>
        <v>14.663794819999991</v>
      </c>
      <c r="DN9" s="280">
        <f t="shared" si="41"/>
        <v>20.998795210000019</v>
      </c>
      <c r="DO9" s="280">
        <f t="shared" ref="DO9:FE9" si="42">DO10+DO11</f>
        <v>11.545283590000002</v>
      </c>
      <c r="DP9" s="280">
        <f t="shared" si="42"/>
        <v>15.650288010000009</v>
      </c>
      <c r="DQ9" s="280">
        <f t="shared" si="42"/>
        <v>12.213575180000001</v>
      </c>
      <c r="DR9" s="280">
        <f t="shared" si="42"/>
        <v>13.895317980000007</v>
      </c>
      <c r="DS9" s="280">
        <f t="shared" si="42"/>
        <v>10.920225169999997</v>
      </c>
      <c r="DT9" s="280">
        <f t="shared" si="42"/>
        <v>15.021265890000006</v>
      </c>
      <c r="DU9" s="280">
        <f t="shared" si="42"/>
        <v>4.0510416900000017</v>
      </c>
      <c r="DV9" s="280">
        <f t="shared" si="42"/>
        <v>25.739223700000029</v>
      </c>
      <c r="DW9" s="280">
        <f t="shared" si="42"/>
        <v>7.0983502799999956</v>
      </c>
      <c r="DX9" s="280">
        <f t="shared" si="42"/>
        <v>11.782174769999996</v>
      </c>
      <c r="DY9" s="280">
        <f t="shared" si="42"/>
        <v>15.262791559999982</v>
      </c>
      <c r="DZ9" s="280">
        <f t="shared" si="42"/>
        <v>15.791707770000002</v>
      </c>
      <c r="EA9" s="280">
        <f t="shared" si="42"/>
        <v>10.361402720000003</v>
      </c>
      <c r="EB9" s="280">
        <f t="shared" si="42"/>
        <v>11.303961970000003</v>
      </c>
      <c r="EC9" s="280">
        <f t="shared" si="42"/>
        <v>17.46733995000001</v>
      </c>
      <c r="ED9" s="280">
        <f t="shared" si="42"/>
        <v>26.035775189999985</v>
      </c>
      <c r="EE9" s="280">
        <f t="shared" si="42"/>
        <v>18.024255399999998</v>
      </c>
      <c r="EF9" s="280">
        <f t="shared" si="42"/>
        <v>9.5536573800000006</v>
      </c>
      <c r="EG9" s="280">
        <f t="shared" si="42"/>
        <v>12.09620687</v>
      </c>
      <c r="EH9" s="280">
        <f t="shared" si="42"/>
        <v>18.70244092999997</v>
      </c>
      <c r="EI9" s="280">
        <f t="shared" si="42"/>
        <v>11.198178480000008</v>
      </c>
      <c r="EJ9" s="280">
        <f t="shared" si="42"/>
        <v>8.8224610099999943</v>
      </c>
      <c r="EK9" s="280">
        <f t="shared" si="42"/>
        <v>17.867220489999994</v>
      </c>
      <c r="EL9" s="280">
        <f t="shared" si="42"/>
        <v>23.354696630000053</v>
      </c>
      <c r="EM9" s="280">
        <f t="shared" si="42"/>
        <v>15.185473429999989</v>
      </c>
      <c r="EN9" s="280">
        <f t="shared" si="42"/>
        <v>21.350901950000001</v>
      </c>
      <c r="EO9" s="280">
        <f t="shared" si="42"/>
        <v>19.736676840000015</v>
      </c>
      <c r="EP9" s="280">
        <f t="shared" si="42"/>
        <v>17.41694918</v>
      </c>
      <c r="EQ9" s="280">
        <f t="shared" si="42"/>
        <v>17.112606419999995</v>
      </c>
      <c r="ER9" s="280">
        <f t="shared" si="42"/>
        <v>28.215411049999997</v>
      </c>
      <c r="ES9" s="280">
        <f t="shared" si="42"/>
        <v>29.673250520000014</v>
      </c>
      <c r="ET9" s="280">
        <f t="shared" si="42"/>
        <v>21.742219150000007</v>
      </c>
      <c r="EU9" s="280">
        <f t="shared" si="42"/>
        <v>21.060078350000005</v>
      </c>
      <c r="EV9" s="280">
        <f t="shared" si="42"/>
        <v>7.1868700899999975</v>
      </c>
      <c r="EW9" s="280">
        <f t="shared" si="42"/>
        <v>33.973478270000022</v>
      </c>
      <c r="EX9" s="280">
        <f t="shared" si="42"/>
        <v>10.932120019999996</v>
      </c>
      <c r="EY9" s="280">
        <f t="shared" si="42"/>
        <v>9.4495967299999979</v>
      </c>
      <c r="EZ9" s="280">
        <f t="shared" si="42"/>
        <v>3.9193967700000005</v>
      </c>
      <c r="FA9" s="280">
        <f t="shared" si="42"/>
        <v>5.1121868399999952</v>
      </c>
      <c r="FB9" s="280">
        <f t="shared" si="42"/>
        <v>6.2990254400000056</v>
      </c>
      <c r="FC9" s="280">
        <f t="shared" si="42"/>
        <v>16.40610765000001</v>
      </c>
      <c r="FD9" s="280">
        <f t="shared" si="42"/>
        <v>12.418537779999991</v>
      </c>
      <c r="FE9" s="280">
        <f t="shared" si="42"/>
        <v>25.340943760000012</v>
      </c>
      <c r="FF9" s="280">
        <f t="shared" ref="FF9:FR9" si="43">FF10+FF11</f>
        <v>23.311862140000013</v>
      </c>
      <c r="FG9" s="280">
        <f t="shared" si="43"/>
        <v>12.596290199999991</v>
      </c>
      <c r="FH9" s="280">
        <f t="shared" si="43"/>
        <v>15.584859789999989</v>
      </c>
      <c r="FI9" s="280">
        <f t="shared" si="43"/>
        <v>11.042904539999999</v>
      </c>
      <c r="FJ9" s="280">
        <f t="shared" si="43"/>
        <v>23.91753344000001</v>
      </c>
      <c r="FK9" s="280">
        <f t="shared" si="43"/>
        <v>11.421938470000008</v>
      </c>
      <c r="FL9" s="280">
        <f t="shared" si="43"/>
        <v>20.010416379999995</v>
      </c>
      <c r="FM9" s="280">
        <f t="shared" si="43"/>
        <v>13.043726870000004</v>
      </c>
      <c r="FN9" s="280">
        <f t="shared" si="43"/>
        <v>10.067984380000015</v>
      </c>
      <c r="FO9" s="280">
        <f t="shared" si="43"/>
        <v>31.221169949999968</v>
      </c>
      <c r="FP9" s="280">
        <f t="shared" si="43"/>
        <v>45.655736170000019</v>
      </c>
      <c r="FQ9" s="280">
        <f t="shared" si="43"/>
        <v>40.577296369999971</v>
      </c>
      <c r="FR9" s="280">
        <f t="shared" si="43"/>
        <v>14.924498449999998</v>
      </c>
      <c r="FS9" s="280">
        <f t="shared" ref="FS9:FU9" si="44">FS10+FS11</f>
        <v>10.22055831999999</v>
      </c>
      <c r="FT9" s="280">
        <f t="shared" si="44"/>
        <v>21.600683099999983</v>
      </c>
      <c r="FU9" s="280">
        <f t="shared" si="44"/>
        <v>10.634779059999996</v>
      </c>
      <c r="FV9" s="280">
        <f t="shared" ref="FV9:FW9" si="45">FV10+FV11</f>
        <v>18.029398809999996</v>
      </c>
      <c r="FW9" s="280">
        <f t="shared" si="45"/>
        <v>14.421234969999986</v>
      </c>
      <c r="FX9" s="280">
        <f t="shared" ref="FX9" si="46">FX10+FX11</f>
        <v>25.153437510000003</v>
      </c>
      <c r="FY9" s="280">
        <f t="shared" ref="FY9" si="47">FY10+FY11</f>
        <v>26.916444849999994</v>
      </c>
      <c r="FZ9" s="280">
        <f t="shared" ref="FZ9" si="48">FZ10+FZ11</f>
        <v>24.196705980000004</v>
      </c>
      <c r="GA9" s="280">
        <f t="shared" ref="GA9" si="49">GA10+GA11</f>
        <v>27.629286499999989</v>
      </c>
      <c r="GB9" s="280">
        <f t="shared" ref="GB9" si="50">GB10+GB11</f>
        <v>19.381150319999978</v>
      </c>
      <c r="GC9" s="280">
        <f t="shared" ref="GC9" si="51">GC10+GC11</f>
        <v>29.403793769999996</v>
      </c>
      <c r="GD9" s="280">
        <f t="shared" ref="GD9:GE9" si="52">GD10+GD11</f>
        <v>20.688194400000011</v>
      </c>
      <c r="GE9" s="280">
        <f t="shared" si="52"/>
        <v>21.110133319999992</v>
      </c>
      <c r="GF9" s="280">
        <f t="shared" ref="GF9" si="53">GF10+GF11</f>
        <v>26.55045915000002</v>
      </c>
      <c r="GG9" s="280">
        <f t="shared" ref="GG9" si="54">GG10+GG11</f>
        <v>12.995117449999995</v>
      </c>
      <c r="GH9" s="280">
        <f t="shared" ref="GH9" si="55">GH10+GH11</f>
        <v>14.696863510000007</v>
      </c>
      <c r="GI9" s="280">
        <f t="shared" ref="GI9:GJ9" si="56">GI10+GI11</f>
        <v>16.124160549999981</v>
      </c>
      <c r="GJ9" s="280">
        <f t="shared" si="56"/>
        <v>18.307468679999999</v>
      </c>
      <c r="GK9" s="280">
        <f t="shared" ref="GK9" si="57">GK10+GK11</f>
        <v>15.775862270000005</v>
      </c>
      <c r="GL9" s="280">
        <f t="shared" ref="GL9" si="58">GL10+GL11</f>
        <v>20.06127953</v>
      </c>
      <c r="GM9" s="280">
        <f t="shared" ref="GM9" si="59">GM10+GM11</f>
        <v>12.714667209999993</v>
      </c>
      <c r="GN9" s="280">
        <f t="shared" ref="GN9" si="60">GN10+GN11</f>
        <v>22.346618979999977</v>
      </c>
      <c r="GO9" s="280">
        <f t="shared" ref="GO9" si="61">GO10+GO11</f>
        <v>30.043755440000009</v>
      </c>
      <c r="GP9" s="280">
        <f t="shared" ref="GP9" si="62">GP10+GP11</f>
        <v>24.276963769999991</v>
      </c>
      <c r="GQ9" s="280">
        <f t="shared" ref="GQ9" si="63">GQ10+GQ11</f>
        <v>27.960977069999977</v>
      </c>
      <c r="GR9" s="280">
        <f t="shared" ref="GR9:GT9" si="64">GR10+GR11</f>
        <v>24.725254539999984</v>
      </c>
      <c r="GS9" s="280">
        <f t="shared" si="64"/>
        <v>19.548804220000005</v>
      </c>
      <c r="GT9" s="280">
        <f t="shared" si="64"/>
        <v>41.299382170000044</v>
      </c>
      <c r="GU9" s="280">
        <f t="shared" ref="GU9" si="65">GU10+GU11</f>
        <v>32.405616613237783</v>
      </c>
      <c r="GV9" s="280">
        <f t="shared" ref="GV9" si="66">GV10+GV11</f>
        <v>30.255090820000028</v>
      </c>
      <c r="GW9" s="280">
        <f t="shared" ref="GW9" si="67">GW10+GW11</f>
        <v>27.913856570000004</v>
      </c>
      <c r="GX9" s="280">
        <f t="shared" ref="GX9" si="68">GX10+GX11</f>
        <v>22.699781960000035</v>
      </c>
      <c r="GY9" s="280">
        <f t="shared" ref="GY9" si="69">GY10+GY11</f>
        <v>35.048241589999982</v>
      </c>
      <c r="GZ9" s="280">
        <f t="shared" ref="GZ9" si="70">GZ10+GZ11</f>
        <v>25.107497520000049</v>
      </c>
      <c r="HA9" s="280">
        <f t="shared" ref="HA9:HB9" si="71">HA10+HA11</f>
        <v>24.558745249999998</v>
      </c>
      <c r="HB9" s="280">
        <f t="shared" si="71"/>
        <v>29.209612929999988</v>
      </c>
      <c r="HC9" s="280">
        <f t="shared" ref="HC9:HD9" si="72">HC10+HC11</f>
        <v>26.330107569999981</v>
      </c>
      <c r="HD9" s="280">
        <f t="shared" si="72"/>
        <v>31.58655851999999</v>
      </c>
      <c r="HE9" s="280">
        <f t="shared" ref="HE9:HF9" si="73">HE10+HE11</f>
        <v>20.433459040000006</v>
      </c>
      <c r="HF9" s="280">
        <f t="shared" si="73"/>
        <v>27.132723129999963</v>
      </c>
      <c r="HG9" s="280">
        <f t="shared" ref="HG9:HH9" si="74">HG10+HG11</f>
        <v>22.566885069999998</v>
      </c>
      <c r="HH9" s="280">
        <f t="shared" si="74"/>
        <v>26.17731203999999</v>
      </c>
      <c r="HI9" s="280">
        <f t="shared" ref="HI9:HJ9" si="75">HI10+HI11</f>
        <v>25.879745440000029</v>
      </c>
      <c r="HJ9" s="280">
        <f t="shared" si="75"/>
        <v>20.965245549999974</v>
      </c>
      <c r="HK9" s="280">
        <f t="shared" ref="HK9:HL9" si="76">HK10+HK11</f>
        <v>22.946109960000022</v>
      </c>
      <c r="HL9" s="280">
        <f t="shared" si="76"/>
        <v>12.908982719999999</v>
      </c>
      <c r="HM9" s="280">
        <f t="shared" ref="HM9" si="77">HM10+HM11</f>
        <v>26.63433115999997</v>
      </c>
    </row>
    <row r="10" spans="2:221" s="90" customFormat="1" x14ac:dyDescent="0.2">
      <c r="B10" s="275">
        <v>111</v>
      </c>
      <c r="C10" s="276" t="s">
        <v>206</v>
      </c>
      <c r="D10" s="281">
        <v>163.00368331000001</v>
      </c>
      <c r="E10" s="281">
        <v>176.85077039000001</v>
      </c>
      <c r="F10" s="281">
        <v>171.96186115999993</v>
      </c>
      <c r="G10" s="281">
        <v>169.46920926000004</v>
      </c>
      <c r="H10" s="281">
        <v>175.05782530000008</v>
      </c>
      <c r="I10" s="281">
        <v>173.48006478999994</v>
      </c>
      <c r="J10" s="281">
        <v>231.67604515000008</v>
      </c>
      <c r="K10" s="281">
        <v>175.41020384000007</v>
      </c>
      <c r="L10" s="281">
        <v>250.06435500999996</v>
      </c>
      <c r="M10" s="281">
        <v>248.27566758999993</v>
      </c>
      <c r="N10" s="281">
        <v>235.00334985999996</v>
      </c>
      <c r="O10" s="281">
        <v>340.7328612532379</v>
      </c>
      <c r="P10" s="281">
        <v>34.825925089999984</v>
      </c>
      <c r="Q10" s="281">
        <v>39.145232679999999</v>
      </c>
      <c r="R10" s="281">
        <v>44.153938350000011</v>
      </c>
      <c r="S10" s="281">
        <v>44.878587190000005</v>
      </c>
      <c r="T10" s="281">
        <v>44.168190220000007</v>
      </c>
      <c r="U10" s="281">
        <v>40.931807759999998</v>
      </c>
      <c r="V10" s="281">
        <v>47.280057100000008</v>
      </c>
      <c r="W10" s="281">
        <v>44.47071531000001</v>
      </c>
      <c r="X10" s="281">
        <v>47.265377199999953</v>
      </c>
      <c r="Y10" s="281">
        <v>42.361005380000009</v>
      </c>
      <c r="Z10" s="281">
        <v>41.48046501000001</v>
      </c>
      <c r="AA10" s="281">
        <v>40.855013569999961</v>
      </c>
      <c r="AB10" s="281">
        <v>33.409527460000028</v>
      </c>
      <c r="AC10" s="281">
        <v>47.242590170000028</v>
      </c>
      <c r="AD10" s="281">
        <v>43.866423520000012</v>
      </c>
      <c r="AE10" s="281">
        <v>44.950668109999995</v>
      </c>
      <c r="AF10" s="281">
        <v>45.022808880000014</v>
      </c>
      <c r="AG10" s="281">
        <v>48.194366810000034</v>
      </c>
      <c r="AH10" s="281">
        <v>37.029118330000003</v>
      </c>
      <c r="AI10" s="281">
        <v>44.81153128000004</v>
      </c>
      <c r="AJ10" s="281">
        <v>34.143316609999971</v>
      </c>
      <c r="AK10" s="281">
        <v>37.457072460000006</v>
      </c>
      <c r="AL10" s="281">
        <v>61.527370539999993</v>
      </c>
      <c r="AM10" s="281">
        <v>40.352305179999973</v>
      </c>
      <c r="AN10" s="281">
        <v>37.887859979999995</v>
      </c>
      <c r="AO10" s="281">
        <v>59.891072010000045</v>
      </c>
      <c r="AP10" s="281">
        <v>54.26623244000001</v>
      </c>
      <c r="AQ10" s="281">
        <v>79.630880720000022</v>
      </c>
      <c r="AR10" s="281">
        <v>62.220426710000027</v>
      </c>
      <c r="AS10" s="281">
        <v>24.301113519999994</v>
      </c>
      <c r="AT10" s="303">
        <v>27.817319930000011</v>
      </c>
      <c r="AU10" s="303">
        <v>61.071343680000012</v>
      </c>
      <c r="AV10" s="303">
        <v>39.224054529999975</v>
      </c>
      <c r="AW10" s="303">
        <v>55.34988829000001</v>
      </c>
      <c r="AX10" s="303">
        <v>54.332881199999989</v>
      </c>
      <c r="AY10" s="303">
        <v>101.15753098999998</v>
      </c>
      <c r="AZ10" s="303">
        <v>42.456020479999964</v>
      </c>
      <c r="BA10" s="303">
        <v>57.604071289999986</v>
      </c>
      <c r="BB10" s="303">
        <v>78.742437329999987</v>
      </c>
      <c r="BC10" s="303">
        <v>69.473138489999982</v>
      </c>
      <c r="BD10" s="303">
        <v>60.655709920000007</v>
      </c>
      <c r="BE10" s="303">
        <v>49.128492739999984</v>
      </c>
      <c r="BF10" s="303">
        <v>48.551809009999999</v>
      </c>
      <c r="BG10" s="303">
        <v>76.667338189999981</v>
      </c>
      <c r="BH10" s="303">
        <v>72.235035829999973</v>
      </c>
      <c r="BI10" s="303">
        <v>103.96008960323786</v>
      </c>
      <c r="BJ10" s="303">
        <v>85.661880120000021</v>
      </c>
      <c r="BK10" s="303">
        <v>78.875855700000031</v>
      </c>
      <c r="BL10" s="303">
        <v>78.350125129999981</v>
      </c>
      <c r="BM10" s="303">
        <v>75.876920239999947</v>
      </c>
      <c r="BN10" s="303">
        <v>69.791100950000015</v>
      </c>
      <c r="BO10" s="277">
        <v>6.994832169999996</v>
      </c>
      <c r="BP10" s="277">
        <v>14.041280299999993</v>
      </c>
      <c r="BQ10" s="277">
        <v>13.789812619999994</v>
      </c>
      <c r="BR10" s="277">
        <v>13.127229340000001</v>
      </c>
      <c r="BS10" s="277">
        <v>13.967290740000003</v>
      </c>
      <c r="BT10" s="277">
        <v>12.050712599999997</v>
      </c>
      <c r="BU10" s="277">
        <v>14.222104300000002</v>
      </c>
      <c r="BV10" s="277">
        <v>14.369085920000005</v>
      </c>
      <c r="BW10" s="277">
        <v>15.562748130000001</v>
      </c>
      <c r="BX10" s="277">
        <v>14.405503250000001</v>
      </c>
      <c r="BY10" s="277">
        <v>15.860864370000003</v>
      </c>
      <c r="BZ10" s="277">
        <v>14.612219570000002</v>
      </c>
      <c r="CA10" s="277">
        <v>14.721159570000015</v>
      </c>
      <c r="CB10" s="277">
        <v>14.178345989999997</v>
      </c>
      <c r="CC10" s="277">
        <v>15.268684659999995</v>
      </c>
      <c r="CD10" s="277">
        <v>13.287719429999999</v>
      </c>
      <c r="CE10" s="277">
        <v>15.524824810000009</v>
      </c>
      <c r="CF10" s="277">
        <v>12.11926351999999</v>
      </c>
      <c r="CG10" s="277">
        <v>16.834205860000004</v>
      </c>
      <c r="CH10" s="277">
        <v>15.718183580000002</v>
      </c>
      <c r="CI10" s="277">
        <v>14.727667659999998</v>
      </c>
      <c r="CJ10" s="277">
        <v>16.362593180000012</v>
      </c>
      <c r="CK10" s="277">
        <v>13.769554119999999</v>
      </c>
      <c r="CL10" s="277">
        <v>14.338568010000001</v>
      </c>
      <c r="CM10" s="277">
        <v>15.80322583999998</v>
      </c>
      <c r="CN10" s="277">
        <v>15.336063909999993</v>
      </c>
      <c r="CO10" s="277">
        <v>16.126087449999979</v>
      </c>
      <c r="CP10" s="277">
        <v>13.56922325</v>
      </c>
      <c r="CQ10" s="277">
        <v>16.014260919999995</v>
      </c>
      <c r="CR10" s="277">
        <v>12.777521210000012</v>
      </c>
      <c r="CS10" s="277">
        <v>15.03608341</v>
      </c>
      <c r="CT10" s="277">
        <v>13.227672770000009</v>
      </c>
      <c r="CU10" s="277">
        <v>13.216708830000002</v>
      </c>
      <c r="CV10" s="277">
        <v>16.396237229999976</v>
      </c>
      <c r="CW10" s="277">
        <v>13.965002389999988</v>
      </c>
      <c r="CX10" s="277">
        <v>10.493773949999996</v>
      </c>
      <c r="CY10" s="277">
        <v>10.895993540000015</v>
      </c>
      <c r="CZ10" s="277">
        <v>9.7474135400000144</v>
      </c>
      <c r="DA10" s="277">
        <v>12.766120379999998</v>
      </c>
      <c r="DB10" s="277">
        <v>10.560343380000006</v>
      </c>
      <c r="DC10" s="277">
        <v>18.285585590000011</v>
      </c>
      <c r="DD10" s="277">
        <v>18.396661200000011</v>
      </c>
      <c r="DE10" s="277">
        <v>18.285325060000009</v>
      </c>
      <c r="DF10" s="277">
        <v>10.268987899999994</v>
      </c>
      <c r="DG10" s="277">
        <v>15.312110560000006</v>
      </c>
      <c r="DH10" s="277">
        <v>15.672229950000002</v>
      </c>
      <c r="DI10" s="277">
        <v>20.181260880000004</v>
      </c>
      <c r="DJ10" s="277">
        <v>9.0971772799999897</v>
      </c>
      <c r="DK10" s="277">
        <v>15.507802070000006</v>
      </c>
      <c r="DL10" s="277">
        <v>14.851211990000017</v>
      </c>
      <c r="DM10" s="277">
        <v>14.663794819999991</v>
      </c>
      <c r="DN10" s="277">
        <v>20.998795210000019</v>
      </c>
      <c r="DO10" s="277">
        <v>11.545283590000002</v>
      </c>
      <c r="DP10" s="277">
        <v>15.650288010000009</v>
      </c>
      <c r="DQ10" s="277">
        <v>12.213575180000001</v>
      </c>
      <c r="DR10" s="277">
        <v>13.895317980000007</v>
      </c>
      <c r="DS10" s="277">
        <v>10.920225169999997</v>
      </c>
      <c r="DT10" s="277">
        <v>15.021265890000006</v>
      </c>
      <c r="DU10" s="277">
        <v>4.0510416900000017</v>
      </c>
      <c r="DV10" s="277">
        <v>25.739223700000029</v>
      </c>
      <c r="DW10" s="277">
        <v>7.0983502799999956</v>
      </c>
      <c r="DX10" s="277">
        <v>11.782174769999996</v>
      </c>
      <c r="DY10" s="277">
        <v>15.262791559999982</v>
      </c>
      <c r="DZ10" s="277">
        <v>15.791707770000002</v>
      </c>
      <c r="EA10" s="277">
        <v>10.361402720000003</v>
      </c>
      <c r="EB10" s="277">
        <v>11.303961970000003</v>
      </c>
      <c r="EC10" s="277">
        <v>17.46733995000001</v>
      </c>
      <c r="ED10" s="277">
        <v>26.035775189999985</v>
      </c>
      <c r="EE10" s="277">
        <v>18.024255399999998</v>
      </c>
      <c r="EF10" s="277">
        <v>9.5536573800000006</v>
      </c>
      <c r="EG10" s="277">
        <v>12.09620687</v>
      </c>
      <c r="EH10" s="277">
        <v>18.70244092999997</v>
      </c>
      <c r="EI10" s="277">
        <v>11.198178480000008</v>
      </c>
      <c r="EJ10" s="277">
        <v>8.8224610099999943</v>
      </c>
      <c r="EK10" s="277">
        <v>17.867220489999994</v>
      </c>
      <c r="EL10" s="277">
        <v>23.354696630000053</v>
      </c>
      <c r="EM10" s="277">
        <v>15.185473429999989</v>
      </c>
      <c r="EN10" s="277">
        <v>21.350901950000001</v>
      </c>
      <c r="EO10" s="277">
        <v>19.736676840000015</v>
      </c>
      <c r="EP10" s="277">
        <v>17.41694918</v>
      </c>
      <c r="EQ10" s="277">
        <v>17.112606419999995</v>
      </c>
      <c r="ER10" s="277">
        <v>28.215411049999997</v>
      </c>
      <c r="ES10" s="277">
        <v>29.673250520000014</v>
      </c>
      <c r="ET10" s="277">
        <v>21.742219150000007</v>
      </c>
      <c r="EU10" s="277">
        <v>21.060078350000005</v>
      </c>
      <c r="EV10" s="277">
        <v>7.1868700899999975</v>
      </c>
      <c r="EW10" s="277">
        <v>33.973478270000022</v>
      </c>
      <c r="EX10" s="277">
        <v>10.932120019999996</v>
      </c>
      <c r="EY10" s="277">
        <v>9.4495967299999979</v>
      </c>
      <c r="EZ10" s="277">
        <v>3.9193967700000005</v>
      </c>
      <c r="FA10" s="277">
        <v>5.1121868399999952</v>
      </c>
      <c r="FB10" s="277">
        <v>6.2990254400000056</v>
      </c>
      <c r="FC10" s="277">
        <v>16.40610765000001</v>
      </c>
      <c r="FD10" s="277">
        <v>12.418537779999991</v>
      </c>
      <c r="FE10" s="277">
        <v>25.340943760000012</v>
      </c>
      <c r="FF10" s="277">
        <v>23.311862140000013</v>
      </c>
      <c r="FG10" s="277">
        <v>12.596290199999991</v>
      </c>
      <c r="FH10" s="277">
        <v>15.584859789999989</v>
      </c>
      <c r="FI10" s="277">
        <v>11.042904539999999</v>
      </c>
      <c r="FJ10" s="277">
        <v>23.91753344000001</v>
      </c>
      <c r="FK10" s="277">
        <v>11.421938470000008</v>
      </c>
      <c r="FL10" s="277">
        <v>20.010416379999995</v>
      </c>
      <c r="FM10" s="277">
        <v>13.043726870000004</v>
      </c>
      <c r="FN10" s="277">
        <v>10.067984380000015</v>
      </c>
      <c r="FO10" s="277">
        <v>31.221169949999968</v>
      </c>
      <c r="FP10" s="277">
        <v>45.655736170000019</v>
      </c>
      <c r="FQ10" s="277">
        <v>40.577296369999971</v>
      </c>
      <c r="FR10" s="277">
        <v>14.924498449999998</v>
      </c>
      <c r="FS10" s="277">
        <v>10.22055831999999</v>
      </c>
      <c r="FT10" s="277">
        <v>21.600683099999983</v>
      </c>
      <c r="FU10" s="277">
        <v>10.634779059999996</v>
      </c>
      <c r="FV10" s="277">
        <v>18.029398809999996</v>
      </c>
      <c r="FW10" s="277">
        <v>14.421234969999986</v>
      </c>
      <c r="FX10" s="277">
        <v>25.153437510000003</v>
      </c>
      <c r="FY10" s="277">
        <v>26.916444849999994</v>
      </c>
      <c r="FZ10" s="277">
        <v>24.196705980000004</v>
      </c>
      <c r="GA10" s="277">
        <v>27.629286499999989</v>
      </c>
      <c r="GB10" s="277">
        <v>19.381150319999978</v>
      </c>
      <c r="GC10" s="277">
        <v>29.403793769999996</v>
      </c>
      <c r="GD10" s="277">
        <v>20.688194400000011</v>
      </c>
      <c r="GE10" s="277">
        <v>21.110133319999992</v>
      </c>
      <c r="GF10" s="277">
        <v>26.55045915000002</v>
      </c>
      <c r="GG10" s="277">
        <v>12.995117449999995</v>
      </c>
      <c r="GH10" s="277">
        <v>14.696863510000007</v>
      </c>
      <c r="GI10" s="277">
        <v>16.124160549999981</v>
      </c>
      <c r="GJ10" s="277">
        <v>18.307468679999999</v>
      </c>
      <c r="GK10" s="277">
        <v>15.775862270000005</v>
      </c>
      <c r="GL10" s="277">
        <v>20.06127953</v>
      </c>
      <c r="GM10" s="277">
        <v>12.714667209999993</v>
      </c>
      <c r="GN10" s="277">
        <v>22.346618979999977</v>
      </c>
      <c r="GO10" s="277">
        <v>30.043755440000009</v>
      </c>
      <c r="GP10" s="277">
        <v>24.276963769999991</v>
      </c>
      <c r="GQ10" s="277">
        <v>27.960977069999977</v>
      </c>
      <c r="GR10" s="277">
        <v>24.725254539999984</v>
      </c>
      <c r="GS10" s="277">
        <v>19.548804220000005</v>
      </c>
      <c r="GT10" s="277">
        <v>41.299382170000044</v>
      </c>
      <c r="GU10" s="277">
        <v>32.405616613237783</v>
      </c>
      <c r="GV10" s="277">
        <v>30.255090820000028</v>
      </c>
      <c r="GW10" s="277">
        <v>27.913856570000004</v>
      </c>
      <c r="GX10" s="277">
        <v>22.699781960000035</v>
      </c>
      <c r="GY10" s="277">
        <v>35.048241589999982</v>
      </c>
      <c r="GZ10" s="277">
        <v>25.107497520000049</v>
      </c>
      <c r="HA10" s="277">
        <v>24.558745249999998</v>
      </c>
      <c r="HB10" s="277">
        <v>29.209612929999988</v>
      </c>
      <c r="HC10" s="277">
        <v>26.330107569999981</v>
      </c>
      <c r="HD10" s="277">
        <v>31.58655851999999</v>
      </c>
      <c r="HE10" s="277">
        <v>20.433459040000006</v>
      </c>
      <c r="HF10" s="277">
        <v>27.132723129999963</v>
      </c>
      <c r="HG10" s="277">
        <v>22.566885069999998</v>
      </c>
      <c r="HH10" s="277">
        <v>26.17731203999999</v>
      </c>
      <c r="HI10" s="277">
        <v>25.879745440000029</v>
      </c>
      <c r="HJ10" s="277">
        <v>20.965245549999974</v>
      </c>
      <c r="HK10" s="277">
        <v>22.946109960000022</v>
      </c>
      <c r="HL10" s="277">
        <v>12.908982719999999</v>
      </c>
      <c r="HM10" s="277">
        <v>26.63433115999997</v>
      </c>
    </row>
    <row r="11" spans="2:221" s="90" customFormat="1" x14ac:dyDescent="0.2">
      <c r="B11" s="275">
        <v>112</v>
      </c>
      <c r="C11" s="276" t="s">
        <v>3</v>
      </c>
      <c r="D11" s="281">
        <v>0</v>
      </c>
      <c r="E11" s="281">
        <v>0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  <c r="Q11" s="281">
        <v>0</v>
      </c>
      <c r="R11" s="281">
        <v>0</v>
      </c>
      <c r="S11" s="281">
        <v>0</v>
      </c>
      <c r="T11" s="281">
        <v>0</v>
      </c>
      <c r="U11" s="281">
        <v>0</v>
      </c>
      <c r="V11" s="281">
        <v>0</v>
      </c>
      <c r="W11" s="281">
        <v>0</v>
      </c>
      <c r="X11" s="281">
        <v>0</v>
      </c>
      <c r="Y11" s="281">
        <v>0</v>
      </c>
      <c r="Z11" s="281">
        <v>0</v>
      </c>
      <c r="AA11" s="281">
        <v>0</v>
      </c>
      <c r="AB11" s="281">
        <v>0</v>
      </c>
      <c r="AC11" s="281">
        <v>0</v>
      </c>
      <c r="AD11" s="281">
        <v>0</v>
      </c>
      <c r="AE11" s="281">
        <v>0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0</v>
      </c>
      <c r="AS11" s="281">
        <v>0</v>
      </c>
      <c r="AT11" s="303">
        <v>0</v>
      </c>
      <c r="AU11" s="303">
        <v>0</v>
      </c>
      <c r="AV11" s="303"/>
      <c r="AW11" s="303"/>
      <c r="AX11" s="303"/>
      <c r="AY11" s="303"/>
      <c r="AZ11" s="303">
        <v>0</v>
      </c>
      <c r="BA11" s="303">
        <v>0</v>
      </c>
      <c r="BB11" s="303">
        <v>0</v>
      </c>
      <c r="BC11" s="303">
        <v>0</v>
      </c>
      <c r="BD11" s="303">
        <v>0</v>
      </c>
      <c r="BE11" s="303">
        <v>0</v>
      </c>
      <c r="BF11" s="303">
        <v>0</v>
      </c>
      <c r="BG11" s="303">
        <v>0</v>
      </c>
      <c r="BH11" s="303">
        <v>0</v>
      </c>
      <c r="BI11" s="303">
        <v>0</v>
      </c>
      <c r="BJ11" s="303">
        <v>0</v>
      </c>
      <c r="BK11" s="303">
        <v>0</v>
      </c>
      <c r="BL11" s="303">
        <v>0</v>
      </c>
      <c r="BM11" s="303">
        <v>0</v>
      </c>
      <c r="BN11" s="303">
        <v>0</v>
      </c>
      <c r="BO11" s="277">
        <v>0</v>
      </c>
      <c r="BP11" s="277">
        <v>0</v>
      </c>
      <c r="BQ11" s="277">
        <v>0</v>
      </c>
      <c r="BR11" s="277">
        <v>0</v>
      </c>
      <c r="BS11" s="277">
        <v>0</v>
      </c>
      <c r="BT11" s="277">
        <v>0</v>
      </c>
      <c r="BU11" s="277">
        <v>0</v>
      </c>
      <c r="BV11" s="277">
        <v>0</v>
      </c>
      <c r="BW11" s="277">
        <v>0</v>
      </c>
      <c r="BX11" s="277">
        <v>0</v>
      </c>
      <c r="BY11" s="277">
        <v>0</v>
      </c>
      <c r="BZ11" s="277">
        <v>0</v>
      </c>
      <c r="CA11" s="277">
        <v>0</v>
      </c>
      <c r="CB11" s="277">
        <v>0</v>
      </c>
      <c r="CC11" s="277">
        <v>0</v>
      </c>
      <c r="CD11" s="277">
        <v>0</v>
      </c>
      <c r="CE11" s="277">
        <v>0</v>
      </c>
      <c r="CF11" s="277">
        <v>0</v>
      </c>
      <c r="CG11" s="277">
        <v>0</v>
      </c>
      <c r="CH11" s="277">
        <v>0</v>
      </c>
      <c r="CI11" s="277">
        <v>0</v>
      </c>
      <c r="CJ11" s="277">
        <v>0</v>
      </c>
      <c r="CK11" s="277">
        <v>0</v>
      </c>
      <c r="CL11" s="277">
        <v>0</v>
      </c>
      <c r="CM11" s="277">
        <v>0</v>
      </c>
      <c r="CN11" s="277">
        <v>0</v>
      </c>
      <c r="CO11" s="277">
        <v>0</v>
      </c>
      <c r="CP11" s="277">
        <v>0</v>
      </c>
      <c r="CQ11" s="277">
        <v>0</v>
      </c>
      <c r="CR11" s="277">
        <v>0</v>
      </c>
      <c r="CS11" s="277">
        <v>0</v>
      </c>
      <c r="CT11" s="277">
        <v>0</v>
      </c>
      <c r="CU11" s="277">
        <v>0</v>
      </c>
      <c r="CV11" s="277">
        <v>0</v>
      </c>
      <c r="CW11" s="277">
        <v>0</v>
      </c>
      <c r="CX11" s="277">
        <v>0</v>
      </c>
      <c r="CY11" s="277">
        <v>0</v>
      </c>
      <c r="CZ11" s="277">
        <v>0</v>
      </c>
      <c r="DA11" s="277">
        <v>0</v>
      </c>
      <c r="DB11" s="277">
        <v>0</v>
      </c>
      <c r="DC11" s="277">
        <v>0</v>
      </c>
      <c r="DD11" s="277">
        <v>0</v>
      </c>
      <c r="DE11" s="277">
        <v>0</v>
      </c>
      <c r="DF11" s="277">
        <v>0</v>
      </c>
      <c r="DG11" s="277">
        <v>0</v>
      </c>
      <c r="DH11" s="277">
        <v>0</v>
      </c>
      <c r="DI11" s="277">
        <v>0</v>
      </c>
      <c r="DJ11" s="277">
        <v>0</v>
      </c>
      <c r="DK11" s="277">
        <v>0</v>
      </c>
      <c r="DL11" s="277">
        <v>0</v>
      </c>
      <c r="DM11" s="277">
        <v>0</v>
      </c>
      <c r="DN11" s="277">
        <v>0</v>
      </c>
      <c r="DO11" s="277">
        <v>0</v>
      </c>
      <c r="DP11" s="277">
        <v>0</v>
      </c>
      <c r="DQ11" s="277">
        <v>0</v>
      </c>
      <c r="DR11" s="277">
        <v>0</v>
      </c>
      <c r="DS11" s="277">
        <v>0</v>
      </c>
      <c r="DT11" s="277">
        <v>0</v>
      </c>
      <c r="DU11" s="277">
        <v>0</v>
      </c>
      <c r="DV11" s="277">
        <v>0</v>
      </c>
      <c r="DW11" s="277">
        <v>0</v>
      </c>
      <c r="DX11" s="277">
        <v>0</v>
      </c>
      <c r="DY11" s="277">
        <v>0</v>
      </c>
      <c r="DZ11" s="277">
        <v>0</v>
      </c>
      <c r="EA11" s="277">
        <v>0</v>
      </c>
      <c r="EB11" s="277">
        <v>0</v>
      </c>
      <c r="EC11" s="277">
        <v>0</v>
      </c>
      <c r="ED11" s="277">
        <v>0</v>
      </c>
      <c r="EE11" s="277">
        <v>0</v>
      </c>
      <c r="EF11" s="277">
        <v>0</v>
      </c>
      <c r="EG11" s="277">
        <v>0</v>
      </c>
      <c r="EH11" s="277">
        <v>0</v>
      </c>
      <c r="EI11" s="277">
        <v>0</v>
      </c>
      <c r="EJ11" s="277">
        <v>0</v>
      </c>
      <c r="EK11" s="277">
        <v>0</v>
      </c>
      <c r="EL11" s="277">
        <v>0</v>
      </c>
      <c r="EM11" s="277">
        <v>0</v>
      </c>
      <c r="EN11" s="277">
        <v>0</v>
      </c>
      <c r="EO11" s="277">
        <v>0</v>
      </c>
      <c r="EP11" s="277">
        <v>0</v>
      </c>
      <c r="EQ11" s="277">
        <v>0</v>
      </c>
      <c r="ER11" s="277">
        <v>0</v>
      </c>
      <c r="ES11" s="277">
        <v>0</v>
      </c>
      <c r="ET11" s="277">
        <v>0</v>
      </c>
      <c r="EU11" s="277">
        <v>0</v>
      </c>
      <c r="EV11" s="277">
        <v>0</v>
      </c>
      <c r="EW11" s="277">
        <v>0</v>
      </c>
      <c r="EX11" s="277">
        <v>0</v>
      </c>
      <c r="EY11" s="277">
        <v>0</v>
      </c>
      <c r="EZ11" s="277">
        <v>0</v>
      </c>
      <c r="FA11" s="277">
        <v>0</v>
      </c>
      <c r="FB11" s="277">
        <v>0</v>
      </c>
      <c r="FC11" s="277">
        <v>0</v>
      </c>
      <c r="FD11" s="277">
        <v>0</v>
      </c>
      <c r="FE11" s="277">
        <v>0</v>
      </c>
      <c r="FF11" s="277">
        <v>0</v>
      </c>
      <c r="FG11" s="277">
        <v>0</v>
      </c>
      <c r="FH11" s="277">
        <v>0</v>
      </c>
      <c r="FI11" s="277">
        <v>0</v>
      </c>
      <c r="FJ11" s="277">
        <v>0</v>
      </c>
      <c r="FK11" s="277">
        <v>0</v>
      </c>
      <c r="FL11" s="277">
        <v>0</v>
      </c>
      <c r="FM11" s="277">
        <v>0</v>
      </c>
      <c r="FN11" s="277">
        <v>0</v>
      </c>
      <c r="FO11" s="277">
        <v>0</v>
      </c>
      <c r="FP11" s="277">
        <v>0</v>
      </c>
      <c r="FQ11" s="277">
        <v>0</v>
      </c>
      <c r="FR11" s="277">
        <v>0</v>
      </c>
      <c r="FS11" s="277">
        <v>0</v>
      </c>
      <c r="FT11" s="277">
        <v>0</v>
      </c>
      <c r="FU11" s="277">
        <v>0</v>
      </c>
      <c r="FV11" s="277">
        <v>0</v>
      </c>
      <c r="FW11" s="277">
        <f>+FV11</f>
        <v>0</v>
      </c>
      <c r="FX11" s="277">
        <f>+FW11</f>
        <v>0</v>
      </c>
      <c r="FY11" s="277">
        <f t="shared" ref="FY11" si="78">+FX11</f>
        <v>0</v>
      </c>
      <c r="FZ11" s="277">
        <f t="shared" ref="FZ11" si="79">+FY11</f>
        <v>0</v>
      </c>
      <c r="GA11" s="277">
        <f t="shared" ref="GA11" si="80">+FZ11</f>
        <v>0</v>
      </c>
      <c r="GB11" s="277">
        <f t="shared" ref="GB11" si="81">+GA11</f>
        <v>0</v>
      </c>
      <c r="GC11" s="277">
        <f t="shared" ref="GC11" si="82">+GB11</f>
        <v>0</v>
      </c>
      <c r="GD11" s="277">
        <f t="shared" ref="GD11" si="83">+GC11</f>
        <v>0</v>
      </c>
      <c r="GE11" s="277">
        <f t="shared" ref="GE11:GF11" si="84">+GD11</f>
        <v>0</v>
      </c>
      <c r="GF11" s="277">
        <f t="shared" si="84"/>
        <v>0</v>
      </c>
      <c r="GG11" s="277">
        <f t="shared" ref="GG11" si="85">+GF11</f>
        <v>0</v>
      </c>
      <c r="GH11" s="277">
        <f t="shared" ref="GH11" si="86">+GG11</f>
        <v>0</v>
      </c>
      <c r="GI11" s="277">
        <f t="shared" ref="GI11" si="87">+GH11</f>
        <v>0</v>
      </c>
      <c r="GJ11" s="277">
        <f t="shared" ref="GJ11" si="88">+GI11</f>
        <v>0</v>
      </c>
      <c r="GK11" s="277">
        <f t="shared" ref="GK11" si="89">+GJ11</f>
        <v>0</v>
      </c>
      <c r="GL11" s="277">
        <f t="shared" ref="GL11" si="90">+GK11</f>
        <v>0</v>
      </c>
      <c r="GM11" s="277">
        <f t="shared" ref="GM11" si="91">+GL11</f>
        <v>0</v>
      </c>
      <c r="GN11" s="277">
        <f t="shared" ref="GN11" si="92">+GM11</f>
        <v>0</v>
      </c>
      <c r="GO11" s="277">
        <f t="shared" ref="GO11" si="93">+GN11</f>
        <v>0</v>
      </c>
      <c r="GP11" s="277">
        <f t="shared" ref="GP11" si="94">+GO11</f>
        <v>0</v>
      </c>
      <c r="GQ11" s="277">
        <f t="shared" ref="GQ11" si="95">+GP11</f>
        <v>0</v>
      </c>
      <c r="GR11" s="277">
        <f t="shared" ref="GR11" si="96">+GQ11</f>
        <v>0</v>
      </c>
      <c r="GS11" s="277">
        <f t="shared" ref="GS11" si="97">+GR11</f>
        <v>0</v>
      </c>
      <c r="GT11" s="277">
        <f t="shared" ref="GT11" si="98">+GS11</f>
        <v>0</v>
      </c>
      <c r="GU11" s="277">
        <f t="shared" ref="GU11" si="99">+GT11</f>
        <v>0</v>
      </c>
      <c r="GV11" s="277">
        <f t="shared" ref="GV11" si="100">+GU11</f>
        <v>0</v>
      </c>
      <c r="GW11" s="277">
        <f t="shared" ref="GW11" si="101">+GV11</f>
        <v>0</v>
      </c>
      <c r="GX11" s="277">
        <f t="shared" ref="GX11" si="102">+GW11</f>
        <v>0</v>
      </c>
      <c r="GY11" s="277">
        <f t="shared" ref="GY11" si="103">+GX11</f>
        <v>0</v>
      </c>
      <c r="GZ11" s="277">
        <f t="shared" ref="GZ11" si="104">+GY11</f>
        <v>0</v>
      </c>
      <c r="HA11" s="277">
        <f t="shared" ref="HA11" si="105">+GZ11</f>
        <v>0</v>
      </c>
      <c r="HB11" s="277">
        <f t="shared" ref="HB11" si="106">+HA11</f>
        <v>0</v>
      </c>
      <c r="HC11" s="277">
        <f t="shared" ref="HC11" si="107">+HB11</f>
        <v>0</v>
      </c>
      <c r="HD11" s="277">
        <f t="shared" ref="HD11:HM11" si="108">+HC11</f>
        <v>0</v>
      </c>
      <c r="HE11" s="277">
        <f t="shared" si="108"/>
        <v>0</v>
      </c>
      <c r="HF11" s="277">
        <f t="shared" si="108"/>
        <v>0</v>
      </c>
      <c r="HG11" s="277">
        <f t="shared" si="108"/>
        <v>0</v>
      </c>
      <c r="HH11" s="277">
        <f t="shared" si="108"/>
        <v>0</v>
      </c>
      <c r="HI11" s="277">
        <f t="shared" si="108"/>
        <v>0</v>
      </c>
      <c r="HJ11" s="277">
        <f t="shared" si="108"/>
        <v>0</v>
      </c>
      <c r="HK11" s="277">
        <f t="shared" si="108"/>
        <v>0</v>
      </c>
      <c r="HL11" s="277">
        <f t="shared" si="108"/>
        <v>0</v>
      </c>
      <c r="HM11" s="277">
        <f t="shared" si="108"/>
        <v>0</v>
      </c>
    </row>
    <row r="12" spans="2:221" hidden="1" x14ac:dyDescent="0.2">
      <c r="B12" s="275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>
        <v>0</v>
      </c>
      <c r="O12" s="276">
        <v>0</v>
      </c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>
        <v>0</v>
      </c>
      <c r="BF12" s="276">
        <v>0</v>
      </c>
      <c r="BG12" s="276">
        <v>0</v>
      </c>
      <c r="BH12" s="276">
        <v>0</v>
      </c>
      <c r="BI12" s="276">
        <v>0</v>
      </c>
      <c r="BJ12" s="276">
        <v>0</v>
      </c>
      <c r="BK12" s="276">
        <v>0</v>
      </c>
      <c r="BL12" s="276">
        <v>0</v>
      </c>
      <c r="BM12" s="276">
        <v>0</v>
      </c>
      <c r="BN12" s="276">
        <v>0</v>
      </c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</row>
    <row r="13" spans="2:221" x14ac:dyDescent="0.2">
      <c r="B13" s="278">
        <v>12</v>
      </c>
      <c r="C13" s="279" t="s">
        <v>4</v>
      </c>
      <c r="D13" s="280">
        <v>4415.0478448300009</v>
      </c>
      <c r="E13" s="280">
        <v>4816.773449629999</v>
      </c>
      <c r="F13" s="280">
        <v>5204.4563680800002</v>
      </c>
      <c r="G13" s="280">
        <v>4865.7891006799982</v>
      </c>
      <c r="H13" s="280">
        <v>5262.4901980599989</v>
      </c>
      <c r="I13" s="280">
        <v>5667.4930981799998</v>
      </c>
      <c r="J13" s="280">
        <v>5423.2870158500009</v>
      </c>
      <c r="K13" s="280">
        <v>4395.3079654100002</v>
      </c>
      <c r="L13" s="280">
        <v>5132.919047119999</v>
      </c>
      <c r="M13" s="280">
        <v>5347.7701613100016</v>
      </c>
      <c r="N13" s="280">
        <v>5185.2907374245751</v>
      </c>
      <c r="O13" s="280">
        <v>5095.4716906467584</v>
      </c>
      <c r="P13" s="280">
        <v>997.08613846999992</v>
      </c>
      <c r="Q13" s="280">
        <v>982.62321360999999</v>
      </c>
      <c r="R13" s="280">
        <v>1307.3991658099999</v>
      </c>
      <c r="S13" s="280">
        <v>1127.9393269400007</v>
      </c>
      <c r="T13" s="280">
        <v>1114.1910038800002</v>
      </c>
      <c r="U13" s="280">
        <v>1198.6575259000003</v>
      </c>
      <c r="V13" s="280">
        <v>1228.78235124</v>
      </c>
      <c r="W13" s="280">
        <v>1275.1425686099985</v>
      </c>
      <c r="X13" s="280">
        <v>1205.6159571500002</v>
      </c>
      <c r="Y13" s="280">
        <v>1432.3099074799998</v>
      </c>
      <c r="Z13" s="280">
        <v>924.40860852000037</v>
      </c>
      <c r="AA13" s="280">
        <v>1642.1218949299994</v>
      </c>
      <c r="AB13" s="280">
        <v>863.69587458999968</v>
      </c>
      <c r="AC13" s="280">
        <v>1261.8057294800005</v>
      </c>
      <c r="AD13" s="280">
        <v>1299.313102269999</v>
      </c>
      <c r="AE13" s="280">
        <v>1440.9743943399994</v>
      </c>
      <c r="AF13" s="280">
        <v>1221.8168721100001</v>
      </c>
      <c r="AG13" s="280">
        <v>1355.3945966899998</v>
      </c>
      <c r="AH13" s="280">
        <v>1037.9939957900003</v>
      </c>
      <c r="AI13" s="280">
        <v>1647.2847334699984</v>
      </c>
      <c r="AJ13" s="280">
        <v>1265.0200260700003</v>
      </c>
      <c r="AK13" s="280">
        <v>1556.7877200599996</v>
      </c>
      <c r="AL13" s="280">
        <v>1375.9459404699996</v>
      </c>
      <c r="AM13" s="280">
        <v>1469.7394115799998</v>
      </c>
      <c r="AN13" s="280">
        <v>1180.4702005099996</v>
      </c>
      <c r="AO13" s="280">
        <v>1573.6374811900007</v>
      </c>
      <c r="AP13" s="280">
        <v>1211.6055994699996</v>
      </c>
      <c r="AQ13" s="280">
        <v>1457.5737346799999</v>
      </c>
      <c r="AR13" s="280">
        <v>941.73212617999957</v>
      </c>
      <c r="AS13" s="280">
        <v>1380.9242136699997</v>
      </c>
      <c r="AT13" s="280">
        <v>966.81328852000058</v>
      </c>
      <c r="AU13" s="280">
        <v>1105.8383370400002</v>
      </c>
      <c r="AV13" s="280">
        <v>1206.7012571000014</v>
      </c>
      <c r="AW13" s="280">
        <v>1240.9042381099985</v>
      </c>
      <c r="AX13" s="280">
        <v>958.47252750000075</v>
      </c>
      <c r="AY13" s="280">
        <v>1726.8410244099982</v>
      </c>
      <c r="AZ13" s="280">
        <v>1139.77490857</v>
      </c>
      <c r="BA13" s="280">
        <v>1390.8420163000001</v>
      </c>
      <c r="BB13" s="280">
        <v>1303.3497001399987</v>
      </c>
      <c r="BC13" s="280">
        <v>1513.8035363000029</v>
      </c>
      <c r="BD13" s="280">
        <v>1266.69053691</v>
      </c>
      <c r="BE13" s="280">
        <v>1426.3665325299999</v>
      </c>
      <c r="BF13" s="280">
        <v>1146.1255463200016</v>
      </c>
      <c r="BG13" s="280">
        <v>1346.1081216645739</v>
      </c>
      <c r="BH13" s="280">
        <v>1147.4124898900025</v>
      </c>
      <c r="BI13" s="280">
        <v>1317.2905590767491</v>
      </c>
      <c r="BJ13" s="280">
        <v>1280.3305923449986</v>
      </c>
      <c r="BK13" s="280">
        <v>1350.4380493350081</v>
      </c>
      <c r="BL13" s="280">
        <v>1769.7861831900025</v>
      </c>
      <c r="BM13" s="280">
        <v>1589.2391965900126</v>
      </c>
      <c r="BN13" s="280">
        <v>1437.0989619800055</v>
      </c>
      <c r="BO13" s="280">
        <f t="shared" ref="BO13" si="109">+BO14+BO15++BO16+BO17+BO18</f>
        <v>390.75936728999994</v>
      </c>
      <c r="BP13" s="280">
        <f t="shared" ref="BP13:DJ13" si="110">+BP14+BP15++BP16+BP17+BP18</f>
        <v>285.89472120000039</v>
      </c>
      <c r="BQ13" s="280">
        <f t="shared" si="110"/>
        <v>320.4320499799997</v>
      </c>
      <c r="BR13" s="280">
        <f t="shared" si="110"/>
        <v>284.09677160000012</v>
      </c>
      <c r="BS13" s="280">
        <f t="shared" si="110"/>
        <v>352.76232834000018</v>
      </c>
      <c r="BT13" s="280">
        <f t="shared" si="110"/>
        <v>345.76411366999974</v>
      </c>
      <c r="BU13" s="280">
        <f t="shared" si="110"/>
        <v>365.90017963000014</v>
      </c>
      <c r="BV13" s="280">
        <f t="shared" si="110"/>
        <v>402.26026847000014</v>
      </c>
      <c r="BW13" s="280">
        <f t="shared" si="110"/>
        <v>539.23871770999949</v>
      </c>
      <c r="BX13" s="280">
        <f t="shared" si="110"/>
        <v>337.79993135000063</v>
      </c>
      <c r="BY13" s="280">
        <f t="shared" si="110"/>
        <v>343.75372197000047</v>
      </c>
      <c r="BZ13" s="280">
        <f t="shared" si="110"/>
        <v>446.38567361999969</v>
      </c>
      <c r="CA13" s="280">
        <f t="shared" si="110"/>
        <v>414.10832190000008</v>
      </c>
      <c r="CB13" s="280">
        <f t="shared" si="110"/>
        <v>354.01471748000012</v>
      </c>
      <c r="CC13" s="280">
        <f t="shared" si="110"/>
        <v>346.0679644999999</v>
      </c>
      <c r="CD13" s="280">
        <f t="shared" si="110"/>
        <v>313.5956565900002</v>
      </c>
      <c r="CE13" s="280">
        <f t="shared" si="110"/>
        <v>410.8010339899995</v>
      </c>
      <c r="CF13" s="280">
        <f t="shared" si="110"/>
        <v>474.26083532000069</v>
      </c>
      <c r="CG13" s="280">
        <f t="shared" si="110"/>
        <v>443.58237992999909</v>
      </c>
      <c r="CH13" s="280">
        <f t="shared" si="110"/>
        <v>427.01126365000044</v>
      </c>
      <c r="CI13" s="280">
        <f t="shared" si="110"/>
        <v>358.18870766000066</v>
      </c>
      <c r="CJ13" s="280">
        <f t="shared" si="110"/>
        <v>408.36150197999996</v>
      </c>
      <c r="CK13" s="280">
        <f t="shared" si="110"/>
        <v>390.48613972999931</v>
      </c>
      <c r="CL13" s="280">
        <f t="shared" si="110"/>
        <v>476.29492689999927</v>
      </c>
      <c r="CM13" s="280">
        <f t="shared" si="110"/>
        <v>294.64598904000002</v>
      </c>
      <c r="CN13" s="280">
        <f t="shared" si="110"/>
        <v>500.12293910000022</v>
      </c>
      <c r="CO13" s="280">
        <f t="shared" si="110"/>
        <v>410.84702900999986</v>
      </c>
      <c r="CP13" s="280">
        <f t="shared" si="110"/>
        <v>471.33112000999961</v>
      </c>
      <c r="CQ13" s="280">
        <f t="shared" si="110"/>
        <v>493.94704618000003</v>
      </c>
      <c r="CR13" s="280">
        <f t="shared" si="110"/>
        <v>467.03174129000013</v>
      </c>
      <c r="CS13" s="280">
        <f t="shared" si="110"/>
        <v>506.44489114000061</v>
      </c>
      <c r="CT13" s="280">
        <f t="shared" si="110"/>
        <v>195.10918826999915</v>
      </c>
      <c r="CU13" s="280">
        <f t="shared" si="110"/>
        <v>222.85452911000061</v>
      </c>
      <c r="CV13" s="280">
        <f t="shared" si="110"/>
        <v>410.20984007999959</v>
      </c>
      <c r="CW13" s="280">
        <f t="shared" si="110"/>
        <v>226.4611523300004</v>
      </c>
      <c r="CX13" s="280">
        <f t="shared" si="110"/>
        <v>1005.4509025199993</v>
      </c>
      <c r="CY13" s="280">
        <f t="shared" si="110"/>
        <v>291.24086257999994</v>
      </c>
      <c r="CZ13" s="280">
        <f t="shared" si="110"/>
        <v>149.29920607999969</v>
      </c>
      <c r="DA13" s="280">
        <f t="shared" si="110"/>
        <v>423.15580593000004</v>
      </c>
      <c r="DB13" s="280">
        <f t="shared" si="110"/>
        <v>464.60737379999978</v>
      </c>
      <c r="DC13" s="280">
        <f t="shared" si="110"/>
        <v>251.60102897999974</v>
      </c>
      <c r="DD13" s="280">
        <f t="shared" si="110"/>
        <v>545.59732670000108</v>
      </c>
      <c r="DE13" s="280">
        <f t="shared" si="110"/>
        <v>568.89705739000021</v>
      </c>
      <c r="DF13" s="280">
        <f t="shared" si="110"/>
        <v>369.92386254999911</v>
      </c>
      <c r="DG13" s="280">
        <f t="shared" si="110"/>
        <v>360.49218232999959</v>
      </c>
      <c r="DH13" s="280">
        <f t="shared" si="110"/>
        <v>444.3248649599999</v>
      </c>
      <c r="DI13" s="280">
        <f t="shared" si="110"/>
        <v>249.47337022999923</v>
      </c>
      <c r="DJ13" s="280">
        <f t="shared" si="110"/>
        <v>747.17615915000033</v>
      </c>
      <c r="DK13" s="280">
        <f t="shared" ref="DK13:EG13" si="111">+DK14+DK15++DK16+DK17+DK18</f>
        <v>342.27444297000034</v>
      </c>
      <c r="DL13" s="280">
        <f t="shared" si="111"/>
        <v>380.98467763999963</v>
      </c>
      <c r="DM13" s="280">
        <f t="shared" si="111"/>
        <v>498.55775150000011</v>
      </c>
      <c r="DN13" s="280">
        <f t="shared" si="111"/>
        <v>380.19728822000025</v>
      </c>
      <c r="DO13" s="280">
        <f t="shared" si="111"/>
        <v>502.03166842999974</v>
      </c>
      <c r="DP13" s="280">
        <f t="shared" si="111"/>
        <v>473.16564003999991</v>
      </c>
      <c r="DQ13" s="280">
        <f t="shared" si="111"/>
        <v>428.44946321000049</v>
      </c>
      <c r="DR13" s="280">
        <f t="shared" si="111"/>
        <v>406.23235753999927</v>
      </c>
      <c r="DS13" s="280">
        <f t="shared" si="111"/>
        <v>203.31217504000057</v>
      </c>
      <c r="DT13" s="280">
        <f t="shared" si="111"/>
        <v>593.73051991</v>
      </c>
      <c r="DU13" s="280">
        <f t="shared" si="111"/>
        <v>418.84484024000034</v>
      </c>
      <c r="DV13" s="280">
        <f t="shared" si="111"/>
        <v>634.70937331999812</v>
      </c>
      <c r="DW13" s="280">
        <f t="shared" si="111"/>
        <v>371.42057954000001</v>
      </c>
      <c r="DX13" s="280">
        <f t="shared" si="111"/>
        <v>480.24148841999994</v>
      </c>
      <c r="DY13" s="280">
        <f t="shared" si="111"/>
        <v>413.35795811000048</v>
      </c>
      <c r="DZ13" s="280">
        <f t="shared" si="111"/>
        <v>514.57016247999945</v>
      </c>
      <c r="EA13" s="280">
        <f t="shared" si="111"/>
        <v>568.04447991999996</v>
      </c>
      <c r="EB13" s="280">
        <f t="shared" si="111"/>
        <v>474.17307766000027</v>
      </c>
      <c r="EC13" s="280">
        <f t="shared" si="111"/>
        <v>451.70229560999923</v>
      </c>
      <c r="ED13" s="280">
        <f t="shared" si="111"/>
        <v>528.14011694000044</v>
      </c>
      <c r="EE13" s="280">
        <f t="shared" si="111"/>
        <v>396.10352791999981</v>
      </c>
      <c r="EF13" s="280">
        <f t="shared" si="111"/>
        <v>433.004893769999</v>
      </c>
      <c r="EG13" s="280">
        <f t="shared" si="111"/>
        <v>473.821199350001</v>
      </c>
      <c r="EH13" s="280">
        <f t="shared" ref="EH13:FE13" si="112">+EH14+EH15++EH16+EH17+EH18</f>
        <v>562.91331845999991</v>
      </c>
      <c r="EI13" s="280">
        <f t="shared" si="112"/>
        <v>521.73404750999987</v>
      </c>
      <c r="EJ13" s="280">
        <f t="shared" si="112"/>
        <v>424.85421701999996</v>
      </c>
      <c r="EK13" s="280">
        <f t="shared" si="112"/>
        <v>233.88193597999975</v>
      </c>
      <c r="EL13" s="280">
        <f t="shared" si="112"/>
        <v>610.43011320000073</v>
      </c>
      <c r="EM13" s="280">
        <f t="shared" si="112"/>
        <v>530.20294570999954</v>
      </c>
      <c r="EN13" s="280">
        <f t="shared" si="112"/>
        <v>433.00442228000043</v>
      </c>
      <c r="EO13" s="280">
        <f t="shared" si="112"/>
        <v>338.12073492999946</v>
      </c>
      <c r="EP13" s="280">
        <f t="shared" si="112"/>
        <v>263.50736492000078</v>
      </c>
      <c r="EQ13" s="280">
        <f t="shared" si="112"/>
        <v>609.97749961999921</v>
      </c>
      <c r="ER13" s="280">
        <f t="shared" si="112"/>
        <v>305.16391795000095</v>
      </c>
      <c r="ES13" s="280">
        <f t="shared" si="112"/>
        <v>194.59295593999883</v>
      </c>
      <c r="ET13" s="280">
        <f t="shared" si="112"/>
        <v>957.81686079000008</v>
      </c>
      <c r="EU13" s="280">
        <f t="shared" si="112"/>
        <v>232.65120474999981</v>
      </c>
      <c r="EV13" s="280">
        <f t="shared" si="112"/>
        <v>530.34296824000035</v>
      </c>
      <c r="EW13" s="280">
        <f t="shared" si="112"/>
        <v>178.73795318999944</v>
      </c>
      <c r="EX13" s="280">
        <f t="shared" si="112"/>
        <v>168.92095457000022</v>
      </c>
      <c r="EY13" s="280">
        <f t="shared" si="112"/>
        <v>889.07563382000001</v>
      </c>
      <c r="EZ13" s="280">
        <f t="shared" si="112"/>
        <v>322.92762527999957</v>
      </c>
      <c r="FA13" s="280">
        <f t="shared" si="112"/>
        <v>309.87631556000053</v>
      </c>
      <c r="FB13" s="280">
        <f t="shared" si="112"/>
        <v>394.0701291500003</v>
      </c>
      <c r="FC13" s="280">
        <f t="shared" si="112"/>
        <v>262.86684380999969</v>
      </c>
      <c r="FD13" s="280">
        <f t="shared" si="112"/>
        <v>305.51788254999906</v>
      </c>
      <c r="FE13" s="280">
        <f t="shared" si="112"/>
        <v>299.58038558000158</v>
      </c>
      <c r="FF13" s="280">
        <f t="shared" ref="FF13:FR13" si="113">+FF14+FF15++FF16+FF17+FF18</f>
        <v>500.74006890999954</v>
      </c>
      <c r="FG13" s="280">
        <f t="shared" si="113"/>
        <v>529.04821075999996</v>
      </c>
      <c r="FH13" s="280">
        <f t="shared" si="113"/>
        <v>367.26644551999993</v>
      </c>
      <c r="FI13" s="280">
        <f t="shared" si="113"/>
        <v>310.38660082000143</v>
      </c>
      <c r="FJ13" s="280">
        <f t="shared" si="113"/>
        <v>354.39701152999896</v>
      </c>
      <c r="FK13" s="280">
        <f t="shared" si="113"/>
        <v>366.85172216000058</v>
      </c>
      <c r="FL13" s="280">
        <f t="shared" si="113"/>
        <v>519.65550441999915</v>
      </c>
      <c r="FM13" s="280">
        <f t="shared" si="113"/>
        <v>390.84401550000132</v>
      </c>
      <c r="FN13" s="280">
        <f t="shared" si="113"/>
        <v>381.69327881999914</v>
      </c>
      <c r="FO13" s="280">
        <f t="shared" si="113"/>
        <v>185.93523318000027</v>
      </c>
      <c r="FP13" s="280">
        <f t="shared" si="113"/>
        <v>551.95506007999643</v>
      </c>
      <c r="FQ13" s="280">
        <f t="shared" si="113"/>
        <v>358.5569280999992</v>
      </c>
      <c r="FR13" s="280">
        <f t="shared" si="113"/>
        <v>816.32903623000243</v>
      </c>
      <c r="FS13" s="280">
        <f t="shared" ref="FS13:FU13" si="114">+FS14+FS15++FS16+FS17+FS18</f>
        <v>187.38643416499997</v>
      </c>
      <c r="FT13" s="280">
        <f t="shared" si="114"/>
        <v>557.09484304499983</v>
      </c>
      <c r="FU13" s="280">
        <f t="shared" si="114"/>
        <v>395.29363136000018</v>
      </c>
      <c r="FV13" s="280">
        <f t="shared" ref="FV13:FW13" si="115">+FV14+FV15++FV16+FV17+FV18</f>
        <v>390.6464052699996</v>
      </c>
      <c r="FW13" s="280">
        <f t="shared" si="115"/>
        <v>326.49978332000006</v>
      </c>
      <c r="FX13" s="280">
        <f t="shared" ref="FX13" si="116">+FX14+FX15++FX16+FX17+FX18</f>
        <v>673.69582771000046</v>
      </c>
      <c r="FY13" s="280">
        <f t="shared" ref="FY13" si="117">+FY14+FY15++FY16+FY17+FY18</f>
        <v>433.17788963999936</v>
      </c>
      <c r="FZ13" s="280">
        <f t="shared" ref="FZ13" si="118">+FZ14+FZ15++FZ16+FZ17+FZ18</f>
        <v>436.67245780000115</v>
      </c>
      <c r="GA13" s="280">
        <f t="shared" ref="GA13" si="119">+GA14+GA15++GA16+GA17+GA18</f>
        <v>433.49935269999804</v>
      </c>
      <c r="GB13" s="280">
        <f t="shared" ref="GB13" si="120">+GB14+GB15++GB16+GB17+GB18</f>
        <v>417.14627843000227</v>
      </c>
      <c r="GC13" s="280">
        <f t="shared" ref="GC13" si="121">+GC14+GC15++GC16+GC17+GC18</f>
        <v>435.89828824999887</v>
      </c>
      <c r="GD13" s="280">
        <f t="shared" ref="GD13:GE13" si="122">+GD14+GD15++GD16+GD17+GD18</f>
        <v>660.75896962000184</v>
      </c>
      <c r="GE13" s="280">
        <f t="shared" si="122"/>
        <v>136.17268849999994</v>
      </c>
      <c r="GF13" s="280">
        <f t="shared" ref="GF13" si="123">+GF14+GF15++GF16+GF17+GF18</f>
        <v>677.18948336999995</v>
      </c>
      <c r="GG13" s="280">
        <f t="shared" ref="GG13" si="124">+GG14+GG15++GG16+GG17+GG18</f>
        <v>453.32836504000022</v>
      </c>
      <c r="GH13" s="280">
        <f t="shared" ref="GH13" si="125">+GH14+GH15++GH16+GH17+GH18</f>
        <v>468.97253864000021</v>
      </c>
      <c r="GI13" s="280">
        <f t="shared" ref="GI13:GJ13" si="126">+GI14+GI15++GI16+GI17+GI18</f>
        <v>508.18742415999964</v>
      </c>
      <c r="GJ13" s="280">
        <f t="shared" si="126"/>
        <v>449.20656972999996</v>
      </c>
      <c r="GK13" s="280">
        <f t="shared" ref="GK13" si="127">+GK14+GK15++GK16+GK17+GK18</f>
        <v>408.02528131000099</v>
      </c>
      <c r="GL13" s="280">
        <f t="shared" ref="GL13" si="128">+GL14+GL15++GL16+GL17+GL18</f>
        <v>411.47389052999932</v>
      </c>
      <c r="GM13" s="280">
        <f t="shared" ref="GM13" si="129">+GM14+GM15++GM16+GM17+GM18</f>
        <v>326.62637448000118</v>
      </c>
      <c r="GN13" s="280">
        <f t="shared" ref="GN13" si="130">+GN14+GN15++GN16+GN17+GN18</f>
        <v>376.76421564999913</v>
      </c>
      <c r="GO13" s="280">
        <f t="shared" ref="GO13" si="131">+GO14+GO15++GO16+GO17+GO18</f>
        <v>370.11980425333229</v>
      </c>
      <c r="GP13" s="280">
        <f t="shared" ref="GP13" si="132">+GP14+GP15++GP16+GP17+GP18</f>
        <v>599.22410176124254</v>
      </c>
      <c r="GQ13" s="280">
        <f t="shared" ref="GQ13" si="133">+GQ14+GQ15++GQ16+GQ17+GQ18</f>
        <v>426.69506229000206</v>
      </c>
      <c r="GR13" s="280">
        <f t="shared" ref="GR13:GT13" si="134">+GR14+GR15++GR16+GR17+GR18</f>
        <v>371.04039221999778</v>
      </c>
      <c r="GS13" s="280">
        <f t="shared" si="134"/>
        <v>349.67703538000256</v>
      </c>
      <c r="GT13" s="280">
        <f t="shared" si="134"/>
        <v>353.48632003999461</v>
      </c>
      <c r="GU13" s="280">
        <f t="shared" ref="GU13" si="135">+GU14+GU15++GU16+GU17+GU18</f>
        <v>501.5539805467576</v>
      </c>
      <c r="GV13" s="280">
        <f t="shared" ref="GV13" si="136">+GV14+GV15++GV16+GV17+GV18</f>
        <v>462.25025848999678</v>
      </c>
      <c r="GW13" s="280">
        <f t="shared" ref="GW13" si="137">+GW14+GW15++GW16+GW17+GW18</f>
        <v>447.78832444001046</v>
      </c>
      <c r="GX13" s="280">
        <f t="shared" ref="GX13" si="138">+GX14+GX15++GX16+GX17+GX18</f>
        <v>428.52405582000171</v>
      </c>
      <c r="GY13" s="280">
        <f t="shared" ref="GY13" si="139">+GY14+GY15++GY16+GY17+GY18</f>
        <v>404.01821208498654</v>
      </c>
      <c r="GZ13" s="280">
        <f t="shared" ref="GZ13" si="140">+GZ14+GZ15++GZ16+GZ17+GZ18</f>
        <v>399.11676987503512</v>
      </c>
      <c r="HA13" s="280">
        <f t="shared" ref="HA13:HB13" si="141">+HA14+HA15++HA16+HA17+HA18</f>
        <v>418.0721942399507</v>
      </c>
      <c r="HB13" s="280">
        <f t="shared" si="141"/>
        <v>533.24908522002249</v>
      </c>
      <c r="HC13" s="280">
        <f t="shared" ref="HC13:HD13" si="142">+HC14+HC15++HC16+HC17+HC18</f>
        <v>784.27693421999982</v>
      </c>
      <c r="HD13" s="280">
        <f t="shared" si="142"/>
        <v>480.1382272600008</v>
      </c>
      <c r="HE13" s="280">
        <f t="shared" ref="HE13:HF13" si="143">+HE14+HE15++HE16+HE17+HE18</f>
        <v>505.37102171000168</v>
      </c>
      <c r="HF13" s="280">
        <f t="shared" si="143"/>
        <v>452.41198120999269</v>
      </c>
      <c r="HG13" s="280">
        <f t="shared" ref="HG13:HH13" si="144">+HG14+HG15++HG16+HG17+HG18</f>
        <v>562.80527916000506</v>
      </c>
      <c r="HH13" s="280">
        <f t="shared" si="144"/>
        <v>574.02193622001482</v>
      </c>
      <c r="HI13" s="280">
        <f t="shared" ref="HI13:HJ13" si="145">+HI14+HI15++HI16+HI17+HI18</f>
        <v>473.6720461799905</v>
      </c>
      <c r="HJ13" s="280">
        <f t="shared" si="145"/>
        <v>445.55750450997527</v>
      </c>
      <c r="HK13" s="280">
        <f t="shared" ref="HK13:HL13" si="146">+HK14+HK15++HK16+HK17+HK18</f>
        <v>517.86941129003969</v>
      </c>
      <c r="HL13" s="280">
        <f t="shared" si="146"/>
        <v>518.05865264997249</v>
      </c>
      <c r="HM13" s="280">
        <f t="shared" ref="HM13" si="147">+HM14+HM15++HM16+HM17+HM18</f>
        <v>462.62335750000221</v>
      </c>
    </row>
    <row r="14" spans="2:221" hidden="1" x14ac:dyDescent="0.2">
      <c r="B14" s="282">
        <v>121</v>
      </c>
      <c r="C14" s="288" t="s">
        <v>5</v>
      </c>
      <c r="D14" s="277">
        <v>0</v>
      </c>
      <c r="E14" s="277">
        <v>0</v>
      </c>
      <c r="F14" s="277">
        <v>0</v>
      </c>
      <c r="G14" s="277">
        <v>0</v>
      </c>
      <c r="H14" s="277">
        <v>0</v>
      </c>
      <c r="I14" s="277">
        <v>0</v>
      </c>
      <c r="J14" s="277">
        <v>0</v>
      </c>
      <c r="K14" s="277">
        <v>0</v>
      </c>
      <c r="L14" s="277">
        <v>0</v>
      </c>
      <c r="M14" s="277"/>
      <c r="N14" s="277">
        <v>0</v>
      </c>
      <c r="O14" s="277">
        <v>0</v>
      </c>
      <c r="P14" s="277">
        <v>0</v>
      </c>
      <c r="Q14" s="277">
        <v>0</v>
      </c>
      <c r="R14" s="277">
        <v>0</v>
      </c>
      <c r="S14" s="277">
        <v>0</v>
      </c>
      <c r="T14" s="277">
        <v>0</v>
      </c>
      <c r="U14" s="277">
        <v>0</v>
      </c>
      <c r="V14" s="277">
        <v>0</v>
      </c>
      <c r="W14" s="277">
        <v>0</v>
      </c>
      <c r="X14" s="277">
        <v>0</v>
      </c>
      <c r="Y14" s="277">
        <v>0</v>
      </c>
      <c r="Z14" s="277">
        <v>0</v>
      </c>
      <c r="AA14" s="277">
        <v>0</v>
      </c>
      <c r="AB14" s="277">
        <v>0</v>
      </c>
      <c r="AC14" s="277">
        <v>0</v>
      </c>
      <c r="AD14" s="277">
        <v>0</v>
      </c>
      <c r="AE14" s="277">
        <v>0</v>
      </c>
      <c r="AF14" s="277">
        <v>0</v>
      </c>
      <c r="AG14" s="277">
        <v>0</v>
      </c>
      <c r="AH14" s="277">
        <v>0</v>
      </c>
      <c r="AI14" s="277">
        <v>0</v>
      </c>
      <c r="AJ14" s="277">
        <v>0</v>
      </c>
      <c r="AK14" s="277">
        <v>0</v>
      </c>
      <c r="AL14" s="277">
        <v>0</v>
      </c>
      <c r="AM14" s="277">
        <v>0</v>
      </c>
      <c r="AN14" s="277">
        <v>0</v>
      </c>
      <c r="AO14" s="277">
        <v>0</v>
      </c>
      <c r="AP14" s="277">
        <v>0</v>
      </c>
      <c r="AQ14" s="277">
        <v>0</v>
      </c>
      <c r="AR14" s="277">
        <v>0</v>
      </c>
      <c r="AS14" s="277">
        <v>0</v>
      </c>
      <c r="AT14" s="277">
        <v>0</v>
      </c>
      <c r="AU14" s="277">
        <v>0</v>
      </c>
      <c r="AV14" s="277"/>
      <c r="AW14" s="277"/>
      <c r="AX14" s="277"/>
      <c r="AY14" s="277"/>
      <c r="AZ14" s="277"/>
      <c r="BA14" s="277">
        <v>0</v>
      </c>
      <c r="BB14" s="277"/>
      <c r="BC14" s="277"/>
      <c r="BD14" s="277"/>
      <c r="BE14" s="277">
        <v>0</v>
      </c>
      <c r="BF14" s="277">
        <v>0</v>
      </c>
      <c r="BG14" s="277">
        <v>0</v>
      </c>
      <c r="BH14" s="277">
        <v>0</v>
      </c>
      <c r="BI14" s="277">
        <v>0</v>
      </c>
      <c r="BJ14" s="277">
        <v>0</v>
      </c>
      <c r="BK14" s="277">
        <v>0</v>
      </c>
      <c r="BL14" s="277">
        <v>0</v>
      </c>
      <c r="BM14" s="277">
        <v>0</v>
      </c>
      <c r="BN14" s="277">
        <v>0</v>
      </c>
      <c r="BO14" s="277">
        <v>0</v>
      </c>
      <c r="BP14" s="277">
        <v>0</v>
      </c>
      <c r="BQ14" s="277">
        <v>0</v>
      </c>
      <c r="BR14" s="277">
        <v>0</v>
      </c>
      <c r="BS14" s="277">
        <v>0</v>
      </c>
      <c r="BT14" s="277">
        <v>0</v>
      </c>
      <c r="BU14" s="277">
        <v>0</v>
      </c>
      <c r="BV14" s="277">
        <v>0</v>
      </c>
      <c r="BW14" s="277">
        <v>0</v>
      </c>
      <c r="BX14" s="277">
        <v>0</v>
      </c>
      <c r="BY14" s="277">
        <v>0</v>
      </c>
      <c r="BZ14" s="277">
        <v>0</v>
      </c>
      <c r="CA14" s="277">
        <v>0</v>
      </c>
      <c r="CB14" s="277">
        <v>0</v>
      </c>
      <c r="CC14" s="277">
        <v>0</v>
      </c>
      <c r="CD14" s="277">
        <v>0</v>
      </c>
      <c r="CE14" s="277">
        <v>0</v>
      </c>
      <c r="CF14" s="277">
        <v>0</v>
      </c>
      <c r="CG14" s="277">
        <v>0</v>
      </c>
      <c r="CH14" s="277">
        <v>0</v>
      </c>
      <c r="CI14" s="277">
        <v>0</v>
      </c>
      <c r="CJ14" s="277">
        <v>0</v>
      </c>
      <c r="CK14" s="277">
        <v>0</v>
      </c>
      <c r="CL14" s="277">
        <v>0</v>
      </c>
      <c r="CM14" s="277">
        <v>0</v>
      </c>
      <c r="CN14" s="277">
        <v>0</v>
      </c>
      <c r="CO14" s="277">
        <v>0</v>
      </c>
      <c r="CP14" s="277">
        <v>0</v>
      </c>
      <c r="CQ14" s="277">
        <v>0</v>
      </c>
      <c r="CR14" s="277">
        <v>0</v>
      </c>
      <c r="CS14" s="277">
        <v>0</v>
      </c>
      <c r="CT14" s="277">
        <v>0</v>
      </c>
      <c r="CU14" s="277">
        <v>0</v>
      </c>
      <c r="CV14" s="277">
        <v>0</v>
      </c>
      <c r="CW14" s="277">
        <v>0</v>
      </c>
      <c r="CX14" s="277">
        <v>0</v>
      </c>
      <c r="CY14" s="277">
        <v>0</v>
      </c>
      <c r="CZ14" s="277">
        <v>0</v>
      </c>
      <c r="DA14" s="277">
        <v>0</v>
      </c>
      <c r="DB14" s="277">
        <v>0</v>
      </c>
      <c r="DC14" s="277">
        <v>0</v>
      </c>
      <c r="DD14" s="277">
        <v>0</v>
      </c>
      <c r="DE14" s="277">
        <v>0</v>
      </c>
      <c r="DF14" s="277">
        <v>0</v>
      </c>
      <c r="DG14" s="277">
        <v>0</v>
      </c>
      <c r="DH14" s="277">
        <v>0</v>
      </c>
      <c r="DI14" s="277">
        <v>0</v>
      </c>
      <c r="DJ14" s="277">
        <v>0</v>
      </c>
      <c r="DK14" s="277">
        <v>0</v>
      </c>
      <c r="DL14" s="277">
        <v>0</v>
      </c>
      <c r="DM14" s="277">
        <v>0</v>
      </c>
      <c r="DN14" s="277">
        <v>0</v>
      </c>
      <c r="DO14" s="277">
        <v>0</v>
      </c>
      <c r="DP14" s="277">
        <v>0</v>
      </c>
      <c r="DQ14" s="277">
        <v>0</v>
      </c>
      <c r="DR14" s="277">
        <v>0</v>
      </c>
      <c r="DS14" s="277">
        <v>0</v>
      </c>
      <c r="DT14" s="277">
        <v>0</v>
      </c>
      <c r="DU14" s="277">
        <v>0</v>
      </c>
      <c r="DV14" s="277">
        <v>0</v>
      </c>
      <c r="DW14" s="277">
        <v>0</v>
      </c>
      <c r="DX14" s="277">
        <v>0</v>
      </c>
      <c r="DY14" s="277">
        <v>0</v>
      </c>
      <c r="DZ14" s="277">
        <v>0</v>
      </c>
      <c r="EA14" s="277">
        <v>0</v>
      </c>
      <c r="EB14" s="277">
        <v>0</v>
      </c>
      <c r="EC14" s="277">
        <v>0</v>
      </c>
      <c r="ED14" s="277">
        <v>0</v>
      </c>
      <c r="EE14" s="277">
        <v>0</v>
      </c>
      <c r="EF14" s="277">
        <v>0</v>
      </c>
      <c r="EG14" s="277">
        <v>0</v>
      </c>
      <c r="EH14" s="277">
        <v>0</v>
      </c>
      <c r="EI14" s="277">
        <v>0</v>
      </c>
      <c r="EJ14" s="277">
        <v>0</v>
      </c>
      <c r="EK14" s="277">
        <v>0</v>
      </c>
      <c r="EL14" s="277">
        <v>0</v>
      </c>
      <c r="EM14" s="277">
        <v>0</v>
      </c>
      <c r="EN14" s="277">
        <v>0</v>
      </c>
      <c r="EO14" s="277">
        <v>0</v>
      </c>
      <c r="EP14" s="277">
        <v>0</v>
      </c>
      <c r="EQ14" s="277">
        <v>0</v>
      </c>
      <c r="ER14" s="277">
        <v>0</v>
      </c>
      <c r="ES14" s="277">
        <v>0</v>
      </c>
      <c r="ET14" s="277">
        <v>0</v>
      </c>
      <c r="EU14" s="277">
        <v>0</v>
      </c>
      <c r="EV14" s="277">
        <v>0</v>
      </c>
      <c r="EW14" s="277">
        <v>0</v>
      </c>
      <c r="EX14" s="277">
        <v>0</v>
      </c>
      <c r="EY14" s="277">
        <v>0</v>
      </c>
      <c r="EZ14" s="277">
        <v>0</v>
      </c>
      <c r="FA14" s="277">
        <v>0</v>
      </c>
      <c r="FB14" s="277">
        <v>0</v>
      </c>
      <c r="FC14" s="277">
        <v>0</v>
      </c>
      <c r="FD14" s="277">
        <v>0</v>
      </c>
      <c r="FE14" s="277">
        <v>0</v>
      </c>
      <c r="FF14" s="277">
        <v>0</v>
      </c>
      <c r="FG14" s="277">
        <v>0</v>
      </c>
      <c r="FH14" s="277">
        <v>0</v>
      </c>
      <c r="FI14" s="277">
        <v>0</v>
      </c>
      <c r="FJ14" s="277">
        <v>0</v>
      </c>
      <c r="FK14" s="277">
        <v>0</v>
      </c>
      <c r="FL14" s="277">
        <v>0</v>
      </c>
      <c r="FM14" s="277">
        <v>0</v>
      </c>
      <c r="FN14" s="277">
        <v>0</v>
      </c>
      <c r="FO14" s="277">
        <v>0</v>
      </c>
      <c r="FP14" s="277">
        <v>0</v>
      </c>
      <c r="FQ14" s="277">
        <v>0</v>
      </c>
      <c r="FR14" s="277">
        <v>0</v>
      </c>
      <c r="FS14" s="277">
        <v>0</v>
      </c>
      <c r="FT14" s="277">
        <v>0</v>
      </c>
      <c r="FU14" s="277">
        <v>0</v>
      </c>
      <c r="FV14" s="277">
        <v>0</v>
      </c>
      <c r="FW14" s="277">
        <v>0</v>
      </c>
      <c r="FX14" s="277">
        <v>0</v>
      </c>
      <c r="FY14" s="277">
        <v>0</v>
      </c>
      <c r="FZ14" s="277">
        <v>0</v>
      </c>
      <c r="GA14" s="277">
        <v>0</v>
      </c>
      <c r="GB14" s="277">
        <v>0</v>
      </c>
      <c r="GC14" s="277">
        <v>0</v>
      </c>
      <c r="GD14" s="277">
        <v>0</v>
      </c>
      <c r="GE14" s="277">
        <v>0</v>
      </c>
      <c r="GF14" s="277">
        <v>0</v>
      </c>
      <c r="GG14" s="277">
        <v>0</v>
      </c>
      <c r="GH14" s="277">
        <v>0</v>
      </c>
      <c r="GI14" s="277">
        <v>0</v>
      </c>
      <c r="GJ14" s="277">
        <v>0</v>
      </c>
      <c r="GK14" s="277">
        <v>0</v>
      </c>
      <c r="GL14" s="277">
        <v>0</v>
      </c>
      <c r="GM14" s="277">
        <v>0</v>
      </c>
      <c r="GN14" s="277">
        <v>0</v>
      </c>
      <c r="GO14" s="277">
        <v>0</v>
      </c>
      <c r="GP14" s="277">
        <v>0</v>
      </c>
      <c r="GQ14" s="277">
        <v>0</v>
      </c>
      <c r="GR14" s="277">
        <v>0</v>
      </c>
      <c r="GS14" s="277">
        <v>0</v>
      </c>
      <c r="GT14" s="277">
        <v>0</v>
      </c>
      <c r="GU14" s="277">
        <v>0</v>
      </c>
      <c r="GV14" s="277">
        <v>0</v>
      </c>
      <c r="GW14" s="277">
        <v>0</v>
      </c>
      <c r="GX14" s="277">
        <v>0</v>
      </c>
      <c r="GY14" s="277">
        <v>0</v>
      </c>
      <c r="GZ14" s="277">
        <v>0</v>
      </c>
      <c r="HA14" s="277">
        <v>0</v>
      </c>
      <c r="HB14" s="277">
        <v>0</v>
      </c>
      <c r="HC14" s="277">
        <v>0</v>
      </c>
      <c r="HD14" s="277">
        <v>0</v>
      </c>
      <c r="HE14" s="277">
        <v>0</v>
      </c>
      <c r="HF14" s="277">
        <v>0</v>
      </c>
      <c r="HG14" s="277">
        <v>0</v>
      </c>
      <c r="HH14" s="277">
        <v>0</v>
      </c>
      <c r="HI14" s="277">
        <v>0</v>
      </c>
      <c r="HJ14" s="277">
        <v>0</v>
      </c>
      <c r="HK14" s="277">
        <v>0</v>
      </c>
      <c r="HL14" s="277">
        <v>0</v>
      </c>
      <c r="HM14" s="277">
        <v>0</v>
      </c>
    </row>
    <row r="15" spans="2:221" hidden="1" x14ac:dyDescent="0.2">
      <c r="B15" s="282">
        <v>122</v>
      </c>
      <c r="C15" s="288" t="s">
        <v>12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/>
      <c r="N15" s="281">
        <v>0</v>
      </c>
      <c r="O15" s="281">
        <v>0</v>
      </c>
      <c r="P15" s="281">
        <v>0</v>
      </c>
      <c r="Q15" s="281">
        <v>0</v>
      </c>
      <c r="R15" s="281">
        <v>0</v>
      </c>
      <c r="S15" s="281">
        <v>0</v>
      </c>
      <c r="T15" s="281">
        <v>0</v>
      </c>
      <c r="U15" s="281">
        <v>0</v>
      </c>
      <c r="V15" s="281">
        <v>0</v>
      </c>
      <c r="W15" s="281">
        <v>0</v>
      </c>
      <c r="X15" s="281">
        <v>0</v>
      </c>
      <c r="Y15" s="281">
        <v>0</v>
      </c>
      <c r="Z15" s="281">
        <v>0</v>
      </c>
      <c r="AA15" s="281">
        <v>0</v>
      </c>
      <c r="AB15" s="281">
        <v>0</v>
      </c>
      <c r="AC15" s="281">
        <v>0</v>
      </c>
      <c r="AD15" s="281">
        <v>0</v>
      </c>
      <c r="AE15" s="281">
        <v>0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0</v>
      </c>
      <c r="AM15" s="281">
        <v>0</v>
      </c>
      <c r="AN15" s="281">
        <v>0</v>
      </c>
      <c r="AO15" s="281">
        <v>0</v>
      </c>
      <c r="AP15" s="281">
        <v>0</v>
      </c>
      <c r="AQ15" s="281">
        <v>0</v>
      </c>
      <c r="AR15" s="281">
        <v>0</v>
      </c>
      <c r="AS15" s="281">
        <v>0</v>
      </c>
      <c r="AT15" s="303">
        <v>0</v>
      </c>
      <c r="AU15" s="303">
        <v>0</v>
      </c>
      <c r="AV15" s="303"/>
      <c r="AW15" s="303"/>
      <c r="AX15" s="303"/>
      <c r="AY15" s="303"/>
      <c r="AZ15" s="303"/>
      <c r="BA15" s="303">
        <v>0</v>
      </c>
      <c r="BB15" s="303"/>
      <c r="BC15" s="303"/>
      <c r="BD15" s="303"/>
      <c r="BE15" s="303">
        <v>0</v>
      </c>
      <c r="BF15" s="303">
        <v>0</v>
      </c>
      <c r="BG15" s="303">
        <v>0</v>
      </c>
      <c r="BH15" s="303">
        <v>0</v>
      </c>
      <c r="BI15" s="303">
        <v>0</v>
      </c>
      <c r="BJ15" s="303">
        <v>0</v>
      </c>
      <c r="BK15" s="303">
        <v>0</v>
      </c>
      <c r="BL15" s="303">
        <v>0</v>
      </c>
      <c r="BM15" s="303">
        <v>0</v>
      </c>
      <c r="BN15" s="303">
        <v>0</v>
      </c>
      <c r="BO15" s="277">
        <v>0</v>
      </c>
      <c r="BP15" s="277">
        <v>0</v>
      </c>
      <c r="BQ15" s="277">
        <v>0</v>
      </c>
      <c r="BR15" s="277">
        <v>0</v>
      </c>
      <c r="BS15" s="277">
        <v>0</v>
      </c>
      <c r="BT15" s="277">
        <v>0</v>
      </c>
      <c r="BU15" s="277">
        <v>0</v>
      </c>
      <c r="BV15" s="277">
        <v>0</v>
      </c>
      <c r="BW15" s="277">
        <v>0</v>
      </c>
      <c r="BX15" s="277">
        <v>0</v>
      </c>
      <c r="BY15" s="277">
        <v>0</v>
      </c>
      <c r="BZ15" s="277">
        <v>0</v>
      </c>
      <c r="CA15" s="277">
        <v>0</v>
      </c>
      <c r="CB15" s="277">
        <v>0</v>
      </c>
      <c r="CC15" s="277">
        <v>0</v>
      </c>
      <c r="CD15" s="277">
        <v>0</v>
      </c>
      <c r="CE15" s="277">
        <v>0</v>
      </c>
      <c r="CF15" s="277">
        <v>0</v>
      </c>
      <c r="CG15" s="277">
        <v>0</v>
      </c>
      <c r="CH15" s="277">
        <v>0</v>
      </c>
      <c r="CI15" s="277">
        <v>0</v>
      </c>
      <c r="CJ15" s="277">
        <v>0</v>
      </c>
      <c r="CK15" s="277">
        <v>0</v>
      </c>
      <c r="CL15" s="277">
        <v>0</v>
      </c>
      <c r="CM15" s="277">
        <v>0</v>
      </c>
      <c r="CN15" s="277">
        <v>0</v>
      </c>
      <c r="CO15" s="277">
        <v>0</v>
      </c>
      <c r="CP15" s="277">
        <v>0</v>
      </c>
      <c r="CQ15" s="277">
        <v>0</v>
      </c>
      <c r="CR15" s="277">
        <v>0</v>
      </c>
      <c r="CS15" s="277">
        <v>0</v>
      </c>
      <c r="CT15" s="277">
        <v>0</v>
      </c>
      <c r="CU15" s="277">
        <v>0</v>
      </c>
      <c r="CV15" s="277">
        <v>0</v>
      </c>
      <c r="CW15" s="277">
        <v>0</v>
      </c>
      <c r="CX15" s="277">
        <v>0</v>
      </c>
      <c r="CY15" s="277">
        <v>0</v>
      </c>
      <c r="CZ15" s="277">
        <v>0</v>
      </c>
      <c r="DA15" s="277">
        <v>0</v>
      </c>
      <c r="DB15" s="277">
        <v>0</v>
      </c>
      <c r="DC15" s="277">
        <v>0</v>
      </c>
      <c r="DD15" s="277">
        <v>0</v>
      </c>
      <c r="DE15" s="277">
        <v>0</v>
      </c>
      <c r="DF15" s="277">
        <v>0</v>
      </c>
      <c r="DG15" s="277">
        <v>0</v>
      </c>
      <c r="DH15" s="277">
        <v>0</v>
      </c>
      <c r="DI15" s="277">
        <v>0</v>
      </c>
      <c r="DJ15" s="277">
        <v>0</v>
      </c>
      <c r="DK15" s="277">
        <v>0</v>
      </c>
      <c r="DL15" s="277">
        <v>0</v>
      </c>
      <c r="DM15" s="277">
        <v>0</v>
      </c>
      <c r="DN15" s="277">
        <v>0</v>
      </c>
      <c r="DO15" s="277">
        <v>0</v>
      </c>
      <c r="DP15" s="277">
        <v>0</v>
      </c>
      <c r="DQ15" s="277">
        <v>0</v>
      </c>
      <c r="DR15" s="277">
        <v>0</v>
      </c>
      <c r="DS15" s="277">
        <v>0</v>
      </c>
      <c r="DT15" s="277">
        <v>0</v>
      </c>
      <c r="DU15" s="277">
        <v>0</v>
      </c>
      <c r="DV15" s="277">
        <v>0</v>
      </c>
      <c r="DW15" s="277">
        <v>0</v>
      </c>
      <c r="DX15" s="277">
        <v>0</v>
      </c>
      <c r="DY15" s="277">
        <v>0</v>
      </c>
      <c r="DZ15" s="277">
        <v>0</v>
      </c>
      <c r="EA15" s="277">
        <v>0</v>
      </c>
      <c r="EB15" s="277">
        <v>0</v>
      </c>
      <c r="EC15" s="277">
        <v>0</v>
      </c>
      <c r="ED15" s="277">
        <v>0</v>
      </c>
      <c r="EE15" s="277">
        <v>0</v>
      </c>
      <c r="EF15" s="277">
        <v>0</v>
      </c>
      <c r="EG15" s="277">
        <v>0</v>
      </c>
      <c r="EH15" s="277">
        <v>0</v>
      </c>
      <c r="EI15" s="277">
        <v>0</v>
      </c>
      <c r="EJ15" s="277">
        <v>0</v>
      </c>
      <c r="EK15" s="277">
        <v>0</v>
      </c>
      <c r="EL15" s="277">
        <v>0</v>
      </c>
      <c r="EM15" s="277">
        <v>0</v>
      </c>
      <c r="EN15" s="277">
        <v>0</v>
      </c>
      <c r="EO15" s="277">
        <v>0</v>
      </c>
      <c r="EP15" s="277">
        <v>0</v>
      </c>
      <c r="EQ15" s="277">
        <v>0</v>
      </c>
      <c r="ER15" s="277">
        <v>0</v>
      </c>
      <c r="ES15" s="277">
        <v>0</v>
      </c>
      <c r="ET15" s="277">
        <v>0</v>
      </c>
      <c r="EU15" s="277">
        <v>0</v>
      </c>
      <c r="EV15" s="277">
        <v>0</v>
      </c>
      <c r="EW15" s="277">
        <v>0</v>
      </c>
      <c r="EX15" s="277">
        <v>0</v>
      </c>
      <c r="EY15" s="277">
        <v>0</v>
      </c>
      <c r="EZ15" s="277">
        <v>0</v>
      </c>
      <c r="FA15" s="277">
        <v>0</v>
      </c>
      <c r="FB15" s="277">
        <v>0</v>
      </c>
      <c r="FC15" s="277">
        <v>0</v>
      </c>
      <c r="FD15" s="277">
        <v>0</v>
      </c>
      <c r="FE15" s="277">
        <v>0</v>
      </c>
      <c r="FF15" s="277">
        <v>0</v>
      </c>
      <c r="FG15" s="277">
        <v>0</v>
      </c>
      <c r="FH15" s="277">
        <v>0</v>
      </c>
      <c r="FI15" s="277">
        <v>0</v>
      </c>
      <c r="FJ15" s="277">
        <v>0</v>
      </c>
      <c r="FK15" s="277">
        <v>0</v>
      </c>
      <c r="FL15" s="277">
        <v>0</v>
      </c>
      <c r="FM15" s="277">
        <v>0</v>
      </c>
      <c r="FN15" s="277">
        <v>0</v>
      </c>
      <c r="FO15" s="277">
        <v>0</v>
      </c>
      <c r="FP15" s="277">
        <v>0</v>
      </c>
      <c r="FQ15" s="277">
        <v>0</v>
      </c>
      <c r="FR15" s="277">
        <v>0</v>
      </c>
      <c r="FS15" s="277">
        <v>0</v>
      </c>
      <c r="FT15" s="277">
        <v>0</v>
      </c>
      <c r="FU15" s="277">
        <v>0</v>
      </c>
      <c r="FV15" s="277">
        <v>0</v>
      </c>
      <c r="FW15" s="277">
        <v>0</v>
      </c>
      <c r="FX15" s="277">
        <v>0</v>
      </c>
      <c r="FY15" s="277">
        <v>0</v>
      </c>
      <c r="FZ15" s="277">
        <v>0</v>
      </c>
      <c r="GA15" s="277">
        <v>0</v>
      </c>
      <c r="GB15" s="277">
        <v>0</v>
      </c>
      <c r="GC15" s="277">
        <v>0</v>
      </c>
      <c r="GD15" s="277">
        <v>0</v>
      </c>
      <c r="GE15" s="277">
        <v>0</v>
      </c>
      <c r="GF15" s="277">
        <v>0</v>
      </c>
      <c r="GG15" s="277">
        <v>0</v>
      </c>
      <c r="GH15" s="277">
        <v>0</v>
      </c>
      <c r="GI15" s="277">
        <v>0</v>
      </c>
      <c r="GJ15" s="277">
        <v>0</v>
      </c>
      <c r="GK15" s="277">
        <v>0</v>
      </c>
      <c r="GL15" s="277">
        <v>0</v>
      </c>
      <c r="GM15" s="277">
        <v>0</v>
      </c>
      <c r="GN15" s="277">
        <v>0</v>
      </c>
      <c r="GO15" s="277">
        <v>0</v>
      </c>
      <c r="GP15" s="277">
        <v>0</v>
      </c>
      <c r="GQ15" s="277">
        <v>0</v>
      </c>
      <c r="GR15" s="277">
        <v>0</v>
      </c>
      <c r="GS15" s="277">
        <v>0</v>
      </c>
      <c r="GT15" s="277">
        <v>0</v>
      </c>
      <c r="GU15" s="277">
        <v>0</v>
      </c>
      <c r="GV15" s="277">
        <v>0</v>
      </c>
      <c r="GW15" s="277">
        <v>0</v>
      </c>
      <c r="GX15" s="277">
        <v>0</v>
      </c>
      <c r="GY15" s="277">
        <v>0</v>
      </c>
      <c r="GZ15" s="277">
        <v>0</v>
      </c>
      <c r="HA15" s="277">
        <v>0</v>
      </c>
      <c r="HB15" s="277">
        <v>0</v>
      </c>
      <c r="HC15" s="277">
        <v>0</v>
      </c>
      <c r="HD15" s="277">
        <v>0</v>
      </c>
      <c r="HE15" s="277">
        <v>0</v>
      </c>
      <c r="HF15" s="277">
        <v>0</v>
      </c>
      <c r="HG15" s="277">
        <v>0</v>
      </c>
      <c r="HH15" s="277">
        <v>0</v>
      </c>
      <c r="HI15" s="277">
        <v>0</v>
      </c>
      <c r="HJ15" s="277">
        <v>0</v>
      </c>
      <c r="HK15" s="277">
        <v>0</v>
      </c>
      <c r="HL15" s="277">
        <v>0</v>
      </c>
      <c r="HM15" s="277">
        <v>0</v>
      </c>
    </row>
    <row r="16" spans="2:221" x14ac:dyDescent="0.2">
      <c r="B16" s="282">
        <v>123</v>
      </c>
      <c r="C16" s="288" t="s">
        <v>207</v>
      </c>
      <c r="D16" s="281">
        <v>3250.2205849900001</v>
      </c>
      <c r="E16" s="281">
        <v>3529.2029509500007</v>
      </c>
      <c r="F16" s="281">
        <v>3600.7733115700003</v>
      </c>
      <c r="G16" s="281">
        <v>3113.9261807500006</v>
      </c>
      <c r="H16" s="281">
        <v>3287.26349218</v>
      </c>
      <c r="I16" s="281">
        <v>3884.7895335400003</v>
      </c>
      <c r="J16" s="281">
        <v>3721.8456848600017</v>
      </c>
      <c r="K16" s="281">
        <v>3073.2626794500002</v>
      </c>
      <c r="L16" s="281">
        <v>3636.2082725600008</v>
      </c>
      <c r="M16" s="281">
        <v>3731.5246104700018</v>
      </c>
      <c r="N16" s="281">
        <v>3663.4510869933351</v>
      </c>
      <c r="O16" s="281">
        <v>3413.8054798099997</v>
      </c>
      <c r="P16" s="281">
        <v>727.52729270999987</v>
      </c>
      <c r="Q16" s="281">
        <v>664.99284236000028</v>
      </c>
      <c r="R16" s="281">
        <v>1030.4320739999996</v>
      </c>
      <c r="S16" s="281">
        <v>827.26837592000038</v>
      </c>
      <c r="T16" s="281">
        <v>825.48748880000016</v>
      </c>
      <c r="U16" s="281">
        <v>807.63769792000016</v>
      </c>
      <c r="V16" s="281">
        <v>929.92646938999951</v>
      </c>
      <c r="W16" s="281">
        <v>966.1512948400009</v>
      </c>
      <c r="X16" s="281">
        <v>754.18686047999995</v>
      </c>
      <c r="Y16" s="281">
        <v>996.08116877999987</v>
      </c>
      <c r="Z16" s="281">
        <v>577.95887895000033</v>
      </c>
      <c r="AA16" s="281">
        <v>1272.5464033600001</v>
      </c>
      <c r="AB16" s="281">
        <v>375.28306175000006</v>
      </c>
      <c r="AC16" s="281">
        <v>793.59222068999998</v>
      </c>
      <c r="AD16" s="281">
        <v>1008.6786038499993</v>
      </c>
      <c r="AE16" s="281">
        <v>936.37229446000117</v>
      </c>
      <c r="AF16" s="281">
        <v>765.72241952000002</v>
      </c>
      <c r="AG16" s="281">
        <v>805.99127328999964</v>
      </c>
      <c r="AH16" s="281">
        <v>585.79578986000001</v>
      </c>
      <c r="AI16" s="281">
        <v>1129.7540095100001</v>
      </c>
      <c r="AJ16" s="281">
        <v>778.53473305</v>
      </c>
      <c r="AK16" s="281">
        <v>998.41654960000017</v>
      </c>
      <c r="AL16" s="281">
        <v>1046.5670748600003</v>
      </c>
      <c r="AM16" s="281">
        <v>1061.2711760299999</v>
      </c>
      <c r="AN16" s="281">
        <v>624.45770964000008</v>
      </c>
      <c r="AO16" s="281">
        <v>1108.8622449300001</v>
      </c>
      <c r="AP16" s="281">
        <v>824.18437991000019</v>
      </c>
      <c r="AQ16" s="281">
        <v>1164.3413503800009</v>
      </c>
      <c r="AR16" s="281">
        <v>435.08225718000006</v>
      </c>
      <c r="AS16" s="281">
        <v>1163.1302496700005</v>
      </c>
      <c r="AT16" s="303">
        <v>582.48891997999954</v>
      </c>
      <c r="AU16" s="303">
        <v>892.56125262</v>
      </c>
      <c r="AV16" s="303">
        <v>762.60695477000036</v>
      </c>
      <c r="AW16" s="303">
        <v>915.0377574299996</v>
      </c>
      <c r="AX16" s="303">
        <v>570.32404754999936</v>
      </c>
      <c r="AY16" s="303">
        <v>1388.2395128100011</v>
      </c>
      <c r="AZ16" s="303">
        <v>805.08374102000016</v>
      </c>
      <c r="BA16" s="303">
        <v>931.61473414000068</v>
      </c>
      <c r="BB16" s="303">
        <v>905.20003893999933</v>
      </c>
      <c r="BC16" s="303">
        <v>1089.6260963700015</v>
      </c>
      <c r="BD16" s="303">
        <v>913.85029438000015</v>
      </c>
      <c r="BE16" s="303">
        <v>906.57745366000086</v>
      </c>
      <c r="BF16" s="303">
        <v>864.66610904999879</v>
      </c>
      <c r="BG16" s="303">
        <v>978.35722990333579</v>
      </c>
      <c r="BH16" s="303">
        <v>784.7615793799996</v>
      </c>
      <c r="BI16" s="303">
        <v>790.52926451000087</v>
      </c>
      <c r="BJ16" s="303">
        <v>866.93254376499965</v>
      </c>
      <c r="BK16" s="303">
        <v>971.58209215499971</v>
      </c>
      <c r="BL16" s="303">
        <v>959.19961668999917</v>
      </c>
      <c r="BM16" s="303">
        <v>915.84807157</v>
      </c>
      <c r="BN16" s="303">
        <v>974.30827129999886</v>
      </c>
      <c r="BO16" s="277">
        <v>244.15649097000002</v>
      </c>
      <c r="BP16" s="277">
        <v>232.37684350999999</v>
      </c>
      <c r="BQ16" s="277">
        <v>250.99395822999986</v>
      </c>
      <c r="BR16" s="277">
        <v>199.87018823000028</v>
      </c>
      <c r="BS16" s="277">
        <v>225.78686953999977</v>
      </c>
      <c r="BT16" s="277">
        <v>239.33578459000023</v>
      </c>
      <c r="BU16" s="277">
        <v>240.06309101999977</v>
      </c>
      <c r="BV16" s="277">
        <v>323.51961252000001</v>
      </c>
      <c r="BW16" s="277">
        <v>466.84937045999982</v>
      </c>
      <c r="BX16" s="277">
        <v>250.73514957999942</v>
      </c>
      <c r="BY16" s="277">
        <v>260.3265513700012</v>
      </c>
      <c r="BZ16" s="277">
        <v>316.20667496999977</v>
      </c>
      <c r="CA16" s="277">
        <v>311.82409691000004</v>
      </c>
      <c r="CB16" s="277">
        <v>257.55412382999992</v>
      </c>
      <c r="CC16" s="277">
        <v>256.1092680600002</v>
      </c>
      <c r="CD16" s="277">
        <v>209.91859468999974</v>
      </c>
      <c r="CE16" s="277">
        <v>250.04355075999979</v>
      </c>
      <c r="CF16" s="277">
        <v>347.67555247000064</v>
      </c>
      <c r="CG16" s="277">
        <v>302.01457935999929</v>
      </c>
      <c r="CH16" s="277">
        <v>327.50855569000055</v>
      </c>
      <c r="CI16" s="277">
        <v>300.40333433999967</v>
      </c>
      <c r="CJ16" s="277">
        <v>333.7823941100005</v>
      </c>
      <c r="CK16" s="277">
        <v>287.16245062999997</v>
      </c>
      <c r="CL16" s="277">
        <v>345.20645010000044</v>
      </c>
      <c r="CM16" s="277">
        <v>138.71854695000002</v>
      </c>
      <c r="CN16" s="277">
        <v>365.44334412999996</v>
      </c>
      <c r="CO16" s="277">
        <v>250.02496939999997</v>
      </c>
      <c r="CP16" s="277">
        <v>343.28946887000029</v>
      </c>
      <c r="CQ16" s="277">
        <v>322.44068687999993</v>
      </c>
      <c r="CR16" s="277">
        <v>330.35101302999965</v>
      </c>
      <c r="CS16" s="277">
        <v>368.51601808999976</v>
      </c>
      <c r="CT16" s="277">
        <v>103.35738539000067</v>
      </c>
      <c r="CU16" s="277">
        <v>106.08547546999989</v>
      </c>
      <c r="CV16" s="277">
        <v>327.41699078000011</v>
      </c>
      <c r="CW16" s="277">
        <v>121.34977026999968</v>
      </c>
      <c r="CX16" s="277">
        <v>823.77964231000033</v>
      </c>
      <c r="CY16" s="277">
        <v>69.560373370000008</v>
      </c>
      <c r="CZ16" s="277">
        <v>41.777383870000008</v>
      </c>
      <c r="DA16" s="277">
        <v>263.94530451000003</v>
      </c>
      <c r="DB16" s="277">
        <v>356.45129944999991</v>
      </c>
      <c r="DC16" s="277">
        <v>53.532040000000052</v>
      </c>
      <c r="DD16" s="277">
        <v>383.60888124000007</v>
      </c>
      <c r="DE16" s="277">
        <v>493.21668952000027</v>
      </c>
      <c r="DF16" s="277">
        <v>250.8515781499998</v>
      </c>
      <c r="DG16" s="277">
        <v>264.61033617999919</v>
      </c>
      <c r="DH16" s="277">
        <v>245.35571879000145</v>
      </c>
      <c r="DI16" s="277">
        <v>239.76857564999909</v>
      </c>
      <c r="DJ16" s="277">
        <v>451.24800002000063</v>
      </c>
      <c r="DK16" s="277">
        <v>235.93293059000001</v>
      </c>
      <c r="DL16" s="277">
        <v>225.57339662999999</v>
      </c>
      <c r="DM16" s="277">
        <v>304.21609230000001</v>
      </c>
      <c r="DN16" s="277">
        <v>218.06004579</v>
      </c>
      <c r="DO16" s="277">
        <v>312.43773831999954</v>
      </c>
      <c r="DP16" s="277">
        <v>275.4934891800001</v>
      </c>
      <c r="DQ16" s="277">
        <v>233.0363403500005</v>
      </c>
      <c r="DR16" s="277">
        <v>280.01696112999957</v>
      </c>
      <c r="DS16" s="277">
        <v>72.742488379999941</v>
      </c>
      <c r="DT16" s="277">
        <v>477.93355532000032</v>
      </c>
      <c r="DU16" s="277">
        <v>314.83561174999977</v>
      </c>
      <c r="DV16" s="277">
        <v>336.98484243999997</v>
      </c>
      <c r="DW16" s="277">
        <v>209.45105208000004</v>
      </c>
      <c r="DX16" s="277">
        <v>320.29335519</v>
      </c>
      <c r="DY16" s="277">
        <v>248.79032577999999</v>
      </c>
      <c r="DZ16" s="277">
        <v>373.58688625999991</v>
      </c>
      <c r="EA16" s="277">
        <v>337.12971761999984</v>
      </c>
      <c r="EB16" s="277">
        <v>287.69994572000041</v>
      </c>
      <c r="EC16" s="277">
        <v>411.43087551000031</v>
      </c>
      <c r="ED16" s="277">
        <v>352.68042793999984</v>
      </c>
      <c r="EE16" s="277">
        <v>282.45577141000012</v>
      </c>
      <c r="EF16" s="277">
        <v>309.64388632000009</v>
      </c>
      <c r="EG16" s="277">
        <v>327.71334936999938</v>
      </c>
      <c r="EH16" s="277">
        <v>423.91394034000052</v>
      </c>
      <c r="EI16" s="277">
        <v>250.11273077000001</v>
      </c>
      <c r="EJ16" s="277">
        <v>273.14881135999997</v>
      </c>
      <c r="EK16" s="277">
        <v>101.19616751000009</v>
      </c>
      <c r="EL16" s="277">
        <v>459.59337781000011</v>
      </c>
      <c r="EM16" s="277">
        <v>299.70794300000006</v>
      </c>
      <c r="EN16" s="277">
        <v>349.56092411999992</v>
      </c>
      <c r="EO16" s="277">
        <v>280.00259298999998</v>
      </c>
      <c r="EP16" s="277">
        <v>253.50736492000075</v>
      </c>
      <c r="EQ16" s="277">
        <v>290.67442199999942</v>
      </c>
      <c r="ER16" s="277">
        <v>127.74370894999905</v>
      </c>
      <c r="ES16" s="277">
        <v>136.68686829000026</v>
      </c>
      <c r="ET16" s="277">
        <v>899.91077314000154</v>
      </c>
      <c r="EU16" s="277">
        <v>13.447577339999999</v>
      </c>
      <c r="EV16" s="277">
        <v>302.65999148999992</v>
      </c>
      <c r="EW16" s="277">
        <v>118.97468835000011</v>
      </c>
      <c r="EX16" s="277">
        <v>144.30787768999988</v>
      </c>
      <c r="EY16" s="277">
        <v>820.82196233000025</v>
      </c>
      <c r="EZ16" s="277">
        <v>198.00040965000034</v>
      </c>
      <c r="FA16" s="277">
        <v>189.2132387499997</v>
      </c>
      <c r="FB16" s="277">
        <v>217.35217115999941</v>
      </c>
      <c r="FC16" s="277">
        <v>175.92351007000039</v>
      </c>
      <c r="FD16" s="277">
        <v>219.162667760001</v>
      </c>
      <c r="FE16" s="277">
        <v>193.21138740000009</v>
      </c>
      <c r="FF16" s="277">
        <v>480.18719745999886</v>
      </c>
      <c r="FG16" s="277">
        <v>246.27879504000001</v>
      </c>
      <c r="FH16" s="277">
        <v>231.77977862999995</v>
      </c>
      <c r="FI16" s="277">
        <v>284.54838110000043</v>
      </c>
      <c r="FJ16" s="277">
        <v>309.5505353299996</v>
      </c>
      <c r="FK16" s="277">
        <v>271.71681667999997</v>
      </c>
      <c r="FL16" s="277">
        <v>333.77040542000015</v>
      </c>
      <c r="FM16" s="277">
        <v>243.3315098700001</v>
      </c>
      <c r="FN16" s="277">
        <v>245.89748383999935</v>
      </c>
      <c r="FO16" s="277">
        <v>81.095053839999878</v>
      </c>
      <c r="FP16" s="277">
        <v>417.55410341000083</v>
      </c>
      <c r="FQ16" s="277">
        <v>236.70694948000053</v>
      </c>
      <c r="FR16" s="277">
        <v>733.97845991999975</v>
      </c>
      <c r="FS16" s="277">
        <v>73.445517615</v>
      </c>
      <c r="FT16" s="277">
        <v>448.34450397499978</v>
      </c>
      <c r="FU16" s="277">
        <v>283.29371943000035</v>
      </c>
      <c r="FV16" s="277">
        <v>272.40170526999941</v>
      </c>
      <c r="FW16" s="277">
        <v>108.70728847000029</v>
      </c>
      <c r="FX16" s="277">
        <v>550.50574040000095</v>
      </c>
      <c r="FY16" s="277">
        <v>305.88211226999863</v>
      </c>
      <c r="FZ16" s="277">
        <v>293.7885213400009</v>
      </c>
      <c r="GA16" s="277">
        <v>305.5294053299998</v>
      </c>
      <c r="GB16" s="277">
        <v>300.15086229000184</v>
      </c>
      <c r="GC16" s="277">
        <v>366.18803037999771</v>
      </c>
      <c r="GD16" s="277">
        <v>423.2872037000019</v>
      </c>
      <c r="GE16" s="277">
        <v>16.54454535</v>
      </c>
      <c r="GF16" s="277">
        <v>575.83006267999974</v>
      </c>
      <c r="GG16" s="277">
        <v>321.47568635000044</v>
      </c>
      <c r="GH16" s="277">
        <v>321.6024103099993</v>
      </c>
      <c r="GI16" s="277">
        <v>296.81276059000083</v>
      </c>
      <c r="GJ16" s="277">
        <v>288.16228276000078</v>
      </c>
      <c r="GK16" s="277">
        <v>285.0000863299997</v>
      </c>
      <c r="GL16" s="277">
        <v>311.74018582999878</v>
      </c>
      <c r="GM16" s="277">
        <v>267.9258368900002</v>
      </c>
      <c r="GN16" s="277">
        <v>295.15422109000048</v>
      </c>
      <c r="GO16" s="277">
        <v>286.30300933333399</v>
      </c>
      <c r="GP16" s="277">
        <v>396.89999948000121</v>
      </c>
      <c r="GQ16" s="277">
        <v>244.92654110999987</v>
      </c>
      <c r="GR16" s="277">
        <v>256.83326389999985</v>
      </c>
      <c r="GS16" s="277">
        <v>283.00177436999985</v>
      </c>
      <c r="GT16" s="277">
        <v>261.39629917000042</v>
      </c>
      <c r="GU16" s="277">
        <v>262.90675619000024</v>
      </c>
      <c r="GV16" s="277">
        <v>266.22620915000027</v>
      </c>
      <c r="GW16" s="277">
        <v>300.11824399999909</v>
      </c>
      <c r="GX16" s="277">
        <v>276.67369509000082</v>
      </c>
      <c r="GY16" s="277">
        <v>290.14060467499974</v>
      </c>
      <c r="GZ16" s="277">
        <v>283.99883989499983</v>
      </c>
      <c r="HA16" s="277">
        <v>282.69803761999958</v>
      </c>
      <c r="HB16" s="277">
        <v>404.8852146400003</v>
      </c>
      <c r="HC16" s="277">
        <v>293.44702110000003</v>
      </c>
      <c r="HD16" s="277">
        <v>335.89560133999998</v>
      </c>
      <c r="HE16" s="277">
        <v>329.8569942499991</v>
      </c>
      <c r="HF16" s="277">
        <v>331.319443430001</v>
      </c>
      <c r="HG16" s="277">
        <v>296.3746132899995</v>
      </c>
      <c r="HH16" s="277">
        <v>288.15401484999944</v>
      </c>
      <c r="HI16" s="277">
        <v>307.86359598999979</v>
      </c>
      <c r="HJ16" s="277">
        <v>307.92592600999967</v>
      </c>
      <c r="HK16" s="277">
        <v>358.5187492999994</v>
      </c>
      <c r="HL16" s="277">
        <v>327.46707612999938</v>
      </c>
      <c r="HM16" s="277">
        <v>319.15485178000222</v>
      </c>
    </row>
    <row r="17" spans="2:221" x14ac:dyDescent="0.2">
      <c r="B17" s="282">
        <v>124</v>
      </c>
      <c r="C17" s="288" t="s">
        <v>51</v>
      </c>
      <c r="D17" s="281">
        <v>2.4107284962899982E-2</v>
      </c>
      <c r="E17" s="281">
        <v>0</v>
      </c>
      <c r="F17" s="281">
        <v>2.2449488650536163E-2</v>
      </c>
      <c r="G17" s="281">
        <v>0.3889166667634919</v>
      </c>
      <c r="H17" s="281">
        <v>0.13533332999999823</v>
      </c>
      <c r="I17" s="281">
        <v>0.96882033000000201</v>
      </c>
      <c r="J17" s="281">
        <v>0.43134</v>
      </c>
      <c r="K17" s="281">
        <v>2.2156842699999979</v>
      </c>
      <c r="L17" s="281">
        <v>14.595878789999999</v>
      </c>
      <c r="M17" s="281">
        <v>20.516275534000002</v>
      </c>
      <c r="N17" s="281">
        <v>18.01734218</v>
      </c>
      <c r="O17" s="281">
        <v>45.25754867700001</v>
      </c>
      <c r="P17" s="281">
        <v>0</v>
      </c>
      <c r="Q17" s="281">
        <v>2.4107284962899982E-2</v>
      </c>
      <c r="R17" s="281">
        <v>0</v>
      </c>
      <c r="S17" s="281">
        <v>0</v>
      </c>
      <c r="T17" s="281">
        <v>0</v>
      </c>
      <c r="U17" s="281">
        <v>0</v>
      </c>
      <c r="V17" s="281">
        <v>0</v>
      </c>
      <c r="W17" s="281">
        <v>0</v>
      </c>
      <c r="X17" s="281">
        <v>2.2449488650536163E-2</v>
      </c>
      <c r="Y17" s="281">
        <v>0</v>
      </c>
      <c r="Z17" s="281">
        <v>0</v>
      </c>
      <c r="AA17" s="281">
        <v>0</v>
      </c>
      <c r="AB17" s="281">
        <v>0</v>
      </c>
      <c r="AC17" s="281">
        <v>0</v>
      </c>
      <c r="AD17" s="281">
        <v>0</v>
      </c>
      <c r="AE17" s="281">
        <v>0.3889166667634919</v>
      </c>
      <c r="AF17" s="281">
        <v>0</v>
      </c>
      <c r="AG17" s="281">
        <v>0.13533332999999823</v>
      </c>
      <c r="AH17" s="281">
        <v>0</v>
      </c>
      <c r="AI17" s="281">
        <v>0</v>
      </c>
      <c r="AJ17" s="281">
        <v>0</v>
      </c>
      <c r="AK17" s="281">
        <v>0.71907160999999942</v>
      </c>
      <c r="AL17" s="281">
        <v>0.24974872000000253</v>
      </c>
      <c r="AM17" s="281">
        <v>0</v>
      </c>
      <c r="AN17" s="281">
        <v>0</v>
      </c>
      <c r="AO17" s="281">
        <v>0.43134</v>
      </c>
      <c r="AP17" s="281">
        <v>0</v>
      </c>
      <c r="AQ17" s="281">
        <v>0</v>
      </c>
      <c r="AR17" s="281">
        <v>0</v>
      </c>
      <c r="AS17" s="281">
        <v>0.13228365999999844</v>
      </c>
      <c r="AT17" s="303">
        <v>2.0567567699999993</v>
      </c>
      <c r="AU17" s="303">
        <v>2.6643839999999998E-2</v>
      </c>
      <c r="AV17" s="303">
        <v>4.0880263400000016</v>
      </c>
      <c r="AW17" s="303">
        <v>0.92169017999999925</v>
      </c>
      <c r="AX17" s="303">
        <v>3.9709208899999999</v>
      </c>
      <c r="AY17" s="303">
        <v>5.6152413799999996</v>
      </c>
      <c r="AZ17" s="303">
        <v>3.9640130099999999</v>
      </c>
      <c r="BA17" s="303">
        <v>6.7175373840000017</v>
      </c>
      <c r="BB17" s="303">
        <v>3.9640130099999995</v>
      </c>
      <c r="BC17" s="303">
        <v>5.8707121300000003</v>
      </c>
      <c r="BD17" s="303">
        <v>3.9640130099999999</v>
      </c>
      <c r="BE17" s="303">
        <v>5.8707121300000011</v>
      </c>
      <c r="BF17" s="303">
        <v>2.19576305</v>
      </c>
      <c r="BG17" s="303">
        <v>5.9868539900000002</v>
      </c>
      <c r="BH17" s="303">
        <v>11.259306440000001</v>
      </c>
      <c r="BI17" s="303">
        <v>8.0139572300000008</v>
      </c>
      <c r="BJ17" s="303">
        <v>19.514971256999999</v>
      </c>
      <c r="BK17" s="303">
        <v>6.4693137499999995</v>
      </c>
      <c r="BL17" s="303">
        <v>19.214351979999996</v>
      </c>
      <c r="BM17" s="303">
        <v>11.599380660000001</v>
      </c>
      <c r="BN17" s="303">
        <v>19.308650460000003</v>
      </c>
      <c r="BO17" s="281">
        <v>0</v>
      </c>
      <c r="BP17" s="281">
        <v>0</v>
      </c>
      <c r="BQ17" s="281">
        <v>0</v>
      </c>
      <c r="BR17" s="281">
        <v>0</v>
      </c>
      <c r="BS17" s="281">
        <v>2.4107284962899982E-2</v>
      </c>
      <c r="BT17" s="281">
        <v>0</v>
      </c>
      <c r="BU17" s="281">
        <v>0</v>
      </c>
      <c r="BV17" s="281">
        <v>0</v>
      </c>
      <c r="BW17" s="281">
        <v>0</v>
      </c>
      <c r="BX17" s="281">
        <v>0</v>
      </c>
      <c r="BY17" s="281">
        <v>0</v>
      </c>
      <c r="BZ17" s="281">
        <v>0</v>
      </c>
      <c r="CA17" s="281">
        <v>0</v>
      </c>
      <c r="CB17" s="281">
        <v>0</v>
      </c>
      <c r="CC17" s="281">
        <v>0</v>
      </c>
      <c r="CD17" s="281">
        <v>0</v>
      </c>
      <c r="CE17" s="281">
        <v>0</v>
      </c>
      <c r="CF17" s="281">
        <v>0</v>
      </c>
      <c r="CG17" s="281">
        <v>0</v>
      </c>
      <c r="CH17" s="281">
        <v>0</v>
      </c>
      <c r="CI17" s="281">
        <v>0</v>
      </c>
      <c r="CJ17" s="281">
        <v>0</v>
      </c>
      <c r="CK17" s="281">
        <v>0</v>
      </c>
      <c r="CL17" s="281">
        <v>0</v>
      </c>
      <c r="CM17" s="281">
        <v>0</v>
      </c>
      <c r="CN17" s="281">
        <v>2.2449488650536163E-2</v>
      </c>
      <c r="CO17" s="281">
        <v>0</v>
      </c>
      <c r="CP17" s="281">
        <v>0</v>
      </c>
      <c r="CQ17" s="281">
        <v>0</v>
      </c>
      <c r="CR17" s="281">
        <v>0</v>
      </c>
      <c r="CS17" s="281">
        <v>0</v>
      </c>
      <c r="CT17" s="281">
        <v>0</v>
      </c>
      <c r="CU17" s="281">
        <v>0</v>
      </c>
      <c r="CV17" s="281">
        <v>0</v>
      </c>
      <c r="CW17" s="281">
        <v>0</v>
      </c>
      <c r="CX17" s="281">
        <v>0</v>
      </c>
      <c r="CY17" s="281">
        <v>0</v>
      </c>
      <c r="CZ17" s="281">
        <v>0</v>
      </c>
      <c r="DA17" s="281">
        <v>0</v>
      </c>
      <c r="DB17" s="281">
        <v>0</v>
      </c>
      <c r="DC17" s="281">
        <v>0</v>
      </c>
      <c r="DD17" s="281">
        <v>0</v>
      </c>
      <c r="DE17" s="281">
        <v>0</v>
      </c>
      <c r="DF17" s="281">
        <v>0</v>
      </c>
      <c r="DG17" s="281">
        <v>0</v>
      </c>
      <c r="DH17" s="281">
        <v>0</v>
      </c>
      <c r="DI17" s="281">
        <v>0</v>
      </c>
      <c r="DJ17" s="281">
        <v>0.3889166667634919</v>
      </c>
      <c r="DK17" s="281">
        <v>0</v>
      </c>
      <c r="DL17" s="281">
        <v>0</v>
      </c>
      <c r="DM17" s="281">
        <v>0</v>
      </c>
      <c r="DN17" s="281">
        <v>0.13533332999999823</v>
      </c>
      <c r="DO17" s="281">
        <v>0</v>
      </c>
      <c r="DP17" s="281">
        <v>0</v>
      </c>
      <c r="DQ17" s="281">
        <v>0</v>
      </c>
      <c r="DR17" s="281">
        <v>0</v>
      </c>
      <c r="DS17" s="281">
        <v>0</v>
      </c>
      <c r="DT17" s="281">
        <v>0</v>
      </c>
      <c r="DU17" s="281">
        <v>0</v>
      </c>
      <c r="DV17" s="281">
        <v>0</v>
      </c>
      <c r="DW17" s="281">
        <v>0</v>
      </c>
      <c r="DX17" s="281">
        <v>0</v>
      </c>
      <c r="DY17" s="281">
        <v>0</v>
      </c>
      <c r="DZ17" s="281">
        <v>0</v>
      </c>
      <c r="EA17" s="281">
        <v>0.71907160999999942</v>
      </c>
      <c r="EB17" s="281">
        <v>0</v>
      </c>
      <c r="EC17" s="281">
        <v>0</v>
      </c>
      <c r="ED17" s="281">
        <v>0.24974872000000253</v>
      </c>
      <c r="EE17" s="281">
        <v>0</v>
      </c>
      <c r="EF17" s="281">
        <v>0</v>
      </c>
      <c r="EG17" s="281">
        <v>0</v>
      </c>
      <c r="EH17" s="281">
        <v>0</v>
      </c>
      <c r="EI17" s="281">
        <v>0</v>
      </c>
      <c r="EJ17" s="281">
        <v>0</v>
      </c>
      <c r="EK17" s="281">
        <v>0</v>
      </c>
      <c r="EL17" s="281">
        <v>0</v>
      </c>
      <c r="EM17" s="281">
        <v>0.43134</v>
      </c>
      <c r="EN17" s="281">
        <v>0</v>
      </c>
      <c r="EO17" s="281">
        <v>0</v>
      </c>
      <c r="EP17" s="281">
        <v>0</v>
      </c>
      <c r="EQ17" s="281">
        <v>0</v>
      </c>
      <c r="ER17" s="281">
        <v>0</v>
      </c>
      <c r="ES17" s="281">
        <v>0</v>
      </c>
      <c r="ET17" s="281">
        <v>0</v>
      </c>
      <c r="EU17" s="281">
        <v>0</v>
      </c>
      <c r="EV17" s="281">
        <v>0</v>
      </c>
      <c r="EW17" s="281">
        <v>0</v>
      </c>
      <c r="EX17" s="281">
        <v>0</v>
      </c>
      <c r="EY17" s="281">
        <v>4.4669129999998954E-2</v>
      </c>
      <c r="EZ17" s="281">
        <v>8.7614529999999483E-2</v>
      </c>
      <c r="FA17" s="281">
        <v>1.9545158300000001</v>
      </c>
      <c r="FB17" s="281">
        <v>0.10224093999999948</v>
      </c>
      <c r="FC17" s="281">
        <v>0</v>
      </c>
      <c r="FD17" s="281">
        <v>0</v>
      </c>
      <c r="FE17" s="281">
        <v>0</v>
      </c>
      <c r="FF17" s="281">
        <v>2.6643839999999998E-2</v>
      </c>
      <c r="FG17" s="281">
        <v>1.9545158300000001</v>
      </c>
      <c r="FH17" s="281">
        <v>2.0094971799999999</v>
      </c>
      <c r="FI17" s="281">
        <v>0.12401333000000193</v>
      </c>
      <c r="FJ17" s="281">
        <v>0</v>
      </c>
      <c r="FK17" s="281">
        <v>0.74867480000000008</v>
      </c>
      <c r="FL17" s="281">
        <v>0.17301537999999911</v>
      </c>
      <c r="FM17" s="281">
        <v>1.9545158300000001</v>
      </c>
      <c r="FN17" s="281">
        <v>2.0164050599999999</v>
      </c>
      <c r="FO17" s="281">
        <v>0</v>
      </c>
      <c r="FP17" s="281">
        <v>4.696644319999999</v>
      </c>
      <c r="FQ17" s="281">
        <v>0.77089035000000006</v>
      </c>
      <c r="FR17" s="281">
        <v>0.14770671000000013</v>
      </c>
      <c r="FS17" s="281">
        <v>1.9545158300000001</v>
      </c>
      <c r="FT17" s="281">
        <v>2.0094971799999999</v>
      </c>
      <c r="FU17" s="281">
        <v>0</v>
      </c>
      <c r="FV17" s="281">
        <v>5.9422187440000016</v>
      </c>
      <c r="FW17" s="281">
        <v>0.74867480000000008</v>
      </c>
      <c r="FX17" s="281">
        <v>2.6643839999999998E-2</v>
      </c>
      <c r="FY17" s="281">
        <v>1.7682499599999999</v>
      </c>
      <c r="FZ17" s="281">
        <v>2.1957630499999996</v>
      </c>
      <c r="GA17" s="281">
        <v>0</v>
      </c>
      <c r="GB17" s="281">
        <v>5.0225707100000001</v>
      </c>
      <c r="GC17" s="281">
        <v>0.82149758000000006</v>
      </c>
      <c r="GD17" s="281">
        <v>2.6643839999999998E-2</v>
      </c>
      <c r="GE17" s="281">
        <v>1.9545158300000001</v>
      </c>
      <c r="GF17" s="281">
        <v>2.0094971799999999</v>
      </c>
      <c r="GG17" s="281">
        <v>0</v>
      </c>
      <c r="GH17" s="281">
        <v>5.022570710000001</v>
      </c>
      <c r="GI17" s="281">
        <v>0.82149758000000006</v>
      </c>
      <c r="GJ17" s="281">
        <v>2.6643839999999998E-2</v>
      </c>
      <c r="GK17" s="281">
        <v>0.18626587</v>
      </c>
      <c r="GL17" s="281">
        <v>2.0094971799999999</v>
      </c>
      <c r="GM17" s="281">
        <v>0</v>
      </c>
      <c r="GN17" s="281">
        <v>5.13871257</v>
      </c>
      <c r="GO17" s="281">
        <v>0.82149758000000006</v>
      </c>
      <c r="GP17" s="281">
        <v>2.6643839999999998E-2</v>
      </c>
      <c r="GQ17" s="281">
        <v>0.18626587</v>
      </c>
      <c r="GR17" s="281">
        <v>2.9520535200000015</v>
      </c>
      <c r="GS17" s="281">
        <v>8.1209870500000001</v>
      </c>
      <c r="GT17" s="281">
        <v>6.050159540000001</v>
      </c>
      <c r="GU17" s="281">
        <v>0.93763770999999996</v>
      </c>
      <c r="GV17" s="281">
        <v>1.0261599800000001</v>
      </c>
      <c r="GW17" s="281">
        <v>1.08144076</v>
      </c>
      <c r="GX17" s="281">
        <v>3.3050544500000001</v>
      </c>
      <c r="GY17" s="281">
        <v>15.128476046999999</v>
      </c>
      <c r="GZ17" s="281">
        <v>4.7383947199999996</v>
      </c>
      <c r="HA17" s="281">
        <v>0.89006624000000023</v>
      </c>
      <c r="HB17" s="281">
        <v>0.84085278999999991</v>
      </c>
      <c r="HC17" s="281">
        <v>0.99233642000000033</v>
      </c>
      <c r="HD17" s="281">
        <v>3.2072800699999995</v>
      </c>
      <c r="HE17" s="281">
        <v>15.014735489999998</v>
      </c>
      <c r="HF17" s="281">
        <v>6.5661194600000012</v>
      </c>
      <c r="HG17" s="281">
        <v>2.5187674699999998</v>
      </c>
      <c r="HH17" s="281">
        <v>2.5144937300000003</v>
      </c>
      <c r="HI17" s="281">
        <v>1.3963499400000006</v>
      </c>
      <c r="HJ17" s="281">
        <v>3.1097188100000008</v>
      </c>
      <c r="HK17" s="281">
        <v>14.80258171</v>
      </c>
      <c r="HL17" s="281">
        <v>14.89646948</v>
      </c>
      <c r="HM17" s="281">
        <v>3.4685057199999996</v>
      </c>
    </row>
    <row r="18" spans="2:221" x14ac:dyDescent="0.2">
      <c r="B18" s="282">
        <v>125</v>
      </c>
      <c r="C18" s="288" t="s">
        <v>90</v>
      </c>
      <c r="D18" s="281">
        <v>1164.8031525550373</v>
      </c>
      <c r="E18" s="281">
        <v>1287.5704986799985</v>
      </c>
      <c r="F18" s="281">
        <v>1603.6606070213488</v>
      </c>
      <c r="G18" s="281">
        <v>1751.4740032632349</v>
      </c>
      <c r="H18" s="281">
        <v>1975.0913725499991</v>
      </c>
      <c r="I18" s="281">
        <v>1781.7347443099991</v>
      </c>
      <c r="J18" s="281">
        <v>1701.0099909899986</v>
      </c>
      <c r="K18" s="281">
        <v>1319.8296016900003</v>
      </c>
      <c r="L18" s="281">
        <v>1482.1148957699982</v>
      </c>
      <c r="M18" s="281">
        <v>1595.7292753059999</v>
      </c>
      <c r="N18" s="281">
        <v>1503.8223082512397</v>
      </c>
      <c r="O18" s="281">
        <v>1636.4086621597587</v>
      </c>
      <c r="P18" s="281">
        <v>269.55884576000017</v>
      </c>
      <c r="Q18" s="281">
        <v>317.60626396503687</v>
      </c>
      <c r="R18" s="281">
        <v>276.96709181000017</v>
      </c>
      <c r="S18" s="281">
        <v>300.6709510200003</v>
      </c>
      <c r="T18" s="281">
        <v>288.70351507999999</v>
      </c>
      <c r="U18" s="281">
        <v>391.01982798000017</v>
      </c>
      <c r="V18" s="281">
        <v>298.85588185000069</v>
      </c>
      <c r="W18" s="281">
        <v>308.99127376999763</v>
      </c>
      <c r="X18" s="281">
        <v>451.40664718134963</v>
      </c>
      <c r="Y18" s="281">
        <v>436.22873869999989</v>
      </c>
      <c r="Z18" s="281">
        <v>346.44972957000004</v>
      </c>
      <c r="AA18" s="281">
        <v>369.5754915699992</v>
      </c>
      <c r="AB18" s="281">
        <v>488.41281283999967</v>
      </c>
      <c r="AC18" s="281">
        <v>468.21350879000056</v>
      </c>
      <c r="AD18" s="281">
        <v>290.63449841999966</v>
      </c>
      <c r="AE18" s="281">
        <v>504.2131832132348</v>
      </c>
      <c r="AF18" s="281">
        <v>456.09445259000006</v>
      </c>
      <c r="AG18" s="281">
        <v>549.26799007000022</v>
      </c>
      <c r="AH18" s="281">
        <v>452.19820593000031</v>
      </c>
      <c r="AI18" s="281">
        <v>517.53072395999834</v>
      </c>
      <c r="AJ18" s="281">
        <v>486.48529302000043</v>
      </c>
      <c r="AK18" s="281">
        <v>557.65209884999956</v>
      </c>
      <c r="AL18" s="281">
        <v>329.12911688999918</v>
      </c>
      <c r="AM18" s="281">
        <v>408.46823554999992</v>
      </c>
      <c r="AN18" s="281">
        <v>556.01249086999951</v>
      </c>
      <c r="AO18" s="281">
        <v>464.34389626000052</v>
      </c>
      <c r="AP18" s="281">
        <v>387.42121955999932</v>
      </c>
      <c r="AQ18" s="281">
        <v>293.23238429999901</v>
      </c>
      <c r="AR18" s="281">
        <v>506.64986899999951</v>
      </c>
      <c r="AS18" s="281">
        <v>217.66168033999929</v>
      </c>
      <c r="AT18" s="303">
        <v>382.26761177000105</v>
      </c>
      <c r="AU18" s="303">
        <v>213.25044058000026</v>
      </c>
      <c r="AV18" s="303">
        <v>440.00627599000097</v>
      </c>
      <c r="AW18" s="303">
        <v>324.94479049999893</v>
      </c>
      <c r="AX18" s="303">
        <v>384.17755906000139</v>
      </c>
      <c r="AY18" s="303">
        <v>332.98627021999698</v>
      </c>
      <c r="AZ18" s="303">
        <v>330.72715453999979</v>
      </c>
      <c r="BA18" s="303">
        <v>452.50974477599942</v>
      </c>
      <c r="BB18" s="303">
        <v>394.18564818999926</v>
      </c>
      <c r="BC18" s="303">
        <v>418.30672780000151</v>
      </c>
      <c r="BD18" s="303">
        <v>348.87622951999981</v>
      </c>
      <c r="BE18" s="303">
        <v>513.91836673999887</v>
      </c>
      <c r="BF18" s="303">
        <v>279.26367422000277</v>
      </c>
      <c r="BG18" s="303">
        <v>361.76403777123824</v>
      </c>
      <c r="BH18" s="303">
        <v>351.39160407000287</v>
      </c>
      <c r="BI18" s="303">
        <v>518.74733733674816</v>
      </c>
      <c r="BJ18" s="303">
        <v>393.88307732299904</v>
      </c>
      <c r="BK18" s="303">
        <v>372.38664343000863</v>
      </c>
      <c r="BL18" s="303">
        <v>791.37221452000313</v>
      </c>
      <c r="BM18" s="303">
        <v>661.79174436001267</v>
      </c>
      <c r="BN18" s="303">
        <v>443.48204022000658</v>
      </c>
      <c r="BO18" s="281">
        <v>146.60287631999992</v>
      </c>
      <c r="BP18" s="281">
        <v>53.517877690000383</v>
      </c>
      <c r="BQ18" s="281">
        <v>69.438091749999842</v>
      </c>
      <c r="BR18" s="281">
        <v>84.226583369999872</v>
      </c>
      <c r="BS18" s="281">
        <v>126.95135151503749</v>
      </c>
      <c r="BT18" s="281">
        <v>106.4283290799995</v>
      </c>
      <c r="BU18" s="281">
        <v>125.83708861000034</v>
      </c>
      <c r="BV18" s="281">
        <v>78.740655950000161</v>
      </c>
      <c r="BW18" s="281">
        <v>72.389347249999673</v>
      </c>
      <c r="BX18" s="281">
        <v>87.064781770001204</v>
      </c>
      <c r="BY18" s="281">
        <v>83.427170599999243</v>
      </c>
      <c r="BZ18" s="281">
        <v>130.1789986499999</v>
      </c>
      <c r="CA18" s="281">
        <v>102.28422499000004</v>
      </c>
      <c r="CB18" s="281">
        <v>96.460593650000192</v>
      </c>
      <c r="CC18" s="281">
        <v>89.958696439999727</v>
      </c>
      <c r="CD18" s="281">
        <v>103.67706190000044</v>
      </c>
      <c r="CE18" s="281">
        <v>160.75748322999968</v>
      </c>
      <c r="CF18" s="281">
        <v>126.58528285000007</v>
      </c>
      <c r="CG18" s="281">
        <v>141.56780056999978</v>
      </c>
      <c r="CH18" s="281">
        <v>99.50270795999991</v>
      </c>
      <c r="CI18" s="281">
        <v>57.785373320000964</v>
      </c>
      <c r="CJ18" s="281">
        <v>74.579107869999447</v>
      </c>
      <c r="CK18" s="281">
        <v>103.32368909999934</v>
      </c>
      <c r="CL18" s="281">
        <v>131.08847679999886</v>
      </c>
      <c r="CM18" s="281">
        <v>155.92744209000003</v>
      </c>
      <c r="CN18" s="281">
        <v>134.65714548134974</v>
      </c>
      <c r="CO18" s="281">
        <v>160.82205960999988</v>
      </c>
      <c r="CP18" s="281">
        <v>128.04165113999935</v>
      </c>
      <c r="CQ18" s="281">
        <v>171.50635930000007</v>
      </c>
      <c r="CR18" s="281">
        <v>136.68072826000045</v>
      </c>
      <c r="CS18" s="281">
        <v>137.92887305000085</v>
      </c>
      <c r="CT18" s="281">
        <v>91.751802879998465</v>
      </c>
      <c r="CU18" s="281">
        <v>116.76905364000072</v>
      </c>
      <c r="CV18" s="281">
        <v>82.792849299999517</v>
      </c>
      <c r="CW18" s="281">
        <v>105.11138206000072</v>
      </c>
      <c r="CX18" s="281">
        <v>181.67126020999896</v>
      </c>
      <c r="CY18" s="281">
        <v>221.68048920999993</v>
      </c>
      <c r="CZ18" s="281">
        <v>107.52182220999967</v>
      </c>
      <c r="DA18" s="281">
        <v>159.21050142000004</v>
      </c>
      <c r="DB18" s="281">
        <v>108.15607434999986</v>
      </c>
      <c r="DC18" s="281">
        <v>198.06898897999969</v>
      </c>
      <c r="DD18" s="281">
        <v>161.988445460001</v>
      </c>
      <c r="DE18" s="281">
        <v>75.680367869999941</v>
      </c>
      <c r="DF18" s="281">
        <v>119.07228439999932</v>
      </c>
      <c r="DG18" s="281">
        <v>95.881846150000413</v>
      </c>
      <c r="DH18" s="281">
        <v>198.96914616999848</v>
      </c>
      <c r="DI18" s="281">
        <v>9.7047945800001294</v>
      </c>
      <c r="DJ18" s="281">
        <v>295.53924246323618</v>
      </c>
      <c r="DK18" s="281">
        <v>106.34151238000032</v>
      </c>
      <c r="DL18" s="281">
        <v>155.41128100999964</v>
      </c>
      <c r="DM18" s="281">
        <v>194.34165920000009</v>
      </c>
      <c r="DN18" s="281">
        <v>162.00190910000026</v>
      </c>
      <c r="DO18" s="281">
        <v>189.59393011000017</v>
      </c>
      <c r="DP18" s="281">
        <v>197.67215085999982</v>
      </c>
      <c r="DQ18" s="281">
        <v>195.41312285999999</v>
      </c>
      <c r="DR18" s="281">
        <v>126.21539640999968</v>
      </c>
      <c r="DS18" s="281">
        <v>130.56968666000063</v>
      </c>
      <c r="DT18" s="281">
        <v>115.79696458999969</v>
      </c>
      <c r="DU18" s="281">
        <v>104.00922849000058</v>
      </c>
      <c r="DV18" s="281">
        <v>297.7245308799981</v>
      </c>
      <c r="DW18" s="281">
        <v>161.96952745999997</v>
      </c>
      <c r="DX18" s="281">
        <v>159.94813322999994</v>
      </c>
      <c r="DY18" s="281">
        <v>164.56763233000049</v>
      </c>
      <c r="DZ18" s="281">
        <v>140.98327621999954</v>
      </c>
      <c r="EA18" s="281">
        <v>230.19569069000016</v>
      </c>
      <c r="EB18" s="281">
        <v>186.47313193999986</v>
      </c>
      <c r="EC18" s="281">
        <v>40.271420099998906</v>
      </c>
      <c r="ED18" s="281">
        <v>175.20994028000058</v>
      </c>
      <c r="EE18" s="281">
        <v>113.64775650999967</v>
      </c>
      <c r="EF18" s="281">
        <v>123.36100744999892</v>
      </c>
      <c r="EG18" s="281">
        <v>146.10784998000162</v>
      </c>
      <c r="EH18" s="281">
        <v>138.99937811999939</v>
      </c>
      <c r="EI18" s="281">
        <v>271.62131673999988</v>
      </c>
      <c r="EJ18" s="281">
        <v>151.70540565999997</v>
      </c>
      <c r="EK18" s="281">
        <v>132.68576846999966</v>
      </c>
      <c r="EL18" s="281">
        <v>150.83673539000065</v>
      </c>
      <c r="EM18" s="281">
        <v>230.06366270999945</v>
      </c>
      <c r="EN18" s="281">
        <v>83.443498160000473</v>
      </c>
      <c r="EO18" s="281">
        <v>58.118141939999489</v>
      </c>
      <c r="EP18" s="281">
        <v>10</v>
      </c>
      <c r="EQ18" s="281">
        <v>319.30307761999984</v>
      </c>
      <c r="ER18" s="281">
        <v>177.42020900000188</v>
      </c>
      <c r="ES18" s="281">
        <v>57.906087649998561</v>
      </c>
      <c r="ET18" s="281">
        <v>57.906087649998561</v>
      </c>
      <c r="EU18" s="281">
        <v>219.2036274099998</v>
      </c>
      <c r="EV18" s="281">
        <v>227.68297675000036</v>
      </c>
      <c r="EW18" s="281">
        <v>59.76326483999933</v>
      </c>
      <c r="EX18" s="281">
        <v>24.613076880000335</v>
      </c>
      <c r="EY18" s="281">
        <v>68.209002359999729</v>
      </c>
      <c r="EZ18" s="281">
        <v>124.83960109999924</v>
      </c>
      <c r="FA18" s="281">
        <v>118.70856098000085</v>
      </c>
      <c r="FB18" s="281">
        <v>176.61571705000091</v>
      </c>
      <c r="FC18" s="281">
        <v>86.943333739999289</v>
      </c>
      <c r="FD18" s="281">
        <v>86.355214789998087</v>
      </c>
      <c r="FE18" s="281">
        <v>106.36899818000151</v>
      </c>
      <c r="FF18" s="281">
        <v>20.526227610000646</v>
      </c>
      <c r="FG18" s="281">
        <v>280.81489988999999</v>
      </c>
      <c r="FH18" s="281">
        <v>133.47716971</v>
      </c>
      <c r="FI18" s="281">
        <v>25.714206390000964</v>
      </c>
      <c r="FJ18" s="281">
        <v>44.84647619999933</v>
      </c>
      <c r="FK18" s="281">
        <v>94.38623068000058</v>
      </c>
      <c r="FL18" s="281">
        <v>185.71208361999905</v>
      </c>
      <c r="FM18" s="281">
        <v>145.55798980000122</v>
      </c>
      <c r="FN18" s="281">
        <v>133.77938991999974</v>
      </c>
      <c r="FO18" s="281">
        <v>104.84017934000039</v>
      </c>
      <c r="FP18" s="281">
        <v>129.70431234999555</v>
      </c>
      <c r="FQ18" s="281">
        <v>121.07908826999866</v>
      </c>
      <c r="FR18" s="281">
        <v>82.202869600002742</v>
      </c>
      <c r="FS18" s="281">
        <v>111.98640071999998</v>
      </c>
      <c r="FT18" s="281">
        <v>106.74084189000001</v>
      </c>
      <c r="FU18" s="281">
        <v>111.99991192999981</v>
      </c>
      <c r="FV18" s="281">
        <v>112.30248125600016</v>
      </c>
      <c r="FW18" s="281">
        <v>217.04382004999977</v>
      </c>
      <c r="FX18" s="281">
        <v>123.16344346999949</v>
      </c>
      <c r="FY18" s="281">
        <v>125.52752741000073</v>
      </c>
      <c r="FZ18" s="281">
        <v>140.68817341000027</v>
      </c>
      <c r="GA18" s="281">
        <v>127.96994736999822</v>
      </c>
      <c r="GB18" s="281">
        <v>111.97284543000039</v>
      </c>
      <c r="GC18" s="281">
        <v>68.88876029000113</v>
      </c>
      <c r="GD18" s="281">
        <v>237.44512207999998</v>
      </c>
      <c r="GE18" s="281">
        <v>117.67362731999992</v>
      </c>
      <c r="GF18" s="281">
        <v>99.349923510000139</v>
      </c>
      <c r="GG18" s="281">
        <v>131.85267868999978</v>
      </c>
      <c r="GH18" s="281">
        <v>142.34755762000088</v>
      </c>
      <c r="GI18" s="281">
        <v>210.55316598999877</v>
      </c>
      <c r="GJ18" s="281">
        <v>161.01764312999916</v>
      </c>
      <c r="GK18" s="281">
        <v>122.83892911000126</v>
      </c>
      <c r="GL18" s="281">
        <v>97.724207520000562</v>
      </c>
      <c r="GM18" s="281">
        <v>58.700537590000962</v>
      </c>
      <c r="GN18" s="281">
        <v>76.471281989998644</v>
      </c>
      <c r="GO18" s="281">
        <v>82.995297339998302</v>
      </c>
      <c r="GP18" s="281">
        <v>202.29745844124128</v>
      </c>
      <c r="GQ18" s="281">
        <v>181.58225531000218</v>
      </c>
      <c r="GR18" s="281">
        <v>111.25507479999794</v>
      </c>
      <c r="GS18" s="281">
        <v>58.554273960002718</v>
      </c>
      <c r="GT18" s="281">
        <v>86.03986132999421</v>
      </c>
      <c r="GU18" s="281">
        <v>237.70958664675737</v>
      </c>
      <c r="GV18" s="281">
        <v>194.99788935999655</v>
      </c>
      <c r="GW18" s="281">
        <v>146.58863968001137</v>
      </c>
      <c r="GX18" s="281">
        <v>148.54530628000089</v>
      </c>
      <c r="GY18" s="281">
        <v>98.749131362986788</v>
      </c>
      <c r="GZ18" s="281">
        <v>110.37953526003533</v>
      </c>
      <c r="HA18" s="281">
        <v>134.48409037995111</v>
      </c>
      <c r="HB18" s="281">
        <v>127.52301779002219</v>
      </c>
      <c r="HC18" s="281">
        <v>489.83757669999977</v>
      </c>
      <c r="HD18" s="281">
        <v>141.03534585000079</v>
      </c>
      <c r="HE18" s="281">
        <v>160.49929197000256</v>
      </c>
      <c r="HF18" s="281">
        <v>114.52641831999171</v>
      </c>
      <c r="HG18" s="281">
        <v>263.9118984000055</v>
      </c>
      <c r="HH18" s="281">
        <v>283.35342764001541</v>
      </c>
      <c r="HI18" s="281">
        <v>164.41210024999071</v>
      </c>
      <c r="HJ18" s="281">
        <v>134.5218596899756</v>
      </c>
      <c r="HK18" s="281">
        <v>144.54808028004027</v>
      </c>
      <c r="HL18" s="281">
        <v>175.6951070399731</v>
      </c>
      <c r="HM18" s="281">
        <v>140</v>
      </c>
    </row>
    <row r="19" spans="2:221" x14ac:dyDescent="0.2">
      <c r="B19" s="275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303"/>
      <c r="EQ19" s="276"/>
      <c r="ER19" s="276"/>
      <c r="ES19" s="303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</row>
    <row r="20" spans="2:221" s="88" customFormat="1" x14ac:dyDescent="0.2">
      <c r="B20" s="272">
        <v>2</v>
      </c>
      <c r="C20" s="273" t="s">
        <v>222</v>
      </c>
      <c r="D20" s="274">
        <v>4531.7885835000006</v>
      </c>
      <c r="E20" s="274">
        <v>4716.3835777700006</v>
      </c>
      <c r="F20" s="274">
        <v>5142.0512921600002</v>
      </c>
      <c r="G20" s="274">
        <v>5196.5565367199997</v>
      </c>
      <c r="H20" s="274">
        <v>5396.3957038099998</v>
      </c>
      <c r="I20" s="274">
        <v>6032.9516263699988</v>
      </c>
      <c r="J20" s="274">
        <v>5390.0177335999997</v>
      </c>
      <c r="K20" s="274">
        <v>4549.7131734600007</v>
      </c>
      <c r="L20" s="274">
        <v>5018.1234087599987</v>
      </c>
      <c r="M20" s="274">
        <v>5392.4803463999997</v>
      </c>
      <c r="N20" s="274">
        <v>5470.5397192700002</v>
      </c>
      <c r="O20" s="274">
        <v>5497.1840984749324</v>
      </c>
      <c r="P20" s="274">
        <v>867.07896633999985</v>
      </c>
      <c r="Q20" s="274">
        <v>1077.7791902400004</v>
      </c>
      <c r="R20" s="274">
        <v>1089.1108334099997</v>
      </c>
      <c r="S20" s="274">
        <v>1497.81959351</v>
      </c>
      <c r="T20" s="274">
        <v>945.16163501999995</v>
      </c>
      <c r="U20" s="274">
        <v>1126.1193355799996</v>
      </c>
      <c r="V20" s="274">
        <v>1113.6513225500009</v>
      </c>
      <c r="W20" s="274">
        <v>1531.4512846199996</v>
      </c>
      <c r="X20" s="274">
        <v>942.53494106999983</v>
      </c>
      <c r="Y20" s="274">
        <v>1238.1053979700002</v>
      </c>
      <c r="Z20" s="274">
        <v>1238.48139803</v>
      </c>
      <c r="AA20" s="274">
        <v>1722.929555090001</v>
      </c>
      <c r="AB20" s="274">
        <v>972.13286853</v>
      </c>
      <c r="AC20" s="274">
        <v>1227.5847795199995</v>
      </c>
      <c r="AD20" s="274">
        <v>1200.8733827600004</v>
      </c>
      <c r="AE20" s="274">
        <v>1795.9655059099989</v>
      </c>
      <c r="AF20" s="274">
        <v>1062.0004154600001</v>
      </c>
      <c r="AG20" s="274">
        <v>1300.9255078399997</v>
      </c>
      <c r="AH20" s="274">
        <v>1202.65451805</v>
      </c>
      <c r="AI20" s="274">
        <v>1830.8152624600007</v>
      </c>
      <c r="AJ20" s="274">
        <v>1161.8952786899999</v>
      </c>
      <c r="AK20" s="274">
        <v>1378.5998495399999</v>
      </c>
      <c r="AL20" s="274">
        <v>1621.3288662500004</v>
      </c>
      <c r="AM20" s="274">
        <v>1871.1276318899991</v>
      </c>
      <c r="AN20" s="274">
        <v>1251.0686168899999</v>
      </c>
      <c r="AO20" s="274">
        <v>1308.1829031500001</v>
      </c>
      <c r="AP20" s="274">
        <v>1185.1459023599989</v>
      </c>
      <c r="AQ20" s="274">
        <v>1645.6203112000003</v>
      </c>
      <c r="AR20" s="274">
        <v>1020.9153505999999</v>
      </c>
      <c r="AS20" s="274">
        <v>837.60613910999973</v>
      </c>
      <c r="AT20" s="274">
        <v>1055.3198323000011</v>
      </c>
      <c r="AU20" s="274">
        <v>1635.8718514499994</v>
      </c>
      <c r="AV20" s="274">
        <v>960.47757473000001</v>
      </c>
      <c r="AW20" s="274">
        <v>1093.68931086</v>
      </c>
      <c r="AX20" s="274">
        <v>1162.0062162699996</v>
      </c>
      <c r="AY20" s="274">
        <v>1801.9503068999991</v>
      </c>
      <c r="AZ20" s="274">
        <v>1060.9851161000001</v>
      </c>
      <c r="BA20" s="274">
        <v>1228.48437388</v>
      </c>
      <c r="BB20" s="274">
        <v>1326.0584227599993</v>
      </c>
      <c r="BC20" s="274">
        <v>1776.9524336600007</v>
      </c>
      <c r="BD20" s="274">
        <v>1261.8100324600002</v>
      </c>
      <c r="BE20" s="274">
        <v>1286.57836099</v>
      </c>
      <c r="BF20" s="274">
        <v>1263.9385741700005</v>
      </c>
      <c r="BG20" s="274">
        <v>1658.2127516499995</v>
      </c>
      <c r="BH20" s="274">
        <v>1129.1154478292665</v>
      </c>
      <c r="BI20" s="274">
        <v>1195.7885003043646</v>
      </c>
      <c r="BJ20" s="274">
        <v>1390.4824039567447</v>
      </c>
      <c r="BK20" s="274">
        <v>1781.7977463845559</v>
      </c>
      <c r="BL20" s="274">
        <v>1112.0216891069099</v>
      </c>
      <c r="BM20" s="274">
        <v>1380.1726383401751</v>
      </c>
      <c r="BN20" s="274">
        <v>1416.781074007424</v>
      </c>
      <c r="BO20" s="274">
        <f t="shared" ref="BO20" si="148">BO22+BO33</f>
        <v>213.28838053000004</v>
      </c>
      <c r="BP20" s="274">
        <f t="shared" ref="BP20:DJ20" si="149">BP22+BP33</f>
        <v>276.9306737199999</v>
      </c>
      <c r="BQ20" s="274">
        <f t="shared" si="149"/>
        <v>376.85991208999997</v>
      </c>
      <c r="BR20" s="274">
        <f t="shared" si="149"/>
        <v>413.69771154999989</v>
      </c>
      <c r="BS20" s="274">
        <f t="shared" si="149"/>
        <v>324.25450501000034</v>
      </c>
      <c r="BT20" s="274">
        <f t="shared" si="149"/>
        <v>339.82697368000021</v>
      </c>
      <c r="BU20" s="274">
        <f t="shared" si="149"/>
        <v>352.86321525</v>
      </c>
      <c r="BV20" s="274">
        <f t="shared" si="149"/>
        <v>380.46986697999989</v>
      </c>
      <c r="BW20" s="274">
        <f t="shared" si="149"/>
        <v>355.77775117999977</v>
      </c>
      <c r="BX20" s="274">
        <f t="shared" si="149"/>
        <v>377.99928613000009</v>
      </c>
      <c r="BY20" s="274">
        <f t="shared" si="149"/>
        <v>400.21663082999976</v>
      </c>
      <c r="BZ20" s="274">
        <f t="shared" si="149"/>
        <v>719.60367655000016</v>
      </c>
      <c r="CA20" s="274">
        <f t="shared" si="149"/>
        <v>238.00204596</v>
      </c>
      <c r="CB20" s="274">
        <f t="shared" si="149"/>
        <v>334.90934708999998</v>
      </c>
      <c r="CC20" s="274">
        <f t="shared" si="149"/>
        <v>372.25024196999993</v>
      </c>
      <c r="CD20" s="274">
        <f t="shared" si="149"/>
        <v>390.31087253000021</v>
      </c>
      <c r="CE20" s="274">
        <f t="shared" si="149"/>
        <v>324.77257724999964</v>
      </c>
      <c r="CF20" s="274">
        <f t="shared" si="149"/>
        <v>411.03588579999973</v>
      </c>
      <c r="CG20" s="274">
        <f t="shared" si="149"/>
        <v>404.41553947000034</v>
      </c>
      <c r="CH20" s="274">
        <f t="shared" si="149"/>
        <v>356.06753880999997</v>
      </c>
      <c r="CI20" s="274">
        <f t="shared" si="149"/>
        <v>353.16824427000063</v>
      </c>
      <c r="CJ20" s="274">
        <f t="shared" si="149"/>
        <v>386.05692302999933</v>
      </c>
      <c r="CK20" s="274">
        <f t="shared" si="149"/>
        <v>383.5849432100008</v>
      </c>
      <c r="CL20" s="274">
        <f t="shared" si="149"/>
        <v>761.80941837999944</v>
      </c>
      <c r="CM20" s="274">
        <f t="shared" si="149"/>
        <v>202.16173214999998</v>
      </c>
      <c r="CN20" s="274">
        <f t="shared" si="149"/>
        <v>329.41841617999995</v>
      </c>
      <c r="CO20" s="274">
        <f t="shared" si="149"/>
        <v>410.95479273999996</v>
      </c>
      <c r="CP20" s="274">
        <f t="shared" si="149"/>
        <v>388.03519959000033</v>
      </c>
      <c r="CQ20" s="274">
        <f t="shared" si="149"/>
        <v>408.01948180999989</v>
      </c>
      <c r="CR20" s="274">
        <f t="shared" si="149"/>
        <v>442.05071657000013</v>
      </c>
      <c r="CS20" s="274">
        <f t="shared" si="149"/>
        <v>403.82908489000022</v>
      </c>
      <c r="CT20" s="274">
        <f t="shared" si="149"/>
        <v>396.46501933999969</v>
      </c>
      <c r="CU20" s="274">
        <f t="shared" si="149"/>
        <v>438.18729380000002</v>
      </c>
      <c r="CV20" s="274">
        <f t="shared" si="149"/>
        <v>441.76579368000017</v>
      </c>
      <c r="CW20" s="274">
        <f t="shared" si="149"/>
        <v>402.13129636999963</v>
      </c>
      <c r="CX20" s="274">
        <f t="shared" si="149"/>
        <v>879.03246504000106</v>
      </c>
      <c r="CY20" s="274">
        <f t="shared" si="149"/>
        <v>232.49071921000004</v>
      </c>
      <c r="CZ20" s="274">
        <f t="shared" si="149"/>
        <v>328.91014827999987</v>
      </c>
      <c r="DA20" s="274">
        <f t="shared" si="149"/>
        <v>410.73200104000017</v>
      </c>
      <c r="DB20" s="274">
        <f t="shared" si="149"/>
        <v>390.75024581999992</v>
      </c>
      <c r="DC20" s="274">
        <f t="shared" si="149"/>
        <v>441.02665096999999</v>
      </c>
      <c r="DD20" s="274">
        <f t="shared" si="149"/>
        <v>395.80788272999968</v>
      </c>
      <c r="DE20" s="274">
        <f t="shared" si="149"/>
        <v>381.94497966000068</v>
      </c>
      <c r="DF20" s="274">
        <f t="shared" si="149"/>
        <v>416.46478521999927</v>
      </c>
      <c r="DG20" s="274">
        <f t="shared" si="149"/>
        <v>402.46361788000041</v>
      </c>
      <c r="DH20" s="274">
        <f t="shared" si="149"/>
        <v>524.34370043999968</v>
      </c>
      <c r="DI20" s="274">
        <f t="shared" si="149"/>
        <v>432.59311275999994</v>
      </c>
      <c r="DJ20" s="274">
        <f t="shared" si="149"/>
        <v>839.02869270999929</v>
      </c>
      <c r="DK20" s="274">
        <f t="shared" ref="DK20:EH20" si="150">DK22+DK33</f>
        <v>271.86726045</v>
      </c>
      <c r="DL20" s="274">
        <f t="shared" si="150"/>
        <v>347.09786513999995</v>
      </c>
      <c r="DM20" s="274">
        <f t="shared" si="150"/>
        <v>443.03528987000016</v>
      </c>
      <c r="DN20" s="274">
        <f t="shared" si="150"/>
        <v>408.98956292999981</v>
      </c>
      <c r="DO20" s="274">
        <f t="shared" si="150"/>
        <v>419.88529508000022</v>
      </c>
      <c r="DP20" s="274">
        <f t="shared" si="150"/>
        <v>472.05064982999966</v>
      </c>
      <c r="DQ20" s="274">
        <f t="shared" si="150"/>
        <v>377.92587991000022</v>
      </c>
      <c r="DR20" s="274">
        <f t="shared" si="150"/>
        <v>405.4353540699999</v>
      </c>
      <c r="DS20" s="274">
        <f t="shared" si="150"/>
        <v>419.29328406999986</v>
      </c>
      <c r="DT20" s="274">
        <f t="shared" si="150"/>
        <v>484.23172823999914</v>
      </c>
      <c r="DU20" s="274">
        <f t="shared" si="150"/>
        <v>458.69554678000156</v>
      </c>
      <c r="DV20" s="274">
        <f t="shared" si="150"/>
        <v>887.88798743999996</v>
      </c>
      <c r="DW20" s="274">
        <f t="shared" si="150"/>
        <v>288.24739830999999</v>
      </c>
      <c r="DX20" s="274">
        <f t="shared" si="150"/>
        <v>469.26861600000018</v>
      </c>
      <c r="DY20" s="274">
        <f t="shared" si="150"/>
        <v>404.37926437999982</v>
      </c>
      <c r="DZ20" s="274">
        <f t="shared" si="150"/>
        <v>426.5083375200004</v>
      </c>
      <c r="EA20" s="274">
        <f t="shared" si="150"/>
        <v>423.07287120999945</v>
      </c>
      <c r="EB20" s="274">
        <f t="shared" si="150"/>
        <v>529.01864081000008</v>
      </c>
      <c r="EC20" s="274">
        <f t="shared" si="150"/>
        <v>531.91836300999989</v>
      </c>
      <c r="ED20" s="274">
        <f t="shared" si="150"/>
        <v>450.35404925000142</v>
      </c>
      <c r="EE20" s="274">
        <f t="shared" si="150"/>
        <v>639.056453989999</v>
      </c>
      <c r="EF20" s="274">
        <f t="shared" si="150"/>
        <v>485.49963532000004</v>
      </c>
      <c r="EG20" s="274">
        <f t="shared" si="150"/>
        <v>469.4850785999995</v>
      </c>
      <c r="EH20" s="274">
        <f t="shared" si="150"/>
        <v>916.14291796999942</v>
      </c>
      <c r="EI20" s="274">
        <f t="shared" ref="EI20:FE20" si="151">EI22+EI33</f>
        <v>396.36731473999998</v>
      </c>
      <c r="EJ20" s="274">
        <f t="shared" si="151"/>
        <v>424.79736471000001</v>
      </c>
      <c r="EK20" s="274">
        <f t="shared" si="151"/>
        <v>429.90393743999988</v>
      </c>
      <c r="EL20" s="274">
        <f t="shared" si="151"/>
        <v>532.84040595999977</v>
      </c>
      <c r="EM20" s="274">
        <f t="shared" si="151"/>
        <v>422.86915325000064</v>
      </c>
      <c r="EN20" s="274">
        <f t="shared" si="151"/>
        <v>352.47334393999961</v>
      </c>
      <c r="EO20" s="274">
        <f t="shared" si="151"/>
        <v>371.90201965999978</v>
      </c>
      <c r="EP20" s="274">
        <f t="shared" si="151"/>
        <v>388.3151571100002</v>
      </c>
      <c r="EQ20" s="274">
        <f t="shared" si="151"/>
        <v>424.92872558999909</v>
      </c>
      <c r="ER20" s="274">
        <f t="shared" si="151"/>
        <v>405.62027479000119</v>
      </c>
      <c r="ES20" s="274">
        <f t="shared" si="151"/>
        <v>423.39851447999894</v>
      </c>
      <c r="ET20" s="274">
        <f t="shared" si="151"/>
        <v>816.60152193000022</v>
      </c>
      <c r="EU20" s="274">
        <f t="shared" si="151"/>
        <v>315.73716861000003</v>
      </c>
      <c r="EV20" s="274">
        <f t="shared" si="151"/>
        <v>366.61324558000001</v>
      </c>
      <c r="EW20" s="274">
        <f t="shared" si="151"/>
        <v>338.56493640999986</v>
      </c>
      <c r="EX20" s="274">
        <f t="shared" si="151"/>
        <v>238.02756480000028</v>
      </c>
      <c r="EY20" s="274">
        <f t="shared" si="151"/>
        <v>293.40238377999952</v>
      </c>
      <c r="EZ20" s="274">
        <f t="shared" si="151"/>
        <v>306.17619052999999</v>
      </c>
      <c r="FA20" s="274">
        <f t="shared" si="151"/>
        <v>361.18181120000031</v>
      </c>
      <c r="FB20" s="274">
        <f t="shared" si="151"/>
        <v>348.9990949300003</v>
      </c>
      <c r="FC20" s="274">
        <f t="shared" si="151"/>
        <v>345.13892617000022</v>
      </c>
      <c r="FD20" s="274">
        <f t="shared" si="151"/>
        <v>437.85120056</v>
      </c>
      <c r="FE20" s="274">
        <f t="shared" si="151"/>
        <v>411.00874034999924</v>
      </c>
      <c r="FF20" s="274">
        <f t="shared" ref="FF20:FR20" si="152">FF22+FF33</f>
        <v>787.01191054000014</v>
      </c>
      <c r="FG20" s="274">
        <f t="shared" si="152"/>
        <v>227.29486929999996</v>
      </c>
      <c r="FH20" s="274">
        <f t="shared" si="152"/>
        <v>310.54496478999999</v>
      </c>
      <c r="FI20" s="274">
        <f t="shared" si="152"/>
        <v>422.63774063999995</v>
      </c>
      <c r="FJ20" s="274">
        <f t="shared" si="152"/>
        <v>351.47513128000031</v>
      </c>
      <c r="FK20" s="274">
        <f t="shared" si="152"/>
        <v>359.67820962999974</v>
      </c>
      <c r="FL20" s="274">
        <f t="shared" si="152"/>
        <v>382.53596994999992</v>
      </c>
      <c r="FM20" s="274">
        <f t="shared" si="152"/>
        <v>374.14107793999983</v>
      </c>
      <c r="FN20" s="274">
        <f t="shared" si="152"/>
        <v>405.91625587999994</v>
      </c>
      <c r="FO20" s="274">
        <f t="shared" si="152"/>
        <v>381.94888244999981</v>
      </c>
      <c r="FP20" s="274">
        <f t="shared" si="152"/>
        <v>391.38755980000047</v>
      </c>
      <c r="FQ20" s="274">
        <f t="shared" si="152"/>
        <v>449.72275746999981</v>
      </c>
      <c r="FR20" s="274">
        <f t="shared" si="152"/>
        <v>960.83998962999885</v>
      </c>
      <c r="FS20" s="274">
        <f t="shared" ref="FS20:FU20" si="153">FS22+FS33</f>
        <v>236.21332222000001</v>
      </c>
      <c r="FT20" s="274">
        <f t="shared" si="153"/>
        <v>371.33007685999991</v>
      </c>
      <c r="FU20" s="274">
        <f t="shared" si="153"/>
        <v>453.44171702000011</v>
      </c>
      <c r="FV20" s="274">
        <f t="shared" ref="FV20:FW20" si="154">FV22+FV33</f>
        <v>374.0772256900002</v>
      </c>
      <c r="FW20" s="274">
        <f t="shared" si="154"/>
        <v>418.52150129999984</v>
      </c>
      <c r="FX20" s="274">
        <f t="shared" ref="FX20" si="155">FX22+FX33</f>
        <v>435.88564689000003</v>
      </c>
      <c r="FY20" s="274">
        <f t="shared" ref="FY20" si="156">FY22+FY33</f>
        <v>432.13538215000005</v>
      </c>
      <c r="FZ20" s="274">
        <f t="shared" ref="FZ20" si="157">FZ22+FZ33</f>
        <v>455.29223913999863</v>
      </c>
      <c r="GA20" s="274">
        <f t="shared" ref="GA20" si="158">GA22+GA33</f>
        <v>438.63080147000085</v>
      </c>
      <c r="GB20" s="274">
        <f t="shared" ref="GB20" si="159">GB22+GB33</f>
        <v>446.53134151000052</v>
      </c>
      <c r="GC20" s="274">
        <f t="shared" ref="GC20" si="160">GC22+GC33</f>
        <v>493.47686498999963</v>
      </c>
      <c r="GD20" s="274">
        <f t="shared" ref="GD20:GE20" si="161">GD22+GD33</f>
        <v>836.94422716000042</v>
      </c>
      <c r="GE20" s="274">
        <f t="shared" si="161"/>
        <v>322.04685534999999</v>
      </c>
      <c r="GF20" s="274">
        <f t="shared" ref="GF20" si="162">GF22+GF33</f>
        <v>398.62187479999989</v>
      </c>
      <c r="GG20" s="274">
        <f t="shared" ref="GG20" si="163">GG22+GG33</f>
        <v>541.14130231000036</v>
      </c>
      <c r="GH20" s="274">
        <f t="shared" ref="GH20" si="164">GH22+GH33</f>
        <v>491.66570169999932</v>
      </c>
      <c r="GI20" s="274">
        <f t="shared" ref="GI20:GJ20" si="165">GI22+GI33</f>
        <v>440.7533197799998</v>
      </c>
      <c r="GJ20" s="274">
        <f t="shared" si="165"/>
        <v>354.15933951000068</v>
      </c>
      <c r="GK20" s="274">
        <f t="shared" ref="GK20" si="166">GK22+GK33</f>
        <v>395.09772968000004</v>
      </c>
      <c r="GL20" s="274">
        <f t="shared" ref="GL20" si="167">GL22+GL33</f>
        <v>441.75132102999981</v>
      </c>
      <c r="GM20" s="274">
        <f t="shared" ref="GM20" si="168">GM22+GM33</f>
        <v>427.08952346000075</v>
      </c>
      <c r="GN20" s="274">
        <f t="shared" ref="GN20" si="169">GN22+GN33</f>
        <v>413.08264202999925</v>
      </c>
      <c r="GO20" s="274">
        <f t="shared" ref="GO20" si="170">GO22+GO33</f>
        <v>473.84128883999955</v>
      </c>
      <c r="GP20" s="274">
        <f t="shared" ref="GP20" si="171">GP22+GP33</f>
        <v>771.28882078000061</v>
      </c>
      <c r="GQ20" s="274">
        <f t="shared" ref="GQ20" si="172">GQ22+GQ33</f>
        <v>337.04946421838713</v>
      </c>
      <c r="GR20" s="274">
        <f t="shared" ref="GR20:GT20" si="173">GR22+GR33</f>
        <v>354.42973001964577</v>
      </c>
      <c r="GS20" s="274">
        <f t="shared" si="173"/>
        <v>437.63625359123358</v>
      </c>
      <c r="GT20" s="274">
        <f t="shared" si="173"/>
        <v>380.05543957927705</v>
      </c>
      <c r="GU20" s="274">
        <f t="shared" ref="GU20" si="174">GU22+GU33</f>
        <v>417.8524566206529</v>
      </c>
      <c r="GV20" s="274">
        <f t="shared" ref="GV20" si="175">GV22+GV33</f>
        <v>397.88060410443461</v>
      </c>
      <c r="GW20" s="274">
        <f t="shared" ref="GW20" si="176">GW22+GW33</f>
        <v>443.99179341918972</v>
      </c>
      <c r="GX20" s="274">
        <f t="shared" ref="GX20" si="177">GX22+GX33</f>
        <v>451.90648446097754</v>
      </c>
      <c r="GY20" s="274">
        <f t="shared" ref="GY20" si="178">GY22+GY33</f>
        <v>494.5841260765776</v>
      </c>
      <c r="GZ20" s="274">
        <f t="shared" ref="GZ20" si="179">GZ22+GZ33</f>
        <v>449.27838360515267</v>
      </c>
      <c r="HA20" s="274">
        <f t="shared" ref="HA20:HB20" si="180">HA22+HA33</f>
        <v>487.98310348590888</v>
      </c>
      <c r="HB20" s="274">
        <f t="shared" si="180"/>
        <v>844.53625929349448</v>
      </c>
      <c r="HC20" s="274">
        <f t="shared" ref="HC20:HD20" si="181">HC22+HC33</f>
        <v>274.56695963484503</v>
      </c>
      <c r="HD20" s="274">
        <f t="shared" si="181"/>
        <v>401.75557878405328</v>
      </c>
      <c r="HE20" s="274">
        <f t="shared" ref="HE20:HF20" si="182">HE22+HE33</f>
        <v>435.69915068801151</v>
      </c>
      <c r="HF20" s="274">
        <f t="shared" si="182"/>
        <v>421.29425157845338</v>
      </c>
      <c r="HG20" s="274">
        <f t="shared" ref="HG20:HH20" si="183">HG22+HG33</f>
        <v>505.03431721165276</v>
      </c>
      <c r="HH20" s="274">
        <f t="shared" si="183"/>
        <v>453.84406955006892</v>
      </c>
      <c r="HI20" s="274">
        <f t="shared" ref="HI20:HJ20" si="184">HI22+HI33</f>
        <v>494.99880742145285</v>
      </c>
      <c r="HJ20" s="274">
        <f t="shared" si="184"/>
        <v>461.68204753202724</v>
      </c>
      <c r="HK20" s="274">
        <f t="shared" ref="HK20:HL20" si="185">HK22+HK33</f>
        <v>460.10021905394387</v>
      </c>
      <c r="HL20" s="274">
        <f t="shared" si="185"/>
        <v>450.92783309487857</v>
      </c>
      <c r="HM20" s="274">
        <f t="shared" ref="HM20" si="186">HM22+HM33</f>
        <v>483.81174038682133</v>
      </c>
    </row>
    <row r="21" spans="2:221" hidden="1" x14ac:dyDescent="0.2">
      <c r="B21" s="275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>
        <v>0</v>
      </c>
      <c r="O21" s="276">
        <v>0</v>
      </c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>
        <v>0</v>
      </c>
      <c r="BF21" s="276">
        <v>0</v>
      </c>
      <c r="BG21" s="276">
        <v>0</v>
      </c>
      <c r="BH21" s="276">
        <v>0</v>
      </c>
      <c r="BI21" s="276">
        <v>0</v>
      </c>
      <c r="BJ21" s="276">
        <v>0</v>
      </c>
      <c r="BK21" s="276">
        <v>0</v>
      </c>
      <c r="BL21" s="276">
        <v>0</v>
      </c>
      <c r="BM21" s="276">
        <v>0</v>
      </c>
      <c r="BN21" s="276">
        <v>0</v>
      </c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</row>
    <row r="22" spans="2:221" x14ac:dyDescent="0.2">
      <c r="B22" s="287">
        <v>21</v>
      </c>
      <c r="C22" s="279" t="s">
        <v>215</v>
      </c>
      <c r="D22" s="280">
        <v>843.28423114999998</v>
      </c>
      <c r="E22" s="280">
        <v>930.60861421999971</v>
      </c>
      <c r="F22" s="280">
        <v>1025.2567735200005</v>
      </c>
      <c r="G22" s="280">
        <v>1058.6688487699998</v>
      </c>
      <c r="H22" s="280">
        <v>1210.8240811600003</v>
      </c>
      <c r="I22" s="280">
        <v>1228.8557089900003</v>
      </c>
      <c r="J22" s="280">
        <v>1259.4622267100001</v>
      </c>
      <c r="K22" s="280">
        <v>1320.7107239699999</v>
      </c>
      <c r="L22" s="280">
        <v>1439.0348610799997</v>
      </c>
      <c r="M22" s="280">
        <v>1482.8684563199997</v>
      </c>
      <c r="N22" s="280">
        <v>1563.4348271000001</v>
      </c>
      <c r="O22" s="280">
        <v>1660.6886000088475</v>
      </c>
      <c r="P22" s="280">
        <v>181.78481846</v>
      </c>
      <c r="Q22" s="280">
        <v>194.11749102000022</v>
      </c>
      <c r="R22" s="280">
        <v>209.52852675999972</v>
      </c>
      <c r="S22" s="280">
        <v>257.85339491000013</v>
      </c>
      <c r="T22" s="280">
        <v>203.16989434000001</v>
      </c>
      <c r="U22" s="280">
        <v>219.30887614999986</v>
      </c>
      <c r="V22" s="280">
        <v>228.44758983000011</v>
      </c>
      <c r="W22" s="280">
        <v>279.68225389999975</v>
      </c>
      <c r="X22" s="280">
        <v>223.10557464999994</v>
      </c>
      <c r="Y22" s="280">
        <v>245.3084487700001</v>
      </c>
      <c r="Z22" s="280">
        <v>257.15966214000002</v>
      </c>
      <c r="AA22" s="280">
        <v>299.68308796000042</v>
      </c>
      <c r="AB22" s="280">
        <v>236.79358632000003</v>
      </c>
      <c r="AC22" s="280">
        <v>252.96212136999998</v>
      </c>
      <c r="AD22" s="280">
        <v>261.27226940999992</v>
      </c>
      <c r="AE22" s="280">
        <v>307.64087166999985</v>
      </c>
      <c r="AF22" s="280">
        <v>276.92515287000003</v>
      </c>
      <c r="AG22" s="280">
        <v>281.57702386000005</v>
      </c>
      <c r="AH22" s="280">
        <v>296.30066514000009</v>
      </c>
      <c r="AI22" s="280">
        <v>356.02123929000021</v>
      </c>
      <c r="AJ22" s="280">
        <v>283.67158032999998</v>
      </c>
      <c r="AK22" s="280">
        <v>277.18929444000003</v>
      </c>
      <c r="AL22" s="280">
        <v>306.7786033200004</v>
      </c>
      <c r="AM22" s="280">
        <v>361.21623089999991</v>
      </c>
      <c r="AN22" s="280">
        <v>295.72332090999998</v>
      </c>
      <c r="AO22" s="280">
        <v>284.34126049999992</v>
      </c>
      <c r="AP22" s="280">
        <v>302.29137808999991</v>
      </c>
      <c r="AQ22" s="280">
        <v>377.1062672100004</v>
      </c>
      <c r="AR22" s="280">
        <v>319.04209280999987</v>
      </c>
      <c r="AS22" s="280">
        <v>275.57982387999988</v>
      </c>
      <c r="AT22" s="280">
        <v>302.83332304000044</v>
      </c>
      <c r="AU22" s="280">
        <v>423.25548423999976</v>
      </c>
      <c r="AV22" s="280">
        <v>322.08376253000006</v>
      </c>
      <c r="AW22" s="280">
        <v>323.31738244000007</v>
      </c>
      <c r="AX22" s="280">
        <v>340.17733584999974</v>
      </c>
      <c r="AY22" s="280">
        <v>453.45638025999989</v>
      </c>
      <c r="AZ22" s="280">
        <v>340.40637577000007</v>
      </c>
      <c r="BA22" s="280">
        <v>338.85443939999993</v>
      </c>
      <c r="BB22" s="280">
        <v>370.91343925999979</v>
      </c>
      <c r="BC22" s="280">
        <v>432.69420188999993</v>
      </c>
      <c r="BD22" s="280">
        <v>382.04964116000014</v>
      </c>
      <c r="BE22" s="280">
        <v>363.8339743799998</v>
      </c>
      <c r="BF22" s="280">
        <v>373.4802523500004</v>
      </c>
      <c r="BG22" s="280">
        <v>444.07095920999996</v>
      </c>
      <c r="BH22" s="280">
        <v>362.80114512528672</v>
      </c>
      <c r="BI22" s="280">
        <v>389.46841635015744</v>
      </c>
      <c r="BJ22" s="280">
        <v>419.10759198611061</v>
      </c>
      <c r="BK22" s="280">
        <v>489.31144654729269</v>
      </c>
      <c r="BL22" s="280">
        <v>379.25571350191467</v>
      </c>
      <c r="BM22" s="280">
        <v>390.10393515604397</v>
      </c>
      <c r="BN22" s="280">
        <v>423.1155972764858</v>
      </c>
      <c r="BO22" s="280">
        <f t="shared" ref="BO22" si="187">+BO23+BO24+BO25+BO28+BO29+BO30</f>
        <v>53.351442229999996</v>
      </c>
      <c r="BP22" s="280">
        <f t="shared" ref="BP22:DJ22" si="188">+BP23+BP24+BP25+BP28+BP29+BP30</f>
        <v>60.263671269999989</v>
      </c>
      <c r="BQ22" s="280">
        <f t="shared" si="188"/>
        <v>68.169704960000004</v>
      </c>
      <c r="BR22" s="280">
        <f t="shared" si="188"/>
        <v>65.161962219999864</v>
      </c>
      <c r="BS22" s="280">
        <f t="shared" si="188"/>
        <v>64.537149010000249</v>
      </c>
      <c r="BT22" s="280">
        <f t="shared" si="188"/>
        <v>64.418379790000088</v>
      </c>
      <c r="BU22" s="280">
        <f t="shared" si="188"/>
        <v>69.28951661999993</v>
      </c>
      <c r="BV22" s="280">
        <f t="shared" si="188"/>
        <v>71.834881949999641</v>
      </c>
      <c r="BW22" s="280">
        <f t="shared" si="188"/>
        <v>68.404128190000137</v>
      </c>
      <c r="BX22" s="280">
        <f t="shared" si="188"/>
        <v>65.490473920000071</v>
      </c>
      <c r="BY22" s="280">
        <f t="shared" si="188"/>
        <v>65.9640989399999</v>
      </c>
      <c r="BZ22" s="280">
        <f t="shared" si="188"/>
        <v>126.39882205000013</v>
      </c>
      <c r="CA22" s="280">
        <f t="shared" si="188"/>
        <v>57.830599280000023</v>
      </c>
      <c r="CB22" s="280">
        <f t="shared" si="188"/>
        <v>67.858608680000003</v>
      </c>
      <c r="CC22" s="280">
        <f t="shared" si="188"/>
        <v>77.48068637999998</v>
      </c>
      <c r="CD22" s="280">
        <f t="shared" si="188"/>
        <v>69.140250719999898</v>
      </c>
      <c r="CE22" s="280">
        <f t="shared" si="188"/>
        <v>66.212628309999971</v>
      </c>
      <c r="CF22" s="280">
        <f t="shared" si="188"/>
        <v>83.955997119999978</v>
      </c>
      <c r="CG22" s="280">
        <f t="shared" si="188"/>
        <v>77.415549680000126</v>
      </c>
      <c r="CH22" s="280">
        <f t="shared" si="188"/>
        <v>75.17515369000003</v>
      </c>
      <c r="CI22" s="280">
        <f t="shared" si="188"/>
        <v>75.85688645999997</v>
      </c>
      <c r="CJ22" s="280">
        <f t="shared" si="188"/>
        <v>78.811467479999834</v>
      </c>
      <c r="CK22" s="280">
        <f t="shared" si="188"/>
        <v>72.689016240000257</v>
      </c>
      <c r="CL22" s="280">
        <f t="shared" si="188"/>
        <v>128.18177017999969</v>
      </c>
      <c r="CM22" s="280">
        <f t="shared" si="188"/>
        <v>60.051832289999993</v>
      </c>
      <c r="CN22" s="280">
        <f t="shared" si="188"/>
        <v>75.720926349999999</v>
      </c>
      <c r="CO22" s="280">
        <f t="shared" si="188"/>
        <v>87.332816009999945</v>
      </c>
      <c r="CP22" s="280">
        <f t="shared" si="188"/>
        <v>79.799804090000023</v>
      </c>
      <c r="CQ22" s="280">
        <f t="shared" si="188"/>
        <v>79.125464800000032</v>
      </c>
      <c r="CR22" s="280">
        <f t="shared" si="188"/>
        <v>86.383179880000071</v>
      </c>
      <c r="CS22" s="280">
        <f t="shared" si="188"/>
        <v>88.183674819999865</v>
      </c>
      <c r="CT22" s="280">
        <f t="shared" si="188"/>
        <v>86.986677060000034</v>
      </c>
      <c r="CU22" s="280">
        <f t="shared" si="188"/>
        <v>81.98931026000011</v>
      </c>
      <c r="CV22" s="280">
        <f t="shared" si="188"/>
        <v>86.07905567000023</v>
      </c>
      <c r="CW22" s="280">
        <f t="shared" si="188"/>
        <v>81.318609399999787</v>
      </c>
      <c r="CX22" s="280">
        <f t="shared" si="188"/>
        <v>132.2854228900004</v>
      </c>
      <c r="CY22" s="280">
        <f t="shared" si="188"/>
        <v>62.62563062000001</v>
      </c>
      <c r="CZ22" s="280">
        <f t="shared" si="188"/>
        <v>83.056853140000044</v>
      </c>
      <c r="DA22" s="280">
        <f t="shared" si="188"/>
        <v>91.111102559999964</v>
      </c>
      <c r="DB22" s="280">
        <f t="shared" si="188"/>
        <v>81.423145850000012</v>
      </c>
      <c r="DC22" s="280">
        <f t="shared" si="188"/>
        <v>84.369303699999961</v>
      </c>
      <c r="DD22" s="280">
        <f t="shared" si="188"/>
        <v>87.169671820000033</v>
      </c>
      <c r="DE22" s="280">
        <f t="shared" si="188"/>
        <v>82.420376129999966</v>
      </c>
      <c r="DF22" s="280">
        <f t="shared" si="188"/>
        <v>91.599437699999939</v>
      </c>
      <c r="DG22" s="280">
        <f t="shared" si="188"/>
        <v>87.252455580000017</v>
      </c>
      <c r="DH22" s="280">
        <f t="shared" si="188"/>
        <v>87.620317010000022</v>
      </c>
      <c r="DI22" s="280">
        <f t="shared" si="188"/>
        <v>76.273213909999782</v>
      </c>
      <c r="DJ22" s="280">
        <f t="shared" si="188"/>
        <v>143.74734075000003</v>
      </c>
      <c r="DK22" s="280">
        <f t="shared" ref="DK22:EG22" si="189">+DK23+DK24+DK25+DK28+DK29+DK30</f>
        <v>83.911671240000004</v>
      </c>
      <c r="DL22" s="280">
        <f t="shared" si="189"/>
        <v>90.528399570000019</v>
      </c>
      <c r="DM22" s="280">
        <f t="shared" si="189"/>
        <v>102.48508205999997</v>
      </c>
      <c r="DN22" s="280">
        <f t="shared" si="189"/>
        <v>92.093311899999904</v>
      </c>
      <c r="DO22" s="280">
        <f t="shared" si="189"/>
        <v>93.342248390000123</v>
      </c>
      <c r="DP22" s="280">
        <f t="shared" si="189"/>
        <v>96.141463570000013</v>
      </c>
      <c r="DQ22" s="280">
        <f t="shared" si="189"/>
        <v>97.616454679999791</v>
      </c>
      <c r="DR22" s="280">
        <f t="shared" si="189"/>
        <v>103.37682603000039</v>
      </c>
      <c r="DS22" s="280">
        <f t="shared" si="189"/>
        <v>95.3073844299999</v>
      </c>
      <c r="DT22" s="280">
        <f t="shared" si="189"/>
        <v>101.09254716999996</v>
      </c>
      <c r="DU22" s="280">
        <f t="shared" si="189"/>
        <v>95.219218850000033</v>
      </c>
      <c r="DV22" s="280">
        <f t="shared" si="189"/>
        <v>159.70947327000025</v>
      </c>
      <c r="DW22" s="280">
        <f t="shared" si="189"/>
        <v>84.928038299999997</v>
      </c>
      <c r="DX22" s="280">
        <f t="shared" si="189"/>
        <v>97.194509479999937</v>
      </c>
      <c r="DY22" s="280">
        <f t="shared" si="189"/>
        <v>101.54903255000004</v>
      </c>
      <c r="DZ22" s="280">
        <f t="shared" si="189"/>
        <v>94.916251380000034</v>
      </c>
      <c r="EA22" s="280">
        <f t="shared" si="189"/>
        <v>93.931567009999966</v>
      </c>
      <c r="EB22" s="280">
        <f t="shared" si="189"/>
        <v>88.341476049999983</v>
      </c>
      <c r="EC22" s="280">
        <f t="shared" si="189"/>
        <v>99.493538600000079</v>
      </c>
      <c r="ED22" s="280">
        <f t="shared" si="189"/>
        <v>112.33379603999998</v>
      </c>
      <c r="EE22" s="280">
        <f t="shared" si="189"/>
        <v>94.951268680000311</v>
      </c>
      <c r="EF22" s="280">
        <f t="shared" si="189"/>
        <v>101.91558252999985</v>
      </c>
      <c r="EG22" s="280">
        <f t="shared" si="189"/>
        <v>97.598349639999938</v>
      </c>
      <c r="EH22" s="280">
        <f t="shared" ref="EH22:FE22" si="190">+EH23+EH24+EH25+EH28+EH29+EH30</f>
        <v>161.70229873000008</v>
      </c>
      <c r="EI22" s="280">
        <f t="shared" si="190"/>
        <v>88.136282840000007</v>
      </c>
      <c r="EJ22" s="280">
        <f t="shared" si="190"/>
        <v>103.41179203999999</v>
      </c>
      <c r="EK22" s="280">
        <f t="shared" si="190"/>
        <v>104.17524602999998</v>
      </c>
      <c r="EL22" s="280">
        <f t="shared" si="190"/>
        <v>102.62486160999995</v>
      </c>
      <c r="EM22" s="280">
        <f t="shared" si="190"/>
        <v>96.213110250000227</v>
      </c>
      <c r="EN22" s="280">
        <f t="shared" si="190"/>
        <v>85.50328863999971</v>
      </c>
      <c r="EO22" s="280">
        <f t="shared" si="190"/>
        <v>100.10419883999991</v>
      </c>
      <c r="EP22" s="280">
        <f t="shared" si="190"/>
        <v>96.379157809999953</v>
      </c>
      <c r="EQ22" s="280">
        <f t="shared" si="190"/>
        <v>105.80802144000003</v>
      </c>
      <c r="ER22" s="280">
        <f t="shared" si="190"/>
        <v>105.40999986000043</v>
      </c>
      <c r="ES22" s="280">
        <f t="shared" si="190"/>
        <v>106.10580076999979</v>
      </c>
      <c r="ET22" s="280">
        <f t="shared" si="190"/>
        <v>165.5904665800002</v>
      </c>
      <c r="EU22" s="280">
        <f t="shared" si="190"/>
        <v>95.22158337999997</v>
      </c>
      <c r="EV22" s="280">
        <f t="shared" si="190"/>
        <v>108.91727852</v>
      </c>
      <c r="EW22" s="280">
        <f t="shared" si="190"/>
        <v>114.90323090999991</v>
      </c>
      <c r="EX22" s="280">
        <f t="shared" si="190"/>
        <v>85.904602390000107</v>
      </c>
      <c r="EY22" s="280">
        <f t="shared" si="190"/>
        <v>95.588343640000019</v>
      </c>
      <c r="EZ22" s="280">
        <f t="shared" si="190"/>
        <v>94.086877849999723</v>
      </c>
      <c r="FA22" s="280">
        <f t="shared" si="190"/>
        <v>98.797045320000322</v>
      </c>
      <c r="FB22" s="280">
        <f t="shared" si="190"/>
        <v>112.11630373000033</v>
      </c>
      <c r="FC22" s="280">
        <f t="shared" si="190"/>
        <v>91.919973989999733</v>
      </c>
      <c r="FD22" s="280">
        <f t="shared" si="190"/>
        <v>126.29925662999987</v>
      </c>
      <c r="FE22" s="280">
        <f t="shared" si="190"/>
        <v>108.12001210999981</v>
      </c>
      <c r="FF22" s="280">
        <f t="shared" ref="FF22:FR22" si="191">+FF23+FF24+FF25+FF28+FF29+FF30</f>
        <v>188.83621550000009</v>
      </c>
      <c r="FG22" s="280">
        <f t="shared" si="191"/>
        <v>91.082446469999994</v>
      </c>
      <c r="FH22" s="280">
        <f t="shared" si="191"/>
        <v>101.36364022999999</v>
      </c>
      <c r="FI22" s="280">
        <f t="shared" si="191"/>
        <v>129.63767583000006</v>
      </c>
      <c r="FJ22" s="280">
        <f t="shared" si="191"/>
        <v>105.6121514</v>
      </c>
      <c r="FK22" s="280">
        <f t="shared" si="191"/>
        <v>109.28249020000005</v>
      </c>
      <c r="FL22" s="280">
        <f t="shared" si="191"/>
        <v>108.42274084</v>
      </c>
      <c r="FM22" s="280">
        <f t="shared" si="191"/>
        <v>110.66740957</v>
      </c>
      <c r="FN22" s="280">
        <f t="shared" si="191"/>
        <v>123.10357520999979</v>
      </c>
      <c r="FO22" s="280">
        <f t="shared" si="191"/>
        <v>106.40635106999994</v>
      </c>
      <c r="FP22" s="280">
        <f t="shared" si="191"/>
        <v>107.4471547399999</v>
      </c>
      <c r="FQ22" s="280">
        <f t="shared" si="191"/>
        <v>137.37861757999963</v>
      </c>
      <c r="FR22" s="280">
        <f t="shared" si="191"/>
        <v>208.63060794000035</v>
      </c>
      <c r="FS22" s="280">
        <f t="shared" ref="FS22:FU22" si="192">+FS23+FS24+FS25+FS28+FS29+FS30</f>
        <v>99.21176869</v>
      </c>
      <c r="FT22" s="280">
        <f t="shared" si="192"/>
        <v>117.44204388999994</v>
      </c>
      <c r="FU22" s="280">
        <f t="shared" si="192"/>
        <v>123.75256319000012</v>
      </c>
      <c r="FV22" s="280">
        <f t="shared" ref="FV22:FW22" si="193">+FV23+FV24+FV25+FV28+FV29+FV30</f>
        <v>107.67046466000021</v>
      </c>
      <c r="FW22" s="280">
        <f t="shared" si="193"/>
        <v>116.83567359999974</v>
      </c>
      <c r="FX22" s="280">
        <f t="shared" ref="FX22" si="194">+FX23+FX24+FX25+FX28+FX29+FX30</f>
        <v>114.34830114000005</v>
      </c>
      <c r="FY22" s="280">
        <f t="shared" ref="FY22" si="195">+FY23+FY24+FY25+FY28+FY29+FY30</f>
        <v>116.34785093999982</v>
      </c>
      <c r="FZ22" s="280">
        <f t="shared" ref="FZ22" si="196">+FZ23+FZ24+FZ25+FZ28+FZ29+FZ30</f>
        <v>137.51986227999976</v>
      </c>
      <c r="GA22" s="280">
        <f t="shared" ref="GA22" si="197">+GA23+GA24+GA25+GA28+GA29+GA30</f>
        <v>117.04572604000018</v>
      </c>
      <c r="GB22" s="280">
        <f t="shared" ref="GB22" si="198">+GB23+GB24+GB25+GB28+GB29+GB30</f>
        <v>116.49873389999979</v>
      </c>
      <c r="GC22" s="280">
        <f t="shared" ref="GC22" si="199">+GC23+GC24+GC25+GC28+GC29+GC30</f>
        <v>126.72859468999994</v>
      </c>
      <c r="GD22" s="280">
        <f t="shared" ref="GD22:GE22" si="200">+GD23+GD24+GD25+GD28+GD29+GD30</f>
        <v>189.46687330000017</v>
      </c>
      <c r="GE22" s="280">
        <f t="shared" si="200"/>
        <v>109.37702741000001</v>
      </c>
      <c r="GF22" s="280">
        <f t="shared" ref="GF22" si="201">+GF23+GF24+GF25+GF28+GF29+GF30</f>
        <v>116.38777766999999</v>
      </c>
      <c r="GG22" s="280">
        <f t="shared" ref="GG22" si="202">+GG23+GG24+GG25+GG28+GG29+GG30</f>
        <v>156.28483608000013</v>
      </c>
      <c r="GH22" s="280">
        <f t="shared" ref="GH22" si="203">+GH23+GH24+GH25+GH28+GH29+GH30</f>
        <v>120.57051963999993</v>
      </c>
      <c r="GI22" s="280">
        <f t="shared" ref="GI22:GJ22" si="204">+GI23+GI24+GI25+GI28+GI29+GI30</f>
        <v>122.95839025999982</v>
      </c>
      <c r="GJ22" s="280">
        <f t="shared" si="204"/>
        <v>120.30506448000006</v>
      </c>
      <c r="GK22" s="280">
        <f t="shared" ref="GK22" si="205">+GK23+GK24+GK25+GK28+GK29+GK30</f>
        <v>111.06039800999996</v>
      </c>
      <c r="GL22" s="280">
        <f t="shared" ref="GL22" si="206">+GL23+GL24+GL25+GL28+GL29+GL30</f>
        <v>136.24286264999995</v>
      </c>
      <c r="GM22" s="280">
        <f t="shared" ref="GM22" si="207">+GM23+GM24+GM25+GM28+GM29+GM30</f>
        <v>126.17699169000046</v>
      </c>
      <c r="GN22" s="280">
        <f t="shared" ref="GN22" si="208">+GN23+GN24+GN25+GN28+GN29+GN30</f>
        <v>111.67174322999961</v>
      </c>
      <c r="GO22" s="280">
        <f t="shared" ref="GO22" si="209">+GO23+GO24+GO25+GO28+GO29+GO30</f>
        <v>133.41311015000002</v>
      </c>
      <c r="GP22" s="280">
        <f t="shared" ref="GP22" si="210">+GP23+GP24+GP25+GP28+GP29+GP30</f>
        <v>198.98610583000033</v>
      </c>
      <c r="GQ22" s="280">
        <f t="shared" ref="GQ22" si="211">+GQ23+GQ24+GQ25+GQ28+GQ29+GQ30</f>
        <v>107.07800968732474</v>
      </c>
      <c r="GR22" s="280">
        <f t="shared" ref="GR22:GT22" si="212">+GR23+GR24+GR25+GR28+GR29+GR30</f>
        <v>117.94058257629037</v>
      </c>
      <c r="GS22" s="280">
        <f t="shared" si="212"/>
        <v>137.7825528616716</v>
      </c>
      <c r="GT22" s="280">
        <f t="shared" si="212"/>
        <v>122.50683697435497</v>
      </c>
      <c r="GU22" s="280">
        <f t="shared" ref="GU22" si="213">+GU23+GU24+GU25+GU28+GU29+GU30</f>
        <v>133.59683702099827</v>
      </c>
      <c r="GV22" s="280">
        <f t="shared" ref="GV22" si="214">+GV23+GV24+GV25+GV28+GV29+GV30</f>
        <v>133.36474235480421</v>
      </c>
      <c r="GW22" s="280">
        <f t="shared" ref="GW22" si="215">+GW23+GW24+GW25+GW28+GW29+GW30</f>
        <v>129.98838394089307</v>
      </c>
      <c r="GX22" s="280">
        <f t="shared" ref="GX22" si="216">+GX23+GX24+GX25+GX28+GX29+GX30</f>
        <v>144.74029733800302</v>
      </c>
      <c r="GY22" s="280">
        <f t="shared" ref="GY22" si="217">+GY23+GY24+GY25+GY28+GY29+GY30</f>
        <v>144.37891070721449</v>
      </c>
      <c r="GZ22" s="280">
        <f t="shared" ref="GZ22" si="218">+GZ23+GZ24+GZ25+GZ28+GZ29+GZ30</f>
        <v>127.71320816372048</v>
      </c>
      <c r="HA22" s="280">
        <f t="shared" ref="HA22:HB22" si="219">+HA23+HA24+HA25+HA28+HA29+HA30</f>
        <v>143.13830032253509</v>
      </c>
      <c r="HB22" s="280">
        <f t="shared" si="219"/>
        <v>218.45993806103715</v>
      </c>
      <c r="HC22" s="280">
        <f t="shared" ref="HC22:HD22" si="220">+HC23+HC24+HC25+HC28+HC29+HC30</f>
        <v>121.39683885399708</v>
      </c>
      <c r="HD22" s="280">
        <f t="shared" si="220"/>
        <v>123.36804568698182</v>
      </c>
      <c r="HE22" s="280">
        <f t="shared" ref="HE22:HF22" si="221">+HE23+HE24+HE25+HE28+HE29+HE30</f>
        <v>134.49082896093574</v>
      </c>
      <c r="HF22" s="280">
        <f t="shared" si="221"/>
        <v>118.1815824720092</v>
      </c>
      <c r="HG22" s="280">
        <f t="shared" ref="HG22:HH22" si="222">+HG23+HG24+HG25+HG28+HG29+HG30</f>
        <v>136.29527469235865</v>
      </c>
      <c r="HH22" s="280">
        <f t="shared" si="222"/>
        <v>135.62707799167612</v>
      </c>
      <c r="HI22" s="280">
        <f t="shared" ref="HI22:HJ22" si="223">+HI23+HI24+HI25+HI28+HI29+HI30</f>
        <v>143.69377773481901</v>
      </c>
      <c r="HJ22" s="280">
        <f t="shared" si="223"/>
        <v>138.76318705349831</v>
      </c>
      <c r="HK22" s="280">
        <f t="shared" ref="HK22:HL22" si="224">+HK23+HK24+HK25+HK28+HK29+HK30</f>
        <v>140.65863248816842</v>
      </c>
      <c r="HL22" s="280">
        <f t="shared" si="224"/>
        <v>130.57663820483498</v>
      </c>
      <c r="HM22" s="280">
        <f t="shared" ref="HM22" si="225">+HM23+HM24+HM25+HM28+HM29+HM30</f>
        <v>136.2217277762814</v>
      </c>
    </row>
    <row r="23" spans="2:221" x14ac:dyDescent="0.2">
      <c r="B23" s="282">
        <v>211</v>
      </c>
      <c r="C23" s="288" t="s">
        <v>28</v>
      </c>
      <c r="D23" s="281">
        <v>533.27388521999978</v>
      </c>
      <c r="E23" s="281">
        <v>611.07915392999985</v>
      </c>
      <c r="F23" s="281">
        <v>648.17492097000047</v>
      </c>
      <c r="G23" s="281">
        <v>670.53659653999978</v>
      </c>
      <c r="H23" s="281">
        <v>788.80726714000025</v>
      </c>
      <c r="I23" s="281">
        <v>768.83717612000009</v>
      </c>
      <c r="J23" s="281">
        <v>787.94196289000013</v>
      </c>
      <c r="K23" s="281">
        <v>906.43576625999981</v>
      </c>
      <c r="L23" s="281">
        <v>944.36837609999975</v>
      </c>
      <c r="M23" s="281">
        <v>979.15166036999949</v>
      </c>
      <c r="N23" s="281">
        <v>1008.91059812</v>
      </c>
      <c r="O23" s="281">
        <v>1014.8129891720039</v>
      </c>
      <c r="P23" s="281">
        <v>117.99718342000001</v>
      </c>
      <c r="Q23" s="281">
        <v>122.68952472000016</v>
      </c>
      <c r="R23" s="281">
        <v>132.18215074999972</v>
      </c>
      <c r="S23" s="281">
        <v>160.40502632999988</v>
      </c>
      <c r="T23" s="281">
        <v>128.66401352</v>
      </c>
      <c r="U23" s="281">
        <v>146.61748674999987</v>
      </c>
      <c r="V23" s="281">
        <v>152.88021071000009</v>
      </c>
      <c r="W23" s="281">
        <v>182.9174429499999</v>
      </c>
      <c r="X23" s="281">
        <v>145.80851733999995</v>
      </c>
      <c r="Y23" s="281">
        <v>154.46248907000009</v>
      </c>
      <c r="Z23" s="281">
        <v>160.47955501000007</v>
      </c>
      <c r="AA23" s="281">
        <v>187.42435955000036</v>
      </c>
      <c r="AB23" s="281">
        <v>149.6734749</v>
      </c>
      <c r="AC23" s="281">
        <v>162.94459599999996</v>
      </c>
      <c r="AD23" s="281">
        <v>161.43899640000001</v>
      </c>
      <c r="AE23" s="281">
        <v>196.47952923999981</v>
      </c>
      <c r="AF23" s="281">
        <v>179.40737566999999</v>
      </c>
      <c r="AG23" s="281">
        <v>183.46789271999998</v>
      </c>
      <c r="AH23" s="281">
        <v>192.70379653000009</v>
      </c>
      <c r="AI23" s="281">
        <v>233.22820222000018</v>
      </c>
      <c r="AJ23" s="281">
        <v>174.95543548000001</v>
      </c>
      <c r="AK23" s="281">
        <v>175.63858463000003</v>
      </c>
      <c r="AL23" s="281">
        <v>188.71905715000031</v>
      </c>
      <c r="AM23" s="281">
        <v>229.52409885999975</v>
      </c>
      <c r="AN23" s="281">
        <v>179.42562101999994</v>
      </c>
      <c r="AO23" s="281">
        <v>180.57227014999989</v>
      </c>
      <c r="AP23" s="281">
        <v>196.44731647999998</v>
      </c>
      <c r="AQ23" s="281">
        <v>231.49675524000031</v>
      </c>
      <c r="AR23" s="281">
        <v>214.87956941999988</v>
      </c>
      <c r="AS23" s="281">
        <v>201.9802136399999</v>
      </c>
      <c r="AT23" s="303">
        <v>209.91791625000036</v>
      </c>
      <c r="AU23" s="303">
        <v>279.65806694999969</v>
      </c>
      <c r="AV23" s="303">
        <v>213.44081911000004</v>
      </c>
      <c r="AW23" s="303">
        <v>213.99343756000005</v>
      </c>
      <c r="AX23" s="303">
        <v>226.02442712999976</v>
      </c>
      <c r="AY23" s="303">
        <v>290.90969229999996</v>
      </c>
      <c r="AZ23" s="303">
        <v>224.27353130000006</v>
      </c>
      <c r="BA23" s="303">
        <v>226.40805618999991</v>
      </c>
      <c r="BB23" s="303">
        <v>240.68671151999976</v>
      </c>
      <c r="BC23" s="303">
        <v>287.7833613599999</v>
      </c>
      <c r="BD23" s="303">
        <v>233.33331933000017</v>
      </c>
      <c r="BE23" s="303">
        <v>235.32843873999974</v>
      </c>
      <c r="BF23" s="303">
        <v>244.87423819000034</v>
      </c>
      <c r="BG23" s="303">
        <v>295.37460185999987</v>
      </c>
      <c r="BH23" s="303">
        <v>227.28378451183534</v>
      </c>
      <c r="BI23" s="303">
        <v>233.85783864462525</v>
      </c>
      <c r="BJ23" s="303">
        <v>247.32938510475833</v>
      </c>
      <c r="BK23" s="303">
        <v>306.34198091078491</v>
      </c>
      <c r="BL23" s="303">
        <v>230.55406127936482</v>
      </c>
      <c r="BM23" s="303">
        <v>233.96440806322892</v>
      </c>
      <c r="BN23" s="303">
        <v>247.4601785443258</v>
      </c>
      <c r="BO23" s="277">
        <v>31.429698720000001</v>
      </c>
      <c r="BP23" s="277">
        <v>39.554531179999998</v>
      </c>
      <c r="BQ23" s="277">
        <v>47.012953520000011</v>
      </c>
      <c r="BR23" s="277">
        <v>42.319806499999871</v>
      </c>
      <c r="BS23" s="277">
        <v>40.28652071000019</v>
      </c>
      <c r="BT23" s="277">
        <v>40.083197510000105</v>
      </c>
      <c r="BU23" s="277">
        <v>42.571757439999885</v>
      </c>
      <c r="BV23" s="277">
        <v>46.616807409999751</v>
      </c>
      <c r="BW23" s="277">
        <v>42.993585900000085</v>
      </c>
      <c r="BX23" s="277">
        <v>40.891731900000082</v>
      </c>
      <c r="BY23" s="277">
        <v>41.981266839999819</v>
      </c>
      <c r="BZ23" s="277">
        <v>77.532027589999984</v>
      </c>
      <c r="CA23" s="277">
        <v>34.07064216000002</v>
      </c>
      <c r="CB23" s="277">
        <v>46.96180176</v>
      </c>
      <c r="CC23" s="277">
        <v>47.631569599999978</v>
      </c>
      <c r="CD23" s="277">
        <v>42.780623559999924</v>
      </c>
      <c r="CE23" s="277">
        <v>44.851082449999979</v>
      </c>
      <c r="CF23" s="277">
        <v>58.985780739999967</v>
      </c>
      <c r="CG23" s="277">
        <v>52.009271560000059</v>
      </c>
      <c r="CH23" s="277">
        <v>51.366958860000125</v>
      </c>
      <c r="CI23" s="277">
        <v>49.503980289999902</v>
      </c>
      <c r="CJ23" s="277">
        <v>50.058281079999915</v>
      </c>
      <c r="CK23" s="277">
        <v>46.77690680000012</v>
      </c>
      <c r="CL23" s="277">
        <v>86.08225506999986</v>
      </c>
      <c r="CM23" s="277">
        <v>34.933196879999997</v>
      </c>
      <c r="CN23" s="277">
        <v>52.146643280000006</v>
      </c>
      <c r="CO23" s="277">
        <v>58.728677179999949</v>
      </c>
      <c r="CP23" s="277">
        <v>53.368713060000005</v>
      </c>
      <c r="CQ23" s="277">
        <v>49.217251820000058</v>
      </c>
      <c r="CR23" s="277">
        <v>51.876524190000026</v>
      </c>
      <c r="CS23" s="277">
        <v>55.997974929999884</v>
      </c>
      <c r="CT23" s="277">
        <v>54.192842190000022</v>
      </c>
      <c r="CU23" s="277">
        <v>50.288737890000164</v>
      </c>
      <c r="CV23" s="277">
        <v>51.695177200000046</v>
      </c>
      <c r="CW23" s="277">
        <v>51.445421659999738</v>
      </c>
      <c r="CX23" s="277">
        <v>84.283760690000577</v>
      </c>
      <c r="CY23" s="277">
        <v>34.625593300000006</v>
      </c>
      <c r="CZ23" s="277">
        <v>57.417350270000043</v>
      </c>
      <c r="DA23" s="277">
        <v>57.630531329999954</v>
      </c>
      <c r="DB23" s="277">
        <v>53.459525450000058</v>
      </c>
      <c r="DC23" s="277">
        <v>54.509423329999976</v>
      </c>
      <c r="DD23" s="277">
        <v>54.975647219999928</v>
      </c>
      <c r="DE23" s="277">
        <v>53.220066529999997</v>
      </c>
      <c r="DF23" s="277">
        <v>58.142383139999936</v>
      </c>
      <c r="DG23" s="277">
        <v>50.076546730000075</v>
      </c>
      <c r="DH23" s="277">
        <v>57.437349300000164</v>
      </c>
      <c r="DI23" s="277">
        <v>48.633826129999761</v>
      </c>
      <c r="DJ23" s="277">
        <v>90.40835380999988</v>
      </c>
      <c r="DK23" s="277">
        <v>48.468609950000001</v>
      </c>
      <c r="DL23" s="277">
        <v>63.072444890000014</v>
      </c>
      <c r="DM23" s="277">
        <v>67.866320829999978</v>
      </c>
      <c r="DN23" s="277">
        <v>61.074500209999911</v>
      </c>
      <c r="DO23" s="277">
        <v>61.346408320000137</v>
      </c>
      <c r="DP23" s="277">
        <v>61.046984189999932</v>
      </c>
      <c r="DQ23" s="277">
        <v>63.851938479999831</v>
      </c>
      <c r="DR23" s="277">
        <v>67.915677160000428</v>
      </c>
      <c r="DS23" s="277">
        <v>60.936180889999832</v>
      </c>
      <c r="DT23" s="277">
        <v>63.769384660000014</v>
      </c>
      <c r="DU23" s="277">
        <v>60.088281989999928</v>
      </c>
      <c r="DV23" s="277">
        <v>109.37053557000024</v>
      </c>
      <c r="DW23" s="277">
        <v>46.866937220000004</v>
      </c>
      <c r="DX23" s="277">
        <v>60.889606779999944</v>
      </c>
      <c r="DY23" s="277">
        <v>67.198891480000057</v>
      </c>
      <c r="DZ23" s="277">
        <v>58.945816519999994</v>
      </c>
      <c r="EA23" s="277">
        <v>60.282790379999994</v>
      </c>
      <c r="EB23" s="277">
        <v>56.409977730000037</v>
      </c>
      <c r="EC23" s="277">
        <v>63.194935310000005</v>
      </c>
      <c r="ED23" s="277">
        <v>64.742695750000053</v>
      </c>
      <c r="EE23" s="277">
        <v>60.781426090000252</v>
      </c>
      <c r="EF23" s="277">
        <v>65.535665079999831</v>
      </c>
      <c r="EG23" s="277">
        <v>59.605549409999981</v>
      </c>
      <c r="EH23" s="277">
        <v>104.38288436999994</v>
      </c>
      <c r="EI23" s="277">
        <v>50.400019609999994</v>
      </c>
      <c r="EJ23" s="277">
        <v>62.737837760000012</v>
      </c>
      <c r="EK23" s="277">
        <v>66.287763649999931</v>
      </c>
      <c r="EL23" s="277">
        <v>62.645764659999998</v>
      </c>
      <c r="EM23" s="277">
        <v>58.004697250000277</v>
      </c>
      <c r="EN23" s="277">
        <v>59.921808239999621</v>
      </c>
      <c r="EO23" s="277">
        <v>63.926120390000051</v>
      </c>
      <c r="EP23" s="277">
        <v>65.003514579999944</v>
      </c>
      <c r="EQ23" s="277">
        <v>67.517681509999989</v>
      </c>
      <c r="ER23" s="277">
        <v>66.007004060000327</v>
      </c>
      <c r="ES23" s="277">
        <v>60.687514219999912</v>
      </c>
      <c r="ET23" s="277">
        <v>104.80223696000007</v>
      </c>
      <c r="EU23" s="277">
        <v>60.321820859999981</v>
      </c>
      <c r="EV23" s="277">
        <v>72.177710080000011</v>
      </c>
      <c r="EW23" s="277">
        <v>82.380038479999897</v>
      </c>
      <c r="EX23" s="277">
        <v>65.19929816000014</v>
      </c>
      <c r="EY23" s="277">
        <v>67.244911600000023</v>
      </c>
      <c r="EZ23" s="277">
        <v>69.536003879999754</v>
      </c>
      <c r="FA23" s="277">
        <v>69.189643810000305</v>
      </c>
      <c r="FB23" s="277">
        <v>79.511236650000328</v>
      </c>
      <c r="FC23" s="277">
        <v>61.21703578999972</v>
      </c>
      <c r="FD23" s="277">
        <v>83.882177189999823</v>
      </c>
      <c r="FE23" s="277">
        <v>69.279460349999908</v>
      </c>
      <c r="FF23" s="277">
        <v>126.49642940999996</v>
      </c>
      <c r="FG23" s="277">
        <v>59.298544369999995</v>
      </c>
      <c r="FH23" s="277">
        <v>64.970580769999984</v>
      </c>
      <c r="FI23" s="277">
        <v>89.171693970000064</v>
      </c>
      <c r="FJ23" s="277">
        <v>69.51270710999998</v>
      </c>
      <c r="FK23" s="277">
        <v>72.859724310000004</v>
      </c>
      <c r="FL23" s="277">
        <v>71.621006140000048</v>
      </c>
      <c r="FM23" s="277">
        <v>71.84218005000001</v>
      </c>
      <c r="FN23" s="277">
        <v>81.059499039999778</v>
      </c>
      <c r="FO23" s="277">
        <v>73.122748039999962</v>
      </c>
      <c r="FP23" s="277">
        <v>74.768581369999879</v>
      </c>
      <c r="FQ23" s="277">
        <v>78.491993169999716</v>
      </c>
      <c r="FR23" s="277">
        <v>137.64911776000034</v>
      </c>
      <c r="FS23" s="277">
        <v>59.031399659999998</v>
      </c>
      <c r="FT23" s="277">
        <v>81.705174509999964</v>
      </c>
      <c r="FU23" s="277">
        <v>83.536957130000118</v>
      </c>
      <c r="FV23" s="277">
        <v>75.29757681000018</v>
      </c>
      <c r="FW23" s="277">
        <v>74.635193909999728</v>
      </c>
      <c r="FX23" s="277">
        <v>76.475285470000031</v>
      </c>
      <c r="FY23" s="277">
        <v>75.808262419999835</v>
      </c>
      <c r="FZ23" s="277">
        <v>86.962587379999761</v>
      </c>
      <c r="GA23" s="277">
        <v>77.915861720000152</v>
      </c>
      <c r="GB23" s="277">
        <v>77.71853712999976</v>
      </c>
      <c r="GC23" s="277">
        <v>78.304173819999932</v>
      </c>
      <c r="GD23" s="277">
        <v>131.76065041000021</v>
      </c>
      <c r="GE23" s="277">
        <v>66.867323400000018</v>
      </c>
      <c r="GF23" s="277">
        <v>74.83414098999998</v>
      </c>
      <c r="GG23" s="277">
        <v>91.631854940000153</v>
      </c>
      <c r="GH23" s="277">
        <v>76.332492739999921</v>
      </c>
      <c r="GI23" s="277">
        <v>74.219315409999794</v>
      </c>
      <c r="GJ23" s="277">
        <v>84.776630590000039</v>
      </c>
      <c r="GK23" s="277">
        <v>77.014970439999999</v>
      </c>
      <c r="GL23" s="277">
        <v>88.983469840000026</v>
      </c>
      <c r="GM23" s="277">
        <v>78.87579791000033</v>
      </c>
      <c r="GN23" s="277">
        <v>77.494292649999622</v>
      </c>
      <c r="GO23" s="277">
        <v>77.146155830000041</v>
      </c>
      <c r="GP23" s="277">
        <v>140.73415338000024</v>
      </c>
      <c r="GQ23" s="277">
        <v>64.393413346786147</v>
      </c>
      <c r="GR23" s="277">
        <v>76.712003924645686</v>
      </c>
      <c r="GS23" s="277">
        <v>86.178367240403489</v>
      </c>
      <c r="GT23" s="277">
        <v>76.990532979161856</v>
      </c>
      <c r="GU23" s="277">
        <v>81.016220352669606</v>
      </c>
      <c r="GV23" s="277">
        <v>75.851085312793757</v>
      </c>
      <c r="GW23" s="277">
        <v>78.652379269799425</v>
      </c>
      <c r="GX23" s="277">
        <v>89.430680355802536</v>
      </c>
      <c r="GY23" s="277">
        <v>79.246325479156368</v>
      </c>
      <c r="GZ23" s="277">
        <v>80.784942540211546</v>
      </c>
      <c r="HA23" s="277">
        <v>80.115942286944417</v>
      </c>
      <c r="HB23" s="277">
        <v>145.44109608362896</v>
      </c>
      <c r="HC23" s="277">
        <v>68.017803081993591</v>
      </c>
      <c r="HD23" s="277">
        <v>76.609266673154593</v>
      </c>
      <c r="HE23" s="277">
        <v>85.926991524216632</v>
      </c>
      <c r="HF23" s="277">
        <v>77.960592745752081</v>
      </c>
      <c r="HG23" s="277">
        <v>78.226925714336446</v>
      </c>
      <c r="HH23" s="277">
        <v>77.77688960314039</v>
      </c>
      <c r="HI23" s="277">
        <v>81.652026542951035</v>
      </c>
      <c r="HJ23" s="277">
        <v>86.374903992788305</v>
      </c>
      <c r="HK23" s="277">
        <v>79.43324800858646</v>
      </c>
      <c r="HL23" s="277">
        <v>79.422749480350433</v>
      </c>
      <c r="HM23" s="277">
        <v>81.911472304051443</v>
      </c>
    </row>
    <row r="24" spans="2:221" x14ac:dyDescent="0.2">
      <c r="B24" s="282">
        <v>212</v>
      </c>
      <c r="C24" s="288" t="s">
        <v>27</v>
      </c>
      <c r="D24" s="281">
        <v>185.5018347500002</v>
      </c>
      <c r="E24" s="281">
        <v>187.90916473999997</v>
      </c>
      <c r="F24" s="281">
        <v>229.63780192000002</v>
      </c>
      <c r="G24" s="281">
        <v>221.88268248000003</v>
      </c>
      <c r="H24" s="281">
        <v>230.84022286000007</v>
      </c>
      <c r="I24" s="281">
        <v>244.99884863000014</v>
      </c>
      <c r="J24" s="281">
        <v>218.62454849000005</v>
      </c>
      <c r="K24" s="281">
        <v>182.19824281000007</v>
      </c>
      <c r="L24" s="281">
        <v>196.66417410999998</v>
      </c>
      <c r="M24" s="281">
        <v>234.44751338999998</v>
      </c>
      <c r="N24" s="281">
        <v>226.99868276000009</v>
      </c>
      <c r="O24" s="281">
        <v>274.7751516220759</v>
      </c>
      <c r="P24" s="281">
        <v>32.855842059999986</v>
      </c>
      <c r="Q24" s="281">
        <v>41.494653990000032</v>
      </c>
      <c r="R24" s="281">
        <v>43.544129579999975</v>
      </c>
      <c r="S24" s="281">
        <v>67.607209120000206</v>
      </c>
      <c r="T24" s="281">
        <v>42.424819330000005</v>
      </c>
      <c r="U24" s="281">
        <v>40.807292989999993</v>
      </c>
      <c r="V24" s="281">
        <v>43.013279730000022</v>
      </c>
      <c r="W24" s="281">
        <v>61.663772689999945</v>
      </c>
      <c r="X24" s="281">
        <v>41.958060920000008</v>
      </c>
      <c r="Y24" s="281">
        <v>50.891378230000029</v>
      </c>
      <c r="Z24" s="281">
        <v>62.583417639999951</v>
      </c>
      <c r="AA24" s="281">
        <v>74.204945130000027</v>
      </c>
      <c r="AB24" s="281">
        <v>48.439081050000013</v>
      </c>
      <c r="AC24" s="281">
        <v>51.740171150000066</v>
      </c>
      <c r="AD24" s="281">
        <v>56.03191916999991</v>
      </c>
      <c r="AE24" s="281">
        <v>65.67151111000004</v>
      </c>
      <c r="AF24" s="281">
        <v>47.145600370000004</v>
      </c>
      <c r="AG24" s="281">
        <v>51.878633600000036</v>
      </c>
      <c r="AH24" s="281">
        <v>58.014549229999972</v>
      </c>
      <c r="AI24" s="281">
        <v>73.801439660000057</v>
      </c>
      <c r="AJ24" s="281">
        <v>51.898897849999983</v>
      </c>
      <c r="AK24" s="281">
        <v>60.051476019999967</v>
      </c>
      <c r="AL24" s="281">
        <v>57.910632550000074</v>
      </c>
      <c r="AM24" s="281">
        <v>75.137842210000116</v>
      </c>
      <c r="AN24" s="281">
        <v>48.240735970000031</v>
      </c>
      <c r="AO24" s="281">
        <v>49.417211730000034</v>
      </c>
      <c r="AP24" s="281">
        <v>49.259766559999903</v>
      </c>
      <c r="AQ24" s="281">
        <v>71.706834230000084</v>
      </c>
      <c r="AR24" s="281">
        <v>37.794474890000011</v>
      </c>
      <c r="AS24" s="281">
        <v>35.885970489999941</v>
      </c>
      <c r="AT24" s="303">
        <v>44.668374340000064</v>
      </c>
      <c r="AU24" s="303">
        <v>63.849423090000073</v>
      </c>
      <c r="AV24" s="303">
        <v>40.086778310000014</v>
      </c>
      <c r="AW24" s="303">
        <v>46.862041920000038</v>
      </c>
      <c r="AX24" s="303">
        <v>48.175302509999952</v>
      </c>
      <c r="AY24" s="303">
        <v>61.540051369999944</v>
      </c>
      <c r="AZ24" s="303">
        <v>45.657689569999988</v>
      </c>
      <c r="BA24" s="303">
        <v>53.908460670000025</v>
      </c>
      <c r="BB24" s="303">
        <v>64.245903939999977</v>
      </c>
      <c r="BC24" s="303">
        <v>70.635459210000008</v>
      </c>
      <c r="BD24" s="303">
        <v>64.20687860999999</v>
      </c>
      <c r="BE24" s="303">
        <v>50.59168587000002</v>
      </c>
      <c r="BF24" s="303">
        <v>48.267485069999992</v>
      </c>
      <c r="BG24" s="303">
        <v>63.93263321000007</v>
      </c>
      <c r="BH24" s="303">
        <v>49.467454604686139</v>
      </c>
      <c r="BI24" s="303">
        <v>62.091241929787586</v>
      </c>
      <c r="BJ24" s="303">
        <v>74.859701675196504</v>
      </c>
      <c r="BK24" s="303">
        <v>88.356753412405723</v>
      </c>
      <c r="BL24" s="303">
        <v>52.643427514206564</v>
      </c>
      <c r="BM24" s="303">
        <v>65.959072270054236</v>
      </c>
      <c r="BN24" s="303">
        <v>73.90612981725819</v>
      </c>
      <c r="BO24" s="277">
        <v>10.650624920000004</v>
      </c>
      <c r="BP24" s="277">
        <v>11.38483435999999</v>
      </c>
      <c r="BQ24" s="277">
        <v>10.820382779999992</v>
      </c>
      <c r="BR24" s="277">
        <v>13.711904089999997</v>
      </c>
      <c r="BS24" s="277">
        <v>13.327510770000046</v>
      </c>
      <c r="BT24" s="277">
        <v>14.455239129999988</v>
      </c>
      <c r="BU24" s="277">
        <v>15.128641050000027</v>
      </c>
      <c r="BV24" s="277">
        <v>14.528858359999901</v>
      </c>
      <c r="BW24" s="277">
        <v>13.886630170000046</v>
      </c>
      <c r="BX24" s="277">
        <v>14.89625433999997</v>
      </c>
      <c r="BY24" s="277">
        <v>15.242510430000095</v>
      </c>
      <c r="BZ24" s="277">
        <v>37.468444350000141</v>
      </c>
      <c r="CA24" s="277">
        <v>9.7549667700000029</v>
      </c>
      <c r="CB24" s="277">
        <v>12.205917700000001</v>
      </c>
      <c r="CC24" s="277">
        <v>20.463934860000002</v>
      </c>
      <c r="CD24" s="277">
        <v>16.559862609999989</v>
      </c>
      <c r="CE24" s="277">
        <v>12.196746089999998</v>
      </c>
      <c r="CF24" s="277">
        <v>12.050684290000007</v>
      </c>
      <c r="CG24" s="277">
        <v>13.680888770000053</v>
      </c>
      <c r="CH24" s="277">
        <v>14.122396639999934</v>
      </c>
      <c r="CI24" s="277">
        <v>15.209994320000035</v>
      </c>
      <c r="CJ24" s="277">
        <v>16.454423099999929</v>
      </c>
      <c r="CK24" s="277">
        <v>16.71961257000018</v>
      </c>
      <c r="CL24" s="277">
        <v>28.489737019999836</v>
      </c>
      <c r="CM24" s="277">
        <v>11.437235430000001</v>
      </c>
      <c r="CN24" s="277">
        <v>13.199216390000004</v>
      </c>
      <c r="CO24" s="277">
        <v>17.321609100000003</v>
      </c>
      <c r="CP24" s="277">
        <v>15.506608969999995</v>
      </c>
      <c r="CQ24" s="277">
        <v>17.117613789999972</v>
      </c>
      <c r="CR24" s="277">
        <v>18.267155470000063</v>
      </c>
      <c r="CS24" s="277">
        <v>19.411449089999962</v>
      </c>
      <c r="CT24" s="277">
        <v>22.815340190000043</v>
      </c>
      <c r="CU24" s="277">
        <v>20.356628359999945</v>
      </c>
      <c r="CV24" s="277">
        <v>21.306307690000182</v>
      </c>
      <c r="CW24" s="277">
        <v>20.793212880000027</v>
      </c>
      <c r="CX24" s="277">
        <v>32.105424559999818</v>
      </c>
      <c r="CY24" s="277">
        <v>12.933146540000001</v>
      </c>
      <c r="CZ24" s="277">
        <v>13.602098140000008</v>
      </c>
      <c r="DA24" s="277">
        <v>21.903836370000004</v>
      </c>
      <c r="DB24" s="277">
        <v>15.611389169999953</v>
      </c>
      <c r="DC24" s="277">
        <v>18.89376867</v>
      </c>
      <c r="DD24" s="277">
        <v>17.235013310000113</v>
      </c>
      <c r="DE24" s="277">
        <v>15.666162859999957</v>
      </c>
      <c r="DF24" s="277">
        <v>17.081243869999994</v>
      </c>
      <c r="DG24" s="277">
        <v>23.284512439999958</v>
      </c>
      <c r="DH24" s="277">
        <v>16.942591739999841</v>
      </c>
      <c r="DI24" s="277">
        <v>17.035700510000055</v>
      </c>
      <c r="DJ24" s="277">
        <v>31.693218860000144</v>
      </c>
      <c r="DK24" s="277">
        <v>14.05963977</v>
      </c>
      <c r="DL24" s="277">
        <v>13.622563190000005</v>
      </c>
      <c r="DM24" s="277">
        <v>19.463397409999999</v>
      </c>
      <c r="DN24" s="277">
        <v>17.867722809999997</v>
      </c>
      <c r="DO24" s="277">
        <v>17.002221109999979</v>
      </c>
      <c r="DP24" s="277">
        <v>17.00868968000006</v>
      </c>
      <c r="DQ24" s="277">
        <v>20.188502109999988</v>
      </c>
      <c r="DR24" s="277">
        <v>19.890475429999995</v>
      </c>
      <c r="DS24" s="277">
        <v>17.935571689999989</v>
      </c>
      <c r="DT24" s="277">
        <v>19.771902029999978</v>
      </c>
      <c r="DU24" s="277">
        <v>21.471590120000116</v>
      </c>
      <c r="DV24" s="277">
        <v>32.557947509999963</v>
      </c>
      <c r="DW24" s="277">
        <v>15.865991619999999</v>
      </c>
      <c r="DX24" s="277">
        <v>16.976365310000009</v>
      </c>
      <c r="DY24" s="277">
        <v>19.056540919999975</v>
      </c>
      <c r="DZ24" s="277">
        <v>20.690830380000023</v>
      </c>
      <c r="EA24" s="277">
        <v>20.419031409999988</v>
      </c>
      <c r="EB24" s="277">
        <v>18.941614229999956</v>
      </c>
      <c r="EC24" s="277">
        <v>17.788062240000059</v>
      </c>
      <c r="ED24" s="277">
        <v>21.023472589999955</v>
      </c>
      <c r="EE24" s="277">
        <v>19.09909772000006</v>
      </c>
      <c r="EF24" s="277">
        <v>19.373670009999984</v>
      </c>
      <c r="EG24" s="277">
        <v>21.043005879999981</v>
      </c>
      <c r="EH24" s="277">
        <v>34.721166320000151</v>
      </c>
      <c r="EI24" s="277">
        <v>13.25085793</v>
      </c>
      <c r="EJ24" s="277">
        <v>16.958157029999995</v>
      </c>
      <c r="EK24" s="277">
        <v>18.031721010000034</v>
      </c>
      <c r="EL24" s="277">
        <v>21.693748229999983</v>
      </c>
      <c r="EM24" s="277">
        <v>14.740759359999942</v>
      </c>
      <c r="EN24" s="277">
        <v>12.982704140000109</v>
      </c>
      <c r="EO24" s="277">
        <v>16.197506909999859</v>
      </c>
      <c r="EP24" s="277">
        <v>14.286619529999996</v>
      </c>
      <c r="EQ24" s="277">
        <v>18.775640120000048</v>
      </c>
      <c r="ER24" s="277">
        <v>17.771231060000048</v>
      </c>
      <c r="ES24" s="277">
        <v>21.869962859999845</v>
      </c>
      <c r="ET24" s="277">
        <v>32.065640310000191</v>
      </c>
      <c r="EU24" s="277">
        <v>10.196344160000004</v>
      </c>
      <c r="EV24" s="277">
        <v>14.474544439999994</v>
      </c>
      <c r="EW24" s="277">
        <v>13.123586290000011</v>
      </c>
      <c r="EX24" s="277">
        <v>10.507843899999983</v>
      </c>
      <c r="EY24" s="277">
        <v>11.839320759999998</v>
      </c>
      <c r="EZ24" s="277">
        <v>13.53880582999996</v>
      </c>
      <c r="FA24" s="277">
        <v>14.628342580000028</v>
      </c>
      <c r="FB24" s="277">
        <v>14.763645310000047</v>
      </c>
      <c r="FC24" s="277">
        <v>15.276386449999988</v>
      </c>
      <c r="FD24" s="277">
        <v>15.371928539999992</v>
      </c>
      <c r="FE24" s="277">
        <v>17.785886449999943</v>
      </c>
      <c r="FF24" s="277">
        <v>30.691608100000142</v>
      </c>
      <c r="FG24" s="277">
        <v>7.7952686600000014</v>
      </c>
      <c r="FH24" s="277">
        <v>13.966409190000006</v>
      </c>
      <c r="FI24" s="277">
        <v>18.325100460000005</v>
      </c>
      <c r="FJ24" s="277">
        <v>14.602030890000016</v>
      </c>
      <c r="FK24" s="277">
        <v>15.578731960000015</v>
      </c>
      <c r="FL24" s="277">
        <v>16.681279070000009</v>
      </c>
      <c r="FM24" s="277">
        <v>15.37786737999998</v>
      </c>
      <c r="FN24" s="277">
        <v>18.055944590000003</v>
      </c>
      <c r="FO24" s="277">
        <v>14.741490539999976</v>
      </c>
      <c r="FP24" s="277">
        <v>14.51081577000004</v>
      </c>
      <c r="FQ24" s="277">
        <v>16.940832359999956</v>
      </c>
      <c r="FR24" s="277">
        <v>30.088403239999948</v>
      </c>
      <c r="FS24" s="277">
        <v>10.612481390000003</v>
      </c>
      <c r="FT24" s="277">
        <v>15.722854539999986</v>
      </c>
      <c r="FU24" s="277">
        <v>19.322353640000003</v>
      </c>
      <c r="FV24" s="277">
        <v>15.511429810000003</v>
      </c>
      <c r="FW24" s="277">
        <v>20.161847540000021</v>
      </c>
      <c r="FX24" s="277">
        <v>18.235183320000008</v>
      </c>
      <c r="FY24" s="277">
        <v>17.748621359999984</v>
      </c>
      <c r="FZ24" s="277">
        <v>27.475354620000019</v>
      </c>
      <c r="GA24" s="277">
        <v>19.021927959999978</v>
      </c>
      <c r="GB24" s="277">
        <v>18.121085720000028</v>
      </c>
      <c r="GC24" s="277">
        <v>20.272926580000043</v>
      </c>
      <c r="GD24" s="277">
        <v>32.241446909999937</v>
      </c>
      <c r="GE24" s="277">
        <v>12.453475439999991</v>
      </c>
      <c r="GF24" s="277">
        <v>17.789770540000013</v>
      </c>
      <c r="GG24" s="277">
        <v>33.963632629999992</v>
      </c>
      <c r="GH24" s="277">
        <v>19.124835150000006</v>
      </c>
      <c r="GI24" s="277">
        <v>16.807654830000015</v>
      </c>
      <c r="GJ24" s="277">
        <v>14.659195890000001</v>
      </c>
      <c r="GK24" s="277">
        <v>15.21873176999998</v>
      </c>
      <c r="GL24" s="277">
        <v>14.926748569999933</v>
      </c>
      <c r="GM24" s="277">
        <v>18.122004730000079</v>
      </c>
      <c r="GN24" s="277">
        <v>15.662857599999993</v>
      </c>
      <c r="GO24" s="277">
        <v>17.034918659999967</v>
      </c>
      <c r="GP24" s="277">
        <v>31.234856950000108</v>
      </c>
      <c r="GQ24" s="277">
        <v>11.400035918542047</v>
      </c>
      <c r="GR24" s="277">
        <v>15.417334565905197</v>
      </c>
      <c r="GS24" s="277">
        <v>22.650084120238898</v>
      </c>
      <c r="GT24" s="277">
        <v>20.15427112816846</v>
      </c>
      <c r="GU24" s="277">
        <v>20.830696115908051</v>
      </c>
      <c r="GV24" s="277">
        <v>21.106274685711067</v>
      </c>
      <c r="GW24" s="277">
        <v>27.828875089286349</v>
      </c>
      <c r="GX24" s="277">
        <v>26.063612952957445</v>
      </c>
      <c r="GY24" s="277">
        <v>20.96721363295271</v>
      </c>
      <c r="GZ24" s="277">
        <v>19.924325120983593</v>
      </c>
      <c r="HA24" s="277">
        <v>22.604165332019313</v>
      </c>
      <c r="HB24" s="277">
        <v>45.828262959402821</v>
      </c>
      <c r="HC24" s="277">
        <v>14.247108488115401</v>
      </c>
      <c r="HD24" s="277">
        <v>18.590307052028312</v>
      </c>
      <c r="HE24" s="277">
        <v>19.806011974062855</v>
      </c>
      <c r="HF24" s="277">
        <v>21.174311263141899</v>
      </c>
      <c r="HG24" s="277">
        <v>19.748707283286443</v>
      </c>
      <c r="HH24" s="277">
        <v>25.036053723625891</v>
      </c>
      <c r="HI24" s="277">
        <v>29.150904942017689</v>
      </c>
      <c r="HJ24" s="277">
        <v>21.252770413923322</v>
      </c>
      <c r="HK24" s="277">
        <v>23.502454461317182</v>
      </c>
      <c r="HL24" s="277">
        <v>20.86444582153425</v>
      </c>
      <c r="HM24" s="277">
        <v>25.893070505539889</v>
      </c>
    </row>
    <row r="25" spans="2:221" x14ac:dyDescent="0.2">
      <c r="B25" s="282">
        <v>213</v>
      </c>
      <c r="C25" s="288" t="s">
        <v>29</v>
      </c>
      <c r="D25" s="277">
        <v>70.79196475000002</v>
      </c>
      <c r="E25" s="277">
        <v>75.097230809999985</v>
      </c>
      <c r="F25" s="277">
        <v>89.564165770000017</v>
      </c>
      <c r="G25" s="277">
        <v>101.89414326999999</v>
      </c>
      <c r="H25" s="277">
        <v>127.70727662999998</v>
      </c>
      <c r="I25" s="277">
        <v>148.13924460999999</v>
      </c>
      <c r="J25" s="277">
        <v>186.84775458000004</v>
      </c>
      <c r="K25" s="277">
        <v>164.54074546999999</v>
      </c>
      <c r="L25" s="277">
        <v>199.46379410999998</v>
      </c>
      <c r="M25" s="277">
        <v>199.04699621000003</v>
      </c>
      <c r="N25" s="277">
        <v>251.73196250000001</v>
      </c>
      <c r="O25" s="277">
        <v>263.36043514445902</v>
      </c>
      <c r="P25" s="277">
        <v>21.407549269999997</v>
      </c>
      <c r="Q25" s="277">
        <v>16.997307370000001</v>
      </c>
      <c r="R25" s="277">
        <v>16.124273550000012</v>
      </c>
      <c r="S25" s="277">
        <v>16.262834560000009</v>
      </c>
      <c r="T25" s="277">
        <v>22.347451750000001</v>
      </c>
      <c r="U25" s="277">
        <v>17.051409259999989</v>
      </c>
      <c r="V25" s="277">
        <v>17.181394680000025</v>
      </c>
      <c r="W25" s="277">
        <v>18.516975119999969</v>
      </c>
      <c r="X25" s="277">
        <v>24.612963799999999</v>
      </c>
      <c r="Y25" s="277">
        <v>20.262120029999981</v>
      </c>
      <c r="Z25" s="277">
        <v>20.823390230000001</v>
      </c>
      <c r="AA25" s="277">
        <v>23.865691710000036</v>
      </c>
      <c r="AB25" s="277">
        <v>26.893570660000005</v>
      </c>
      <c r="AC25" s="277">
        <v>20.826342619999988</v>
      </c>
      <c r="AD25" s="277">
        <v>24.655426400000017</v>
      </c>
      <c r="AE25" s="277">
        <v>29.518803589999976</v>
      </c>
      <c r="AF25" s="277">
        <v>35.400310570000002</v>
      </c>
      <c r="AG25" s="277">
        <v>28.659500050000009</v>
      </c>
      <c r="AH25" s="277">
        <v>31.245459650000015</v>
      </c>
      <c r="AI25" s="277">
        <v>32.402006359999973</v>
      </c>
      <c r="AJ25" s="277">
        <v>42.381362620000004</v>
      </c>
      <c r="AK25" s="277">
        <v>29.056257889999998</v>
      </c>
      <c r="AL25" s="277">
        <v>38.357277279999977</v>
      </c>
      <c r="AM25" s="277">
        <v>38.344346820000013</v>
      </c>
      <c r="AN25" s="277">
        <v>53.944825900000012</v>
      </c>
      <c r="AO25" s="277">
        <v>40.594163799999961</v>
      </c>
      <c r="AP25" s="277">
        <v>41.067279589999998</v>
      </c>
      <c r="AQ25" s="277">
        <v>51.241485290000035</v>
      </c>
      <c r="AR25" s="277">
        <v>53.837508110000002</v>
      </c>
      <c r="AS25" s="277">
        <v>26.024234320000009</v>
      </c>
      <c r="AT25" s="277">
        <v>37.536414969999981</v>
      </c>
      <c r="AU25" s="277">
        <v>47.142588070000002</v>
      </c>
      <c r="AV25" s="303">
        <v>53.888569480000001</v>
      </c>
      <c r="AW25" s="303">
        <v>46.256817769999991</v>
      </c>
      <c r="AX25" s="303">
        <v>49.375192050000031</v>
      </c>
      <c r="AY25" s="303">
        <v>49.943214809999972</v>
      </c>
      <c r="AZ25" s="303">
        <v>57.184024279999988</v>
      </c>
      <c r="BA25" s="303">
        <v>42.897355950000019</v>
      </c>
      <c r="BB25" s="303">
        <v>44.142449530000015</v>
      </c>
      <c r="BC25" s="303">
        <v>54.823166450000016</v>
      </c>
      <c r="BD25" s="303">
        <v>68.161910090000006</v>
      </c>
      <c r="BE25" s="303">
        <v>60.737579379999993</v>
      </c>
      <c r="BF25" s="303">
        <v>59.738255460000033</v>
      </c>
      <c r="BG25" s="303">
        <v>63.094217569999998</v>
      </c>
      <c r="BH25" s="303">
        <v>74.701009038254739</v>
      </c>
      <c r="BI25" s="303">
        <v>56.298640710322616</v>
      </c>
      <c r="BJ25" s="303">
        <v>59.259550362483978</v>
      </c>
      <c r="BK25" s="303">
        <v>73.101235033397685</v>
      </c>
      <c r="BL25" s="303">
        <v>78.180557604316235</v>
      </c>
      <c r="BM25" s="303">
        <v>63.480271986939897</v>
      </c>
      <c r="BN25" s="303">
        <v>57.00887871405984</v>
      </c>
      <c r="BO25" s="277">
        <f t="shared" ref="BO25" si="226">SUM(BO26:BO27)</f>
        <v>8.8604717599999994</v>
      </c>
      <c r="BP25" s="277">
        <f t="shared" ref="BP25:DJ25" si="227">SUM(BP26:BP27)</f>
        <v>6.4470217300000012</v>
      </c>
      <c r="BQ25" s="277">
        <f t="shared" si="227"/>
        <v>6.1000557799999964</v>
      </c>
      <c r="BR25" s="277">
        <f t="shared" si="227"/>
        <v>6.051443759999998</v>
      </c>
      <c r="BS25" s="277">
        <f t="shared" si="227"/>
        <v>5.1740884400000056</v>
      </c>
      <c r="BT25" s="277">
        <f t="shared" si="227"/>
        <v>5.771775169999998</v>
      </c>
      <c r="BU25" s="277">
        <f t="shared" si="227"/>
        <v>5.7305117600000059</v>
      </c>
      <c r="BV25" s="277">
        <f t="shared" si="227"/>
        <v>5.8743894500000025</v>
      </c>
      <c r="BW25" s="277">
        <f t="shared" si="227"/>
        <v>4.5193723400000039</v>
      </c>
      <c r="BX25" s="277">
        <f t="shared" si="227"/>
        <v>5.5678427900000145</v>
      </c>
      <c r="BY25" s="277">
        <f t="shared" si="227"/>
        <v>4.3039733599999792</v>
      </c>
      <c r="BZ25" s="277">
        <f t="shared" si="227"/>
        <v>6.3910184100000151</v>
      </c>
      <c r="CA25" s="277">
        <f t="shared" si="227"/>
        <v>10.88649165</v>
      </c>
      <c r="CB25" s="277">
        <f t="shared" si="227"/>
        <v>5.496994609999998</v>
      </c>
      <c r="CC25" s="277">
        <f t="shared" si="227"/>
        <v>5.9639654900000032</v>
      </c>
      <c r="CD25" s="277">
        <f t="shared" si="227"/>
        <v>5.924484649999993</v>
      </c>
      <c r="CE25" s="277">
        <f t="shared" si="227"/>
        <v>5.4278947299999984</v>
      </c>
      <c r="CF25" s="277">
        <f t="shared" si="227"/>
        <v>5.6990298799999977</v>
      </c>
      <c r="CG25" s="277">
        <f t="shared" si="227"/>
        <v>6.4248444100000128</v>
      </c>
      <c r="CH25" s="277">
        <f t="shared" si="227"/>
        <v>4.6899197799999897</v>
      </c>
      <c r="CI25" s="277">
        <f t="shared" si="227"/>
        <v>6.0666304900000227</v>
      </c>
      <c r="CJ25" s="277">
        <f t="shared" si="227"/>
        <v>6.3979953199999855</v>
      </c>
      <c r="CK25" s="277">
        <f t="shared" si="227"/>
        <v>4.6722342199999858</v>
      </c>
      <c r="CL25" s="277">
        <f t="shared" si="227"/>
        <v>7.4467455799999982</v>
      </c>
      <c r="CM25" s="277">
        <f t="shared" si="227"/>
        <v>12.18268239</v>
      </c>
      <c r="CN25" s="277">
        <f t="shared" si="227"/>
        <v>5.5882578900000013</v>
      </c>
      <c r="CO25" s="277">
        <f t="shared" si="227"/>
        <v>6.8420235199999979</v>
      </c>
      <c r="CP25" s="277">
        <f t="shared" si="227"/>
        <v>5.8016562200000052</v>
      </c>
      <c r="CQ25" s="277">
        <f t="shared" si="227"/>
        <v>6.278588569999993</v>
      </c>
      <c r="CR25" s="277">
        <f t="shared" si="227"/>
        <v>8.1818752399999823</v>
      </c>
      <c r="CS25" s="277">
        <f t="shared" si="227"/>
        <v>6.4917465600000099</v>
      </c>
      <c r="CT25" s="277">
        <f t="shared" si="227"/>
        <v>6.6758793699999899</v>
      </c>
      <c r="CU25" s="277">
        <f t="shared" si="227"/>
        <v>7.6557643000000013</v>
      </c>
      <c r="CV25" s="277">
        <f t="shared" si="227"/>
        <v>6.2674421999999907</v>
      </c>
      <c r="CW25" s="277">
        <f t="shared" si="227"/>
        <v>6.8803309600000233</v>
      </c>
      <c r="CX25" s="277">
        <f t="shared" si="227"/>
        <v>10.717918550000022</v>
      </c>
      <c r="CY25" s="277">
        <f t="shared" si="227"/>
        <v>12.000635649999998</v>
      </c>
      <c r="CZ25" s="277">
        <f t="shared" si="227"/>
        <v>7.5480581400000002</v>
      </c>
      <c r="DA25" s="277">
        <f t="shared" si="227"/>
        <v>7.3448768700000073</v>
      </c>
      <c r="DB25" s="277">
        <f t="shared" si="227"/>
        <v>6.0383316199999975</v>
      </c>
      <c r="DC25" s="277">
        <f t="shared" si="227"/>
        <v>6.7764441799999915</v>
      </c>
      <c r="DD25" s="277">
        <f t="shared" si="227"/>
        <v>8.0115668199999988</v>
      </c>
      <c r="DE25" s="277">
        <f t="shared" si="227"/>
        <v>6.651198050000005</v>
      </c>
      <c r="DF25" s="277">
        <f t="shared" si="227"/>
        <v>8.7593515000000011</v>
      </c>
      <c r="DG25" s="277">
        <f t="shared" si="227"/>
        <v>9.2448768500000114</v>
      </c>
      <c r="DH25" s="277">
        <f t="shared" si="227"/>
        <v>10.517027270000014</v>
      </c>
      <c r="DI25" s="277">
        <f t="shared" si="227"/>
        <v>7.2504339399999793</v>
      </c>
      <c r="DJ25" s="277">
        <f t="shared" si="227"/>
        <v>11.751342379999983</v>
      </c>
      <c r="DK25" s="277">
        <f t="shared" ref="DK25" si="228">SUM(DK26:DK27)</f>
        <v>14.462113870000001</v>
      </c>
      <c r="DL25" s="277">
        <f t="shared" ref="DL25" si="229">SUM(DL26:DL27)</f>
        <v>9.275007680000007</v>
      </c>
      <c r="DM25" s="277">
        <f t="shared" ref="DM25" si="230">SUM(DM26:DM27)</f>
        <v>11.663189019999994</v>
      </c>
      <c r="DN25" s="277">
        <f t="shared" ref="DN25" si="231">SUM(DN26:DN27)</f>
        <v>8.3143628199999995</v>
      </c>
      <c r="DO25" s="277">
        <f t="shared" ref="DO25:DP25" si="232">SUM(DO26:DO27)</f>
        <v>9.7490095899999929</v>
      </c>
      <c r="DP25" s="277">
        <f t="shared" si="232"/>
        <v>10.596127640000013</v>
      </c>
      <c r="DQ25" s="277">
        <f t="shared" ref="DQ25" si="233">SUM(DQ26:DQ27)</f>
        <v>8.3090488099999789</v>
      </c>
      <c r="DR25" s="277">
        <f t="shared" ref="DR25" si="234">SUM(DR26:DR27)</f>
        <v>11.035480959999973</v>
      </c>
      <c r="DS25" s="277">
        <f t="shared" ref="DS25" si="235">SUM(DS26:DS27)</f>
        <v>11.900929880000064</v>
      </c>
      <c r="DT25" s="277">
        <f t="shared" ref="DT25:DU25" si="236">SUM(DT26:DT27)</f>
        <v>9.8840111399999699</v>
      </c>
      <c r="DU25" s="277">
        <f t="shared" si="236"/>
        <v>9.13218277</v>
      </c>
      <c r="DV25" s="277">
        <f t="shared" ref="DV25" si="237">SUM(DV26:DV27)</f>
        <v>13.385812450000003</v>
      </c>
      <c r="DW25" s="277">
        <f t="shared" ref="DW25" si="238">SUM(DW26:DW27)</f>
        <v>17.116809070000006</v>
      </c>
      <c r="DX25" s="277">
        <f t="shared" ref="DX25" si="239">SUM(DX26:DX27)</f>
        <v>13.007007989999995</v>
      </c>
      <c r="DY25" s="277">
        <f t="shared" ref="DY25:DZ25" si="240">SUM(DY26:DY27)</f>
        <v>12.257545560000004</v>
      </c>
      <c r="DZ25" s="277">
        <f t="shared" si="240"/>
        <v>8.9256809000000104</v>
      </c>
      <c r="EA25" s="277">
        <f t="shared" ref="EA25" si="241">SUM(EA26:EA27)</f>
        <v>9.9692880299999871</v>
      </c>
      <c r="EB25" s="277">
        <f t="shared" ref="EB25" si="242">SUM(EB26:EB27)</f>
        <v>10.16128896</v>
      </c>
      <c r="EC25" s="277">
        <f t="shared" ref="EC25" si="243">SUM(EC26:EC27)</f>
        <v>9.5422080700000009</v>
      </c>
      <c r="ED25" s="277">
        <f t="shared" ref="ED25:EE25" si="244">SUM(ED26:ED27)</f>
        <v>18.421720289999982</v>
      </c>
      <c r="EE25" s="277">
        <f t="shared" si="244"/>
        <v>10.393348919999994</v>
      </c>
      <c r="EF25" s="277">
        <f t="shared" ref="EF25" si="245">SUM(EF26:EF27)</f>
        <v>12.041911910000024</v>
      </c>
      <c r="EG25" s="277">
        <f t="shared" ref="EG25" si="246">SUM(EG26:EG27)</f>
        <v>11.658167119999973</v>
      </c>
      <c r="EH25" s="277">
        <f t="shared" ref="EH25" si="247">SUM(EH26:EH27)</f>
        <v>14.644267790000015</v>
      </c>
      <c r="EI25" s="277">
        <f t="shared" ref="EI25:EJ25" si="248">SUM(EI26:EI27)</f>
        <v>20.772947200000004</v>
      </c>
      <c r="EJ25" s="277">
        <f t="shared" si="248"/>
        <v>17.788334809999995</v>
      </c>
      <c r="EK25" s="277">
        <f t="shared" ref="EK25" si="249">SUM(EK26:EK27)</f>
        <v>15.383543890000013</v>
      </c>
      <c r="EL25" s="277">
        <f t="shared" ref="EL25" si="250">SUM(EL26:EL27)</f>
        <v>12.380808859999973</v>
      </c>
      <c r="EM25" s="277">
        <f t="shared" ref="EM25" si="251">SUM(EM26:EM27)</f>
        <v>18.001463540000003</v>
      </c>
      <c r="EN25" s="277">
        <f t="shared" ref="EN25:EO25" si="252">SUM(EN26:EN27)</f>
        <v>10.211891399999985</v>
      </c>
      <c r="EO25" s="277">
        <f t="shared" si="252"/>
        <v>13.580716100000004</v>
      </c>
      <c r="EP25" s="277">
        <f t="shared" ref="EP25" si="253">SUM(EP26:EP27)</f>
        <v>13.46602556000002</v>
      </c>
      <c r="EQ25" s="277">
        <f t="shared" ref="EQ25" si="254">SUM(EQ26:EQ27)</f>
        <v>14.020537929999975</v>
      </c>
      <c r="ER25" s="277">
        <f t="shared" ref="ER25" si="255">SUM(ER26:ER27)</f>
        <v>13.239266960000066</v>
      </c>
      <c r="ES25" s="277">
        <f t="shared" ref="ES25:ET25" si="256">SUM(ES26:ES27)</f>
        <v>18.455487380000022</v>
      </c>
      <c r="ET25" s="277">
        <f t="shared" si="256"/>
        <v>19.546730949999954</v>
      </c>
      <c r="EU25" s="277">
        <f t="shared" ref="EU25" si="257">SUM(EU26:EU27)</f>
        <v>20.681949469999999</v>
      </c>
      <c r="EV25" s="277">
        <f t="shared" ref="EV25" si="258">SUM(EV26:EV27)</f>
        <v>17.990402079999999</v>
      </c>
      <c r="EW25" s="277">
        <f t="shared" ref="EW25" si="259">SUM(EW26:EW27)</f>
        <v>15.16515656</v>
      </c>
      <c r="EX25" s="277">
        <f t="shared" ref="EX25:EY25" si="260">SUM(EX26:EX27)</f>
        <v>7.6585846399999919</v>
      </c>
      <c r="EY25" s="277">
        <f t="shared" si="260"/>
        <v>11.952421630000003</v>
      </c>
      <c r="EZ25" s="277">
        <f t="shared" ref="EZ25" si="261">SUM(EZ26:EZ27)</f>
        <v>6.4132280500000132</v>
      </c>
      <c r="FA25" s="277">
        <f t="shared" ref="FA25" si="262">SUM(FA26:FA27)</f>
        <v>10.758054030000002</v>
      </c>
      <c r="FB25" s="277">
        <f t="shared" ref="FB25" si="263">SUM(FB26:FB27)</f>
        <v>14.210338519999951</v>
      </c>
      <c r="FC25" s="277">
        <f t="shared" ref="FC25:FD25" si="264">SUM(FC26:FC27)</f>
        <v>12.56802242000003</v>
      </c>
      <c r="FD25" s="277">
        <f t="shared" si="264"/>
        <v>14.747127810000032</v>
      </c>
      <c r="FE25" s="277">
        <f t="shared" ref="FE25:FR25" si="265">SUM(FE26:FE27)</f>
        <v>14.935862299999966</v>
      </c>
      <c r="FF25" s="277">
        <f t="shared" si="265"/>
        <v>17.459597960000007</v>
      </c>
      <c r="FG25" s="277">
        <f t="shared" si="265"/>
        <v>21.559186190000002</v>
      </c>
      <c r="FH25" s="277">
        <f t="shared" si="265"/>
        <v>15.952372719999996</v>
      </c>
      <c r="FI25" s="277">
        <f t="shared" si="265"/>
        <v>16.377010569999999</v>
      </c>
      <c r="FJ25" s="277">
        <f t="shared" si="265"/>
        <v>16.643270509999997</v>
      </c>
      <c r="FK25" s="277">
        <f t="shared" si="265"/>
        <v>14.333841400000036</v>
      </c>
      <c r="FL25" s="277">
        <f t="shared" si="265"/>
        <v>15.279705859999956</v>
      </c>
      <c r="FM25" s="277">
        <f t="shared" si="265"/>
        <v>19.473314120000005</v>
      </c>
      <c r="FN25" s="277">
        <f t="shared" si="265"/>
        <v>16.294673050000029</v>
      </c>
      <c r="FO25" s="277">
        <f t="shared" si="265"/>
        <v>13.607204879999996</v>
      </c>
      <c r="FP25" s="277">
        <f t="shared" si="265"/>
        <v>13.743952889999985</v>
      </c>
      <c r="FQ25" s="277">
        <f t="shared" si="265"/>
        <v>18.284060699999959</v>
      </c>
      <c r="FR25" s="277">
        <f t="shared" si="265"/>
        <v>17.915201220000029</v>
      </c>
      <c r="FS25" s="277">
        <f t="shared" ref="FS25:FU25" si="266">SUM(FS26:FS27)</f>
        <v>25.297251299999996</v>
      </c>
      <c r="FT25" s="277">
        <f t="shared" si="266"/>
        <v>15.001759409999998</v>
      </c>
      <c r="FU25" s="277">
        <f t="shared" si="266"/>
        <v>16.885013570000002</v>
      </c>
      <c r="FV25" s="277">
        <f t="shared" ref="FV25:FW25" si="267">SUM(FV26:FV27)</f>
        <v>12.847385290000021</v>
      </c>
      <c r="FW25" s="277">
        <f t="shared" si="267"/>
        <v>16.795721749999984</v>
      </c>
      <c r="FX25" s="277">
        <f t="shared" ref="FX25" si="268">SUM(FX26:FX27)</f>
        <v>13.254248910000012</v>
      </c>
      <c r="FY25" s="277">
        <f t="shared" ref="FY25" si="269">SUM(FY26:FY27)</f>
        <v>12.441600369999975</v>
      </c>
      <c r="FZ25" s="277">
        <f t="shared" ref="FZ25" si="270">SUM(FZ26:FZ27)</f>
        <v>16.742380749999999</v>
      </c>
      <c r="GA25" s="277">
        <f t="shared" ref="GA25" si="271">SUM(GA26:GA27)</f>
        <v>14.958468410000041</v>
      </c>
      <c r="GB25" s="277">
        <f t="shared" ref="GB25" si="272">SUM(GB26:GB27)</f>
        <v>14.581470140000015</v>
      </c>
      <c r="GC25" s="277">
        <f t="shared" ref="GC25" si="273">SUM(GC26:GC27)</f>
        <v>22.257403539999963</v>
      </c>
      <c r="GD25" s="277">
        <f t="shared" ref="GD25:GE25" si="274">SUM(GD26:GD27)</f>
        <v>17.984292770000039</v>
      </c>
      <c r="GE25" s="277">
        <f t="shared" si="274"/>
        <v>26.275821539999999</v>
      </c>
      <c r="GF25" s="277">
        <f t="shared" ref="GF25" si="275">SUM(GF26:GF27)</f>
        <v>19.724089869999997</v>
      </c>
      <c r="GG25" s="277">
        <f t="shared" ref="GG25" si="276">SUM(GG26:GG27)</f>
        <v>22.161998680000007</v>
      </c>
      <c r="GH25" s="277">
        <f t="shared" ref="GH25" si="277">SUM(GH26:GH27)</f>
        <v>19.527548389999986</v>
      </c>
      <c r="GI25" s="277">
        <f t="shared" ref="GI25:GJ25" si="278">SUM(GI26:GI27)</f>
        <v>26.360812820000007</v>
      </c>
      <c r="GJ25" s="277">
        <f t="shared" si="278"/>
        <v>14.84921817</v>
      </c>
      <c r="GK25" s="277">
        <f t="shared" ref="GK25" si="279">SUM(GK26:GK27)</f>
        <v>14.213516149999975</v>
      </c>
      <c r="GL25" s="277">
        <f t="shared" ref="GL25" si="280">SUM(GL26:GL27)</f>
        <v>23.199681180000006</v>
      </c>
      <c r="GM25" s="277">
        <f t="shared" ref="GM25" si="281">SUM(GM26:GM27)</f>
        <v>22.325058130000055</v>
      </c>
      <c r="GN25" s="277">
        <f t="shared" ref="GN25" si="282">SUM(GN26:GN27)</f>
        <v>14.34720297999999</v>
      </c>
      <c r="GO25" s="277">
        <f t="shared" ref="GO25" si="283">SUM(GO26:GO27)</f>
        <v>28.565778640000019</v>
      </c>
      <c r="GP25" s="277">
        <f t="shared" ref="GP25" si="284">SUM(GP26:GP27)</f>
        <v>20.181235949999987</v>
      </c>
      <c r="GQ25" s="277">
        <f t="shared" ref="GQ25" si="285">SUM(GQ26:GQ27)</f>
        <v>27.376914140104713</v>
      </c>
      <c r="GR25" s="277">
        <f t="shared" ref="GR25:GT25" si="286">SUM(GR26:GR27)</f>
        <v>22.839411660132946</v>
      </c>
      <c r="GS25" s="277">
        <f t="shared" si="286"/>
        <v>24.484683238017084</v>
      </c>
      <c r="GT25" s="277">
        <f t="shared" si="286"/>
        <v>18.281035748592611</v>
      </c>
      <c r="GU25" s="277">
        <f t="shared" ref="GU25" si="287">SUM(GU26:GU27)</f>
        <v>23.388018250000002</v>
      </c>
      <c r="GV25" s="277">
        <f t="shared" ref="GV25" si="288">SUM(GV26:GV27)</f>
        <v>14.629586711730001</v>
      </c>
      <c r="GW25" s="277">
        <f t="shared" ref="GW25" si="289">SUM(GW26:GW27)</f>
        <v>15.37039766107894</v>
      </c>
      <c r="GX25" s="277">
        <f t="shared" ref="GX25" si="290">SUM(GX26:GX27)</f>
        <v>19.987115425953391</v>
      </c>
      <c r="GY25" s="277">
        <f t="shared" ref="GY25" si="291">SUM(GY26:GY27)</f>
        <v>23.902037275451647</v>
      </c>
      <c r="GZ25" s="277">
        <f t="shared" ref="GZ25" si="292">SUM(GZ26:GZ27)</f>
        <v>20.192339383407592</v>
      </c>
      <c r="HA25" s="277">
        <f t="shared" ref="HA25:HB25" si="293">SUM(HA26:HA27)</f>
        <v>35.623703812450429</v>
      </c>
      <c r="HB25" s="277">
        <f t="shared" si="293"/>
        <v>17.285191837539664</v>
      </c>
      <c r="HC25" s="277">
        <f t="shared" ref="HC25:HD25" si="294">SUM(HC26:HC27)</f>
        <v>33.038474383464816</v>
      </c>
      <c r="HD25" s="277">
        <f t="shared" si="294"/>
        <v>19.957920401640894</v>
      </c>
      <c r="HE25" s="277">
        <f t="shared" ref="HE25:HF25" si="295">SUM(HE26:HE27)</f>
        <v>25.184162819210528</v>
      </c>
      <c r="HF25" s="277">
        <f t="shared" si="295"/>
        <v>15.525636919865606</v>
      </c>
      <c r="HG25" s="277">
        <f t="shared" ref="HG25:HH25" si="296">SUM(HG26:HG27)</f>
        <v>31.204353849656101</v>
      </c>
      <c r="HH25" s="277">
        <f t="shared" si="296"/>
        <v>16.750281217418188</v>
      </c>
      <c r="HI25" s="277">
        <f t="shared" ref="HI25:HJ25" si="297">SUM(HI26:HI27)</f>
        <v>13.529104629266753</v>
      </c>
      <c r="HJ25" s="277">
        <f t="shared" si="297"/>
        <v>19.079623044311521</v>
      </c>
      <c r="HK25" s="277">
        <f t="shared" ref="HK25:HL25" si="298">SUM(HK26:HK27)</f>
        <v>24.400151040481568</v>
      </c>
      <c r="HL25" s="277">
        <f t="shared" si="298"/>
        <v>20.671065084930415</v>
      </c>
      <c r="HM25" s="277">
        <f t="shared" ref="HM25" si="299">SUM(HM26:HM27)</f>
        <v>19.533718834686287</v>
      </c>
    </row>
    <row r="26" spans="2:221" x14ac:dyDescent="0.2">
      <c r="B26" s="282">
        <v>2131</v>
      </c>
      <c r="C26" s="289" t="s">
        <v>14</v>
      </c>
      <c r="D26" s="281">
        <v>7.7460886200000001</v>
      </c>
      <c r="E26" s="281">
        <v>10.10291776</v>
      </c>
      <c r="F26" s="281">
        <v>11.50898935</v>
      </c>
      <c r="G26" s="281">
        <v>14.238335623000001</v>
      </c>
      <c r="H26" s="281">
        <v>18.284578617999998</v>
      </c>
      <c r="I26" s="281">
        <v>28.610149063000001</v>
      </c>
      <c r="J26" s="281">
        <v>42.45710779800001</v>
      </c>
      <c r="K26" s="281">
        <v>37.841041578999999</v>
      </c>
      <c r="L26" s="281">
        <v>32.733684662000002</v>
      </c>
      <c r="M26" s="281">
        <v>32.733684662000002</v>
      </c>
      <c r="N26" s="281">
        <v>70.50964243899999</v>
      </c>
      <c r="O26" s="281">
        <v>80.414409136999993</v>
      </c>
      <c r="P26" s="281">
        <v>1.9619945599999999</v>
      </c>
      <c r="Q26" s="281">
        <v>1.3941536999999999</v>
      </c>
      <c r="R26" s="281">
        <v>2.5502181500000001</v>
      </c>
      <c r="S26" s="281">
        <v>1.8397222100000001</v>
      </c>
      <c r="T26" s="281">
        <v>2.9197178199999998</v>
      </c>
      <c r="U26" s="281">
        <v>1.5666017300000001</v>
      </c>
      <c r="V26" s="281">
        <v>3.4983744699999999</v>
      </c>
      <c r="W26" s="281">
        <v>2.1182237400000004</v>
      </c>
      <c r="X26" s="281">
        <v>3.5093769200000002</v>
      </c>
      <c r="Y26" s="281">
        <v>1.8119645200000001</v>
      </c>
      <c r="Z26" s="281">
        <v>3.5699003899999999</v>
      </c>
      <c r="AA26" s="281">
        <v>2.61774752</v>
      </c>
      <c r="AB26" s="281">
        <v>3.9950915130000002</v>
      </c>
      <c r="AC26" s="281">
        <v>2.7390717099999997</v>
      </c>
      <c r="AD26" s="281">
        <v>4.8187151899999998</v>
      </c>
      <c r="AE26" s="281">
        <v>2.68545721</v>
      </c>
      <c r="AF26" s="281">
        <v>5.3584027499999998</v>
      </c>
      <c r="AG26" s="281">
        <v>3.1874045500000001</v>
      </c>
      <c r="AH26" s="281">
        <v>5.7614338279999995</v>
      </c>
      <c r="AI26" s="281">
        <v>3.9773374899999996</v>
      </c>
      <c r="AJ26" s="281">
        <v>7.1797067999999999</v>
      </c>
      <c r="AK26" s="281">
        <v>4.6135785040000004</v>
      </c>
      <c r="AL26" s="281">
        <v>8.5757824029999998</v>
      </c>
      <c r="AM26" s="281">
        <v>8.2410813560000005</v>
      </c>
      <c r="AN26" s="281">
        <v>11.061359313000001</v>
      </c>
      <c r="AO26" s="281">
        <v>8.7821977989999986</v>
      </c>
      <c r="AP26" s="281">
        <v>13.30942319</v>
      </c>
      <c r="AQ26" s="281">
        <v>9.3041274960000013</v>
      </c>
      <c r="AR26" s="281">
        <v>12.091759146000001</v>
      </c>
      <c r="AS26" s="281">
        <v>8.5915422939999999</v>
      </c>
      <c r="AT26" s="303">
        <v>10.178334208999999</v>
      </c>
      <c r="AU26" s="303">
        <v>6.9794059300000004</v>
      </c>
      <c r="AV26" s="303">
        <v>6.4770152500000009</v>
      </c>
      <c r="AW26" s="303">
        <v>6.3690471219999996</v>
      </c>
      <c r="AX26" s="303">
        <v>8.7534043400000012</v>
      </c>
      <c r="AY26" s="303">
        <v>11.13421795</v>
      </c>
      <c r="AZ26" s="303">
        <v>6.4770152500000009</v>
      </c>
      <c r="BA26" s="303">
        <v>6.3690471219999996</v>
      </c>
      <c r="BB26" s="303">
        <v>8.7534043400000012</v>
      </c>
      <c r="BC26" s="303">
        <v>11.13421795</v>
      </c>
      <c r="BD26" s="303">
        <v>15.750266179999999</v>
      </c>
      <c r="BE26" s="303">
        <v>18.388923729999998</v>
      </c>
      <c r="BF26" s="303">
        <v>19.14170184</v>
      </c>
      <c r="BG26" s="303">
        <v>17.228750688999998</v>
      </c>
      <c r="BH26" s="303">
        <v>21.31777718</v>
      </c>
      <c r="BI26" s="303">
        <v>19.318838137</v>
      </c>
      <c r="BJ26" s="303">
        <v>22.31169315</v>
      </c>
      <c r="BK26" s="303">
        <v>17.466100669999999</v>
      </c>
      <c r="BL26" s="303">
        <v>21.247635510000002</v>
      </c>
      <c r="BM26" s="303">
        <v>14.489505368999998</v>
      </c>
      <c r="BN26" s="303">
        <v>19.973138706</v>
      </c>
      <c r="BO26" s="277">
        <v>0.64147116999999998</v>
      </c>
      <c r="BP26" s="277">
        <v>0.39256701999999999</v>
      </c>
      <c r="BQ26" s="277">
        <v>0.92795636999999986</v>
      </c>
      <c r="BR26" s="277">
        <v>0.47538147999999997</v>
      </c>
      <c r="BS26" s="277">
        <v>5.6562500000000002E-2</v>
      </c>
      <c r="BT26" s="277">
        <v>0.86220972000000007</v>
      </c>
      <c r="BU26" s="277">
        <v>1.20662103</v>
      </c>
      <c r="BV26" s="277">
        <v>0.41790002000000004</v>
      </c>
      <c r="BW26" s="277">
        <v>0.92569709999999994</v>
      </c>
      <c r="BX26" s="277">
        <v>0.77774606999999996</v>
      </c>
      <c r="BY26" s="277">
        <v>4.8576169999999995E-2</v>
      </c>
      <c r="BZ26" s="277">
        <v>1.01339997</v>
      </c>
      <c r="CA26" s="277">
        <v>1.3810082299999999</v>
      </c>
      <c r="CB26" s="277">
        <v>1.0322919099999999</v>
      </c>
      <c r="CC26" s="277">
        <v>0.50641767999999998</v>
      </c>
      <c r="CD26" s="277">
        <v>0.41627797</v>
      </c>
      <c r="CE26" s="277">
        <v>3.7546879999999998E-2</v>
      </c>
      <c r="CF26" s="277">
        <v>1.1127768800000002</v>
      </c>
      <c r="CG26" s="277">
        <v>1.4838398800000001</v>
      </c>
      <c r="CH26" s="277">
        <v>0.76091781000000003</v>
      </c>
      <c r="CI26" s="277">
        <v>1.25361678</v>
      </c>
      <c r="CJ26" s="277">
        <v>0.38794213</v>
      </c>
      <c r="CK26" s="277">
        <v>3.6855470000000001E-2</v>
      </c>
      <c r="CL26" s="277">
        <v>1.6934261400000001</v>
      </c>
      <c r="CM26" s="277">
        <v>1.6366033500000001</v>
      </c>
      <c r="CN26" s="277">
        <v>0.86745235999999992</v>
      </c>
      <c r="CO26" s="277">
        <v>1.00532121</v>
      </c>
      <c r="CP26" s="277">
        <v>0.34711500000000001</v>
      </c>
      <c r="CQ26" s="277">
        <v>0.1563349</v>
      </c>
      <c r="CR26" s="277">
        <v>1.30851462</v>
      </c>
      <c r="CS26" s="277">
        <v>1.6037162300000001</v>
      </c>
      <c r="CT26" s="277">
        <v>0.99804912000000001</v>
      </c>
      <c r="CU26" s="277">
        <v>0.96813504000000017</v>
      </c>
      <c r="CV26" s="277">
        <v>0.41516155999999999</v>
      </c>
      <c r="CW26" s="277">
        <v>0.71665699999999988</v>
      </c>
      <c r="CX26" s="277">
        <v>1.4859289599999999</v>
      </c>
      <c r="CY26" s="277">
        <v>1.66050221</v>
      </c>
      <c r="CZ26" s="277">
        <v>1.3448736130000001</v>
      </c>
      <c r="DA26" s="277">
        <v>0.98971569000000004</v>
      </c>
      <c r="DB26" s="277">
        <v>1.0945562799999999</v>
      </c>
      <c r="DC26" s="277">
        <v>0.41788848000000001</v>
      </c>
      <c r="DD26" s="277">
        <v>1.2266269499999998</v>
      </c>
      <c r="DE26" s="277">
        <v>1.819869</v>
      </c>
      <c r="DF26" s="277">
        <v>1.9778844399999997</v>
      </c>
      <c r="DG26" s="277">
        <v>1.0209617499999999</v>
      </c>
      <c r="DH26" s="277">
        <v>0.86186792000000001</v>
      </c>
      <c r="DI26" s="277">
        <v>0.57278879000000005</v>
      </c>
      <c r="DJ26" s="277">
        <v>1.2508005</v>
      </c>
      <c r="DK26" s="277">
        <v>1.7577650800000002</v>
      </c>
      <c r="DL26" s="277">
        <v>1.8232019399999999</v>
      </c>
      <c r="DM26" s="277">
        <v>1.7774357300000001</v>
      </c>
      <c r="DN26" s="277">
        <v>1.1595173700000001</v>
      </c>
      <c r="DO26" s="277">
        <v>0.78110541</v>
      </c>
      <c r="DP26" s="277">
        <v>1.2467817700000001</v>
      </c>
      <c r="DQ26" s="277">
        <v>1.904350757</v>
      </c>
      <c r="DR26" s="277">
        <v>2.3041403410000001</v>
      </c>
      <c r="DS26" s="277">
        <v>1.55294273</v>
      </c>
      <c r="DT26" s="277">
        <v>1.2196663799999998</v>
      </c>
      <c r="DU26" s="277">
        <v>0.91735354999999985</v>
      </c>
      <c r="DV26" s="277">
        <v>1.8403175599999999</v>
      </c>
      <c r="DW26" s="277">
        <v>2.1047804999999999</v>
      </c>
      <c r="DX26" s="277">
        <v>3.8177687099999997</v>
      </c>
      <c r="DY26" s="277">
        <v>1.25715759</v>
      </c>
      <c r="DZ26" s="277">
        <v>1.580506</v>
      </c>
      <c r="EA26" s="277">
        <v>1.7403992499999998</v>
      </c>
      <c r="EB26" s="277">
        <v>1.2926732540000001</v>
      </c>
      <c r="EC26" s="277">
        <v>2.0572218680000001</v>
      </c>
      <c r="ED26" s="277">
        <v>5.0899942200000003</v>
      </c>
      <c r="EE26" s="277">
        <v>1.4285663150000001</v>
      </c>
      <c r="EF26" s="277">
        <v>2.0358561799999997</v>
      </c>
      <c r="EG26" s="277">
        <v>2.9362430800000001</v>
      </c>
      <c r="EH26" s="277">
        <v>3.2689820960000002</v>
      </c>
      <c r="EI26" s="277">
        <v>2.3256968230000004</v>
      </c>
      <c r="EJ26" s="277">
        <v>6.1179592600000001</v>
      </c>
      <c r="EK26" s="277">
        <v>2.6177032299999996</v>
      </c>
      <c r="EL26" s="277">
        <v>2.4605085599999996</v>
      </c>
      <c r="EM26" s="277">
        <v>4.9636175700000003</v>
      </c>
      <c r="EN26" s="277">
        <v>1.3580716689999999</v>
      </c>
      <c r="EO26" s="277">
        <v>2.2705677799999999</v>
      </c>
      <c r="EP26" s="277">
        <v>6.7913219000000007</v>
      </c>
      <c r="EQ26" s="277">
        <v>4.2475335100000002</v>
      </c>
      <c r="ER26" s="277">
        <v>2.3814407770000003</v>
      </c>
      <c r="ES26" s="277">
        <v>5.6206609500000004</v>
      </c>
      <c r="ET26" s="277">
        <v>1.3020257690000001</v>
      </c>
      <c r="EU26" s="277">
        <v>1.8455066260000001</v>
      </c>
      <c r="EV26" s="277">
        <v>5.7809110800000001</v>
      </c>
      <c r="EW26" s="277">
        <v>4.4653414400000004</v>
      </c>
      <c r="EX26" s="277">
        <v>1.9918585699999998</v>
      </c>
      <c r="EY26" s="277">
        <v>5.4458827799999998</v>
      </c>
      <c r="EZ26" s="277">
        <v>1.1538009439999999</v>
      </c>
      <c r="FA26" s="277">
        <v>1.5366400490000001</v>
      </c>
      <c r="FB26" s="277">
        <v>5.2771320000000008</v>
      </c>
      <c r="FC26" s="277">
        <v>3.3645621599999993</v>
      </c>
      <c r="FD26" s="277">
        <v>1.4304757699999999</v>
      </c>
      <c r="FE26" s="277">
        <v>4.2839673600000001</v>
      </c>
      <c r="FF26" s="277">
        <v>1.2649627999999999</v>
      </c>
      <c r="FG26" s="277">
        <v>0.77892483000000012</v>
      </c>
      <c r="FH26" s="277">
        <v>3.1904060599999999</v>
      </c>
      <c r="FI26" s="277">
        <v>2.5076843600000003</v>
      </c>
      <c r="FJ26" s="277">
        <v>0.85000756000000011</v>
      </c>
      <c r="FK26" s="277">
        <v>4.29662875</v>
      </c>
      <c r="FL26" s="277">
        <v>1.2224108120000001</v>
      </c>
      <c r="FM26" s="277">
        <v>1.0933349800000001</v>
      </c>
      <c r="FN26" s="277">
        <v>3.70212677</v>
      </c>
      <c r="FO26" s="277">
        <v>3.9579425900000005</v>
      </c>
      <c r="FP26" s="277">
        <v>1.41924783</v>
      </c>
      <c r="FQ26" s="277">
        <v>6.8320052499999999</v>
      </c>
      <c r="FR26" s="277">
        <v>2.8829648699999999</v>
      </c>
      <c r="FS26" s="277">
        <v>0.77892483000000012</v>
      </c>
      <c r="FT26" s="277">
        <v>3.1904060599999999</v>
      </c>
      <c r="FU26" s="277">
        <v>2.5076843600000003</v>
      </c>
      <c r="FV26" s="277">
        <v>0.85000756000000011</v>
      </c>
      <c r="FW26" s="277">
        <v>4.29662875</v>
      </c>
      <c r="FX26" s="277">
        <v>1.2224108120000001</v>
      </c>
      <c r="FY26" s="277">
        <v>1.0933349800000001</v>
      </c>
      <c r="FZ26" s="277">
        <v>3.70212677</v>
      </c>
      <c r="GA26" s="277">
        <v>3.9579425900000005</v>
      </c>
      <c r="GB26" s="277">
        <v>1.41924783</v>
      </c>
      <c r="GC26" s="277">
        <v>6.8320052499999999</v>
      </c>
      <c r="GD26" s="277">
        <v>2.8829648699999999</v>
      </c>
      <c r="GE26" s="277">
        <v>4.1292700000000002E-2</v>
      </c>
      <c r="GF26" s="277">
        <v>7.2105059199999992</v>
      </c>
      <c r="GG26" s="277">
        <v>8.4984675599999999</v>
      </c>
      <c r="GH26" s="277">
        <v>2.5122774099999998</v>
      </c>
      <c r="GI26" s="277">
        <v>11.394750479999999</v>
      </c>
      <c r="GJ26" s="277">
        <v>4.4818958400000009</v>
      </c>
      <c r="GK26" s="277">
        <v>7.5687990000000011E-2</v>
      </c>
      <c r="GL26" s="277">
        <v>9.1524869999999989</v>
      </c>
      <c r="GM26" s="277">
        <v>9.9135268500000002</v>
      </c>
      <c r="GN26" s="277">
        <v>2.5257691000000002</v>
      </c>
      <c r="GO26" s="277">
        <v>11.586610679999998</v>
      </c>
      <c r="GP26" s="277">
        <v>3.116370909</v>
      </c>
      <c r="GQ26" s="277">
        <v>1.5398841400000001</v>
      </c>
      <c r="GR26" s="277">
        <v>8.7770588299999996</v>
      </c>
      <c r="GS26" s="277">
        <v>11.000834210000001</v>
      </c>
      <c r="GT26" s="277">
        <v>4.0150763500000002</v>
      </c>
      <c r="GU26" s="277">
        <v>12.421872609999999</v>
      </c>
      <c r="GV26" s="277">
        <v>2.8818891770000001</v>
      </c>
      <c r="GW26" s="277">
        <v>1.3223058700000001</v>
      </c>
      <c r="GX26" s="277">
        <v>8.4359225700000007</v>
      </c>
      <c r="GY26" s="277">
        <v>12.55346471</v>
      </c>
      <c r="GZ26" s="277">
        <v>2.2828933</v>
      </c>
      <c r="HA26" s="277">
        <v>12.31174594</v>
      </c>
      <c r="HB26" s="277">
        <v>2.8714614300000001</v>
      </c>
      <c r="HC26" s="277">
        <v>2.2125948700000002</v>
      </c>
      <c r="HD26" s="277">
        <v>8.1317380799999999</v>
      </c>
      <c r="HE26" s="277">
        <v>10.90330256</v>
      </c>
      <c r="HF26" s="277">
        <v>2.1051800160000003</v>
      </c>
      <c r="HG26" s="277">
        <v>10.355401681999998</v>
      </c>
      <c r="HH26" s="277">
        <v>2.0289236709999998</v>
      </c>
      <c r="HI26" s="277">
        <v>1.8434444499999998</v>
      </c>
      <c r="HJ26" s="277">
        <v>7.6015758059999996</v>
      </c>
      <c r="HK26" s="277">
        <v>10.528118450000001</v>
      </c>
      <c r="HL26" s="277">
        <v>1.9877959330000003</v>
      </c>
      <c r="HM26" s="277">
        <v>8.4341044720000014</v>
      </c>
    </row>
    <row r="27" spans="2:221" x14ac:dyDescent="0.2">
      <c r="B27" s="282">
        <v>2132</v>
      </c>
      <c r="C27" s="289" t="s">
        <v>15</v>
      </c>
      <c r="D27" s="281">
        <v>63.045876130000025</v>
      </c>
      <c r="E27" s="281">
        <v>64.994313049999988</v>
      </c>
      <c r="F27" s="281">
        <v>78.055176420000024</v>
      </c>
      <c r="G27" s="281">
        <v>87.655807646999989</v>
      </c>
      <c r="H27" s="281">
        <v>109.42269801199998</v>
      </c>
      <c r="I27" s="281">
        <v>119.529095547</v>
      </c>
      <c r="J27" s="281">
        <v>144.39064678200003</v>
      </c>
      <c r="K27" s="281">
        <v>126.699703891</v>
      </c>
      <c r="L27" s="281">
        <v>166.73010944800001</v>
      </c>
      <c r="M27" s="281">
        <v>166.31331154800006</v>
      </c>
      <c r="N27" s="281">
        <v>181.22232006100003</v>
      </c>
      <c r="O27" s="281">
        <v>182.94602600745901</v>
      </c>
      <c r="P27" s="281">
        <v>19.44555471</v>
      </c>
      <c r="Q27" s="281">
        <v>15.603153670000001</v>
      </c>
      <c r="R27" s="281">
        <v>13.574055400000013</v>
      </c>
      <c r="S27" s="281">
        <v>14.423112350000009</v>
      </c>
      <c r="T27" s="281">
        <v>19.427733930000002</v>
      </c>
      <c r="U27" s="281">
        <v>15.484807529999989</v>
      </c>
      <c r="V27" s="281">
        <v>13.683020210000025</v>
      </c>
      <c r="W27" s="281">
        <v>16.398751379999972</v>
      </c>
      <c r="X27" s="281">
        <v>21.103586880000002</v>
      </c>
      <c r="Y27" s="281">
        <v>18.450155509999981</v>
      </c>
      <c r="Z27" s="281">
        <v>17.25348984</v>
      </c>
      <c r="AA27" s="281">
        <v>21.247944190000037</v>
      </c>
      <c r="AB27" s="281">
        <v>22.898479147000003</v>
      </c>
      <c r="AC27" s="281">
        <v>18.087270909999987</v>
      </c>
      <c r="AD27" s="281">
        <v>19.836711210000018</v>
      </c>
      <c r="AE27" s="281">
        <v>26.833346379999977</v>
      </c>
      <c r="AF27" s="281">
        <v>30.041907820000002</v>
      </c>
      <c r="AG27" s="281">
        <v>25.472095500000009</v>
      </c>
      <c r="AH27" s="281">
        <v>25.484025822000014</v>
      </c>
      <c r="AI27" s="281">
        <v>28.424668869999973</v>
      </c>
      <c r="AJ27" s="281">
        <v>35.201655820000006</v>
      </c>
      <c r="AK27" s="281">
        <v>24.442679385999998</v>
      </c>
      <c r="AL27" s="281">
        <v>29.781494876999979</v>
      </c>
      <c r="AM27" s="281">
        <v>30.10326546400001</v>
      </c>
      <c r="AN27" s="281">
        <v>42.883466587000015</v>
      </c>
      <c r="AO27" s="281">
        <v>31.811966000999966</v>
      </c>
      <c r="AP27" s="281">
        <v>27.757856399999998</v>
      </c>
      <c r="AQ27" s="281">
        <v>41.937357794000036</v>
      </c>
      <c r="AR27" s="281">
        <v>41.745748964000001</v>
      </c>
      <c r="AS27" s="281">
        <v>17.432692026000009</v>
      </c>
      <c r="AT27" s="303">
        <v>27.358080760999982</v>
      </c>
      <c r="AU27" s="303">
        <v>40.163182140000004</v>
      </c>
      <c r="AV27" s="303">
        <v>47.411554229999993</v>
      </c>
      <c r="AW27" s="303">
        <v>39.887770647999993</v>
      </c>
      <c r="AX27" s="303">
        <v>40.621787710000028</v>
      </c>
      <c r="AY27" s="303">
        <v>38.808996859999972</v>
      </c>
      <c r="AZ27" s="303">
        <v>50.707009029999995</v>
      </c>
      <c r="BA27" s="303">
        <v>36.528308828000021</v>
      </c>
      <c r="BB27" s="303">
        <v>35.389045190000019</v>
      </c>
      <c r="BC27" s="303">
        <v>43.688948500000016</v>
      </c>
      <c r="BD27" s="303">
        <v>52.411643910000002</v>
      </c>
      <c r="BE27" s="303">
        <v>42.348655649999998</v>
      </c>
      <c r="BF27" s="303">
        <v>40.596553620000037</v>
      </c>
      <c r="BG27" s="303">
        <v>45.865466880999996</v>
      </c>
      <c r="BH27" s="303">
        <v>53.383231858254739</v>
      </c>
      <c r="BI27" s="303">
        <v>36.979802573322615</v>
      </c>
      <c r="BJ27" s="303">
        <v>36.947857212483974</v>
      </c>
      <c r="BK27" s="303">
        <v>55.635134363397682</v>
      </c>
      <c r="BL27" s="303">
        <v>56.93292209431624</v>
      </c>
      <c r="BM27" s="303">
        <v>48.990766617939897</v>
      </c>
      <c r="BN27" s="303">
        <v>37.03574000805984</v>
      </c>
      <c r="BO27" s="277">
        <v>8.2190005900000003</v>
      </c>
      <c r="BP27" s="277">
        <v>6.0544547100000017</v>
      </c>
      <c r="BQ27" s="277">
        <v>5.1720994099999968</v>
      </c>
      <c r="BR27" s="277">
        <v>5.5760622799999977</v>
      </c>
      <c r="BS27" s="277">
        <v>5.1175259400000055</v>
      </c>
      <c r="BT27" s="277">
        <v>4.9095654499999979</v>
      </c>
      <c r="BU27" s="277">
        <v>4.523890730000006</v>
      </c>
      <c r="BV27" s="277">
        <v>5.4564894300000022</v>
      </c>
      <c r="BW27" s="277">
        <v>3.593675240000004</v>
      </c>
      <c r="BX27" s="277">
        <v>4.7900967200000144</v>
      </c>
      <c r="BY27" s="277">
        <v>4.2553971899999796</v>
      </c>
      <c r="BZ27" s="277">
        <v>5.3776184400000151</v>
      </c>
      <c r="CA27" s="277">
        <v>9.5054834200000009</v>
      </c>
      <c r="CB27" s="277">
        <v>4.4647026999999984</v>
      </c>
      <c r="CC27" s="277">
        <v>5.457547810000003</v>
      </c>
      <c r="CD27" s="277">
        <v>5.5082066799999927</v>
      </c>
      <c r="CE27" s="277">
        <v>5.3903478499999986</v>
      </c>
      <c r="CF27" s="277">
        <v>4.5862529999999975</v>
      </c>
      <c r="CG27" s="277">
        <v>4.9410045300000132</v>
      </c>
      <c r="CH27" s="277">
        <v>3.9290019699999896</v>
      </c>
      <c r="CI27" s="277">
        <v>4.813013710000023</v>
      </c>
      <c r="CJ27" s="277">
        <v>6.0100531899999856</v>
      </c>
      <c r="CK27" s="277">
        <v>4.6353787499999859</v>
      </c>
      <c r="CL27" s="277">
        <v>5.7533194399999985</v>
      </c>
      <c r="CM27" s="277">
        <v>10.54607904</v>
      </c>
      <c r="CN27" s="277">
        <v>4.7208055300000016</v>
      </c>
      <c r="CO27" s="277">
        <v>5.836702309999998</v>
      </c>
      <c r="CP27" s="277">
        <v>5.4545412200000056</v>
      </c>
      <c r="CQ27" s="277">
        <v>6.122253669999993</v>
      </c>
      <c r="CR27" s="277">
        <v>6.8733606199999819</v>
      </c>
      <c r="CS27" s="277">
        <v>4.8880303300000101</v>
      </c>
      <c r="CT27" s="277">
        <v>5.6778302499999898</v>
      </c>
      <c r="CU27" s="277">
        <v>6.6876292600000014</v>
      </c>
      <c r="CV27" s="277">
        <v>5.8522806399999912</v>
      </c>
      <c r="CW27" s="277">
        <v>6.1636739600000237</v>
      </c>
      <c r="CX27" s="277">
        <v>9.2319895900000226</v>
      </c>
      <c r="CY27" s="277">
        <v>10.340133439999997</v>
      </c>
      <c r="CZ27" s="277">
        <v>6.2031845270000003</v>
      </c>
      <c r="DA27" s="277">
        <v>6.3551611800000076</v>
      </c>
      <c r="DB27" s="277">
        <v>4.9437753399999975</v>
      </c>
      <c r="DC27" s="277">
        <v>6.3585556999999913</v>
      </c>
      <c r="DD27" s="277">
        <v>6.7849398699999988</v>
      </c>
      <c r="DE27" s="277">
        <v>4.8313290500000052</v>
      </c>
      <c r="DF27" s="277">
        <v>6.7814670600000015</v>
      </c>
      <c r="DG27" s="277">
        <v>8.2239151000000117</v>
      </c>
      <c r="DH27" s="277">
        <v>9.6551593500000141</v>
      </c>
      <c r="DI27" s="277">
        <v>6.6776451499999796</v>
      </c>
      <c r="DJ27" s="277">
        <v>10.500541879999982</v>
      </c>
      <c r="DK27" s="277">
        <v>12.704348790000001</v>
      </c>
      <c r="DL27" s="277">
        <v>7.4518057400000073</v>
      </c>
      <c r="DM27" s="277">
        <v>9.8857532899999931</v>
      </c>
      <c r="DN27" s="277">
        <v>7.1548454499999998</v>
      </c>
      <c r="DO27" s="277">
        <v>8.9679041799999926</v>
      </c>
      <c r="DP27" s="277">
        <v>9.3493458700000129</v>
      </c>
      <c r="DQ27" s="277">
        <v>6.4046980529999793</v>
      </c>
      <c r="DR27" s="277">
        <v>8.7313406189999725</v>
      </c>
      <c r="DS27" s="277">
        <v>10.347987150000064</v>
      </c>
      <c r="DT27" s="277">
        <v>8.6643447599999703</v>
      </c>
      <c r="DU27" s="277">
        <v>8.2148292200000004</v>
      </c>
      <c r="DV27" s="277">
        <v>11.545494890000004</v>
      </c>
      <c r="DW27" s="277">
        <v>15.012028570000005</v>
      </c>
      <c r="DX27" s="277">
        <v>9.1892392799999953</v>
      </c>
      <c r="DY27" s="277">
        <v>11.000387970000004</v>
      </c>
      <c r="DZ27" s="277">
        <v>7.3451749000000106</v>
      </c>
      <c r="EA27" s="277">
        <v>8.2288887799999877</v>
      </c>
      <c r="EB27" s="277">
        <v>8.8686157059999999</v>
      </c>
      <c r="EC27" s="277">
        <v>7.4849862020000009</v>
      </c>
      <c r="ED27" s="277">
        <v>13.331726069999981</v>
      </c>
      <c r="EE27" s="277">
        <v>8.9647826049999946</v>
      </c>
      <c r="EF27" s="277">
        <v>10.006055730000025</v>
      </c>
      <c r="EG27" s="277">
        <v>8.7219240399999727</v>
      </c>
      <c r="EH27" s="277">
        <v>11.375285694000015</v>
      </c>
      <c r="EI27" s="277">
        <v>18.447250377000003</v>
      </c>
      <c r="EJ27" s="277">
        <v>11.670375549999996</v>
      </c>
      <c r="EK27" s="277">
        <v>12.765840660000013</v>
      </c>
      <c r="EL27" s="277">
        <v>9.9203002999999743</v>
      </c>
      <c r="EM27" s="277">
        <v>13.037845970000003</v>
      </c>
      <c r="EN27" s="277">
        <v>8.8538197309999855</v>
      </c>
      <c r="EO27" s="277">
        <v>11.310148320000003</v>
      </c>
      <c r="EP27" s="277">
        <v>6.6747036600000191</v>
      </c>
      <c r="EQ27" s="277">
        <v>9.7730044199999746</v>
      </c>
      <c r="ER27" s="277">
        <v>10.857826183000066</v>
      </c>
      <c r="ES27" s="277">
        <v>12.834826430000021</v>
      </c>
      <c r="ET27" s="277">
        <v>18.244705180999954</v>
      </c>
      <c r="EU27" s="277">
        <v>18.836442844</v>
      </c>
      <c r="EV27" s="277">
        <v>12.209491</v>
      </c>
      <c r="EW27" s="277">
        <v>10.69981512</v>
      </c>
      <c r="EX27" s="277">
        <v>5.6667260699999922</v>
      </c>
      <c r="EY27" s="277">
        <v>6.5065388500000036</v>
      </c>
      <c r="EZ27" s="277">
        <v>5.2594271060000128</v>
      </c>
      <c r="FA27" s="277">
        <v>9.2214139810000013</v>
      </c>
      <c r="FB27" s="277">
        <v>8.9332065199999491</v>
      </c>
      <c r="FC27" s="277">
        <v>9.2034602600000319</v>
      </c>
      <c r="FD27" s="277">
        <v>13.316652040000033</v>
      </c>
      <c r="FE27" s="277">
        <v>10.651894939999966</v>
      </c>
      <c r="FF27" s="277">
        <v>16.194635160000008</v>
      </c>
      <c r="FG27" s="277">
        <v>20.780261360000001</v>
      </c>
      <c r="FH27" s="277">
        <v>12.761966659999995</v>
      </c>
      <c r="FI27" s="277">
        <v>13.869326209999999</v>
      </c>
      <c r="FJ27" s="277">
        <v>15.793262949999997</v>
      </c>
      <c r="FK27" s="277">
        <v>10.037212650000036</v>
      </c>
      <c r="FL27" s="277">
        <v>14.057295047999956</v>
      </c>
      <c r="FM27" s="277">
        <v>18.379979140000003</v>
      </c>
      <c r="FN27" s="277">
        <v>12.592546280000029</v>
      </c>
      <c r="FO27" s="277">
        <v>9.6492622899999958</v>
      </c>
      <c r="FP27" s="277">
        <v>12.324705059999985</v>
      </c>
      <c r="FQ27" s="277">
        <v>11.452055449999959</v>
      </c>
      <c r="FR27" s="277">
        <v>15.032236350000028</v>
      </c>
      <c r="FS27" s="277">
        <v>24.518326469999995</v>
      </c>
      <c r="FT27" s="277">
        <v>11.811353349999999</v>
      </c>
      <c r="FU27" s="277">
        <v>14.377329210000001</v>
      </c>
      <c r="FV27" s="277">
        <v>11.997377730000022</v>
      </c>
      <c r="FW27" s="277">
        <v>12.499092999999984</v>
      </c>
      <c r="FX27" s="277">
        <v>12.031838098000012</v>
      </c>
      <c r="FY27" s="277">
        <v>11.348265389999975</v>
      </c>
      <c r="FZ27" s="277">
        <v>13.040253979999999</v>
      </c>
      <c r="GA27" s="277">
        <v>11.000525820000041</v>
      </c>
      <c r="GB27" s="277">
        <v>13.162222310000015</v>
      </c>
      <c r="GC27" s="277">
        <v>15.425398289999963</v>
      </c>
      <c r="GD27" s="277">
        <v>15.101327900000038</v>
      </c>
      <c r="GE27" s="277">
        <v>26.234528839999999</v>
      </c>
      <c r="GF27" s="277">
        <v>12.513583949999997</v>
      </c>
      <c r="GG27" s="277">
        <v>13.663531120000007</v>
      </c>
      <c r="GH27" s="277">
        <v>17.015270979999986</v>
      </c>
      <c r="GI27" s="277">
        <v>14.966062340000008</v>
      </c>
      <c r="GJ27" s="277">
        <v>10.36732233</v>
      </c>
      <c r="GK27" s="277">
        <v>14.137828159999975</v>
      </c>
      <c r="GL27" s="277">
        <v>14.047194180000007</v>
      </c>
      <c r="GM27" s="277">
        <v>12.411531280000055</v>
      </c>
      <c r="GN27" s="277">
        <v>11.82143387999999</v>
      </c>
      <c r="GO27" s="277">
        <v>16.979167960000019</v>
      </c>
      <c r="GP27" s="277">
        <v>17.064865040999987</v>
      </c>
      <c r="GQ27" s="277">
        <v>25.837030000104711</v>
      </c>
      <c r="GR27" s="277">
        <v>14.062352830132946</v>
      </c>
      <c r="GS27" s="277">
        <v>13.483849028017083</v>
      </c>
      <c r="GT27" s="277">
        <v>14.26595939859261</v>
      </c>
      <c r="GU27" s="277">
        <v>10.966145640000001</v>
      </c>
      <c r="GV27" s="277">
        <v>11.747697534730001</v>
      </c>
      <c r="GW27" s="277">
        <v>14.048091791078939</v>
      </c>
      <c r="GX27" s="277">
        <v>11.55119285595339</v>
      </c>
      <c r="GY27" s="277">
        <v>11.348572565451647</v>
      </c>
      <c r="GZ27" s="277">
        <v>17.909446083407591</v>
      </c>
      <c r="HA27" s="277">
        <v>23.311957872450428</v>
      </c>
      <c r="HB27" s="277">
        <v>14.413730407539664</v>
      </c>
      <c r="HC27" s="277">
        <v>30.82587951346482</v>
      </c>
      <c r="HD27" s="277">
        <v>11.826182321640895</v>
      </c>
      <c r="HE27" s="277">
        <v>14.280860259210527</v>
      </c>
      <c r="HF27" s="277">
        <v>13.420456903865606</v>
      </c>
      <c r="HG27" s="277">
        <v>20.848952167656101</v>
      </c>
      <c r="HH27" s="277">
        <v>14.721357546418188</v>
      </c>
      <c r="HI27" s="277">
        <v>11.685660179266753</v>
      </c>
      <c r="HJ27" s="277">
        <v>11.478047238311522</v>
      </c>
      <c r="HK27" s="277">
        <v>13.872032590481567</v>
      </c>
      <c r="HL27" s="277">
        <v>18.683269151930414</v>
      </c>
      <c r="HM27" s="277">
        <v>11.099614362686285</v>
      </c>
    </row>
    <row r="28" spans="2:221" x14ac:dyDescent="0.2">
      <c r="B28" s="282">
        <v>214</v>
      </c>
      <c r="C28" s="288" t="s">
        <v>24</v>
      </c>
      <c r="D28" s="281">
        <v>53.716546430000015</v>
      </c>
      <c r="E28" s="281">
        <v>56.523064739999988</v>
      </c>
      <c r="F28" s="281">
        <v>57.87988485999999</v>
      </c>
      <c r="G28" s="281">
        <v>64.355426480000006</v>
      </c>
      <c r="H28" s="281">
        <v>63.469314530000027</v>
      </c>
      <c r="I28" s="281">
        <v>66.880439629999998</v>
      </c>
      <c r="J28" s="281">
        <v>66.047960749999987</v>
      </c>
      <c r="K28" s="281">
        <v>67.535969430000009</v>
      </c>
      <c r="L28" s="281">
        <v>98.538516760000007</v>
      </c>
      <c r="M28" s="281">
        <v>70.222286350000019</v>
      </c>
      <c r="N28" s="281">
        <v>75.793583720000001</v>
      </c>
      <c r="O28" s="281">
        <v>107.74002407030868</v>
      </c>
      <c r="P28" s="281">
        <v>9.5242437100000004</v>
      </c>
      <c r="Q28" s="281">
        <v>12.936004939999998</v>
      </c>
      <c r="R28" s="281">
        <v>17.677972879999992</v>
      </c>
      <c r="S28" s="281">
        <v>13.578324900000016</v>
      </c>
      <c r="T28" s="281">
        <v>9.7336097400000003</v>
      </c>
      <c r="U28" s="281">
        <v>14.832687150000009</v>
      </c>
      <c r="V28" s="281">
        <v>15.372704709999995</v>
      </c>
      <c r="W28" s="281">
        <v>16.58406313999998</v>
      </c>
      <c r="X28" s="281">
        <v>10.726032589999999</v>
      </c>
      <c r="Y28" s="281">
        <v>19.692461440000002</v>
      </c>
      <c r="Z28" s="281">
        <v>13.273299259999996</v>
      </c>
      <c r="AA28" s="281">
        <v>14.188091569999994</v>
      </c>
      <c r="AB28" s="281">
        <v>11.787459709999997</v>
      </c>
      <c r="AC28" s="281">
        <v>17.451011600000005</v>
      </c>
      <c r="AD28" s="281">
        <v>19.145927439999991</v>
      </c>
      <c r="AE28" s="281">
        <v>15.97102773000001</v>
      </c>
      <c r="AF28" s="281">
        <v>14.971866260000002</v>
      </c>
      <c r="AG28" s="281">
        <v>17.57099749</v>
      </c>
      <c r="AH28" s="281">
        <v>14.336859730000008</v>
      </c>
      <c r="AI28" s="281">
        <v>16.589591050000013</v>
      </c>
      <c r="AJ28" s="281">
        <v>14.435884379999997</v>
      </c>
      <c r="AK28" s="281">
        <v>12.442975900000004</v>
      </c>
      <c r="AL28" s="281">
        <v>21.79163634</v>
      </c>
      <c r="AM28" s="281">
        <v>18.209943009999989</v>
      </c>
      <c r="AN28" s="281">
        <v>14.112138019999998</v>
      </c>
      <c r="AO28" s="281">
        <v>13.757614819999999</v>
      </c>
      <c r="AP28" s="281">
        <v>15.517015460000016</v>
      </c>
      <c r="AQ28" s="281">
        <v>22.661192449999973</v>
      </c>
      <c r="AR28" s="281">
        <v>12.530540389999999</v>
      </c>
      <c r="AS28" s="281">
        <v>11.689405430000001</v>
      </c>
      <c r="AT28" s="303">
        <v>10.710617480000002</v>
      </c>
      <c r="AU28" s="303">
        <v>32.605406130000006</v>
      </c>
      <c r="AV28" s="303">
        <v>14.667595629999994</v>
      </c>
      <c r="AW28" s="303">
        <v>16.205085189999998</v>
      </c>
      <c r="AX28" s="303">
        <v>16.602414160000002</v>
      </c>
      <c r="AY28" s="303">
        <v>51.063421780000013</v>
      </c>
      <c r="AZ28" s="303">
        <v>13.291130619999997</v>
      </c>
      <c r="BA28" s="303">
        <v>15.640566589999993</v>
      </c>
      <c r="BB28" s="303">
        <v>21.838374270000017</v>
      </c>
      <c r="BC28" s="303">
        <v>19.452214870000006</v>
      </c>
      <c r="BD28" s="303">
        <v>16.347533130000002</v>
      </c>
      <c r="BE28" s="303">
        <v>17.176270389999999</v>
      </c>
      <c r="BF28" s="303">
        <v>20.600273630000004</v>
      </c>
      <c r="BG28" s="303">
        <v>21.669506569999996</v>
      </c>
      <c r="BH28" s="303">
        <v>11.348896970510481</v>
      </c>
      <c r="BI28" s="303">
        <v>37.220695065422056</v>
      </c>
      <c r="BJ28" s="303">
        <v>37.658954843671793</v>
      </c>
      <c r="BK28" s="303">
        <v>21.511477190704344</v>
      </c>
      <c r="BL28" s="303">
        <v>17.87766710402704</v>
      </c>
      <c r="BM28" s="303">
        <v>26.700182835820907</v>
      </c>
      <c r="BN28" s="303">
        <v>44.7404102008419</v>
      </c>
      <c r="BO28" s="277">
        <v>2.4106468300000001</v>
      </c>
      <c r="BP28" s="277">
        <v>2.8772839999999977</v>
      </c>
      <c r="BQ28" s="277">
        <v>4.2363128800000034</v>
      </c>
      <c r="BR28" s="277">
        <v>3.078807869999995</v>
      </c>
      <c r="BS28" s="277">
        <v>5.7490290900000058</v>
      </c>
      <c r="BT28" s="277">
        <v>4.1081679799999975</v>
      </c>
      <c r="BU28" s="277">
        <v>5.8586063700000048</v>
      </c>
      <c r="BV28" s="277">
        <v>4.8148267299999894</v>
      </c>
      <c r="BW28" s="277">
        <v>7.00453978</v>
      </c>
      <c r="BX28" s="277">
        <v>4.1346448900000006</v>
      </c>
      <c r="BY28" s="277">
        <v>4.4363483100000138</v>
      </c>
      <c r="BZ28" s="277">
        <v>5.0073317000000008</v>
      </c>
      <c r="CA28" s="277">
        <v>3.1184986999999991</v>
      </c>
      <c r="CB28" s="277">
        <v>3.1938946100000027</v>
      </c>
      <c r="CC28" s="277">
        <v>3.4212164299999985</v>
      </c>
      <c r="CD28" s="277">
        <v>3.8752798999999989</v>
      </c>
      <c r="CE28" s="277">
        <v>3.7369050400000017</v>
      </c>
      <c r="CF28" s="277">
        <v>7.2205022100000082</v>
      </c>
      <c r="CG28" s="277">
        <v>5.30054494</v>
      </c>
      <c r="CH28" s="277">
        <v>4.9958784099999924</v>
      </c>
      <c r="CI28" s="277">
        <v>5.076281360000003</v>
      </c>
      <c r="CJ28" s="277">
        <v>5.9007679800000128</v>
      </c>
      <c r="CK28" s="277">
        <v>4.5202626499999816</v>
      </c>
      <c r="CL28" s="277">
        <v>6.1630325099999865</v>
      </c>
      <c r="CM28" s="277">
        <v>1.49871759</v>
      </c>
      <c r="CN28" s="277">
        <v>4.7868087899999976</v>
      </c>
      <c r="CO28" s="277">
        <v>4.4405062100000006</v>
      </c>
      <c r="CP28" s="277">
        <v>5.1228258400000053</v>
      </c>
      <c r="CQ28" s="277">
        <v>6.5120106199999945</v>
      </c>
      <c r="CR28" s="277">
        <v>8.0576249800000017</v>
      </c>
      <c r="CS28" s="277">
        <v>6.2825042400000122</v>
      </c>
      <c r="CT28" s="277">
        <v>3.302615309999978</v>
      </c>
      <c r="CU28" s="277">
        <v>3.6881797100000049</v>
      </c>
      <c r="CV28" s="277">
        <v>6.8101285800000086</v>
      </c>
      <c r="CW28" s="277">
        <v>2.1996439000000012</v>
      </c>
      <c r="CX28" s="277">
        <v>5.1783190899999836</v>
      </c>
      <c r="CY28" s="277">
        <v>3.0662551300000001</v>
      </c>
      <c r="CZ28" s="277">
        <v>4.489346590000002</v>
      </c>
      <c r="DA28" s="277">
        <v>4.2318579899999946</v>
      </c>
      <c r="DB28" s="277">
        <v>6.3138996100000009</v>
      </c>
      <c r="DC28" s="277">
        <v>4.189667520000004</v>
      </c>
      <c r="DD28" s="277">
        <v>6.9474444699999998</v>
      </c>
      <c r="DE28" s="277">
        <v>6.8829486900000054</v>
      </c>
      <c r="DF28" s="277">
        <v>7.6164591900000094</v>
      </c>
      <c r="DG28" s="277">
        <v>4.6465195599999767</v>
      </c>
      <c r="DH28" s="277">
        <v>2.7233487000000003</v>
      </c>
      <c r="DI28" s="277">
        <v>3.3532533299999936</v>
      </c>
      <c r="DJ28" s="277">
        <v>9.8944257000000171</v>
      </c>
      <c r="DK28" s="277">
        <v>6.921307650000001</v>
      </c>
      <c r="DL28" s="277">
        <v>4.5583838099999996</v>
      </c>
      <c r="DM28" s="277">
        <v>3.4921748000000017</v>
      </c>
      <c r="DN28" s="277">
        <v>4.8367260599999957</v>
      </c>
      <c r="DO28" s="277">
        <v>5.24460937</v>
      </c>
      <c r="DP28" s="277">
        <v>7.489662060000005</v>
      </c>
      <c r="DQ28" s="277">
        <v>5.2669652799999991</v>
      </c>
      <c r="DR28" s="277">
        <v>4.5351924799999939</v>
      </c>
      <c r="DS28" s="277">
        <v>4.5347019700000155</v>
      </c>
      <c r="DT28" s="277">
        <v>7.6672493400000006</v>
      </c>
      <c r="DU28" s="277">
        <v>4.5271639699999859</v>
      </c>
      <c r="DV28" s="277">
        <v>4.3951777400000269</v>
      </c>
      <c r="DW28" s="277">
        <v>5.0783003900000017</v>
      </c>
      <c r="DX28" s="277">
        <v>6.321529399999994</v>
      </c>
      <c r="DY28" s="277">
        <v>3.0360545900000022</v>
      </c>
      <c r="DZ28" s="277">
        <v>6.353923580000008</v>
      </c>
      <c r="EA28" s="277">
        <v>3.2604571899999937</v>
      </c>
      <c r="EB28" s="277">
        <v>2.8285951300000018</v>
      </c>
      <c r="EC28" s="277">
        <v>8.9683329800000102</v>
      </c>
      <c r="ED28" s="277">
        <v>8.1459074099999906</v>
      </c>
      <c r="EE28" s="277">
        <v>4.677395950000002</v>
      </c>
      <c r="EF28" s="277">
        <v>4.9643355300000129</v>
      </c>
      <c r="EG28" s="277">
        <v>5.2916272300000022</v>
      </c>
      <c r="EH28" s="277">
        <v>7.9539802499999723</v>
      </c>
      <c r="EI28" s="277">
        <v>3.712458100000001</v>
      </c>
      <c r="EJ28" s="277">
        <v>5.9274624399999922</v>
      </c>
      <c r="EK28" s="277">
        <v>4.4722174800000047</v>
      </c>
      <c r="EL28" s="277">
        <v>5.9045398599999981</v>
      </c>
      <c r="EM28" s="277">
        <v>5.4661901000000013</v>
      </c>
      <c r="EN28" s="277">
        <v>2.3868848599999999</v>
      </c>
      <c r="EO28" s="277">
        <v>6.3998554400000023</v>
      </c>
      <c r="EP28" s="277">
        <v>3.6229981399999978</v>
      </c>
      <c r="EQ28" s="277">
        <v>5.494161880000016</v>
      </c>
      <c r="ER28" s="277">
        <v>8.392497779999978</v>
      </c>
      <c r="ES28" s="277">
        <v>5.0928363100000071</v>
      </c>
      <c r="ET28" s="277">
        <v>9.175858359999987</v>
      </c>
      <c r="EU28" s="277">
        <v>4.0214688900000004</v>
      </c>
      <c r="EV28" s="277">
        <v>4.2746219199999995</v>
      </c>
      <c r="EW28" s="277">
        <v>4.2344495799999988</v>
      </c>
      <c r="EX28" s="277">
        <v>2.5388756900000007</v>
      </c>
      <c r="EY28" s="277">
        <v>4.5516896499999984</v>
      </c>
      <c r="EZ28" s="277">
        <v>4.5988400900000013</v>
      </c>
      <c r="FA28" s="277">
        <v>4.2210049000000023</v>
      </c>
      <c r="FB28" s="277">
        <v>3.6310832500000019</v>
      </c>
      <c r="FC28" s="277">
        <v>2.8585293299999979</v>
      </c>
      <c r="FD28" s="277">
        <v>12.298023090000013</v>
      </c>
      <c r="FE28" s="277">
        <v>6.1188030099999908</v>
      </c>
      <c r="FF28" s="277">
        <v>14.188580029999997</v>
      </c>
      <c r="FG28" s="277">
        <v>2.4294472500000004</v>
      </c>
      <c r="FH28" s="277">
        <v>6.4742775500000018</v>
      </c>
      <c r="FI28" s="277">
        <v>5.7638708299999912</v>
      </c>
      <c r="FJ28" s="277">
        <v>4.8541428900000136</v>
      </c>
      <c r="FK28" s="277">
        <v>6.5101925299999959</v>
      </c>
      <c r="FL28" s="277">
        <v>4.840749769999988</v>
      </c>
      <c r="FM28" s="277">
        <v>3.9740480200000183</v>
      </c>
      <c r="FN28" s="277">
        <v>7.6934585299999743</v>
      </c>
      <c r="FO28" s="277">
        <v>4.9349076100000087</v>
      </c>
      <c r="FP28" s="277">
        <v>4.4238047099999953</v>
      </c>
      <c r="FQ28" s="277">
        <v>23.661731350000011</v>
      </c>
      <c r="FR28" s="277">
        <v>22.977885720000007</v>
      </c>
      <c r="FS28" s="277">
        <v>4.2706363400000003</v>
      </c>
      <c r="FT28" s="277">
        <v>5.0122554299999962</v>
      </c>
      <c r="FU28" s="277">
        <v>4.0082388500000015</v>
      </c>
      <c r="FV28" s="277">
        <v>4.0140727500000022</v>
      </c>
      <c r="FW28" s="277">
        <v>5.2429104000000004</v>
      </c>
      <c r="FX28" s="277">
        <v>6.38358343999999</v>
      </c>
      <c r="FY28" s="277">
        <v>10.349366790000023</v>
      </c>
      <c r="FZ28" s="277">
        <v>6.339539529999981</v>
      </c>
      <c r="GA28" s="277">
        <v>5.1494679500000133</v>
      </c>
      <c r="GB28" s="277">
        <v>6.0776409099999924</v>
      </c>
      <c r="GC28" s="277">
        <v>5.8940907499999975</v>
      </c>
      <c r="GD28" s="277">
        <v>7.4804832100000151</v>
      </c>
      <c r="GE28" s="277">
        <v>3.7804070300000001</v>
      </c>
      <c r="GF28" s="277">
        <v>4.0397762699999999</v>
      </c>
      <c r="GG28" s="277">
        <v>8.5273498300000004</v>
      </c>
      <c r="GH28" s="277">
        <v>5.5856433600000015</v>
      </c>
      <c r="GI28" s="277">
        <v>5.5706071999999951</v>
      </c>
      <c r="GJ28" s="277">
        <v>6.0200198300000025</v>
      </c>
      <c r="GK28" s="277">
        <v>4.6131796500000091</v>
      </c>
      <c r="GL28" s="277">
        <v>9.1329630599999927</v>
      </c>
      <c r="GM28" s="277">
        <v>6.854130920000002</v>
      </c>
      <c r="GN28" s="277">
        <v>4.1673899999999984</v>
      </c>
      <c r="GO28" s="277">
        <v>10.666257019999987</v>
      </c>
      <c r="GP28" s="277">
        <v>6.8358595500000074</v>
      </c>
      <c r="GQ28" s="277">
        <v>3.9076462818918225</v>
      </c>
      <c r="GR28" s="277">
        <v>2.9718324256065354</v>
      </c>
      <c r="GS28" s="277">
        <v>4.4694182630121242</v>
      </c>
      <c r="GT28" s="277">
        <v>7.0809971184320446</v>
      </c>
      <c r="GU28" s="277">
        <v>8.3619023024206154</v>
      </c>
      <c r="GV28" s="277">
        <v>21.777795644569395</v>
      </c>
      <c r="GW28" s="277">
        <v>8.1367319207283781</v>
      </c>
      <c r="GX28" s="277">
        <v>9.2588886032896518</v>
      </c>
      <c r="GY28" s="277">
        <v>20.263334319653765</v>
      </c>
      <c r="GZ28" s="277">
        <v>6.8116011191177375</v>
      </c>
      <c r="HA28" s="277">
        <v>4.794488891120908</v>
      </c>
      <c r="HB28" s="277">
        <v>9.9053871804656985</v>
      </c>
      <c r="HC28" s="277">
        <v>6.0934529004232791</v>
      </c>
      <c r="HD28" s="277">
        <v>8.2105515601580237</v>
      </c>
      <c r="HE28" s="277">
        <v>3.5736626434457373</v>
      </c>
      <c r="HF28" s="277">
        <v>3.5210415432496069</v>
      </c>
      <c r="HG28" s="277">
        <v>7.1152878450796546</v>
      </c>
      <c r="HH28" s="277">
        <v>16.063853447491645</v>
      </c>
      <c r="HI28" s="277">
        <v>19.36174162058353</v>
      </c>
      <c r="HJ28" s="277">
        <v>12.055889602475165</v>
      </c>
      <c r="HK28" s="277">
        <v>13.322778977783205</v>
      </c>
      <c r="HL28" s="277">
        <v>9.6183778180198711</v>
      </c>
      <c r="HM28" s="277">
        <v>8.8834661320037824</v>
      </c>
    </row>
    <row r="29" spans="2:221" x14ac:dyDescent="0.2">
      <c r="B29" s="282">
        <v>215</v>
      </c>
      <c r="C29" s="288" t="s">
        <v>26</v>
      </c>
      <c r="D29" s="281">
        <v>0</v>
      </c>
      <c r="E29" s="281">
        <v>0</v>
      </c>
      <c r="F29" s="281">
        <v>0</v>
      </c>
      <c r="G29" s="281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281">
        <v>0</v>
      </c>
      <c r="O29" s="281">
        <v>0</v>
      </c>
      <c r="P29" s="281">
        <v>0</v>
      </c>
      <c r="Q29" s="281">
        <v>0</v>
      </c>
      <c r="R29" s="281">
        <v>0</v>
      </c>
      <c r="S29" s="281">
        <v>0</v>
      </c>
      <c r="T29" s="281">
        <v>0</v>
      </c>
      <c r="U29" s="281">
        <v>0</v>
      </c>
      <c r="V29" s="281">
        <v>0</v>
      </c>
      <c r="W29" s="281">
        <v>0</v>
      </c>
      <c r="X29" s="281">
        <v>0</v>
      </c>
      <c r="Y29" s="281">
        <v>0</v>
      </c>
      <c r="Z29" s="281">
        <v>0</v>
      </c>
      <c r="AA29" s="281">
        <v>0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>
        <v>0</v>
      </c>
      <c r="AH29" s="281">
        <v>0</v>
      </c>
      <c r="AI29" s="281">
        <v>0</v>
      </c>
      <c r="AJ29" s="281">
        <v>0</v>
      </c>
      <c r="AK29" s="281">
        <v>0</v>
      </c>
      <c r="AL29" s="281">
        <v>0</v>
      </c>
      <c r="AM29" s="281">
        <v>0</v>
      </c>
      <c r="AN29" s="281">
        <v>0</v>
      </c>
      <c r="AO29" s="281">
        <v>0</v>
      </c>
      <c r="AP29" s="281">
        <v>0</v>
      </c>
      <c r="AQ29" s="281">
        <v>0</v>
      </c>
      <c r="AR29" s="281">
        <v>0</v>
      </c>
      <c r="AS29" s="281">
        <v>0</v>
      </c>
      <c r="AT29" s="303">
        <v>0</v>
      </c>
      <c r="AU29" s="303">
        <v>0</v>
      </c>
      <c r="AV29" s="303">
        <v>0</v>
      </c>
      <c r="AW29" s="303">
        <v>0</v>
      </c>
      <c r="AX29" s="303">
        <v>0</v>
      </c>
      <c r="AY29" s="303">
        <v>0</v>
      </c>
      <c r="AZ29" s="303">
        <v>0</v>
      </c>
      <c r="BA29" s="303">
        <v>0</v>
      </c>
      <c r="BB29" s="303">
        <v>0</v>
      </c>
      <c r="BC29" s="303">
        <v>0</v>
      </c>
      <c r="BD29" s="303">
        <v>0</v>
      </c>
      <c r="BE29" s="303">
        <v>0</v>
      </c>
      <c r="BF29" s="303">
        <v>0</v>
      </c>
      <c r="BG29" s="303">
        <v>0</v>
      </c>
      <c r="BH29" s="303">
        <v>0</v>
      </c>
      <c r="BI29" s="303">
        <v>0</v>
      </c>
      <c r="BJ29" s="303">
        <v>0</v>
      </c>
      <c r="BK29" s="303">
        <v>0</v>
      </c>
      <c r="BL29" s="303">
        <v>0</v>
      </c>
      <c r="BM29" s="303">
        <v>0</v>
      </c>
      <c r="BN29" s="303">
        <v>0</v>
      </c>
      <c r="BO29" s="277">
        <v>0</v>
      </c>
      <c r="BP29" s="277">
        <v>0</v>
      </c>
      <c r="BQ29" s="277">
        <v>0</v>
      </c>
      <c r="BR29" s="277">
        <v>0</v>
      </c>
      <c r="BS29" s="277">
        <v>0</v>
      </c>
      <c r="BT29" s="277">
        <v>0</v>
      </c>
      <c r="BU29" s="277">
        <v>0</v>
      </c>
      <c r="BV29" s="277">
        <v>0</v>
      </c>
      <c r="BW29" s="277">
        <v>0</v>
      </c>
      <c r="BX29" s="277">
        <v>0</v>
      </c>
      <c r="BY29" s="277">
        <v>0</v>
      </c>
      <c r="BZ29" s="277">
        <v>0</v>
      </c>
      <c r="CA29" s="277">
        <v>0</v>
      </c>
      <c r="CB29" s="277">
        <v>0</v>
      </c>
      <c r="CC29" s="277">
        <v>0</v>
      </c>
      <c r="CD29" s="277">
        <v>0</v>
      </c>
      <c r="CE29" s="277">
        <v>0</v>
      </c>
      <c r="CF29" s="277">
        <v>0</v>
      </c>
      <c r="CG29" s="277">
        <v>0</v>
      </c>
      <c r="CH29" s="277">
        <v>0</v>
      </c>
      <c r="CI29" s="277">
        <v>0</v>
      </c>
      <c r="CJ29" s="277">
        <v>0</v>
      </c>
      <c r="CK29" s="277">
        <v>0</v>
      </c>
      <c r="CL29" s="277">
        <v>0</v>
      </c>
      <c r="CM29" s="277">
        <v>0</v>
      </c>
      <c r="CN29" s="277">
        <v>0</v>
      </c>
      <c r="CO29" s="277">
        <v>0</v>
      </c>
      <c r="CP29" s="277">
        <v>0</v>
      </c>
      <c r="CQ29" s="277">
        <v>0</v>
      </c>
      <c r="CR29" s="277">
        <v>0</v>
      </c>
      <c r="CS29" s="277">
        <v>0</v>
      </c>
      <c r="CT29" s="277">
        <v>0</v>
      </c>
      <c r="CU29" s="277">
        <v>0</v>
      </c>
      <c r="CV29" s="277">
        <v>0</v>
      </c>
      <c r="CW29" s="277">
        <v>0</v>
      </c>
      <c r="CX29" s="277">
        <v>0</v>
      </c>
      <c r="CY29" s="277">
        <v>0</v>
      </c>
      <c r="CZ29" s="277">
        <v>0</v>
      </c>
      <c r="DA29" s="277">
        <v>0</v>
      </c>
      <c r="DB29" s="277">
        <v>0</v>
      </c>
      <c r="DC29" s="277">
        <v>0</v>
      </c>
      <c r="DD29" s="277">
        <v>0</v>
      </c>
      <c r="DE29" s="277">
        <v>0</v>
      </c>
      <c r="DF29" s="277">
        <v>0</v>
      </c>
      <c r="DG29" s="277">
        <v>0</v>
      </c>
      <c r="DH29" s="277">
        <v>0</v>
      </c>
      <c r="DI29" s="277">
        <v>0</v>
      </c>
      <c r="DJ29" s="277">
        <v>0</v>
      </c>
      <c r="DK29" s="277">
        <v>0</v>
      </c>
      <c r="DL29" s="277">
        <v>0</v>
      </c>
      <c r="DM29" s="277">
        <v>0</v>
      </c>
      <c r="DN29" s="277">
        <v>0</v>
      </c>
      <c r="DO29" s="277">
        <v>0</v>
      </c>
      <c r="DP29" s="277">
        <v>0</v>
      </c>
      <c r="DQ29" s="277">
        <v>0</v>
      </c>
      <c r="DR29" s="277">
        <v>0</v>
      </c>
      <c r="DS29" s="277">
        <v>0</v>
      </c>
      <c r="DT29" s="277">
        <v>0</v>
      </c>
      <c r="DU29" s="277">
        <v>0</v>
      </c>
      <c r="DV29" s="277">
        <v>0</v>
      </c>
      <c r="DW29" s="277">
        <v>0</v>
      </c>
      <c r="DX29" s="277">
        <v>0</v>
      </c>
      <c r="DY29" s="277">
        <v>0</v>
      </c>
      <c r="DZ29" s="277">
        <v>0</v>
      </c>
      <c r="EA29" s="277">
        <v>0</v>
      </c>
      <c r="EB29" s="277">
        <v>0</v>
      </c>
      <c r="EC29" s="277">
        <v>0</v>
      </c>
      <c r="ED29" s="277">
        <v>0</v>
      </c>
      <c r="EE29" s="277">
        <v>0</v>
      </c>
      <c r="EF29" s="277">
        <v>0</v>
      </c>
      <c r="EG29" s="277">
        <v>0</v>
      </c>
      <c r="EH29" s="277">
        <v>0</v>
      </c>
      <c r="EI29" s="277">
        <v>0</v>
      </c>
      <c r="EJ29" s="277">
        <v>0</v>
      </c>
      <c r="EK29" s="277">
        <v>0</v>
      </c>
      <c r="EL29" s="277">
        <v>0</v>
      </c>
      <c r="EM29" s="277">
        <v>0</v>
      </c>
      <c r="EN29" s="277">
        <v>0</v>
      </c>
      <c r="EO29" s="277">
        <v>0</v>
      </c>
      <c r="EP29" s="277">
        <v>0</v>
      </c>
      <c r="EQ29" s="277">
        <v>0</v>
      </c>
      <c r="ER29" s="277">
        <v>0</v>
      </c>
      <c r="ES29" s="277">
        <v>0</v>
      </c>
      <c r="ET29" s="277">
        <v>0</v>
      </c>
      <c r="EU29" s="277">
        <v>0</v>
      </c>
      <c r="EV29" s="277">
        <v>0</v>
      </c>
      <c r="EW29" s="277">
        <v>0</v>
      </c>
      <c r="EX29" s="277">
        <v>0</v>
      </c>
      <c r="EY29" s="277">
        <v>0</v>
      </c>
      <c r="EZ29" s="277">
        <v>0</v>
      </c>
      <c r="FA29" s="277">
        <v>0</v>
      </c>
      <c r="FB29" s="277">
        <v>0</v>
      </c>
      <c r="FC29" s="277">
        <v>0</v>
      </c>
      <c r="FD29" s="277">
        <v>0</v>
      </c>
      <c r="FE29" s="277">
        <v>0</v>
      </c>
      <c r="FF29" s="277">
        <v>0</v>
      </c>
      <c r="FG29" s="277">
        <v>0</v>
      </c>
      <c r="FH29" s="277">
        <v>0</v>
      </c>
      <c r="FI29" s="277">
        <v>0</v>
      </c>
      <c r="FJ29" s="277">
        <v>0</v>
      </c>
      <c r="FK29" s="277">
        <v>0</v>
      </c>
      <c r="FL29" s="277">
        <v>0</v>
      </c>
      <c r="FM29" s="277">
        <v>0</v>
      </c>
      <c r="FN29" s="277">
        <v>0</v>
      </c>
      <c r="FO29" s="277">
        <v>0</v>
      </c>
      <c r="FP29" s="277">
        <v>0</v>
      </c>
      <c r="FQ29" s="277">
        <v>0</v>
      </c>
      <c r="FR29" s="277">
        <v>0</v>
      </c>
      <c r="FS29" s="277">
        <v>0</v>
      </c>
      <c r="FT29" s="277">
        <v>0</v>
      </c>
      <c r="FU29" s="277">
        <v>0</v>
      </c>
      <c r="FV29" s="277">
        <v>0</v>
      </c>
      <c r="FW29" s="277">
        <v>0</v>
      </c>
      <c r="FX29" s="277">
        <v>0</v>
      </c>
      <c r="FY29" s="277">
        <v>0</v>
      </c>
      <c r="FZ29" s="277">
        <v>0</v>
      </c>
      <c r="GA29" s="277">
        <v>0</v>
      </c>
      <c r="GB29" s="277">
        <v>0</v>
      </c>
      <c r="GC29" s="277">
        <v>0</v>
      </c>
      <c r="GD29" s="277">
        <v>0</v>
      </c>
      <c r="GE29" s="277">
        <v>0</v>
      </c>
      <c r="GF29" s="277">
        <v>0</v>
      </c>
      <c r="GG29" s="277">
        <v>0</v>
      </c>
      <c r="GH29" s="277">
        <v>0</v>
      </c>
      <c r="GI29" s="277">
        <v>0</v>
      </c>
      <c r="GJ29" s="277">
        <v>0</v>
      </c>
      <c r="GK29" s="277">
        <v>0</v>
      </c>
      <c r="GL29" s="277">
        <v>0</v>
      </c>
      <c r="GM29" s="277">
        <v>0</v>
      </c>
      <c r="GN29" s="277">
        <v>0</v>
      </c>
      <c r="GO29" s="277">
        <v>0</v>
      </c>
      <c r="GP29" s="277">
        <v>0</v>
      </c>
      <c r="GQ29" s="277">
        <v>0</v>
      </c>
      <c r="GR29" s="277">
        <v>0</v>
      </c>
      <c r="GS29" s="277">
        <v>0</v>
      </c>
      <c r="GT29" s="277">
        <v>0</v>
      </c>
      <c r="GU29" s="277">
        <v>0</v>
      </c>
      <c r="GV29" s="277">
        <v>0</v>
      </c>
      <c r="GW29" s="277">
        <v>0</v>
      </c>
      <c r="GX29" s="277">
        <v>0</v>
      </c>
      <c r="GY29" s="277">
        <v>0</v>
      </c>
      <c r="GZ29" s="277">
        <v>0</v>
      </c>
      <c r="HA29" s="277">
        <v>0</v>
      </c>
      <c r="HB29" s="277">
        <v>0</v>
      </c>
      <c r="HC29" s="277">
        <v>0</v>
      </c>
      <c r="HD29" s="277">
        <v>0</v>
      </c>
      <c r="HE29" s="277">
        <v>0</v>
      </c>
      <c r="HF29" s="277">
        <v>0</v>
      </c>
      <c r="HG29" s="277">
        <v>0</v>
      </c>
      <c r="HH29" s="277">
        <v>0</v>
      </c>
      <c r="HI29" s="277">
        <v>0</v>
      </c>
      <c r="HJ29" s="277">
        <v>0</v>
      </c>
      <c r="HK29" s="277">
        <v>0</v>
      </c>
      <c r="HL29" s="277">
        <v>0</v>
      </c>
      <c r="HM29" s="277">
        <v>0</v>
      </c>
    </row>
    <row r="30" spans="2:221" x14ac:dyDescent="0.2">
      <c r="B30" s="282">
        <v>216</v>
      </c>
      <c r="C30" s="288" t="s">
        <v>53</v>
      </c>
      <c r="D30" s="281">
        <v>0</v>
      </c>
      <c r="E30" s="281">
        <v>0</v>
      </c>
      <c r="F30" s="281">
        <v>0</v>
      </c>
      <c r="G30" s="281">
        <v>0</v>
      </c>
      <c r="H30" s="281">
        <v>0</v>
      </c>
      <c r="I30" s="281">
        <v>0</v>
      </c>
      <c r="J30" s="281">
        <v>0</v>
      </c>
      <c r="K30" s="281">
        <v>0</v>
      </c>
      <c r="L30" s="281">
        <v>0</v>
      </c>
      <c r="M30" s="281">
        <v>0</v>
      </c>
      <c r="N30" s="281">
        <v>0</v>
      </c>
      <c r="O30" s="281">
        <v>0</v>
      </c>
      <c r="P30" s="281">
        <v>0</v>
      </c>
      <c r="Q30" s="281">
        <v>0</v>
      </c>
      <c r="R30" s="281">
        <v>0</v>
      </c>
      <c r="S30" s="281">
        <v>0</v>
      </c>
      <c r="T30" s="281">
        <v>0</v>
      </c>
      <c r="U30" s="281">
        <v>0</v>
      </c>
      <c r="V30" s="281">
        <v>0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</v>
      </c>
      <c r="AC30" s="281">
        <v>0</v>
      </c>
      <c r="AD30" s="281">
        <v>0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</v>
      </c>
      <c r="AL30" s="281">
        <v>0</v>
      </c>
      <c r="AM30" s="281">
        <v>0</v>
      </c>
      <c r="AN30" s="281">
        <v>0</v>
      </c>
      <c r="AO30" s="281">
        <v>0</v>
      </c>
      <c r="AP30" s="281">
        <v>0</v>
      </c>
      <c r="AQ30" s="281">
        <v>0</v>
      </c>
      <c r="AR30" s="281">
        <v>0</v>
      </c>
      <c r="AS30" s="281">
        <v>0</v>
      </c>
      <c r="AT30" s="303">
        <v>0</v>
      </c>
      <c r="AU30" s="303">
        <v>0</v>
      </c>
      <c r="AV30" s="303">
        <v>0</v>
      </c>
      <c r="AW30" s="303">
        <v>0</v>
      </c>
      <c r="AX30" s="303">
        <v>0</v>
      </c>
      <c r="AY30" s="303">
        <v>0</v>
      </c>
      <c r="AZ30" s="303">
        <v>0</v>
      </c>
      <c r="BA30" s="303">
        <v>0</v>
      </c>
      <c r="BB30" s="303">
        <v>0</v>
      </c>
      <c r="BC30" s="303">
        <v>0</v>
      </c>
      <c r="BD30" s="303">
        <v>0</v>
      </c>
      <c r="BE30" s="303">
        <v>0</v>
      </c>
      <c r="BF30" s="303">
        <v>0</v>
      </c>
      <c r="BG30" s="303">
        <v>0</v>
      </c>
      <c r="BH30" s="303">
        <v>0</v>
      </c>
      <c r="BI30" s="303">
        <v>0</v>
      </c>
      <c r="BJ30" s="303">
        <v>0</v>
      </c>
      <c r="BK30" s="303">
        <v>0</v>
      </c>
      <c r="BL30" s="303">
        <v>0</v>
      </c>
      <c r="BM30" s="303">
        <v>0</v>
      </c>
      <c r="BN30" s="303">
        <v>0</v>
      </c>
      <c r="BO30" s="277">
        <v>0</v>
      </c>
      <c r="BP30" s="277">
        <v>0</v>
      </c>
      <c r="BQ30" s="277">
        <v>0</v>
      </c>
      <c r="BR30" s="277">
        <v>0</v>
      </c>
      <c r="BS30" s="277">
        <v>0</v>
      </c>
      <c r="BT30" s="277">
        <v>0</v>
      </c>
      <c r="BU30" s="277">
        <v>0</v>
      </c>
      <c r="BV30" s="277">
        <v>0</v>
      </c>
      <c r="BW30" s="277">
        <v>0</v>
      </c>
      <c r="BX30" s="277">
        <v>0</v>
      </c>
      <c r="BY30" s="277">
        <v>0</v>
      </c>
      <c r="BZ30" s="277">
        <v>0</v>
      </c>
      <c r="CA30" s="277">
        <v>0</v>
      </c>
      <c r="CB30" s="277">
        <v>0</v>
      </c>
      <c r="CC30" s="277">
        <v>0</v>
      </c>
      <c r="CD30" s="277">
        <v>0</v>
      </c>
      <c r="CE30" s="277">
        <v>0</v>
      </c>
      <c r="CF30" s="277">
        <v>0</v>
      </c>
      <c r="CG30" s="277">
        <v>0</v>
      </c>
      <c r="CH30" s="277">
        <v>0</v>
      </c>
      <c r="CI30" s="277">
        <v>0</v>
      </c>
      <c r="CJ30" s="277">
        <v>0</v>
      </c>
      <c r="CK30" s="277">
        <v>0</v>
      </c>
      <c r="CL30" s="277">
        <v>0</v>
      </c>
      <c r="CM30" s="277">
        <v>0</v>
      </c>
      <c r="CN30" s="277">
        <v>0</v>
      </c>
      <c r="CO30" s="277">
        <v>0</v>
      </c>
      <c r="CP30" s="277">
        <v>0</v>
      </c>
      <c r="CQ30" s="277">
        <v>0</v>
      </c>
      <c r="CR30" s="277">
        <v>0</v>
      </c>
      <c r="CS30" s="277">
        <v>0</v>
      </c>
      <c r="CT30" s="277">
        <v>0</v>
      </c>
      <c r="CU30" s="277">
        <v>0</v>
      </c>
      <c r="CV30" s="277">
        <v>0</v>
      </c>
      <c r="CW30" s="277">
        <v>0</v>
      </c>
      <c r="CX30" s="277">
        <v>0</v>
      </c>
      <c r="CY30" s="277">
        <v>0</v>
      </c>
      <c r="CZ30" s="277">
        <v>0</v>
      </c>
      <c r="DA30" s="277">
        <v>0</v>
      </c>
      <c r="DB30" s="277">
        <v>0</v>
      </c>
      <c r="DC30" s="277">
        <v>0</v>
      </c>
      <c r="DD30" s="277">
        <v>0</v>
      </c>
      <c r="DE30" s="277">
        <v>0</v>
      </c>
      <c r="DF30" s="277">
        <v>0</v>
      </c>
      <c r="DG30" s="277">
        <v>0</v>
      </c>
      <c r="DH30" s="277">
        <v>0</v>
      </c>
      <c r="DI30" s="277">
        <v>0</v>
      </c>
      <c r="DJ30" s="277">
        <v>0</v>
      </c>
      <c r="DK30" s="277">
        <v>0</v>
      </c>
      <c r="DL30" s="277">
        <v>0</v>
      </c>
      <c r="DM30" s="277">
        <v>0</v>
      </c>
      <c r="DN30" s="277">
        <v>0</v>
      </c>
      <c r="DO30" s="277">
        <v>0</v>
      </c>
      <c r="DP30" s="277">
        <v>0</v>
      </c>
      <c r="DQ30" s="277">
        <v>0</v>
      </c>
      <c r="DR30" s="277">
        <v>0</v>
      </c>
      <c r="DS30" s="277">
        <v>0</v>
      </c>
      <c r="DT30" s="277">
        <v>0</v>
      </c>
      <c r="DU30" s="277">
        <v>0</v>
      </c>
      <c r="DV30" s="277">
        <v>0</v>
      </c>
      <c r="DW30" s="277">
        <v>0</v>
      </c>
      <c r="DX30" s="277">
        <v>0</v>
      </c>
      <c r="DY30" s="277">
        <v>0</v>
      </c>
      <c r="DZ30" s="277">
        <v>0</v>
      </c>
      <c r="EA30" s="277">
        <v>0</v>
      </c>
      <c r="EB30" s="277">
        <v>0</v>
      </c>
      <c r="EC30" s="277">
        <v>0</v>
      </c>
      <c r="ED30" s="277">
        <v>0</v>
      </c>
      <c r="EE30" s="277">
        <v>0</v>
      </c>
      <c r="EF30" s="277">
        <v>0</v>
      </c>
      <c r="EG30" s="277">
        <v>0</v>
      </c>
      <c r="EH30" s="277">
        <v>0</v>
      </c>
      <c r="EI30" s="277">
        <v>0</v>
      </c>
      <c r="EJ30" s="277">
        <v>0</v>
      </c>
      <c r="EK30" s="277">
        <v>0</v>
      </c>
      <c r="EL30" s="277">
        <v>0</v>
      </c>
      <c r="EM30" s="277">
        <v>0</v>
      </c>
      <c r="EN30" s="277">
        <v>0</v>
      </c>
      <c r="EO30" s="277">
        <v>0</v>
      </c>
      <c r="EP30" s="277">
        <v>0</v>
      </c>
      <c r="EQ30" s="277">
        <v>0</v>
      </c>
      <c r="ER30" s="277">
        <v>0</v>
      </c>
      <c r="ES30" s="277">
        <v>0</v>
      </c>
      <c r="ET30" s="277">
        <v>0</v>
      </c>
      <c r="EU30" s="277">
        <v>0</v>
      </c>
      <c r="EV30" s="277">
        <v>0</v>
      </c>
      <c r="EW30" s="277">
        <v>0</v>
      </c>
      <c r="EX30" s="277">
        <v>0</v>
      </c>
      <c r="EY30" s="277">
        <v>0</v>
      </c>
      <c r="EZ30" s="277">
        <v>0</v>
      </c>
      <c r="FA30" s="277">
        <v>0</v>
      </c>
      <c r="FB30" s="277">
        <v>0</v>
      </c>
      <c r="FC30" s="277">
        <v>0</v>
      </c>
      <c r="FD30" s="277">
        <v>0</v>
      </c>
      <c r="FE30" s="277">
        <v>0</v>
      </c>
      <c r="FF30" s="277">
        <v>0</v>
      </c>
      <c r="FG30" s="277">
        <v>0</v>
      </c>
      <c r="FH30" s="277">
        <v>0</v>
      </c>
      <c r="FI30" s="277">
        <v>0</v>
      </c>
      <c r="FJ30" s="277">
        <v>0</v>
      </c>
      <c r="FK30" s="277">
        <v>0</v>
      </c>
      <c r="FL30" s="277">
        <v>0</v>
      </c>
      <c r="FM30" s="277">
        <v>0</v>
      </c>
      <c r="FN30" s="277">
        <v>0</v>
      </c>
      <c r="FO30" s="277">
        <v>0</v>
      </c>
      <c r="FP30" s="277">
        <v>0</v>
      </c>
      <c r="FQ30" s="277">
        <v>0</v>
      </c>
      <c r="FR30" s="277">
        <v>0</v>
      </c>
      <c r="FS30" s="277">
        <v>0</v>
      </c>
      <c r="FT30" s="277">
        <v>0</v>
      </c>
      <c r="FU30" s="277">
        <v>0</v>
      </c>
      <c r="FV30" s="277">
        <v>0</v>
      </c>
      <c r="FW30" s="277">
        <v>0</v>
      </c>
      <c r="FX30" s="277">
        <v>0</v>
      </c>
      <c r="FY30" s="277">
        <v>0</v>
      </c>
      <c r="FZ30" s="277">
        <v>0</v>
      </c>
      <c r="GA30" s="277">
        <v>0</v>
      </c>
      <c r="GB30" s="277">
        <v>0</v>
      </c>
      <c r="GC30" s="277">
        <v>0</v>
      </c>
      <c r="GD30" s="277">
        <v>0</v>
      </c>
      <c r="GE30" s="277">
        <v>0</v>
      </c>
      <c r="GF30" s="277">
        <v>0</v>
      </c>
      <c r="GG30" s="277">
        <v>0</v>
      </c>
      <c r="GH30" s="277">
        <v>0</v>
      </c>
      <c r="GI30" s="277">
        <v>0</v>
      </c>
      <c r="GJ30" s="277">
        <v>0</v>
      </c>
      <c r="GK30" s="277">
        <v>0</v>
      </c>
      <c r="GL30" s="277">
        <v>0</v>
      </c>
      <c r="GM30" s="277">
        <v>0</v>
      </c>
      <c r="GN30" s="277">
        <v>0</v>
      </c>
      <c r="GO30" s="277">
        <v>0</v>
      </c>
      <c r="GP30" s="277">
        <v>0</v>
      </c>
      <c r="GQ30" s="277">
        <v>0</v>
      </c>
      <c r="GR30" s="277">
        <v>0</v>
      </c>
      <c r="GS30" s="277">
        <v>0</v>
      </c>
      <c r="GT30" s="277">
        <v>0</v>
      </c>
      <c r="GU30" s="277">
        <v>0</v>
      </c>
      <c r="GV30" s="277">
        <v>0</v>
      </c>
      <c r="GW30" s="277">
        <v>0</v>
      </c>
      <c r="GX30" s="277">
        <v>0</v>
      </c>
      <c r="GY30" s="277">
        <v>0</v>
      </c>
      <c r="GZ30" s="277">
        <v>0</v>
      </c>
      <c r="HA30" s="277">
        <v>0</v>
      </c>
      <c r="HB30" s="277">
        <v>0</v>
      </c>
      <c r="HC30" s="277">
        <v>0</v>
      </c>
      <c r="HD30" s="277">
        <v>0</v>
      </c>
      <c r="HE30" s="277">
        <v>0</v>
      </c>
      <c r="HF30" s="277">
        <v>0</v>
      </c>
      <c r="HG30" s="277">
        <v>0</v>
      </c>
      <c r="HH30" s="277">
        <v>0</v>
      </c>
      <c r="HI30" s="277">
        <v>0</v>
      </c>
      <c r="HJ30" s="277">
        <v>0</v>
      </c>
      <c r="HK30" s="277">
        <v>0</v>
      </c>
      <c r="HL30" s="277">
        <v>0</v>
      </c>
      <c r="HM30" s="277">
        <v>0</v>
      </c>
    </row>
    <row r="31" spans="2:221" hidden="1" x14ac:dyDescent="0.2">
      <c r="B31" s="282"/>
      <c r="C31" s="289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>
        <v>0</v>
      </c>
      <c r="O31" s="276">
        <v>0</v>
      </c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>
        <v>0</v>
      </c>
      <c r="BF31" s="276">
        <v>0</v>
      </c>
      <c r="BG31" s="276">
        <v>0</v>
      </c>
      <c r="BH31" s="276">
        <v>0</v>
      </c>
      <c r="BI31" s="276">
        <v>0</v>
      </c>
      <c r="BJ31" s="276">
        <v>0</v>
      </c>
      <c r="BK31" s="276">
        <v>0</v>
      </c>
      <c r="BL31" s="276">
        <v>0</v>
      </c>
      <c r="BM31" s="276">
        <v>0</v>
      </c>
      <c r="BN31" s="276">
        <v>0</v>
      </c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</row>
    <row r="32" spans="2:221" hidden="1" x14ac:dyDescent="0.2">
      <c r="B32" s="282"/>
      <c r="C32" s="289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>
        <v>0</v>
      </c>
      <c r="O32" s="276">
        <v>0</v>
      </c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>
        <v>0</v>
      </c>
      <c r="BF32" s="276">
        <v>0</v>
      </c>
      <c r="BG32" s="276">
        <v>0</v>
      </c>
      <c r="BH32" s="276">
        <v>0</v>
      </c>
      <c r="BI32" s="276">
        <v>0</v>
      </c>
      <c r="BJ32" s="276">
        <v>0</v>
      </c>
      <c r="BK32" s="276">
        <v>0</v>
      </c>
      <c r="BL32" s="276">
        <v>0</v>
      </c>
      <c r="BM32" s="276">
        <v>0</v>
      </c>
      <c r="BN32" s="276">
        <v>0</v>
      </c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  <c r="GS32" s="276"/>
      <c r="GT32" s="276"/>
      <c r="GU32" s="276"/>
      <c r="GV32" s="276"/>
      <c r="GW32" s="276"/>
      <c r="GX32" s="276"/>
      <c r="GY32" s="276"/>
      <c r="GZ32" s="276"/>
      <c r="HA32" s="276"/>
      <c r="HB32" s="276"/>
      <c r="HC32" s="276"/>
      <c r="HD32" s="276"/>
      <c r="HE32" s="276"/>
      <c r="HF32" s="276"/>
      <c r="HG32" s="276"/>
      <c r="HH32" s="276"/>
      <c r="HI32" s="276"/>
      <c r="HJ32" s="276"/>
      <c r="HK32" s="276"/>
      <c r="HL32" s="276"/>
      <c r="HM32" s="276"/>
    </row>
    <row r="33" spans="2:221" x14ac:dyDescent="0.2">
      <c r="B33" s="287">
        <v>22</v>
      </c>
      <c r="C33" s="279" t="s">
        <v>216</v>
      </c>
      <c r="D33" s="280">
        <v>3688.5043523500008</v>
      </c>
      <c r="E33" s="280">
        <v>3785.7749635499999</v>
      </c>
      <c r="F33" s="280">
        <v>4116.7945186400011</v>
      </c>
      <c r="G33" s="280">
        <v>4137.8876879499994</v>
      </c>
      <c r="H33" s="280">
        <v>4185.5716226499999</v>
      </c>
      <c r="I33" s="280">
        <v>4804.0959173799984</v>
      </c>
      <c r="J33" s="280">
        <v>4130.5555068899994</v>
      </c>
      <c r="K33" s="280">
        <v>3229.0024494900003</v>
      </c>
      <c r="L33" s="280">
        <v>3579.0885476799995</v>
      </c>
      <c r="M33" s="280">
        <v>3909.6118900800002</v>
      </c>
      <c r="N33" s="280">
        <v>3907.1048921700008</v>
      </c>
      <c r="O33" s="280">
        <v>3836.4954984660844</v>
      </c>
      <c r="P33" s="280">
        <v>685.29414787999997</v>
      </c>
      <c r="Q33" s="280">
        <v>883.66169922000029</v>
      </c>
      <c r="R33" s="280">
        <v>879.58230664999996</v>
      </c>
      <c r="S33" s="280">
        <v>1239.9661985999999</v>
      </c>
      <c r="T33" s="280">
        <v>741.99174068000002</v>
      </c>
      <c r="U33" s="280">
        <v>906.8104594299997</v>
      </c>
      <c r="V33" s="280">
        <v>885.20373272000086</v>
      </c>
      <c r="W33" s="280">
        <v>1251.7690307199996</v>
      </c>
      <c r="X33" s="280">
        <v>719.42936641999995</v>
      </c>
      <c r="Y33" s="280">
        <v>992.7969492000002</v>
      </c>
      <c r="Z33" s="280">
        <v>981.3217358899999</v>
      </c>
      <c r="AA33" s="280">
        <v>1423.2464671300004</v>
      </c>
      <c r="AB33" s="280">
        <v>735.33928221000008</v>
      </c>
      <c r="AC33" s="280">
        <v>974.62265814999967</v>
      </c>
      <c r="AD33" s="280">
        <v>939.60111335000045</v>
      </c>
      <c r="AE33" s="280">
        <v>1488.3246342399991</v>
      </c>
      <c r="AF33" s="280">
        <v>785.07526259000019</v>
      </c>
      <c r="AG33" s="280">
        <v>1019.3484839799996</v>
      </c>
      <c r="AH33" s="280">
        <v>906.35385290999989</v>
      </c>
      <c r="AI33" s="280">
        <v>1474.7940231700004</v>
      </c>
      <c r="AJ33" s="280">
        <v>878.22369836000007</v>
      </c>
      <c r="AK33" s="280">
        <v>1101.4105550999998</v>
      </c>
      <c r="AL33" s="280">
        <v>1314.5502629299999</v>
      </c>
      <c r="AM33" s="280">
        <v>1509.911400989999</v>
      </c>
      <c r="AN33" s="280">
        <v>955.34529597999995</v>
      </c>
      <c r="AO33" s="280">
        <v>1023.8416426500002</v>
      </c>
      <c r="AP33" s="280">
        <v>882.85452426999905</v>
      </c>
      <c r="AQ33" s="280">
        <v>1268.5140439899999</v>
      </c>
      <c r="AR33" s="280">
        <v>701.87325779000003</v>
      </c>
      <c r="AS33" s="280">
        <v>562.02631522999991</v>
      </c>
      <c r="AT33" s="280">
        <v>752.4865092600005</v>
      </c>
      <c r="AU33" s="280">
        <v>1212.6163672099997</v>
      </c>
      <c r="AV33" s="280">
        <v>638.39381219999996</v>
      </c>
      <c r="AW33" s="280">
        <v>770.3719284199999</v>
      </c>
      <c r="AX33" s="280">
        <v>821.8288804199999</v>
      </c>
      <c r="AY33" s="280">
        <v>1348.4939266399992</v>
      </c>
      <c r="AZ33" s="280">
        <v>720.57874032999996</v>
      </c>
      <c r="BA33" s="280">
        <v>889.62993448000009</v>
      </c>
      <c r="BB33" s="280">
        <v>955.14498349999963</v>
      </c>
      <c r="BC33" s="280">
        <v>1344.2582317700007</v>
      </c>
      <c r="BD33" s="280">
        <v>879.76039130000015</v>
      </c>
      <c r="BE33" s="280">
        <v>922.74438660999999</v>
      </c>
      <c r="BF33" s="280">
        <v>890.45832182000026</v>
      </c>
      <c r="BG33" s="280">
        <v>1214.1417924399996</v>
      </c>
      <c r="BH33" s="280">
        <v>766.31430270397982</v>
      </c>
      <c r="BI33" s="280">
        <v>806.32008395420712</v>
      </c>
      <c r="BJ33" s="280">
        <v>971.37481197063425</v>
      </c>
      <c r="BK33" s="280">
        <v>1292.4862998372632</v>
      </c>
      <c r="BL33" s="280">
        <v>732.76597560499522</v>
      </c>
      <c r="BM33" s="280">
        <v>990.0687031841311</v>
      </c>
      <c r="BN33" s="280">
        <v>993.66547673093817</v>
      </c>
      <c r="BO33" s="277">
        <f t="shared" ref="BO33" si="300">+BO34+BO35+BO36</f>
        <v>159.93693830000004</v>
      </c>
      <c r="BP33" s="277">
        <f t="shared" ref="BP33:DJ33" si="301">+BP34+BP35+BP36</f>
        <v>216.66700244999993</v>
      </c>
      <c r="BQ33" s="277">
        <f t="shared" si="301"/>
        <v>308.69020712999998</v>
      </c>
      <c r="BR33" s="277">
        <f t="shared" si="301"/>
        <v>348.53574933000004</v>
      </c>
      <c r="BS33" s="277">
        <f t="shared" si="301"/>
        <v>259.71735600000011</v>
      </c>
      <c r="BT33" s="277">
        <f t="shared" si="301"/>
        <v>275.40859389000013</v>
      </c>
      <c r="BU33" s="277">
        <f t="shared" si="301"/>
        <v>283.57369863000008</v>
      </c>
      <c r="BV33" s="277">
        <f t="shared" si="301"/>
        <v>308.63498503000028</v>
      </c>
      <c r="BW33" s="277">
        <f t="shared" si="301"/>
        <v>287.3736229899996</v>
      </c>
      <c r="BX33" s="277">
        <f t="shared" si="301"/>
        <v>312.50881221000003</v>
      </c>
      <c r="BY33" s="277">
        <f t="shared" si="301"/>
        <v>334.25253188999989</v>
      </c>
      <c r="BZ33" s="277">
        <f t="shared" si="301"/>
        <v>593.20485450000001</v>
      </c>
      <c r="CA33" s="277">
        <f t="shared" si="301"/>
        <v>180.17144667999997</v>
      </c>
      <c r="CB33" s="277">
        <f t="shared" si="301"/>
        <v>267.05073841000001</v>
      </c>
      <c r="CC33" s="277">
        <f t="shared" si="301"/>
        <v>294.76955558999998</v>
      </c>
      <c r="CD33" s="277">
        <f t="shared" si="301"/>
        <v>321.17062181000028</v>
      </c>
      <c r="CE33" s="277">
        <f t="shared" si="301"/>
        <v>258.55994893999969</v>
      </c>
      <c r="CF33" s="277">
        <f t="shared" si="301"/>
        <v>327.07988867999973</v>
      </c>
      <c r="CG33" s="277">
        <f t="shared" si="301"/>
        <v>326.9999897900002</v>
      </c>
      <c r="CH33" s="277">
        <f t="shared" si="301"/>
        <v>280.89238511999991</v>
      </c>
      <c r="CI33" s="277">
        <f t="shared" si="301"/>
        <v>277.31135781000069</v>
      </c>
      <c r="CJ33" s="277">
        <f t="shared" si="301"/>
        <v>307.24545554999946</v>
      </c>
      <c r="CK33" s="277">
        <f t="shared" si="301"/>
        <v>310.89592697000057</v>
      </c>
      <c r="CL33" s="277">
        <f t="shared" si="301"/>
        <v>633.62764819999973</v>
      </c>
      <c r="CM33" s="277">
        <f t="shared" si="301"/>
        <v>142.10989985999998</v>
      </c>
      <c r="CN33" s="277">
        <f t="shared" si="301"/>
        <v>253.69748982999997</v>
      </c>
      <c r="CO33" s="277">
        <f t="shared" si="301"/>
        <v>323.62197673000003</v>
      </c>
      <c r="CP33" s="277">
        <f t="shared" si="301"/>
        <v>308.23539550000032</v>
      </c>
      <c r="CQ33" s="277">
        <f t="shared" si="301"/>
        <v>328.89401700999986</v>
      </c>
      <c r="CR33" s="277">
        <f t="shared" si="301"/>
        <v>355.66753669000008</v>
      </c>
      <c r="CS33" s="277">
        <f t="shared" si="301"/>
        <v>315.64541007000037</v>
      </c>
      <c r="CT33" s="277">
        <f t="shared" si="301"/>
        <v>309.47834227999965</v>
      </c>
      <c r="CU33" s="277">
        <f t="shared" si="301"/>
        <v>356.19798353999988</v>
      </c>
      <c r="CV33" s="277">
        <f t="shared" si="301"/>
        <v>355.68673800999994</v>
      </c>
      <c r="CW33" s="277">
        <f t="shared" si="301"/>
        <v>320.81268696999985</v>
      </c>
      <c r="CX33" s="277">
        <f t="shared" si="301"/>
        <v>746.74704215000065</v>
      </c>
      <c r="CY33" s="277">
        <f t="shared" si="301"/>
        <v>169.86508859000003</v>
      </c>
      <c r="CZ33" s="277">
        <f t="shared" si="301"/>
        <v>245.85329513999983</v>
      </c>
      <c r="DA33" s="277">
        <f t="shared" si="301"/>
        <v>319.62089848000022</v>
      </c>
      <c r="DB33" s="277">
        <f t="shared" si="301"/>
        <v>309.32709996999989</v>
      </c>
      <c r="DC33" s="277">
        <f t="shared" si="301"/>
        <v>356.65734727000006</v>
      </c>
      <c r="DD33" s="277">
        <f t="shared" si="301"/>
        <v>308.63821090999966</v>
      </c>
      <c r="DE33" s="277">
        <f t="shared" si="301"/>
        <v>299.52460353000072</v>
      </c>
      <c r="DF33" s="277">
        <f t="shared" si="301"/>
        <v>324.86534751999932</v>
      </c>
      <c r="DG33" s="277">
        <f t="shared" si="301"/>
        <v>315.21116230000041</v>
      </c>
      <c r="DH33" s="277">
        <f t="shared" si="301"/>
        <v>436.72338342999967</v>
      </c>
      <c r="DI33" s="277">
        <f t="shared" si="301"/>
        <v>356.31989885000019</v>
      </c>
      <c r="DJ33" s="277">
        <f t="shared" si="301"/>
        <v>695.28135195999926</v>
      </c>
      <c r="DK33" s="277">
        <f t="shared" ref="DK33:EG33" si="302">+DK34+DK35+DK36</f>
        <v>187.95558921000003</v>
      </c>
      <c r="DL33" s="277">
        <f t="shared" si="302"/>
        <v>256.56946556999992</v>
      </c>
      <c r="DM33" s="277">
        <f t="shared" si="302"/>
        <v>340.55020781000019</v>
      </c>
      <c r="DN33" s="277">
        <f t="shared" si="302"/>
        <v>316.89625102999992</v>
      </c>
      <c r="DO33" s="277">
        <f t="shared" si="302"/>
        <v>326.5430466900001</v>
      </c>
      <c r="DP33" s="277">
        <f t="shared" si="302"/>
        <v>375.90918625999961</v>
      </c>
      <c r="DQ33" s="277">
        <f t="shared" si="302"/>
        <v>280.30942523000044</v>
      </c>
      <c r="DR33" s="277">
        <f t="shared" si="302"/>
        <v>302.05852803999949</v>
      </c>
      <c r="DS33" s="277">
        <f t="shared" si="302"/>
        <v>323.98589963999996</v>
      </c>
      <c r="DT33" s="277">
        <f t="shared" si="302"/>
        <v>383.13918106999915</v>
      </c>
      <c r="DU33" s="277">
        <f t="shared" si="302"/>
        <v>363.4763279300015</v>
      </c>
      <c r="DV33" s="277">
        <f t="shared" si="302"/>
        <v>728.17851416999974</v>
      </c>
      <c r="DW33" s="277">
        <f t="shared" si="302"/>
        <v>203.31936001</v>
      </c>
      <c r="DX33" s="277">
        <f t="shared" si="302"/>
        <v>372.07410652000021</v>
      </c>
      <c r="DY33" s="277">
        <f t="shared" si="302"/>
        <v>302.83023182999978</v>
      </c>
      <c r="DZ33" s="277">
        <f t="shared" si="302"/>
        <v>331.59208614000033</v>
      </c>
      <c r="EA33" s="277">
        <f t="shared" si="302"/>
        <v>329.14130419999947</v>
      </c>
      <c r="EB33" s="277">
        <f t="shared" si="302"/>
        <v>440.6771647600001</v>
      </c>
      <c r="EC33" s="277">
        <f t="shared" si="302"/>
        <v>432.42482440999981</v>
      </c>
      <c r="ED33" s="277">
        <f t="shared" si="302"/>
        <v>338.02025321000144</v>
      </c>
      <c r="EE33" s="277">
        <f t="shared" si="302"/>
        <v>544.10518530999866</v>
      </c>
      <c r="EF33" s="277">
        <f t="shared" si="302"/>
        <v>383.58405279000016</v>
      </c>
      <c r="EG33" s="277">
        <f t="shared" si="302"/>
        <v>371.88672895999957</v>
      </c>
      <c r="EH33" s="277">
        <f t="shared" ref="EH33:FE33" si="303">+EH34+EH35+EH36</f>
        <v>754.44061923999936</v>
      </c>
      <c r="EI33" s="277">
        <f t="shared" si="303"/>
        <v>308.23103189999995</v>
      </c>
      <c r="EJ33" s="277">
        <f t="shared" si="303"/>
        <v>321.38557267000004</v>
      </c>
      <c r="EK33" s="277">
        <f t="shared" si="303"/>
        <v>325.7286914099999</v>
      </c>
      <c r="EL33" s="277">
        <f t="shared" si="303"/>
        <v>430.21554434999985</v>
      </c>
      <c r="EM33" s="277">
        <f t="shared" si="303"/>
        <v>326.65604300000041</v>
      </c>
      <c r="EN33" s="277">
        <f t="shared" si="303"/>
        <v>266.9700552999999</v>
      </c>
      <c r="EO33" s="277">
        <f t="shared" si="303"/>
        <v>271.79782081999986</v>
      </c>
      <c r="EP33" s="277">
        <f t="shared" si="303"/>
        <v>291.93599930000028</v>
      </c>
      <c r="EQ33" s="277">
        <f t="shared" si="303"/>
        <v>319.12070414999903</v>
      </c>
      <c r="ER33" s="277">
        <f t="shared" si="303"/>
        <v>300.21027493000076</v>
      </c>
      <c r="ES33" s="277">
        <f t="shared" si="303"/>
        <v>317.29271370999913</v>
      </c>
      <c r="ET33" s="277">
        <f t="shared" si="303"/>
        <v>651.01105534999999</v>
      </c>
      <c r="EU33" s="277">
        <f t="shared" si="303"/>
        <v>220.51558523000003</v>
      </c>
      <c r="EV33" s="277">
        <f t="shared" si="303"/>
        <v>257.69596706000004</v>
      </c>
      <c r="EW33" s="277">
        <f t="shared" si="303"/>
        <v>223.66170549999993</v>
      </c>
      <c r="EX33" s="277">
        <f t="shared" si="303"/>
        <v>152.12296241000018</v>
      </c>
      <c r="EY33" s="277">
        <f t="shared" si="303"/>
        <v>197.81404013999952</v>
      </c>
      <c r="EZ33" s="277">
        <f t="shared" si="303"/>
        <v>212.08931268000026</v>
      </c>
      <c r="FA33" s="277">
        <f t="shared" si="303"/>
        <v>262.38476587999997</v>
      </c>
      <c r="FB33" s="277">
        <f t="shared" si="303"/>
        <v>236.88279119999999</v>
      </c>
      <c r="FC33" s="277">
        <f t="shared" si="303"/>
        <v>253.21895218000046</v>
      </c>
      <c r="FD33" s="277">
        <f t="shared" si="303"/>
        <v>311.55194393000011</v>
      </c>
      <c r="FE33" s="277">
        <f t="shared" si="303"/>
        <v>302.88872823999947</v>
      </c>
      <c r="FF33" s="277">
        <f t="shared" ref="FF33:FR33" si="304">+FF34+FF35+FF36</f>
        <v>598.17569504000005</v>
      </c>
      <c r="FG33" s="277">
        <f t="shared" si="304"/>
        <v>136.21242282999998</v>
      </c>
      <c r="FH33" s="277">
        <f t="shared" si="304"/>
        <v>209.18132455999998</v>
      </c>
      <c r="FI33" s="277">
        <f t="shared" si="304"/>
        <v>293.00006480999991</v>
      </c>
      <c r="FJ33" s="277">
        <f t="shared" si="304"/>
        <v>245.8629798800003</v>
      </c>
      <c r="FK33" s="277">
        <f t="shared" si="304"/>
        <v>250.3957194299997</v>
      </c>
      <c r="FL33" s="277">
        <f t="shared" si="304"/>
        <v>274.11322910999991</v>
      </c>
      <c r="FM33" s="277">
        <f t="shared" si="304"/>
        <v>263.47366836999981</v>
      </c>
      <c r="FN33" s="277">
        <f t="shared" si="304"/>
        <v>282.81268067000013</v>
      </c>
      <c r="FO33" s="277">
        <f t="shared" si="304"/>
        <v>275.5425313799999</v>
      </c>
      <c r="FP33" s="277">
        <f t="shared" si="304"/>
        <v>283.94040506000056</v>
      </c>
      <c r="FQ33" s="277">
        <f t="shared" si="304"/>
        <v>312.34413989000018</v>
      </c>
      <c r="FR33" s="277">
        <f t="shared" si="304"/>
        <v>752.20938168999851</v>
      </c>
      <c r="FS33" s="277">
        <f t="shared" ref="FS33:FU33" si="305">+FS34+FS35+FS36</f>
        <v>137.00155353</v>
      </c>
      <c r="FT33" s="277">
        <f t="shared" si="305"/>
        <v>253.88803296999995</v>
      </c>
      <c r="FU33" s="277">
        <f t="shared" si="305"/>
        <v>329.68915383000001</v>
      </c>
      <c r="FV33" s="277">
        <f t="shared" ref="FV33:FW33" si="306">+FV34+FV35+FV36</f>
        <v>266.40676102999998</v>
      </c>
      <c r="FW33" s="277">
        <f t="shared" si="306"/>
        <v>301.68582770000012</v>
      </c>
      <c r="FX33" s="277">
        <f t="shared" ref="FX33" si="307">+FX34+FX35+FX36</f>
        <v>321.53734574999999</v>
      </c>
      <c r="FY33" s="277">
        <f t="shared" ref="FY33" si="308">+FY34+FY35+FY36</f>
        <v>315.78753121000022</v>
      </c>
      <c r="FZ33" s="277">
        <f t="shared" ref="FZ33" si="309">+FZ34+FZ35+FZ36</f>
        <v>317.77237685999887</v>
      </c>
      <c r="GA33" s="277">
        <f t="shared" ref="GA33" si="310">+GA34+GA35+GA36</f>
        <v>321.58507543000064</v>
      </c>
      <c r="GB33" s="277">
        <f t="shared" ref="GB33" si="311">+GB34+GB35+GB36</f>
        <v>330.0326076100007</v>
      </c>
      <c r="GC33" s="277">
        <f t="shared" ref="GC33" si="312">+GC34+GC35+GC36</f>
        <v>366.74827029999966</v>
      </c>
      <c r="GD33" s="277">
        <f t="shared" ref="GD33:GE33" si="313">+GD34+GD35+GD36</f>
        <v>647.47735386000022</v>
      </c>
      <c r="GE33" s="277">
        <f t="shared" si="313"/>
        <v>212.66982794</v>
      </c>
      <c r="GF33" s="277">
        <f t="shared" ref="GF33" si="314">+GF34+GF35+GF36</f>
        <v>282.2340971299999</v>
      </c>
      <c r="GG33" s="277">
        <f t="shared" ref="GG33" si="315">+GG34+GG35+GG36</f>
        <v>384.85646623000025</v>
      </c>
      <c r="GH33" s="277">
        <f t="shared" ref="GH33" si="316">+GH34+GH35+GH36</f>
        <v>371.09518205999939</v>
      </c>
      <c r="GI33" s="277">
        <f t="shared" ref="GI33:GJ33" si="317">+GI34+GI35+GI36</f>
        <v>317.79492951999998</v>
      </c>
      <c r="GJ33" s="277">
        <f t="shared" si="317"/>
        <v>233.85427503000062</v>
      </c>
      <c r="GK33" s="277">
        <f t="shared" ref="GK33" si="318">+GK34+GK35+GK36</f>
        <v>284.03733167000007</v>
      </c>
      <c r="GL33" s="277">
        <f t="shared" ref="GL33" si="319">+GL34+GL35+GL36</f>
        <v>305.50845837999987</v>
      </c>
      <c r="GM33" s="277">
        <f t="shared" ref="GM33" si="320">+GM34+GM35+GM36</f>
        <v>300.91253177000027</v>
      </c>
      <c r="GN33" s="277">
        <f t="shared" ref="GN33" si="321">+GN34+GN35+GN36</f>
        <v>301.41089879999964</v>
      </c>
      <c r="GO33" s="277">
        <f t="shared" ref="GO33" si="322">+GO34+GO35+GO36</f>
        <v>340.42817868999953</v>
      </c>
      <c r="GP33" s="277">
        <f t="shared" ref="GP33" si="323">+GP34+GP35+GP36</f>
        <v>572.30271495000034</v>
      </c>
      <c r="GQ33" s="277">
        <f t="shared" ref="GQ33" si="324">+GQ34+GQ35+GQ36</f>
        <v>229.97145453106242</v>
      </c>
      <c r="GR33" s="277">
        <f t="shared" ref="GR33:GT33" si="325">+GR34+GR35+GR36</f>
        <v>236.48914744335542</v>
      </c>
      <c r="GS33" s="277">
        <f t="shared" si="325"/>
        <v>299.85370072956198</v>
      </c>
      <c r="GT33" s="277">
        <f t="shared" si="325"/>
        <v>257.54860260492205</v>
      </c>
      <c r="GU33" s="277">
        <f t="shared" ref="GU33" si="326">+GU34+GU35+GU36</f>
        <v>284.25561959965461</v>
      </c>
      <c r="GV33" s="277">
        <f t="shared" ref="GV33" si="327">+GV34+GV35+GV36</f>
        <v>264.5158617496304</v>
      </c>
      <c r="GW33" s="277">
        <f t="shared" ref="GW33" si="328">+GW34+GW35+GW36</f>
        <v>314.00340947829665</v>
      </c>
      <c r="GX33" s="277">
        <f t="shared" ref="GX33" si="329">+GX34+GX35+GX36</f>
        <v>307.16618712297452</v>
      </c>
      <c r="GY33" s="277">
        <f t="shared" ref="GY33" si="330">+GY34+GY35+GY36</f>
        <v>350.20521536936309</v>
      </c>
      <c r="GZ33" s="277">
        <f t="shared" ref="GZ33" si="331">+GZ34+GZ35+GZ36</f>
        <v>321.56517544143219</v>
      </c>
      <c r="HA33" s="277">
        <f t="shared" ref="HA33:HB33" si="332">+HA34+HA35+HA36</f>
        <v>344.8448031633738</v>
      </c>
      <c r="HB33" s="277">
        <f t="shared" si="332"/>
        <v>626.0763212324573</v>
      </c>
      <c r="HC33" s="277">
        <f t="shared" ref="HC33:HD33" si="333">+HC34+HC35+HC36</f>
        <v>153.17012078084792</v>
      </c>
      <c r="HD33" s="277">
        <f t="shared" si="333"/>
        <v>278.38753309707147</v>
      </c>
      <c r="HE33" s="277">
        <f t="shared" ref="HE33:HF33" si="334">+HE34+HE35+HE36</f>
        <v>301.20832172707577</v>
      </c>
      <c r="HF33" s="277">
        <f t="shared" si="334"/>
        <v>303.11266910644417</v>
      </c>
      <c r="HG33" s="277">
        <f t="shared" ref="HG33:HH33" si="335">+HG34+HG35+HG36</f>
        <v>368.73904251929412</v>
      </c>
      <c r="HH33" s="277">
        <f t="shared" si="335"/>
        <v>318.21699155839281</v>
      </c>
      <c r="HI33" s="277">
        <f t="shared" ref="HI33:HJ33" si="336">+HI34+HI35+HI36</f>
        <v>351.30502968663382</v>
      </c>
      <c r="HJ33" s="277">
        <f t="shared" si="336"/>
        <v>322.91886047852893</v>
      </c>
      <c r="HK33" s="277">
        <f t="shared" ref="HK33:HL33" si="337">+HK34+HK35+HK36</f>
        <v>319.44158656577542</v>
      </c>
      <c r="HL33" s="277">
        <f t="shared" si="337"/>
        <v>320.35119489004359</v>
      </c>
      <c r="HM33" s="277">
        <f t="shared" ref="HM33" si="338">+HM34+HM35+HM36</f>
        <v>347.59001261053993</v>
      </c>
    </row>
    <row r="34" spans="2:221" x14ac:dyDescent="0.2">
      <c r="B34" s="282">
        <v>221</v>
      </c>
      <c r="C34" s="283" t="s">
        <v>147</v>
      </c>
      <c r="D34" s="281">
        <v>1718.8663420899995</v>
      </c>
      <c r="E34" s="281">
        <v>1659.4939633400004</v>
      </c>
      <c r="F34" s="281">
        <v>1852.8862354500002</v>
      </c>
      <c r="G34" s="281">
        <v>1928.3327788099998</v>
      </c>
      <c r="H34" s="281">
        <v>2146.8787387299994</v>
      </c>
      <c r="I34" s="281">
        <v>2588.7791802299989</v>
      </c>
      <c r="J34" s="281">
        <v>2002.5571246599995</v>
      </c>
      <c r="K34" s="281">
        <v>1300.3547305000002</v>
      </c>
      <c r="L34" s="281">
        <v>1566.4491945299992</v>
      </c>
      <c r="M34" s="281">
        <v>1651.1553159199998</v>
      </c>
      <c r="N34" s="281">
        <v>1554.6110774500003</v>
      </c>
      <c r="O34" s="281">
        <v>1371.0658096234017</v>
      </c>
      <c r="P34" s="281">
        <v>324.25036814000009</v>
      </c>
      <c r="Q34" s="281">
        <v>368.05414209000003</v>
      </c>
      <c r="R34" s="281">
        <v>421.9875828800001</v>
      </c>
      <c r="S34" s="281">
        <v>604.57424897999931</v>
      </c>
      <c r="T34" s="281">
        <v>362.05338216999996</v>
      </c>
      <c r="U34" s="281">
        <v>415.56546614999974</v>
      </c>
      <c r="V34" s="281">
        <v>342.58898940000023</v>
      </c>
      <c r="W34" s="281">
        <v>539.28612562000058</v>
      </c>
      <c r="X34" s="281">
        <v>307.84905593999997</v>
      </c>
      <c r="Y34" s="281">
        <v>430.37776116000032</v>
      </c>
      <c r="Z34" s="281">
        <v>446.57703776999983</v>
      </c>
      <c r="AA34" s="281">
        <v>668.08238058000006</v>
      </c>
      <c r="AB34" s="281">
        <v>343.20148283000003</v>
      </c>
      <c r="AC34" s="281">
        <v>427.78193237999994</v>
      </c>
      <c r="AD34" s="281">
        <v>425.87461340999999</v>
      </c>
      <c r="AE34" s="281">
        <v>731.4747501899999</v>
      </c>
      <c r="AF34" s="281">
        <v>387.98188258000016</v>
      </c>
      <c r="AG34" s="281">
        <v>521.14932053999962</v>
      </c>
      <c r="AH34" s="281">
        <v>419.66153954000049</v>
      </c>
      <c r="AI34" s="281">
        <v>818.08599606999928</v>
      </c>
      <c r="AJ34" s="281">
        <v>473.46233015000001</v>
      </c>
      <c r="AK34" s="281">
        <v>524.70430067000007</v>
      </c>
      <c r="AL34" s="281">
        <v>768.90451517999986</v>
      </c>
      <c r="AM34" s="281">
        <v>821.70803422999882</v>
      </c>
      <c r="AN34" s="281">
        <v>469.68904342999997</v>
      </c>
      <c r="AO34" s="281">
        <v>518.48670943999991</v>
      </c>
      <c r="AP34" s="281">
        <v>401.00082734999989</v>
      </c>
      <c r="AQ34" s="281">
        <v>613.38054443999999</v>
      </c>
      <c r="AR34" s="281">
        <v>276.13241437000005</v>
      </c>
      <c r="AS34" s="281">
        <v>190.17068125</v>
      </c>
      <c r="AT34" s="303">
        <v>301.73281370000035</v>
      </c>
      <c r="AU34" s="303">
        <v>532.31882117999976</v>
      </c>
      <c r="AV34" s="303">
        <v>249.47132548000002</v>
      </c>
      <c r="AW34" s="303">
        <v>311.0095478400001</v>
      </c>
      <c r="AX34" s="303">
        <v>343.59971416999952</v>
      </c>
      <c r="AY34" s="303">
        <v>662.36860703999957</v>
      </c>
      <c r="AZ34" s="303">
        <v>267.74489194</v>
      </c>
      <c r="BA34" s="303">
        <v>349.58800272000019</v>
      </c>
      <c r="BB34" s="303">
        <v>422.36123324999994</v>
      </c>
      <c r="BC34" s="303">
        <v>611.46118800999966</v>
      </c>
      <c r="BD34" s="303">
        <v>369.11003329000005</v>
      </c>
      <c r="BE34" s="303">
        <v>393.45585772000015</v>
      </c>
      <c r="BF34" s="303">
        <v>348.04125206000003</v>
      </c>
      <c r="BG34" s="303">
        <v>444.00393438000009</v>
      </c>
      <c r="BH34" s="303">
        <v>233.78045671882384</v>
      </c>
      <c r="BI34" s="303">
        <v>284.09923879996546</v>
      </c>
      <c r="BJ34" s="303">
        <v>337.86828849022669</v>
      </c>
      <c r="BK34" s="303">
        <v>515.31782561438558</v>
      </c>
      <c r="BL34" s="303">
        <v>253.87144066954426</v>
      </c>
      <c r="BM34" s="303">
        <v>321.69812098474171</v>
      </c>
      <c r="BN34" s="303">
        <v>387.11008935592076</v>
      </c>
      <c r="BO34" s="277">
        <v>80.923469350000019</v>
      </c>
      <c r="BP34" s="277">
        <v>112.48921753999998</v>
      </c>
      <c r="BQ34" s="277">
        <v>130.83768125000009</v>
      </c>
      <c r="BR34" s="277">
        <v>135.64528715999995</v>
      </c>
      <c r="BS34" s="277">
        <v>120.60334444999997</v>
      </c>
      <c r="BT34" s="277">
        <v>111.80551048000015</v>
      </c>
      <c r="BU34" s="277">
        <v>133.8376571500001</v>
      </c>
      <c r="BV34" s="277">
        <v>146.26122812999998</v>
      </c>
      <c r="BW34" s="277">
        <v>141.88869760000003</v>
      </c>
      <c r="BX34" s="277">
        <v>161.35880212999962</v>
      </c>
      <c r="BY34" s="277">
        <v>167.15689149000033</v>
      </c>
      <c r="BZ34" s="277">
        <v>276.05855535999927</v>
      </c>
      <c r="CA34" s="277">
        <v>87.039806720000001</v>
      </c>
      <c r="CB34" s="277">
        <v>133.07432987999996</v>
      </c>
      <c r="CC34" s="277">
        <v>141.93924557</v>
      </c>
      <c r="CD34" s="277">
        <v>174.35685802000003</v>
      </c>
      <c r="CE34" s="277">
        <v>128.86971378999996</v>
      </c>
      <c r="CF34" s="277">
        <v>112.33889433999974</v>
      </c>
      <c r="CG34" s="277">
        <v>108.62103401000039</v>
      </c>
      <c r="CH34" s="277">
        <v>105.42238191999984</v>
      </c>
      <c r="CI34" s="277">
        <v>128.54557347000002</v>
      </c>
      <c r="CJ34" s="277">
        <v>136.76674847000041</v>
      </c>
      <c r="CK34" s="277">
        <v>127.13736202000008</v>
      </c>
      <c r="CL34" s="277">
        <v>275.38201513000001</v>
      </c>
      <c r="CM34" s="277">
        <v>56.764991529999996</v>
      </c>
      <c r="CN34" s="277">
        <v>98.92625879000002</v>
      </c>
      <c r="CO34" s="277">
        <v>152.15780561999998</v>
      </c>
      <c r="CP34" s="277">
        <v>138.53022738000033</v>
      </c>
      <c r="CQ34" s="277">
        <v>136.22680154999969</v>
      </c>
      <c r="CR34" s="277">
        <v>155.62073223000024</v>
      </c>
      <c r="CS34" s="277">
        <v>145.94106630000002</v>
      </c>
      <c r="CT34" s="277">
        <v>130.26647366999973</v>
      </c>
      <c r="CU34" s="277">
        <v>170.36949780000012</v>
      </c>
      <c r="CV34" s="277">
        <v>164.59892596999987</v>
      </c>
      <c r="CW34" s="277">
        <v>149.85817356000035</v>
      </c>
      <c r="CX34" s="277">
        <v>353.62528104999978</v>
      </c>
      <c r="CY34" s="277">
        <v>66.887576599999989</v>
      </c>
      <c r="CZ34" s="277">
        <v>114.75349812999995</v>
      </c>
      <c r="DA34" s="277">
        <v>161.5604081000001</v>
      </c>
      <c r="DB34" s="277">
        <v>142.33390009000001</v>
      </c>
      <c r="DC34" s="277">
        <v>164.47468954000013</v>
      </c>
      <c r="DD34" s="277">
        <v>120.97334274999983</v>
      </c>
      <c r="DE34" s="277">
        <v>129.1400772100001</v>
      </c>
      <c r="DF34" s="277">
        <v>151.15425270999984</v>
      </c>
      <c r="DG34" s="277">
        <v>145.58028349000006</v>
      </c>
      <c r="DH34" s="277">
        <v>242.59756355999991</v>
      </c>
      <c r="DI34" s="277">
        <v>167.54802267000053</v>
      </c>
      <c r="DJ34" s="277">
        <v>321.32916395999945</v>
      </c>
      <c r="DK34" s="277">
        <v>96.281261459999996</v>
      </c>
      <c r="DL34" s="277">
        <v>124.59474671000004</v>
      </c>
      <c r="DM34" s="277">
        <v>167.1058744100001</v>
      </c>
      <c r="DN34" s="277">
        <v>159.03263414999992</v>
      </c>
      <c r="DO34" s="277">
        <v>169.70864479000002</v>
      </c>
      <c r="DP34" s="277">
        <v>192.40804159999968</v>
      </c>
      <c r="DQ34" s="277">
        <v>119.87203919000015</v>
      </c>
      <c r="DR34" s="277">
        <v>138.49212750999982</v>
      </c>
      <c r="DS34" s="277">
        <v>161.29737284000055</v>
      </c>
      <c r="DT34" s="277">
        <v>210.1504787899992</v>
      </c>
      <c r="DU34" s="277">
        <v>194.22149235000086</v>
      </c>
      <c r="DV34" s="277">
        <v>413.71402492999925</v>
      </c>
      <c r="DW34" s="277">
        <v>111.03359909000001</v>
      </c>
      <c r="DX34" s="277">
        <v>219.49937383000017</v>
      </c>
      <c r="DY34" s="277">
        <v>142.92935722999982</v>
      </c>
      <c r="DZ34" s="277">
        <v>181.18824509000021</v>
      </c>
      <c r="EA34" s="277">
        <v>155.46825848999956</v>
      </c>
      <c r="EB34" s="277">
        <v>188.04779709000033</v>
      </c>
      <c r="EC34" s="277">
        <v>223.98502778999969</v>
      </c>
      <c r="ED34" s="277">
        <v>168.73419769000077</v>
      </c>
      <c r="EE34" s="277">
        <v>376.18528969999937</v>
      </c>
      <c r="EF34" s="277">
        <v>197.1528344000003</v>
      </c>
      <c r="EG34" s="277">
        <v>180.34425668999992</v>
      </c>
      <c r="EH34" s="277">
        <v>444.21094313999856</v>
      </c>
      <c r="EI34" s="277">
        <v>148.36461378999999</v>
      </c>
      <c r="EJ34" s="277">
        <v>137.74149490000005</v>
      </c>
      <c r="EK34" s="277">
        <v>183.58293473999996</v>
      </c>
      <c r="EL34" s="277">
        <v>224.8090169099998</v>
      </c>
      <c r="EM34" s="277">
        <v>179.9331375399999</v>
      </c>
      <c r="EN34" s="277">
        <v>113.74455499000022</v>
      </c>
      <c r="EO34" s="277">
        <v>127.16772259000001</v>
      </c>
      <c r="EP34" s="277">
        <v>124.29037396000028</v>
      </c>
      <c r="EQ34" s="277">
        <v>149.54273079999965</v>
      </c>
      <c r="ER34" s="277">
        <v>145.17221801000034</v>
      </c>
      <c r="ES34" s="277">
        <v>158.81481066999939</v>
      </c>
      <c r="ET34" s="277">
        <v>309.39351576000018</v>
      </c>
      <c r="EU34" s="277">
        <v>86.06821275999998</v>
      </c>
      <c r="EV34" s="277">
        <v>106.42123103000004</v>
      </c>
      <c r="EW34" s="277">
        <v>83.642970580000011</v>
      </c>
      <c r="EX34" s="277">
        <v>46.746411250000058</v>
      </c>
      <c r="EY34" s="277">
        <v>64.060553629999831</v>
      </c>
      <c r="EZ34" s="277">
        <v>79.363716370000105</v>
      </c>
      <c r="FA34" s="277">
        <v>88.70585946000007</v>
      </c>
      <c r="FB34" s="277">
        <v>105.23896166</v>
      </c>
      <c r="FC34" s="277">
        <v>107.78799258000025</v>
      </c>
      <c r="FD34" s="277">
        <v>133.21809828999969</v>
      </c>
      <c r="FE34" s="277">
        <v>132.62329598999972</v>
      </c>
      <c r="FF34" s="277">
        <v>266.47742690000041</v>
      </c>
      <c r="FG34" s="277">
        <v>45.577216659999991</v>
      </c>
      <c r="FH34" s="277">
        <v>85.658514280000006</v>
      </c>
      <c r="FI34" s="277">
        <v>118.23559454000004</v>
      </c>
      <c r="FJ34" s="277">
        <v>93.868920759999952</v>
      </c>
      <c r="FK34" s="277">
        <v>104.41182234000006</v>
      </c>
      <c r="FL34" s="277">
        <v>112.7288047400001</v>
      </c>
      <c r="FM34" s="277">
        <v>119.1514641699998</v>
      </c>
      <c r="FN34" s="277">
        <v>105.33451641000025</v>
      </c>
      <c r="FO34" s="277">
        <v>119.11373358999947</v>
      </c>
      <c r="FP34" s="277">
        <v>115.51135946000042</v>
      </c>
      <c r="FQ34" s="277">
        <v>123.43759666999999</v>
      </c>
      <c r="FR34" s="277">
        <v>423.41965090999918</v>
      </c>
      <c r="FS34" s="277">
        <v>44.006305299999987</v>
      </c>
      <c r="FT34" s="277">
        <v>94.788140490000018</v>
      </c>
      <c r="FU34" s="277">
        <v>128.95044614999998</v>
      </c>
      <c r="FV34" s="277">
        <v>118.87027733999986</v>
      </c>
      <c r="FW34" s="277">
        <v>112.40225276999986</v>
      </c>
      <c r="FX34" s="277">
        <v>118.31547261000051</v>
      </c>
      <c r="FY34" s="277">
        <v>138.07458002999994</v>
      </c>
      <c r="FZ34" s="277">
        <v>134.52735340999988</v>
      </c>
      <c r="GA34" s="277">
        <v>149.7592998100001</v>
      </c>
      <c r="GB34" s="277">
        <v>144.37100512000023</v>
      </c>
      <c r="GC34" s="277">
        <v>162.57107830999942</v>
      </c>
      <c r="GD34" s="277">
        <v>304.51910457999992</v>
      </c>
      <c r="GE34" s="277">
        <v>94.158075999999994</v>
      </c>
      <c r="GF34" s="277">
        <v>116.56230738999987</v>
      </c>
      <c r="GG34" s="277">
        <v>158.38964990000014</v>
      </c>
      <c r="GH34" s="277">
        <v>166.48624453999977</v>
      </c>
      <c r="GI34" s="277">
        <v>137.2186391800002</v>
      </c>
      <c r="GJ34" s="277">
        <v>89.750974000000184</v>
      </c>
      <c r="GK34" s="277">
        <v>107.77742640999996</v>
      </c>
      <c r="GL34" s="277">
        <v>125.13705848000015</v>
      </c>
      <c r="GM34" s="277">
        <v>115.12676716999994</v>
      </c>
      <c r="GN34" s="277">
        <v>106.79037024000021</v>
      </c>
      <c r="GO34" s="277">
        <v>109.17502133999956</v>
      </c>
      <c r="GP34" s="277">
        <v>228.0385428000003</v>
      </c>
      <c r="GQ34" s="277">
        <v>37.808598239068985</v>
      </c>
      <c r="GR34" s="277">
        <v>69.951340192752838</v>
      </c>
      <c r="GS34" s="277">
        <v>126.02051828700202</v>
      </c>
      <c r="GT34" s="277">
        <v>88.072020382374347</v>
      </c>
      <c r="GU34" s="277">
        <v>105.04948226832198</v>
      </c>
      <c r="GV34" s="277">
        <v>90.977736149269134</v>
      </c>
      <c r="GW34" s="277">
        <v>109.54995972245786</v>
      </c>
      <c r="GX34" s="277">
        <v>112.30505928553009</v>
      </c>
      <c r="GY34" s="277">
        <v>116.01326948223873</v>
      </c>
      <c r="GZ34" s="277">
        <v>135.57367199131198</v>
      </c>
      <c r="HA34" s="277">
        <v>129.81675028673175</v>
      </c>
      <c r="HB34" s="277">
        <v>249.92740333634191</v>
      </c>
      <c r="HC34" s="277">
        <v>44.231723210426331</v>
      </c>
      <c r="HD34" s="277">
        <v>96.864776509655002</v>
      </c>
      <c r="HE34" s="277">
        <v>112.7749409494629</v>
      </c>
      <c r="HF34" s="277">
        <v>115.33637344226837</v>
      </c>
      <c r="HG34" s="277">
        <v>98.651015167871492</v>
      </c>
      <c r="HH34" s="277">
        <v>107.71073237460185</v>
      </c>
      <c r="HI34" s="277">
        <v>136.419229705101</v>
      </c>
      <c r="HJ34" s="277">
        <v>121.48840274385357</v>
      </c>
      <c r="HK34" s="277">
        <v>129.2024569069662</v>
      </c>
      <c r="HL34" s="277">
        <v>119.52808864597083</v>
      </c>
      <c r="HM34" s="277">
        <v>144.21349044075399</v>
      </c>
    </row>
    <row r="35" spans="2:221" x14ac:dyDescent="0.2">
      <c r="B35" s="282">
        <v>222</v>
      </c>
      <c r="C35" s="283" t="s">
        <v>24</v>
      </c>
      <c r="D35" s="281">
        <v>563.17405449999978</v>
      </c>
      <c r="E35" s="281">
        <v>614.98114511000006</v>
      </c>
      <c r="F35" s="281">
        <v>560.40180052000005</v>
      </c>
      <c r="G35" s="281">
        <v>570.63194727999985</v>
      </c>
      <c r="H35" s="281">
        <v>485.15603792000013</v>
      </c>
      <c r="I35" s="281">
        <v>535.23490461000006</v>
      </c>
      <c r="J35" s="281">
        <v>506.96385815999986</v>
      </c>
      <c r="K35" s="281">
        <v>490.30246297999997</v>
      </c>
      <c r="L35" s="281">
        <v>531.10041440999998</v>
      </c>
      <c r="M35" s="281">
        <v>559.07891934999998</v>
      </c>
      <c r="N35" s="281">
        <v>668.54627374999984</v>
      </c>
      <c r="O35" s="281">
        <v>666.27236370454182</v>
      </c>
      <c r="P35" s="281">
        <v>103.37589169999998</v>
      </c>
      <c r="Q35" s="281">
        <v>195.55989676000007</v>
      </c>
      <c r="R35" s="281">
        <v>104.34866961999998</v>
      </c>
      <c r="S35" s="281">
        <v>159.88959641999969</v>
      </c>
      <c r="T35" s="281">
        <v>98.811748699999995</v>
      </c>
      <c r="U35" s="281">
        <v>131.95276074000003</v>
      </c>
      <c r="V35" s="281">
        <v>180.77639739</v>
      </c>
      <c r="W35" s="281">
        <v>203.44023827999996</v>
      </c>
      <c r="X35" s="281">
        <v>95.443595420000008</v>
      </c>
      <c r="Y35" s="281">
        <v>159.86982243000006</v>
      </c>
      <c r="Z35" s="281">
        <v>109.91077006999996</v>
      </c>
      <c r="AA35" s="281">
        <v>195.17761260000003</v>
      </c>
      <c r="AB35" s="281">
        <v>81.259630319999971</v>
      </c>
      <c r="AC35" s="281">
        <v>160.80927781000005</v>
      </c>
      <c r="AD35" s="281">
        <v>110.79941196000007</v>
      </c>
      <c r="AE35" s="281">
        <v>217.76362718999974</v>
      </c>
      <c r="AF35" s="281">
        <v>85.145603059999985</v>
      </c>
      <c r="AG35" s="281">
        <v>128.85691469999998</v>
      </c>
      <c r="AH35" s="281">
        <v>111.89496632999992</v>
      </c>
      <c r="AI35" s="281">
        <v>159.2585538300003</v>
      </c>
      <c r="AJ35" s="281">
        <v>65.383439460000005</v>
      </c>
      <c r="AK35" s="281">
        <v>191.35998682999997</v>
      </c>
      <c r="AL35" s="281">
        <v>129.64813720000001</v>
      </c>
      <c r="AM35" s="281">
        <v>148.84334112000005</v>
      </c>
      <c r="AN35" s="281">
        <v>123.40261088999999</v>
      </c>
      <c r="AO35" s="281">
        <v>120.41404113000002</v>
      </c>
      <c r="AP35" s="281">
        <v>117.64388436999995</v>
      </c>
      <c r="AQ35" s="281">
        <v>145.50332176999996</v>
      </c>
      <c r="AR35" s="281">
        <v>120.40476375999999</v>
      </c>
      <c r="AS35" s="281">
        <v>70.499820980000067</v>
      </c>
      <c r="AT35" s="303">
        <v>105.89505806999999</v>
      </c>
      <c r="AU35" s="303">
        <v>193.50282016999989</v>
      </c>
      <c r="AV35" s="303">
        <v>101.90198286999998</v>
      </c>
      <c r="AW35" s="303">
        <v>115.78227031999997</v>
      </c>
      <c r="AX35" s="303">
        <v>108.19954255000002</v>
      </c>
      <c r="AY35" s="303">
        <v>205.21661867000006</v>
      </c>
      <c r="AZ35" s="303">
        <v>120.87553209000001</v>
      </c>
      <c r="BA35" s="303">
        <v>154.53682421999997</v>
      </c>
      <c r="BB35" s="303">
        <v>100.93488738000001</v>
      </c>
      <c r="BC35" s="303">
        <v>182.73167566000006</v>
      </c>
      <c r="BD35" s="303">
        <v>119.38044667</v>
      </c>
      <c r="BE35" s="303">
        <v>119.77289922000008</v>
      </c>
      <c r="BF35" s="303">
        <v>152.67594013999982</v>
      </c>
      <c r="BG35" s="303">
        <v>276.71698772000002</v>
      </c>
      <c r="BH35" s="303">
        <v>190.96841123974764</v>
      </c>
      <c r="BI35" s="303">
        <v>104.4026440397964</v>
      </c>
      <c r="BJ35" s="303">
        <v>178.83551178392145</v>
      </c>
      <c r="BK35" s="303">
        <v>192.06579664107625</v>
      </c>
      <c r="BL35" s="303">
        <v>98.90338656233358</v>
      </c>
      <c r="BM35" s="303">
        <v>218.09589070306635</v>
      </c>
      <c r="BN35" s="303">
        <v>139.40906151788747</v>
      </c>
      <c r="BO35" s="277">
        <v>13.064298170000001</v>
      </c>
      <c r="BP35" s="277">
        <v>17.680881829999997</v>
      </c>
      <c r="BQ35" s="277">
        <v>72.630711699999992</v>
      </c>
      <c r="BR35" s="277">
        <v>104.68196929999996</v>
      </c>
      <c r="BS35" s="277">
        <v>29.291135150000081</v>
      </c>
      <c r="BT35" s="277">
        <v>61.586792310000028</v>
      </c>
      <c r="BU35" s="277">
        <v>32.830911499999921</v>
      </c>
      <c r="BV35" s="277">
        <v>35.066623360000001</v>
      </c>
      <c r="BW35" s="277">
        <v>36.451134760000052</v>
      </c>
      <c r="BX35" s="277">
        <v>32.639789450000002</v>
      </c>
      <c r="BY35" s="277">
        <v>42.374124339999923</v>
      </c>
      <c r="BZ35" s="277">
        <v>84.875682629999787</v>
      </c>
      <c r="CA35" s="277">
        <v>23.537751900000011</v>
      </c>
      <c r="CB35" s="277">
        <v>32.814537480000013</v>
      </c>
      <c r="CC35" s="277">
        <v>42.459459319999972</v>
      </c>
      <c r="CD35" s="277">
        <v>31.342354520000054</v>
      </c>
      <c r="CE35" s="277">
        <v>33.880450090000004</v>
      </c>
      <c r="CF35" s="277">
        <v>66.729956129999991</v>
      </c>
      <c r="CG35" s="277">
        <v>101.60521457999998</v>
      </c>
      <c r="CH35" s="277">
        <v>51.595768080000099</v>
      </c>
      <c r="CI35" s="277">
        <v>27.57541472999991</v>
      </c>
      <c r="CJ35" s="277">
        <v>39.90493162999995</v>
      </c>
      <c r="CK35" s="277">
        <v>57.346103439999936</v>
      </c>
      <c r="CL35" s="277">
        <v>106.18920321000009</v>
      </c>
      <c r="CM35" s="277">
        <v>11.937548850000002</v>
      </c>
      <c r="CN35" s="277">
        <v>46.723662340000011</v>
      </c>
      <c r="CO35" s="277">
        <v>36.782384229999991</v>
      </c>
      <c r="CP35" s="277">
        <v>39.301896759999991</v>
      </c>
      <c r="CQ35" s="277">
        <v>69.165989230000037</v>
      </c>
      <c r="CR35" s="277">
        <v>51.401936440000036</v>
      </c>
      <c r="CS35" s="277">
        <v>28.441663869999903</v>
      </c>
      <c r="CT35" s="277">
        <v>38.576066109999999</v>
      </c>
      <c r="CU35" s="277">
        <v>42.893040090000056</v>
      </c>
      <c r="CV35" s="277">
        <v>47.44010615000002</v>
      </c>
      <c r="CW35" s="277">
        <v>33.468295029999808</v>
      </c>
      <c r="CX35" s="277">
        <v>114.26921142000022</v>
      </c>
      <c r="CY35" s="277">
        <v>31.418063589999996</v>
      </c>
      <c r="CZ35" s="277">
        <v>18.698554909999984</v>
      </c>
      <c r="DA35" s="277">
        <v>31.143011819999995</v>
      </c>
      <c r="DB35" s="277">
        <v>39.98669782999999</v>
      </c>
      <c r="DC35" s="277">
        <v>50.238403499999976</v>
      </c>
      <c r="DD35" s="277">
        <v>70.584176480000082</v>
      </c>
      <c r="DE35" s="277">
        <v>40.536650300000055</v>
      </c>
      <c r="DF35" s="277">
        <v>32.749187439999957</v>
      </c>
      <c r="DG35" s="277">
        <v>37.513574220000066</v>
      </c>
      <c r="DH35" s="277">
        <v>54.197451459999982</v>
      </c>
      <c r="DI35" s="277">
        <v>49.348578730000014</v>
      </c>
      <c r="DJ35" s="277">
        <v>114.21759699999974</v>
      </c>
      <c r="DK35" s="277">
        <v>16.811575679999997</v>
      </c>
      <c r="DL35" s="277">
        <v>22.849167809999997</v>
      </c>
      <c r="DM35" s="277">
        <v>45.484859569999998</v>
      </c>
      <c r="DN35" s="277">
        <v>42.455253060000004</v>
      </c>
      <c r="DO35" s="277">
        <v>27.140504440000019</v>
      </c>
      <c r="DP35" s="277">
        <v>59.26115719999995</v>
      </c>
      <c r="DQ35" s="277">
        <v>36.430290000000014</v>
      </c>
      <c r="DR35" s="277">
        <v>32.986212599999952</v>
      </c>
      <c r="DS35" s="277">
        <v>42.478463729999945</v>
      </c>
      <c r="DT35" s="277">
        <v>37.253714700000053</v>
      </c>
      <c r="DU35" s="277">
        <v>37.948854879999963</v>
      </c>
      <c r="DV35" s="277">
        <v>84.055984250000279</v>
      </c>
      <c r="DW35" s="277">
        <v>13.685695249999998</v>
      </c>
      <c r="DX35" s="277">
        <v>32.283433650000006</v>
      </c>
      <c r="DY35" s="277">
        <v>19.414310559999997</v>
      </c>
      <c r="DZ35" s="277">
        <v>30.373471710000015</v>
      </c>
      <c r="EA35" s="277">
        <v>34.302092189999982</v>
      </c>
      <c r="EB35" s="277">
        <v>126.68442292999997</v>
      </c>
      <c r="EC35" s="277">
        <v>68.363231049999982</v>
      </c>
      <c r="ED35" s="277">
        <v>23.914931070000023</v>
      </c>
      <c r="EE35" s="277">
        <v>37.36997508000001</v>
      </c>
      <c r="EF35" s="277">
        <v>38.630036390000043</v>
      </c>
      <c r="EG35" s="277">
        <v>44.335067839999809</v>
      </c>
      <c r="EH35" s="277">
        <v>65.878236890000196</v>
      </c>
      <c r="EI35" s="277">
        <v>56.112037819999983</v>
      </c>
      <c r="EJ35" s="277">
        <v>48.609890060000019</v>
      </c>
      <c r="EK35" s="277">
        <v>18.680683009999981</v>
      </c>
      <c r="EL35" s="277">
        <v>51.485326230000027</v>
      </c>
      <c r="EM35" s="277">
        <v>20.175663959999991</v>
      </c>
      <c r="EN35" s="277">
        <v>48.753050940000001</v>
      </c>
      <c r="EO35" s="277">
        <v>30.61804385000001</v>
      </c>
      <c r="EP35" s="277">
        <v>41.84632728999992</v>
      </c>
      <c r="EQ35" s="277">
        <v>45.179513230000026</v>
      </c>
      <c r="ER35" s="277">
        <v>32.439426700000027</v>
      </c>
      <c r="ES35" s="277">
        <v>35.318059889999972</v>
      </c>
      <c r="ET35" s="277">
        <v>77.745835179999972</v>
      </c>
      <c r="EU35" s="277">
        <v>52.840925330000019</v>
      </c>
      <c r="EV35" s="277">
        <v>43.085111720000015</v>
      </c>
      <c r="EW35" s="277">
        <v>24.478726709999965</v>
      </c>
      <c r="EX35" s="277">
        <v>13.391507620000027</v>
      </c>
      <c r="EY35" s="277">
        <v>32.341757689999994</v>
      </c>
      <c r="EZ35" s="277">
        <v>24.766555670000049</v>
      </c>
      <c r="FA35" s="277">
        <v>53.263747069999887</v>
      </c>
      <c r="FB35" s="277">
        <v>19.294517270000039</v>
      </c>
      <c r="FC35" s="277">
        <v>33.336793730000068</v>
      </c>
      <c r="FD35" s="277">
        <v>48.488363229999926</v>
      </c>
      <c r="FE35" s="277">
        <v>46.721828230000106</v>
      </c>
      <c r="FF35" s="277">
        <v>98.292628709999846</v>
      </c>
      <c r="FG35" s="277">
        <v>24.270927950000004</v>
      </c>
      <c r="FH35" s="277">
        <v>28.245969139999993</v>
      </c>
      <c r="FI35" s="277">
        <v>49.38508577999999</v>
      </c>
      <c r="FJ35" s="277">
        <v>39.057192630000003</v>
      </c>
      <c r="FK35" s="277">
        <v>31.241725390000028</v>
      </c>
      <c r="FL35" s="277">
        <v>45.483352299999936</v>
      </c>
      <c r="FM35" s="277">
        <v>27.041821950000053</v>
      </c>
      <c r="FN35" s="277">
        <v>43.193891130000047</v>
      </c>
      <c r="FO35" s="277">
        <v>37.963829469999929</v>
      </c>
      <c r="FP35" s="277">
        <v>47.501341010000097</v>
      </c>
      <c r="FQ35" s="277">
        <v>66.22393961999984</v>
      </c>
      <c r="FR35" s="277">
        <v>91.491338040000116</v>
      </c>
      <c r="FS35" s="277">
        <v>21.409695039999999</v>
      </c>
      <c r="FT35" s="277">
        <v>40.89907654000001</v>
      </c>
      <c r="FU35" s="277">
        <v>58.566760509999988</v>
      </c>
      <c r="FV35" s="277">
        <v>25.899933620000013</v>
      </c>
      <c r="FW35" s="277">
        <v>58.147412999999972</v>
      </c>
      <c r="FX35" s="277">
        <v>70.489477599999987</v>
      </c>
      <c r="FY35" s="277">
        <v>43.181737500000111</v>
      </c>
      <c r="FZ35" s="277">
        <v>29.148829499999898</v>
      </c>
      <c r="GA35" s="277">
        <v>28.604320380000004</v>
      </c>
      <c r="GB35" s="277">
        <v>44.354478760000056</v>
      </c>
      <c r="GC35" s="277">
        <v>49.689610289999983</v>
      </c>
      <c r="GD35" s="277">
        <v>88.687586610000039</v>
      </c>
      <c r="GE35" s="277">
        <v>25.290810479999998</v>
      </c>
      <c r="GF35" s="277">
        <v>38.414112959999997</v>
      </c>
      <c r="GG35" s="277">
        <v>55.675523229999996</v>
      </c>
      <c r="GH35" s="277">
        <v>49.84019756999998</v>
      </c>
      <c r="GI35" s="277">
        <v>43.236398410000021</v>
      </c>
      <c r="GJ35" s="277">
        <v>26.696303240000081</v>
      </c>
      <c r="GK35" s="277">
        <v>53.246495899999921</v>
      </c>
      <c r="GL35" s="277">
        <v>39.592138429999999</v>
      </c>
      <c r="GM35" s="277">
        <v>59.837305809999904</v>
      </c>
      <c r="GN35" s="277">
        <v>62.546771270000193</v>
      </c>
      <c r="GO35" s="277">
        <v>102.79146747999988</v>
      </c>
      <c r="GP35" s="277">
        <v>111.37874896999996</v>
      </c>
      <c r="GQ35" s="277">
        <v>104.59050284171204</v>
      </c>
      <c r="GR35" s="277">
        <v>51.341074755216418</v>
      </c>
      <c r="GS35" s="277">
        <v>35.036833642819175</v>
      </c>
      <c r="GT35" s="277">
        <v>45.039105992524568</v>
      </c>
      <c r="GU35" s="277">
        <v>30.454750394698635</v>
      </c>
      <c r="GV35" s="277">
        <v>28.908787652573199</v>
      </c>
      <c r="GW35" s="277">
        <v>52.758359946564681</v>
      </c>
      <c r="GX35" s="277">
        <v>35.770448343940956</v>
      </c>
      <c r="GY35" s="277">
        <v>90.306703493415824</v>
      </c>
      <c r="GZ35" s="277">
        <v>29.681276856845535</v>
      </c>
      <c r="HA35" s="277">
        <v>54.921926823486679</v>
      </c>
      <c r="HB35" s="277">
        <v>107.46259296074402</v>
      </c>
      <c r="HC35" s="277">
        <v>25.857594563623426</v>
      </c>
      <c r="HD35" s="277">
        <v>41.155396248451233</v>
      </c>
      <c r="HE35" s="277">
        <v>31.890395750258921</v>
      </c>
      <c r="HF35" s="277">
        <v>42.472013900438789</v>
      </c>
      <c r="HG35" s="277">
        <v>124.72159948853304</v>
      </c>
      <c r="HH35" s="277">
        <v>50.902277314094519</v>
      </c>
      <c r="HI35" s="277">
        <v>55.978435370423341</v>
      </c>
      <c r="HJ35" s="277">
        <v>45.956426818890591</v>
      </c>
      <c r="HK35" s="277">
        <v>37.474199328573526</v>
      </c>
      <c r="HL35" s="277">
        <v>37.20173809271715</v>
      </c>
      <c r="HM35" s="277">
        <v>49.910637791217809</v>
      </c>
    </row>
    <row r="36" spans="2:221" x14ac:dyDescent="0.2">
      <c r="B36" s="282">
        <v>223</v>
      </c>
      <c r="C36" s="283" t="s">
        <v>210</v>
      </c>
      <c r="D36" s="281">
        <v>1406.4639557600008</v>
      </c>
      <c r="E36" s="281">
        <v>1511.2998551000001</v>
      </c>
      <c r="F36" s="281">
        <v>1703.5064826700004</v>
      </c>
      <c r="G36" s="281">
        <v>1638.9229618599993</v>
      </c>
      <c r="H36" s="281">
        <v>1553.5368460000002</v>
      </c>
      <c r="I36" s="281">
        <v>1680.0818325400001</v>
      </c>
      <c r="J36" s="281">
        <v>1621.0345240699996</v>
      </c>
      <c r="K36" s="281">
        <v>1438.3452560100002</v>
      </c>
      <c r="L36" s="281">
        <v>1481.5389387399998</v>
      </c>
      <c r="M36" s="281">
        <v>1699.3776548100004</v>
      </c>
      <c r="N36" s="281">
        <v>1683.9475409699996</v>
      </c>
      <c r="O36" s="281">
        <v>1799.1573251381405</v>
      </c>
      <c r="P36" s="281">
        <v>257.66788803999987</v>
      </c>
      <c r="Q36" s="281">
        <v>320.04766037000013</v>
      </c>
      <c r="R36" s="281">
        <v>353.24605414999991</v>
      </c>
      <c r="S36" s="281">
        <v>475.50235320000098</v>
      </c>
      <c r="T36" s="281">
        <v>281.12660980999999</v>
      </c>
      <c r="U36" s="281">
        <v>359.29223253999993</v>
      </c>
      <c r="V36" s="281">
        <v>361.83834593000063</v>
      </c>
      <c r="W36" s="281">
        <v>509.04266681999934</v>
      </c>
      <c r="X36" s="281">
        <v>316.13671506000003</v>
      </c>
      <c r="Y36" s="281">
        <v>402.54936560999988</v>
      </c>
      <c r="Z36" s="281">
        <v>424.83392805000005</v>
      </c>
      <c r="AA36" s="281">
        <v>559.98647395000035</v>
      </c>
      <c r="AB36" s="281">
        <v>310.87816906</v>
      </c>
      <c r="AC36" s="281">
        <v>386.03144795999958</v>
      </c>
      <c r="AD36" s="281">
        <v>402.92708798000035</v>
      </c>
      <c r="AE36" s="281">
        <v>539.08625685999948</v>
      </c>
      <c r="AF36" s="281">
        <v>311.94777695000005</v>
      </c>
      <c r="AG36" s="281">
        <v>369.34224874000006</v>
      </c>
      <c r="AH36" s="281">
        <v>374.79734703999947</v>
      </c>
      <c r="AI36" s="281">
        <v>497.44947327000079</v>
      </c>
      <c r="AJ36" s="281">
        <v>339.37792875000002</v>
      </c>
      <c r="AK36" s="281">
        <v>385.34626759999981</v>
      </c>
      <c r="AL36" s="281">
        <v>415.9976105500001</v>
      </c>
      <c r="AM36" s="281">
        <v>539.36002564000034</v>
      </c>
      <c r="AN36" s="281">
        <v>362.25364165999991</v>
      </c>
      <c r="AO36" s="281">
        <v>384.94089208000025</v>
      </c>
      <c r="AP36" s="281">
        <v>364.20981254999924</v>
      </c>
      <c r="AQ36" s="281">
        <v>509.63017778</v>
      </c>
      <c r="AR36" s="281">
        <v>305.33607966</v>
      </c>
      <c r="AS36" s="281">
        <v>301.3558129999999</v>
      </c>
      <c r="AT36" s="303">
        <v>344.85863749000009</v>
      </c>
      <c r="AU36" s="303">
        <v>486.79472585999997</v>
      </c>
      <c r="AV36" s="303">
        <v>287.0205038499999</v>
      </c>
      <c r="AW36" s="303">
        <v>343.58011025999991</v>
      </c>
      <c r="AX36" s="303">
        <v>370.02962370000034</v>
      </c>
      <c r="AY36" s="303">
        <v>480.90870092999967</v>
      </c>
      <c r="AZ36" s="303">
        <v>331.95831629999998</v>
      </c>
      <c r="BA36" s="303">
        <v>385.50510753999993</v>
      </c>
      <c r="BB36" s="303">
        <v>431.84886286999972</v>
      </c>
      <c r="BC36" s="303">
        <v>550.06536810000091</v>
      </c>
      <c r="BD36" s="303">
        <v>391.26991134000014</v>
      </c>
      <c r="BE36" s="303">
        <v>409.51562966999978</v>
      </c>
      <c r="BF36" s="303">
        <v>389.74112962000032</v>
      </c>
      <c r="BG36" s="303">
        <v>493.42087033999945</v>
      </c>
      <c r="BH36" s="303">
        <v>341.56543474540831</v>
      </c>
      <c r="BI36" s="303">
        <v>417.81820111444523</v>
      </c>
      <c r="BJ36" s="303">
        <v>454.67101169648612</v>
      </c>
      <c r="BK36" s="303">
        <v>585.10267758180134</v>
      </c>
      <c r="BL36" s="303">
        <v>379.99114837311731</v>
      </c>
      <c r="BM36" s="303">
        <v>450.27469149632304</v>
      </c>
      <c r="BN36" s="303">
        <v>467.14632585712991</v>
      </c>
      <c r="BO36" s="277">
        <v>65.949170780000017</v>
      </c>
      <c r="BP36" s="277">
        <v>86.496903079999953</v>
      </c>
      <c r="BQ36" s="277">
        <v>105.22181417999992</v>
      </c>
      <c r="BR36" s="277">
        <v>108.20849287000011</v>
      </c>
      <c r="BS36" s="277">
        <v>109.82287640000006</v>
      </c>
      <c r="BT36" s="277">
        <v>102.01629109999995</v>
      </c>
      <c r="BU36" s="277">
        <v>116.90512998000008</v>
      </c>
      <c r="BV36" s="277">
        <v>127.30713354000031</v>
      </c>
      <c r="BW36" s="277">
        <v>109.03379062999952</v>
      </c>
      <c r="BX36" s="277">
        <v>118.51022063000043</v>
      </c>
      <c r="BY36" s="277">
        <v>124.72151605999966</v>
      </c>
      <c r="BZ36" s="277">
        <v>232.27061651000088</v>
      </c>
      <c r="CA36" s="277">
        <v>69.593888059999969</v>
      </c>
      <c r="CB36" s="277">
        <v>101.16187105000004</v>
      </c>
      <c r="CC36" s="277">
        <v>110.37085070000001</v>
      </c>
      <c r="CD36" s="277">
        <v>115.47140927000019</v>
      </c>
      <c r="CE36" s="277">
        <v>95.80978505999974</v>
      </c>
      <c r="CF36" s="277">
        <v>148.01103820999998</v>
      </c>
      <c r="CG36" s="277">
        <v>116.77374119999988</v>
      </c>
      <c r="CH36" s="277">
        <v>123.87423511999998</v>
      </c>
      <c r="CI36" s="277">
        <v>121.19036961000076</v>
      </c>
      <c r="CJ36" s="277">
        <v>130.57377544999912</v>
      </c>
      <c r="CK36" s="277">
        <v>126.41246151000057</v>
      </c>
      <c r="CL36" s="277">
        <v>252.05642985999967</v>
      </c>
      <c r="CM36" s="277">
        <v>73.407359479999997</v>
      </c>
      <c r="CN36" s="277">
        <v>108.04756869999994</v>
      </c>
      <c r="CO36" s="277">
        <v>134.68178688000006</v>
      </c>
      <c r="CP36" s="277">
        <v>130.40327136000002</v>
      </c>
      <c r="CQ36" s="277">
        <v>123.50122623000011</v>
      </c>
      <c r="CR36" s="277">
        <v>148.64486801999979</v>
      </c>
      <c r="CS36" s="277">
        <v>141.26267990000042</v>
      </c>
      <c r="CT36" s="277">
        <v>140.6358024999999</v>
      </c>
      <c r="CU36" s="277">
        <v>142.93544564999971</v>
      </c>
      <c r="CV36" s="277">
        <v>143.64770589000005</v>
      </c>
      <c r="CW36" s="277">
        <v>137.48621837999968</v>
      </c>
      <c r="CX36" s="277">
        <v>278.85254968000061</v>
      </c>
      <c r="CY36" s="277">
        <v>71.559448400000022</v>
      </c>
      <c r="CZ36" s="277">
        <v>112.40124209999989</v>
      </c>
      <c r="DA36" s="277">
        <v>126.91747856000012</v>
      </c>
      <c r="DB36" s="277">
        <v>127.0065020499999</v>
      </c>
      <c r="DC36" s="277">
        <v>141.94425422999996</v>
      </c>
      <c r="DD36" s="277">
        <v>117.08069167999975</v>
      </c>
      <c r="DE36" s="277">
        <v>129.8478760200006</v>
      </c>
      <c r="DF36" s="277">
        <v>140.96190736999949</v>
      </c>
      <c r="DG36" s="277">
        <v>132.11730459000026</v>
      </c>
      <c r="DH36" s="277">
        <v>139.92836840999979</v>
      </c>
      <c r="DI36" s="277">
        <v>139.42329744999964</v>
      </c>
      <c r="DJ36" s="277">
        <v>259.73459100000002</v>
      </c>
      <c r="DK36" s="277">
        <v>74.862752070000028</v>
      </c>
      <c r="DL36" s="277">
        <v>109.12555104999993</v>
      </c>
      <c r="DM36" s="277">
        <v>127.95947383000009</v>
      </c>
      <c r="DN36" s="277">
        <v>115.40836381999996</v>
      </c>
      <c r="DO36" s="277">
        <v>129.69389746000007</v>
      </c>
      <c r="DP36" s="277">
        <v>124.23998745999998</v>
      </c>
      <c r="DQ36" s="277">
        <v>124.00709604000028</v>
      </c>
      <c r="DR36" s="277">
        <v>130.58018792999974</v>
      </c>
      <c r="DS36" s="277">
        <v>120.21006306999945</v>
      </c>
      <c r="DT36" s="277">
        <v>135.73498757999988</v>
      </c>
      <c r="DU36" s="277">
        <v>131.30598070000067</v>
      </c>
      <c r="DV36" s="277">
        <v>230.40850499000021</v>
      </c>
      <c r="DW36" s="277">
        <v>78.600065669999992</v>
      </c>
      <c r="DX36" s="277">
        <v>120.29129904000006</v>
      </c>
      <c r="DY36" s="277">
        <v>140.48656403999993</v>
      </c>
      <c r="DZ36" s="277">
        <v>120.03036934000012</v>
      </c>
      <c r="EA36" s="277">
        <v>139.37095351999992</v>
      </c>
      <c r="EB36" s="277">
        <v>125.94494473999978</v>
      </c>
      <c r="EC36" s="277">
        <v>140.07656557000013</v>
      </c>
      <c r="ED36" s="277">
        <v>145.37112445000062</v>
      </c>
      <c r="EE36" s="277">
        <v>130.5499205299993</v>
      </c>
      <c r="EF36" s="277">
        <v>147.80118199999981</v>
      </c>
      <c r="EG36" s="277">
        <v>147.20740442999985</v>
      </c>
      <c r="EH36" s="277">
        <v>244.35143921000062</v>
      </c>
      <c r="EI36" s="277">
        <v>103.75438028999999</v>
      </c>
      <c r="EJ36" s="277">
        <v>135.03418770999997</v>
      </c>
      <c r="EK36" s="277">
        <v>123.46507365999997</v>
      </c>
      <c r="EL36" s="277">
        <v>153.92120121000005</v>
      </c>
      <c r="EM36" s="277">
        <v>126.54724150000055</v>
      </c>
      <c r="EN36" s="277">
        <v>104.47244936999967</v>
      </c>
      <c r="EO36" s="277">
        <v>114.01205437999984</v>
      </c>
      <c r="EP36" s="277">
        <v>125.79929805000005</v>
      </c>
      <c r="EQ36" s="277">
        <v>124.39846011999938</v>
      </c>
      <c r="ER36" s="277">
        <v>122.59863022000042</v>
      </c>
      <c r="ES36" s="277">
        <v>123.15984314999976</v>
      </c>
      <c r="ET36" s="277">
        <v>263.87170440999984</v>
      </c>
      <c r="EU36" s="277">
        <v>81.606447140000029</v>
      </c>
      <c r="EV36" s="277">
        <v>108.18962430999999</v>
      </c>
      <c r="EW36" s="277">
        <v>115.54000820999997</v>
      </c>
      <c r="EX36" s="277">
        <v>91.985043540000092</v>
      </c>
      <c r="EY36" s="277">
        <v>101.41172881999968</v>
      </c>
      <c r="EZ36" s="277">
        <v>107.95904064000013</v>
      </c>
      <c r="FA36" s="277">
        <v>120.41515935000002</v>
      </c>
      <c r="FB36" s="277">
        <v>112.34931226999993</v>
      </c>
      <c r="FC36" s="277">
        <v>112.09416587000013</v>
      </c>
      <c r="FD36" s="277">
        <v>129.84548241000053</v>
      </c>
      <c r="FE36" s="277">
        <v>123.54360401999965</v>
      </c>
      <c r="FF36" s="277">
        <v>233.40563942999975</v>
      </c>
      <c r="FG36" s="277">
        <v>66.364278220000003</v>
      </c>
      <c r="FH36" s="277">
        <v>95.276841139999988</v>
      </c>
      <c r="FI36" s="277">
        <v>125.37938448999991</v>
      </c>
      <c r="FJ36" s="277">
        <v>112.93686649000036</v>
      </c>
      <c r="FK36" s="277">
        <v>114.74217169999964</v>
      </c>
      <c r="FL36" s="277">
        <v>115.90107206999991</v>
      </c>
      <c r="FM36" s="277">
        <v>117.28038224999997</v>
      </c>
      <c r="FN36" s="277">
        <v>134.28427312999983</v>
      </c>
      <c r="FO36" s="277">
        <v>118.46496832000052</v>
      </c>
      <c r="FP36" s="277">
        <v>120.92770459000005</v>
      </c>
      <c r="FQ36" s="277">
        <v>122.68260360000032</v>
      </c>
      <c r="FR36" s="277">
        <v>237.29839273999931</v>
      </c>
      <c r="FS36" s="277">
        <v>71.585553190000013</v>
      </c>
      <c r="FT36" s="277">
        <v>118.20081593999993</v>
      </c>
      <c r="FU36" s="277">
        <v>142.17194717000007</v>
      </c>
      <c r="FV36" s="277">
        <v>121.63655007000011</v>
      </c>
      <c r="FW36" s="277">
        <v>131.1361619300003</v>
      </c>
      <c r="FX36" s="277">
        <v>132.73239553999952</v>
      </c>
      <c r="FY36" s="277">
        <v>134.53121368000015</v>
      </c>
      <c r="FZ36" s="277">
        <v>154.09619394999908</v>
      </c>
      <c r="GA36" s="277">
        <v>143.22145524000052</v>
      </c>
      <c r="GB36" s="277">
        <v>141.30712373000043</v>
      </c>
      <c r="GC36" s="277">
        <v>154.48758170000025</v>
      </c>
      <c r="GD36" s="277">
        <v>254.27066267000021</v>
      </c>
      <c r="GE36" s="277">
        <v>93.220941459999992</v>
      </c>
      <c r="GF36" s="277">
        <v>127.25767678000003</v>
      </c>
      <c r="GG36" s="277">
        <v>170.79129310000016</v>
      </c>
      <c r="GH36" s="277">
        <v>154.76873994999966</v>
      </c>
      <c r="GI36" s="277">
        <v>137.33989192999974</v>
      </c>
      <c r="GJ36" s="277">
        <v>117.40699779000037</v>
      </c>
      <c r="GK36" s="277">
        <v>123.01340936000021</v>
      </c>
      <c r="GL36" s="277">
        <v>140.77926146999971</v>
      </c>
      <c r="GM36" s="277">
        <v>125.94845879000042</v>
      </c>
      <c r="GN36" s="277">
        <v>132.07375728999924</v>
      </c>
      <c r="GO36" s="277">
        <v>128.46168987000007</v>
      </c>
      <c r="GP36" s="277">
        <v>232.88542318000015</v>
      </c>
      <c r="GQ36" s="277">
        <v>87.572353450281398</v>
      </c>
      <c r="GR36" s="277">
        <v>115.19673249538616</v>
      </c>
      <c r="GS36" s="277">
        <v>138.79634879974074</v>
      </c>
      <c r="GT36" s="277">
        <v>124.43747623002314</v>
      </c>
      <c r="GU36" s="277">
        <v>148.75138693663399</v>
      </c>
      <c r="GV36" s="277">
        <v>144.62933794778809</v>
      </c>
      <c r="GW36" s="277">
        <v>151.69508980927412</v>
      </c>
      <c r="GX36" s="277">
        <v>159.09067949350344</v>
      </c>
      <c r="GY36" s="277">
        <v>143.88524239370855</v>
      </c>
      <c r="GZ36" s="277">
        <v>156.31022659327465</v>
      </c>
      <c r="HA36" s="277">
        <v>160.10612605315538</v>
      </c>
      <c r="HB36" s="277">
        <v>268.68632493537132</v>
      </c>
      <c r="HC36" s="277">
        <v>83.080803006798149</v>
      </c>
      <c r="HD36" s="277">
        <v>140.36736033896523</v>
      </c>
      <c r="HE36" s="277">
        <v>156.54298502735395</v>
      </c>
      <c r="HF36" s="277">
        <v>145.30428176373704</v>
      </c>
      <c r="HG36" s="277">
        <v>145.36642786288959</v>
      </c>
      <c r="HH36" s="277">
        <v>159.60398186969647</v>
      </c>
      <c r="HI36" s="277">
        <v>158.90736461110944</v>
      </c>
      <c r="HJ36" s="277">
        <v>155.47403091578479</v>
      </c>
      <c r="HK36" s="277">
        <v>152.76493033023567</v>
      </c>
      <c r="HL36" s="277">
        <v>163.62136815135563</v>
      </c>
      <c r="HM36" s="277">
        <v>153.46588437856818</v>
      </c>
    </row>
    <row r="37" spans="2:221" x14ac:dyDescent="0.2">
      <c r="B37" s="275"/>
      <c r="C37" s="289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276"/>
      <c r="BE37" s="276"/>
      <c r="BF37" s="276"/>
      <c r="BG37" s="276"/>
      <c r="BH37" s="276"/>
      <c r="BI37" s="276"/>
      <c r="BJ37" s="276"/>
      <c r="BK37" s="276"/>
      <c r="BL37" s="276"/>
      <c r="BM37" s="276"/>
      <c r="BN37" s="276"/>
      <c r="BO37" s="276"/>
      <c r="BP37" s="276"/>
      <c r="BQ37" s="276"/>
      <c r="BR37" s="276"/>
      <c r="BS37" s="276"/>
      <c r="BT37" s="276"/>
      <c r="BU37" s="276"/>
      <c r="BV37" s="276"/>
      <c r="BW37" s="276"/>
      <c r="BX37" s="276"/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6"/>
      <c r="CO37" s="276"/>
      <c r="CP37" s="276"/>
      <c r="CQ37" s="276"/>
      <c r="CR37" s="276"/>
      <c r="CS37" s="276"/>
      <c r="CT37" s="276"/>
      <c r="CU37" s="276"/>
      <c r="CV37" s="276"/>
      <c r="CW37" s="276"/>
      <c r="CX37" s="276"/>
      <c r="CY37" s="276"/>
      <c r="CZ37" s="276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6"/>
      <c r="DO37" s="276"/>
      <c r="DP37" s="276"/>
      <c r="DQ37" s="276"/>
      <c r="DR37" s="276"/>
      <c r="DS37" s="276"/>
      <c r="DT37" s="276"/>
      <c r="DU37" s="276"/>
      <c r="DV37" s="276"/>
      <c r="DW37" s="276"/>
      <c r="DX37" s="276"/>
      <c r="DY37" s="276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6"/>
      <c r="EM37" s="276"/>
      <c r="EN37" s="276"/>
      <c r="EO37" s="276"/>
      <c r="EP37" s="276"/>
      <c r="EQ37" s="276"/>
      <c r="ER37" s="276"/>
      <c r="ES37" s="276"/>
      <c r="ET37" s="276"/>
      <c r="EU37" s="276"/>
      <c r="EV37" s="276"/>
      <c r="EW37" s="276"/>
      <c r="EX37" s="276"/>
      <c r="EY37" s="276"/>
      <c r="EZ37" s="276"/>
      <c r="FA37" s="276"/>
      <c r="FB37" s="276"/>
      <c r="FC37" s="276"/>
      <c r="FD37" s="276"/>
      <c r="FE37" s="276"/>
      <c r="FF37" s="276"/>
      <c r="FG37" s="276"/>
      <c r="FH37" s="276"/>
      <c r="FI37" s="276"/>
      <c r="FJ37" s="276"/>
      <c r="FK37" s="276"/>
      <c r="FL37" s="276"/>
      <c r="FM37" s="276"/>
      <c r="FN37" s="276"/>
      <c r="FO37" s="276"/>
      <c r="FP37" s="276"/>
      <c r="FQ37" s="276"/>
      <c r="FR37" s="276"/>
      <c r="FS37" s="276"/>
      <c r="FT37" s="276"/>
      <c r="FU37" s="276"/>
      <c r="FV37" s="276"/>
      <c r="FW37" s="276"/>
      <c r="FX37" s="276"/>
      <c r="FY37" s="276"/>
      <c r="FZ37" s="276"/>
      <c r="GA37" s="276"/>
      <c r="GB37" s="276"/>
      <c r="GC37" s="276"/>
      <c r="GD37" s="276"/>
      <c r="GE37" s="276"/>
      <c r="GF37" s="276"/>
      <c r="GG37" s="276"/>
      <c r="GH37" s="276"/>
      <c r="GI37" s="276"/>
      <c r="GJ37" s="276"/>
      <c r="GK37" s="276"/>
      <c r="GL37" s="276"/>
      <c r="GM37" s="276"/>
      <c r="GN37" s="276"/>
      <c r="GO37" s="276"/>
      <c r="GP37" s="276"/>
      <c r="GQ37" s="276"/>
      <c r="GR37" s="276"/>
      <c r="GS37" s="276"/>
      <c r="GT37" s="276"/>
      <c r="GU37" s="276"/>
      <c r="GV37" s="276"/>
      <c r="GW37" s="276"/>
      <c r="GX37" s="276"/>
      <c r="GY37" s="276"/>
      <c r="GZ37" s="276"/>
      <c r="HA37" s="276"/>
      <c r="HB37" s="276"/>
      <c r="HC37" s="276"/>
      <c r="HD37" s="276"/>
      <c r="HE37" s="276"/>
      <c r="HF37" s="276"/>
      <c r="HG37" s="276"/>
      <c r="HH37" s="276"/>
      <c r="HI37" s="276"/>
      <c r="HJ37" s="276"/>
      <c r="HK37" s="276"/>
      <c r="HL37" s="276"/>
      <c r="HM37" s="276"/>
    </row>
    <row r="38" spans="2:221" s="92" customFormat="1" ht="22.5" x14ac:dyDescent="0.25">
      <c r="B38" s="293" t="s">
        <v>144</v>
      </c>
      <c r="C38" s="294" t="s">
        <v>197</v>
      </c>
      <c r="D38" s="295">
        <v>46.262944640000569</v>
      </c>
      <c r="E38" s="295">
        <v>277.24064224999893</v>
      </c>
      <c r="F38" s="295">
        <v>234.36693707999984</v>
      </c>
      <c r="G38" s="295">
        <v>-161.29822678000164</v>
      </c>
      <c r="H38" s="295">
        <v>41.152319549999447</v>
      </c>
      <c r="I38" s="295">
        <v>-191.97846339999887</v>
      </c>
      <c r="J38" s="295">
        <v>264.94532740000159</v>
      </c>
      <c r="K38" s="295">
        <v>21.004995789999157</v>
      </c>
      <c r="L38" s="295">
        <v>364.85999337000067</v>
      </c>
      <c r="M38" s="295">
        <v>203.56548250000196</v>
      </c>
      <c r="N38" s="295">
        <v>-50.245631985424779</v>
      </c>
      <c r="O38" s="295">
        <v>-60.979546574935682</v>
      </c>
      <c r="P38" s="295">
        <v>164.83309722000013</v>
      </c>
      <c r="Q38" s="295">
        <v>-56.01074395000046</v>
      </c>
      <c r="R38" s="295">
        <v>262.44227075000003</v>
      </c>
      <c r="S38" s="295">
        <v>-325.00167937999936</v>
      </c>
      <c r="T38" s="295">
        <v>213.19755908000025</v>
      </c>
      <c r="U38" s="295">
        <v>113.46999808000078</v>
      </c>
      <c r="V38" s="295">
        <v>162.41108578999933</v>
      </c>
      <c r="W38" s="295">
        <v>-211.83800070000098</v>
      </c>
      <c r="X38" s="295">
        <v>310.34639328000026</v>
      </c>
      <c r="Y38" s="295">
        <v>236.56551488999958</v>
      </c>
      <c r="Z38" s="295">
        <v>-272.59232449999968</v>
      </c>
      <c r="AA38" s="295">
        <v>-39.952646590001677</v>
      </c>
      <c r="AB38" s="295">
        <v>-75.027466480000271</v>
      </c>
      <c r="AC38" s="295">
        <v>81.46354013000132</v>
      </c>
      <c r="AD38" s="295">
        <v>142.30614302999857</v>
      </c>
      <c r="AE38" s="295">
        <v>-310.04044345999932</v>
      </c>
      <c r="AF38" s="295">
        <v>204.83926552999992</v>
      </c>
      <c r="AG38" s="295">
        <v>102.66345566000018</v>
      </c>
      <c r="AH38" s="295">
        <v>-127.63140392999958</v>
      </c>
      <c r="AI38" s="295">
        <v>-138.71899771000221</v>
      </c>
      <c r="AJ38" s="295">
        <v>137.26806399000043</v>
      </c>
      <c r="AK38" s="295">
        <v>215.64494297999977</v>
      </c>
      <c r="AL38" s="295">
        <v>-183.85555524000074</v>
      </c>
      <c r="AM38" s="295">
        <v>-361.03591512999924</v>
      </c>
      <c r="AN38" s="295">
        <v>-32.710556400000314</v>
      </c>
      <c r="AO38" s="295">
        <v>325.34565005000059</v>
      </c>
      <c r="AP38" s="295">
        <v>80.725929550000728</v>
      </c>
      <c r="AQ38" s="295">
        <v>-108.41569580000032</v>
      </c>
      <c r="AR38" s="295">
        <v>-16.962797710000245</v>
      </c>
      <c r="AS38" s="295">
        <v>567.61918807999996</v>
      </c>
      <c r="AT38" s="295">
        <v>-60.689223850000417</v>
      </c>
      <c r="AU38" s="295">
        <v>-468.96217072999934</v>
      </c>
      <c r="AV38" s="295">
        <v>285.44773690000125</v>
      </c>
      <c r="AW38" s="295">
        <v>202.56481553999856</v>
      </c>
      <c r="AX38" s="295">
        <v>-149.20080756999891</v>
      </c>
      <c r="AY38" s="295">
        <v>26.04824849999909</v>
      </c>
      <c r="AZ38" s="295">
        <v>121.24581294999984</v>
      </c>
      <c r="BA38" s="295">
        <v>219.96171371000014</v>
      </c>
      <c r="BB38" s="295">
        <v>56.033714709999458</v>
      </c>
      <c r="BC38" s="295">
        <v>-193.67575886999794</v>
      </c>
      <c r="BD38" s="295">
        <v>65.536214369999925</v>
      </c>
      <c r="BE38" s="295">
        <v>188.91666427999996</v>
      </c>
      <c r="BF38" s="295">
        <v>-69.261218839999117</v>
      </c>
      <c r="BG38" s="295">
        <v>-235.43729179542555</v>
      </c>
      <c r="BH38" s="295">
        <v>90.532077890735877</v>
      </c>
      <c r="BI38" s="295">
        <v>225.46214837562229</v>
      </c>
      <c r="BJ38" s="295">
        <v>-24.48993149174612</v>
      </c>
      <c r="BK38" s="295">
        <v>-352.48384134954773</v>
      </c>
      <c r="BL38" s="295">
        <v>736.11461921309251</v>
      </c>
      <c r="BM38" s="295">
        <v>284.94347848983745</v>
      </c>
      <c r="BN38" s="295">
        <v>90.108988922581545</v>
      </c>
      <c r="BO38" s="295">
        <f t="shared" ref="BO38" si="339">BO7-BO20</f>
        <v>184.4658189299999</v>
      </c>
      <c r="BP38" s="295">
        <f t="shared" ref="BP38:DJ38" si="340">BP7-BP20</f>
        <v>23.005327780000471</v>
      </c>
      <c r="BQ38" s="295">
        <f t="shared" si="340"/>
        <v>-42.638049490000242</v>
      </c>
      <c r="BR38" s="295">
        <f t="shared" si="340"/>
        <v>-116.47371060999978</v>
      </c>
      <c r="BS38" s="295">
        <f t="shared" si="340"/>
        <v>42.475114069999847</v>
      </c>
      <c r="BT38" s="295">
        <f t="shared" si="340"/>
        <v>17.987852589999534</v>
      </c>
      <c r="BU38" s="295">
        <f t="shared" si="340"/>
        <v>27.259068680000155</v>
      </c>
      <c r="BV38" s="295">
        <f t="shared" si="340"/>
        <v>36.159487410000281</v>
      </c>
      <c r="BW38" s="295">
        <f t="shared" si="340"/>
        <v>199.02371465999977</v>
      </c>
      <c r="BX38" s="295">
        <f t="shared" si="340"/>
        <v>-25.793851529999472</v>
      </c>
      <c r="BY38" s="295">
        <f t="shared" si="340"/>
        <v>-40.602044489999287</v>
      </c>
      <c r="BZ38" s="295">
        <f t="shared" si="340"/>
        <v>-258.60578336000049</v>
      </c>
      <c r="CA38" s="295">
        <f t="shared" si="340"/>
        <v>190.82743551000007</v>
      </c>
      <c r="CB38" s="295">
        <f t="shared" si="340"/>
        <v>33.283716380000101</v>
      </c>
      <c r="CC38" s="295">
        <f t="shared" si="340"/>
        <v>-10.913592810000011</v>
      </c>
      <c r="CD38" s="295">
        <f t="shared" si="340"/>
        <v>-63.427496510000026</v>
      </c>
      <c r="CE38" s="295">
        <f t="shared" si="340"/>
        <v>101.55328154999984</v>
      </c>
      <c r="CF38" s="295">
        <f t="shared" si="340"/>
        <v>75.344213040000966</v>
      </c>
      <c r="CG38" s="295">
        <f t="shared" si="340"/>
        <v>56.00104631999875</v>
      </c>
      <c r="CH38" s="295">
        <f t="shared" si="340"/>
        <v>86.661908420000486</v>
      </c>
      <c r="CI38" s="295">
        <f t="shared" si="340"/>
        <v>19.74813105000004</v>
      </c>
      <c r="CJ38" s="295">
        <f t="shared" si="340"/>
        <v>38.667172130000665</v>
      </c>
      <c r="CK38" s="295">
        <f t="shared" si="340"/>
        <v>20.670750639998516</v>
      </c>
      <c r="CL38" s="295">
        <f t="shared" si="340"/>
        <v>-271.17592347000016</v>
      </c>
      <c r="CM38" s="295">
        <f t="shared" si="340"/>
        <v>108.28748273000002</v>
      </c>
      <c r="CN38" s="295">
        <f t="shared" si="340"/>
        <v>186.04058683000022</v>
      </c>
      <c r="CO38" s="295">
        <f t="shared" si="340"/>
        <v>16.018323719999898</v>
      </c>
      <c r="CP38" s="295">
        <f t="shared" si="340"/>
        <v>96.86514366999927</v>
      </c>
      <c r="CQ38" s="295">
        <f t="shared" si="340"/>
        <v>101.94182529000011</v>
      </c>
      <c r="CR38" s="295">
        <f t="shared" si="340"/>
        <v>37.758545930000025</v>
      </c>
      <c r="CS38" s="295">
        <f t="shared" si="340"/>
        <v>117.65188966000039</v>
      </c>
      <c r="CT38" s="295">
        <f t="shared" si="340"/>
        <v>-188.12815830000054</v>
      </c>
      <c r="CU38" s="295">
        <f t="shared" si="340"/>
        <v>-202.11605585999939</v>
      </c>
      <c r="CV38" s="295">
        <f t="shared" si="340"/>
        <v>-15.159716370000581</v>
      </c>
      <c r="CW38" s="295">
        <f t="shared" si="340"/>
        <v>-161.70514164999923</v>
      </c>
      <c r="CX38" s="295">
        <f t="shared" si="340"/>
        <v>136.91221142999825</v>
      </c>
      <c r="CY38" s="295">
        <f t="shared" si="340"/>
        <v>69.64613690999991</v>
      </c>
      <c r="CZ38" s="295">
        <f t="shared" si="340"/>
        <v>-169.86352866000016</v>
      </c>
      <c r="DA38" s="295">
        <f t="shared" si="340"/>
        <v>25.18992526999989</v>
      </c>
      <c r="DB38" s="295">
        <f t="shared" si="340"/>
        <v>84.417471359999865</v>
      </c>
      <c r="DC38" s="295">
        <f t="shared" si="340"/>
        <v>-171.14003640000021</v>
      </c>
      <c r="DD38" s="295">
        <f t="shared" si="340"/>
        <v>168.18610517000144</v>
      </c>
      <c r="DE38" s="295">
        <f t="shared" si="340"/>
        <v>205.23740278999952</v>
      </c>
      <c r="DF38" s="295">
        <f t="shared" si="340"/>
        <v>-36.271934770000144</v>
      </c>
      <c r="DG38" s="295">
        <f t="shared" si="340"/>
        <v>-26.659324990000812</v>
      </c>
      <c r="DH38" s="295">
        <f t="shared" si="340"/>
        <v>-64.346605529999806</v>
      </c>
      <c r="DI38" s="295">
        <f t="shared" si="340"/>
        <v>-162.93848165000071</v>
      </c>
      <c r="DJ38" s="295">
        <f t="shared" si="340"/>
        <v>-82.755356279998978</v>
      </c>
      <c r="DK38" s="295">
        <f t="shared" ref="DK38:EG38" si="341">DK7-DK20</f>
        <v>85.914984590000358</v>
      </c>
      <c r="DL38" s="295">
        <f t="shared" si="341"/>
        <v>48.738024489999702</v>
      </c>
      <c r="DM38" s="295">
        <f t="shared" si="341"/>
        <v>70.186256449999973</v>
      </c>
      <c r="DN38" s="295">
        <f t="shared" si="341"/>
        <v>-7.7934794999995347</v>
      </c>
      <c r="DO38" s="295">
        <f t="shared" si="341"/>
        <v>93.691656939999575</v>
      </c>
      <c r="DP38" s="295">
        <f t="shared" si="341"/>
        <v>16.765278220000255</v>
      </c>
      <c r="DQ38" s="295">
        <f t="shared" si="341"/>
        <v>62.737158480000289</v>
      </c>
      <c r="DR38" s="295">
        <f t="shared" si="341"/>
        <v>14.692321449999383</v>
      </c>
      <c r="DS38" s="295">
        <f t="shared" si="341"/>
        <v>-205.06088385999928</v>
      </c>
      <c r="DT38" s="295">
        <f t="shared" si="341"/>
        <v>124.52005756000085</v>
      </c>
      <c r="DU38" s="295">
        <f t="shared" si="341"/>
        <v>-35.79966485000125</v>
      </c>
      <c r="DV38" s="295">
        <f t="shared" si="341"/>
        <v>-227.43939042000181</v>
      </c>
      <c r="DW38" s="295">
        <f t="shared" si="341"/>
        <v>90.271531509999988</v>
      </c>
      <c r="DX38" s="295">
        <f t="shared" si="341"/>
        <v>22.755047189999743</v>
      </c>
      <c r="DY38" s="295">
        <f t="shared" si="341"/>
        <v>24.241485290000639</v>
      </c>
      <c r="DZ38" s="295">
        <f t="shared" si="341"/>
        <v>103.85353272999907</v>
      </c>
      <c r="EA38" s="295">
        <f t="shared" si="341"/>
        <v>155.33301143000051</v>
      </c>
      <c r="EB38" s="295">
        <f t="shared" si="341"/>
        <v>-43.541601179999816</v>
      </c>
      <c r="EC38" s="295">
        <f t="shared" si="341"/>
        <v>-62.748727450000672</v>
      </c>
      <c r="ED38" s="295">
        <f t="shared" si="341"/>
        <v>103.821842879999</v>
      </c>
      <c r="EE38" s="295">
        <f t="shared" si="341"/>
        <v>-224.92867066999918</v>
      </c>
      <c r="EF38" s="295">
        <f t="shared" si="341"/>
        <v>-42.941084170001034</v>
      </c>
      <c r="EG38" s="295">
        <f t="shared" si="341"/>
        <v>16.432327620001502</v>
      </c>
      <c r="EH38" s="295">
        <f t="shared" ref="EH38:FE38" si="342">EH7-EH20</f>
        <v>-334.52715857999954</v>
      </c>
      <c r="EI38" s="295">
        <f t="shared" si="342"/>
        <v>136.56491124999991</v>
      </c>
      <c r="EJ38" s="295">
        <f t="shared" si="342"/>
        <v>8.8793133199999374</v>
      </c>
      <c r="EK38" s="295">
        <f t="shared" si="342"/>
        <v>-178.15478097000013</v>
      </c>
      <c r="EL38" s="295">
        <f t="shared" si="342"/>
        <v>100.944403870001</v>
      </c>
      <c r="EM38" s="295">
        <f t="shared" si="342"/>
        <v>122.51926588999891</v>
      </c>
      <c r="EN38" s="295">
        <f t="shared" si="342"/>
        <v>101.8819802900008</v>
      </c>
      <c r="EO38" s="295">
        <f t="shared" si="342"/>
        <v>-14.044607890000293</v>
      </c>
      <c r="EP38" s="295">
        <f t="shared" si="342"/>
        <v>-107.3908430099994</v>
      </c>
      <c r="EQ38" s="295">
        <f t="shared" si="342"/>
        <v>202.16138045000014</v>
      </c>
      <c r="ER38" s="295">
        <f t="shared" si="342"/>
        <v>-72.240945790000239</v>
      </c>
      <c r="ES38" s="295">
        <f t="shared" si="342"/>
        <v>-199.1323080200001</v>
      </c>
      <c r="ET38" s="295">
        <f t="shared" si="342"/>
        <v>162.95755800999984</v>
      </c>
      <c r="EU38" s="295">
        <f t="shared" si="342"/>
        <v>-62.025885510000222</v>
      </c>
      <c r="EV38" s="295">
        <f t="shared" si="342"/>
        <v>170.91659275000029</v>
      </c>
      <c r="EW38" s="295">
        <f t="shared" si="342"/>
        <v>-125.8535049500004</v>
      </c>
      <c r="EX38" s="295">
        <f t="shared" si="342"/>
        <v>-58.174490210000073</v>
      </c>
      <c r="EY38" s="295">
        <f t="shared" si="342"/>
        <v>605.12284677000048</v>
      </c>
      <c r="EZ38" s="295">
        <f t="shared" si="342"/>
        <v>20.670831519999581</v>
      </c>
      <c r="FA38" s="295">
        <f t="shared" si="342"/>
        <v>-46.193308799999784</v>
      </c>
      <c r="FB38" s="295">
        <f t="shared" si="342"/>
        <v>51.370059659999981</v>
      </c>
      <c r="FC38" s="295">
        <f t="shared" si="342"/>
        <v>-65.865974710000501</v>
      </c>
      <c r="FD38" s="295">
        <f t="shared" si="342"/>
        <v>-119.91478023000093</v>
      </c>
      <c r="FE38" s="295">
        <f t="shared" si="342"/>
        <v>-86.087411009997652</v>
      </c>
      <c r="FF38" s="295">
        <f t="shared" ref="FF38:FR38" si="343">FF7-FF20</f>
        <v>-262.95997949000059</v>
      </c>
      <c r="FG38" s="295">
        <f t="shared" si="343"/>
        <v>314.34963166</v>
      </c>
      <c r="FH38" s="295">
        <f t="shared" si="343"/>
        <v>72.306340519999935</v>
      </c>
      <c r="FI38" s="295">
        <f t="shared" si="343"/>
        <v>-101.20823527999852</v>
      </c>
      <c r="FJ38" s="295">
        <f t="shared" si="343"/>
        <v>26.839413689998651</v>
      </c>
      <c r="FK38" s="295">
        <f t="shared" si="343"/>
        <v>18.595451000000821</v>
      </c>
      <c r="FL38" s="295">
        <f t="shared" si="343"/>
        <v>157.12995084999926</v>
      </c>
      <c r="FM38" s="295">
        <f t="shared" si="343"/>
        <v>29.746664430001488</v>
      </c>
      <c r="FN38" s="295">
        <f t="shared" si="343"/>
        <v>-14.15499268000076</v>
      </c>
      <c r="FO38" s="295">
        <f t="shared" si="343"/>
        <v>-164.79247931999959</v>
      </c>
      <c r="FP38" s="295">
        <f t="shared" si="343"/>
        <v>206.22323644999602</v>
      </c>
      <c r="FQ38" s="295">
        <f t="shared" si="343"/>
        <v>-50.588533000000666</v>
      </c>
      <c r="FR38" s="295">
        <f t="shared" si="343"/>
        <v>-129.58645494999644</v>
      </c>
      <c r="FS38" s="295">
        <f t="shared" ref="FS38:FU38" si="344">FS7-FS20</f>
        <v>-38.60632973500006</v>
      </c>
      <c r="FT38" s="295">
        <f t="shared" si="344"/>
        <v>207.3654492849999</v>
      </c>
      <c r="FU38" s="295">
        <f t="shared" si="344"/>
        <v>-47.513306599999964</v>
      </c>
      <c r="FV38" s="295">
        <f t="shared" ref="FV38:FW38" si="345">FV7-FV20</f>
        <v>34.598578389999375</v>
      </c>
      <c r="FW38" s="295">
        <f t="shared" si="345"/>
        <v>-77.600483009999778</v>
      </c>
      <c r="FX38" s="295">
        <f t="shared" ref="FX38" si="346">FX7-FX20</f>
        <v>262.96361833000043</v>
      </c>
      <c r="FY38" s="295">
        <f t="shared" ref="FY38" si="347">FY7-FY20</f>
        <v>27.958952339999314</v>
      </c>
      <c r="FZ38" s="295">
        <f t="shared" ref="FZ38" si="348">FZ7-FZ20</f>
        <v>5.5769246400025168</v>
      </c>
      <c r="GA38" s="295">
        <f t="shared" ref="GA38" si="349">GA7-GA20</f>
        <v>22.497837729997173</v>
      </c>
      <c r="GB38" s="295">
        <f t="shared" ref="GB38" si="350">GB7-GB20</f>
        <v>-10.003912759998286</v>
      </c>
      <c r="GC38" s="295">
        <f t="shared" ref="GC38" si="351">GC7-GC20</f>
        <v>-28.174782970000763</v>
      </c>
      <c r="GD38" s="295">
        <f t="shared" ref="GD38:GE38" si="352">GD7-GD20</f>
        <v>-155.49706313999855</v>
      </c>
      <c r="GE38" s="295">
        <f t="shared" si="352"/>
        <v>-164.76403353000006</v>
      </c>
      <c r="GF38" s="295">
        <f t="shared" ref="GF38" si="353">GF7-GF20</f>
        <v>305.11806772000011</v>
      </c>
      <c r="GG38" s="295">
        <f t="shared" ref="GG38" si="354">GG7-GG20</f>
        <v>-74.817819820000125</v>
      </c>
      <c r="GH38" s="295">
        <f t="shared" ref="GH38" si="355">GH7-GH20</f>
        <v>-7.9962995499990939</v>
      </c>
      <c r="GI38" s="295">
        <f t="shared" ref="GI38:GJ38" si="356">GI7-GI20</f>
        <v>83.55826492999978</v>
      </c>
      <c r="GJ38" s="295">
        <f t="shared" si="356"/>
        <v>113.35469889999928</v>
      </c>
      <c r="GK38" s="295">
        <f t="shared" ref="GK38" si="357">GK7-GK20</f>
        <v>28.703413900000953</v>
      </c>
      <c r="GL38" s="295">
        <f t="shared" ref="GL38" si="358">GL7-GL20</f>
        <v>-10.216150970000513</v>
      </c>
      <c r="GM38" s="295">
        <f t="shared" ref="GM38" si="359">GM7-GM20</f>
        <v>-87.748481769999557</v>
      </c>
      <c r="GN38" s="295">
        <f t="shared" ref="GN38" si="360">GN7-GN20</f>
        <v>-13.971807400000159</v>
      </c>
      <c r="GO38" s="295">
        <f t="shared" ref="GO38" si="361">GO7-GO20</f>
        <v>-73.677729146667275</v>
      </c>
      <c r="GP38" s="295">
        <f t="shared" ref="GP38" si="362">GP7-GP20</f>
        <v>-147.78775524875812</v>
      </c>
      <c r="GQ38" s="295">
        <f t="shared" ref="GQ38" si="363">GQ7-GQ20</f>
        <v>117.60657514161488</v>
      </c>
      <c r="GR38" s="295">
        <f t="shared" ref="GR38:GT38" si="364">GR7-GR20</f>
        <v>41.33591674035199</v>
      </c>
      <c r="GS38" s="295">
        <f t="shared" si="364"/>
        <v>-68.410413991230996</v>
      </c>
      <c r="GT38" s="295">
        <f t="shared" si="364"/>
        <v>14.730262630717618</v>
      </c>
      <c r="GU38" s="295">
        <f t="shared" ref="GU38" si="365">GU7-GU20</f>
        <v>116.10714053934248</v>
      </c>
      <c r="GV38" s="295">
        <f t="shared" ref="GV38" si="366">GV7-GV20</f>
        <v>94.624745205562192</v>
      </c>
      <c r="GW38" s="295">
        <f t="shared" ref="GW38" si="367">GW7-GW20</f>
        <v>31.710387590820744</v>
      </c>
      <c r="GX38" s="295">
        <f t="shared" ref="GX38" si="368">GX7-GX20</f>
        <v>-0.68264668097577896</v>
      </c>
      <c r="GY38" s="295">
        <f t="shared" ref="GY38" si="369">GY7-GY20</f>
        <v>-55.517672401591085</v>
      </c>
      <c r="GZ38" s="295">
        <f t="shared" ref="GZ38" si="370">GZ7-GZ20</f>
        <v>-25.054116210117513</v>
      </c>
      <c r="HA38" s="295">
        <f t="shared" ref="HA38:HB38" si="371">HA7-HA20</f>
        <v>-45.352163995958165</v>
      </c>
      <c r="HB38" s="295">
        <f t="shared" si="371"/>
        <v>-282.07756114347205</v>
      </c>
      <c r="HC38" s="295">
        <f t="shared" ref="HC38:HD38" si="372">HC7-HC20</f>
        <v>536.04008215515478</v>
      </c>
      <c r="HD38" s="295">
        <f t="shared" si="372"/>
        <v>109.9692069959475</v>
      </c>
      <c r="HE38" s="295">
        <f t="shared" ref="HE38:HF38" si="373">HE7-HE20</f>
        <v>90.10533006199023</v>
      </c>
      <c r="HF38" s="295">
        <f t="shared" si="373"/>
        <v>58.250452761539293</v>
      </c>
      <c r="HG38" s="295">
        <f t="shared" ref="HG38:HH38" si="374">HG7-HG20</f>
        <v>80.337847018352306</v>
      </c>
      <c r="HH38" s="295">
        <f t="shared" si="374"/>
        <v>146.35517870994585</v>
      </c>
      <c r="HI38" s="295">
        <f t="shared" ref="HI38:HJ38" si="375">HI7-HI20</f>
        <v>4.552984198537672</v>
      </c>
      <c r="HJ38" s="295">
        <f t="shared" si="375"/>
        <v>4.8407025279479967</v>
      </c>
      <c r="HK38" s="295">
        <f t="shared" ref="HK38:HL38" si="376">HK7-HK20</f>
        <v>80.715302196095877</v>
      </c>
      <c r="HL38" s="295">
        <f t="shared" si="376"/>
        <v>80.039802275093962</v>
      </c>
      <c r="HM38" s="295">
        <f t="shared" ref="HM38" si="377">HM7-HM20</f>
        <v>5.4459482731808748</v>
      </c>
    </row>
    <row r="39" spans="2:221" s="101" customFormat="1" x14ac:dyDescent="0.2">
      <c r="B39" s="305" t="s">
        <v>188</v>
      </c>
      <c r="C39" s="306" t="s">
        <v>187</v>
      </c>
      <c r="D39" s="307">
        <v>1765.1292867300008</v>
      </c>
      <c r="E39" s="307">
        <v>1936.7346055899998</v>
      </c>
      <c r="F39" s="307">
        <v>2087.2531725299987</v>
      </c>
      <c r="G39" s="307">
        <v>1767.0345520299988</v>
      </c>
      <c r="H39" s="307">
        <v>2188.0310582799984</v>
      </c>
      <c r="I39" s="307">
        <v>2396.8007168299996</v>
      </c>
      <c r="J39" s="307">
        <v>2267.5024520600018</v>
      </c>
      <c r="K39" s="307">
        <v>1321.3597262899996</v>
      </c>
      <c r="L39" s="307">
        <v>1931.3091878999996</v>
      </c>
      <c r="M39" s="307">
        <v>1854.7207984200018</v>
      </c>
      <c r="N39" s="307">
        <v>1504.3654454645753</v>
      </c>
      <c r="O39" s="307">
        <v>1310.0862630484662</v>
      </c>
      <c r="P39" s="307">
        <v>489.0834653600001</v>
      </c>
      <c r="Q39" s="307">
        <v>312.04339813999945</v>
      </c>
      <c r="R39" s="307">
        <v>684.42985363000003</v>
      </c>
      <c r="S39" s="307">
        <v>279.57256959999989</v>
      </c>
      <c r="T39" s="307">
        <v>575.25094125000021</v>
      </c>
      <c r="U39" s="307">
        <v>529.03546423000057</v>
      </c>
      <c r="V39" s="307">
        <v>505.00007518999939</v>
      </c>
      <c r="W39" s="307">
        <v>327.4481249199996</v>
      </c>
      <c r="X39" s="307">
        <v>618.19544922000011</v>
      </c>
      <c r="Y39" s="307">
        <v>666.94327604999978</v>
      </c>
      <c r="Z39" s="307">
        <v>173.98471327000027</v>
      </c>
      <c r="AA39" s="307">
        <v>628.12973398999861</v>
      </c>
      <c r="AB39" s="307">
        <v>268.17401634999976</v>
      </c>
      <c r="AC39" s="307">
        <v>509.24547251000126</v>
      </c>
      <c r="AD39" s="307">
        <v>568.18075643999873</v>
      </c>
      <c r="AE39" s="307">
        <v>421.43430673000057</v>
      </c>
      <c r="AF39" s="307">
        <v>592.82114810999997</v>
      </c>
      <c r="AG39" s="307">
        <v>623.8127761999998</v>
      </c>
      <c r="AH39" s="307">
        <v>292.03013561000097</v>
      </c>
      <c r="AI39" s="307">
        <v>679.36699835999718</v>
      </c>
      <c r="AJ39" s="307">
        <v>610.73039414000039</v>
      </c>
      <c r="AK39" s="307">
        <v>740.34924364999995</v>
      </c>
      <c r="AL39" s="307">
        <v>585.04895993999901</v>
      </c>
      <c r="AM39" s="307">
        <v>460.67211909999958</v>
      </c>
      <c r="AN39" s="307">
        <v>436.97848702999971</v>
      </c>
      <c r="AO39" s="307">
        <v>843.83235949000061</v>
      </c>
      <c r="AP39" s="307">
        <v>481.72675690000062</v>
      </c>
      <c r="AQ39" s="307">
        <v>504.96484863999962</v>
      </c>
      <c r="AR39" s="307">
        <v>259.16961665999975</v>
      </c>
      <c r="AS39" s="307">
        <v>757.78986932999987</v>
      </c>
      <c r="AT39" s="307">
        <v>241.0435898500001</v>
      </c>
      <c r="AU39" s="307">
        <v>63.356650450000416</v>
      </c>
      <c r="AV39" s="307">
        <v>534.91906238000138</v>
      </c>
      <c r="AW39" s="307">
        <v>513.57436337999866</v>
      </c>
      <c r="AX39" s="307">
        <v>194.3989066000006</v>
      </c>
      <c r="AY39" s="307">
        <v>688.41685553999855</v>
      </c>
      <c r="AZ39" s="307">
        <v>388.99070488999996</v>
      </c>
      <c r="BA39" s="307">
        <v>569.54971643000044</v>
      </c>
      <c r="BB39" s="307">
        <v>478.39494795999929</v>
      </c>
      <c r="BC39" s="307">
        <v>417.78542914000184</v>
      </c>
      <c r="BD39" s="307">
        <v>434.64624765999986</v>
      </c>
      <c r="BE39" s="307">
        <v>582.37252200000012</v>
      </c>
      <c r="BF39" s="307">
        <v>278.78003322000097</v>
      </c>
      <c r="BG39" s="307">
        <v>208.56664258457442</v>
      </c>
      <c r="BH39" s="307">
        <v>324.31253460955975</v>
      </c>
      <c r="BI39" s="307">
        <v>509.56138717558781</v>
      </c>
      <c r="BJ39" s="307">
        <v>313.37835699848063</v>
      </c>
      <c r="BK39" s="307">
        <v>162.83398426483797</v>
      </c>
      <c r="BL39" s="307">
        <v>989.98605988263671</v>
      </c>
      <c r="BM39" s="307">
        <v>606.64159947457904</v>
      </c>
      <c r="BN39" s="307">
        <v>477.21907827850237</v>
      </c>
      <c r="BO39" s="307">
        <f t="shared" ref="BO39" si="378">+BO7-BO22-BO35-BO36</f>
        <v>265.38928827999996</v>
      </c>
      <c r="BP39" s="307">
        <f t="shared" ref="BP39:DJ39" si="379">+BP7-BP22-BP35-BP36</f>
        <v>135.49454532000044</v>
      </c>
      <c r="BQ39" s="307">
        <f t="shared" si="379"/>
        <v>88.199631759999804</v>
      </c>
      <c r="BR39" s="307">
        <f t="shared" si="379"/>
        <v>19.171576550000182</v>
      </c>
      <c r="BS39" s="307">
        <f t="shared" si="379"/>
        <v>163.07845851999986</v>
      </c>
      <c r="BT39" s="307">
        <f t="shared" si="379"/>
        <v>129.79336306999971</v>
      </c>
      <c r="BU39" s="307">
        <f t="shared" si="379"/>
        <v>161.09672583000025</v>
      </c>
      <c r="BV39" s="307">
        <f t="shared" si="379"/>
        <v>182.4207155400002</v>
      </c>
      <c r="BW39" s="307">
        <f t="shared" si="379"/>
        <v>340.91241225999977</v>
      </c>
      <c r="BX39" s="307">
        <f t="shared" si="379"/>
        <v>135.56495060000015</v>
      </c>
      <c r="BY39" s="307">
        <f t="shared" si="379"/>
        <v>126.55484700000096</v>
      </c>
      <c r="BZ39" s="307">
        <f t="shared" si="379"/>
        <v>17.452771999998845</v>
      </c>
      <c r="CA39" s="307">
        <f t="shared" si="379"/>
        <v>277.8672422300001</v>
      </c>
      <c r="CB39" s="307">
        <f t="shared" si="379"/>
        <v>166.35804626000004</v>
      </c>
      <c r="CC39" s="307">
        <f t="shared" si="379"/>
        <v>131.02565275999993</v>
      </c>
      <c r="CD39" s="307">
        <f t="shared" si="379"/>
        <v>110.92936151000008</v>
      </c>
      <c r="CE39" s="307">
        <f t="shared" si="379"/>
        <v>230.42299533999977</v>
      </c>
      <c r="CF39" s="307">
        <f t="shared" si="379"/>
        <v>187.68310738000076</v>
      </c>
      <c r="CG39" s="307">
        <f t="shared" si="379"/>
        <v>164.62208032999908</v>
      </c>
      <c r="CH39" s="307">
        <f t="shared" si="379"/>
        <v>192.08429034000039</v>
      </c>
      <c r="CI39" s="307">
        <f t="shared" si="379"/>
        <v>148.29370452000001</v>
      </c>
      <c r="CJ39" s="307">
        <f t="shared" si="379"/>
        <v>175.43392060000104</v>
      </c>
      <c r="CK39" s="307">
        <f t="shared" si="379"/>
        <v>147.80811265999853</v>
      </c>
      <c r="CL39" s="307">
        <f t="shared" si="379"/>
        <v>4.2060916599998279</v>
      </c>
      <c r="CM39" s="307">
        <f t="shared" si="379"/>
        <v>165.05247426</v>
      </c>
      <c r="CN39" s="307">
        <f t="shared" si="379"/>
        <v>284.96684562000019</v>
      </c>
      <c r="CO39" s="307">
        <f t="shared" si="379"/>
        <v>168.17612933999987</v>
      </c>
      <c r="CP39" s="307">
        <f t="shared" si="379"/>
        <v>235.3953710499996</v>
      </c>
      <c r="CQ39" s="307">
        <f t="shared" si="379"/>
        <v>238.16862683999983</v>
      </c>
      <c r="CR39" s="307">
        <f t="shared" si="379"/>
        <v>193.37927816000027</v>
      </c>
      <c r="CS39" s="307">
        <f t="shared" si="379"/>
        <v>263.59295596000044</v>
      </c>
      <c r="CT39" s="307">
        <f t="shared" si="379"/>
        <v>-57.861684630000781</v>
      </c>
      <c r="CU39" s="307">
        <f t="shared" si="379"/>
        <v>-31.746558059999245</v>
      </c>
      <c r="CV39" s="307">
        <f t="shared" si="379"/>
        <v>149.43920959999929</v>
      </c>
      <c r="CW39" s="307">
        <f t="shared" si="379"/>
        <v>-11.846968089998882</v>
      </c>
      <c r="CX39" s="307">
        <f t="shared" si="379"/>
        <v>490.53749247999804</v>
      </c>
      <c r="CY39" s="307">
        <f t="shared" si="379"/>
        <v>136.53371350999993</v>
      </c>
      <c r="CZ39" s="307">
        <f t="shared" si="379"/>
        <v>-55.110030530000202</v>
      </c>
      <c r="DA39" s="307">
        <f t="shared" si="379"/>
        <v>186.75033337000002</v>
      </c>
      <c r="DB39" s="307">
        <f t="shared" si="379"/>
        <v>226.75137144999991</v>
      </c>
      <c r="DC39" s="307">
        <f t="shared" si="379"/>
        <v>-6.6653468600001133</v>
      </c>
      <c r="DD39" s="307">
        <f t="shared" si="379"/>
        <v>289.1594479200013</v>
      </c>
      <c r="DE39" s="307">
        <f t="shared" si="379"/>
        <v>334.37747999999954</v>
      </c>
      <c r="DF39" s="307">
        <f t="shared" si="379"/>
        <v>114.88231793999972</v>
      </c>
      <c r="DG39" s="307">
        <f t="shared" si="379"/>
        <v>118.92095849999927</v>
      </c>
      <c r="DH39" s="307">
        <f t="shared" si="379"/>
        <v>178.25095803000011</v>
      </c>
      <c r="DI39" s="307">
        <f t="shared" si="379"/>
        <v>4.6095410199997957</v>
      </c>
      <c r="DJ39" s="307">
        <f t="shared" si="379"/>
        <v>238.57380768000053</v>
      </c>
      <c r="DK39" s="307">
        <f t="shared" ref="DK39:EW39" si="380">+DK7-DK22-DK35-DK36</f>
        <v>182.19624605000033</v>
      </c>
      <c r="DL39" s="307">
        <f t="shared" si="380"/>
        <v>173.33277119999971</v>
      </c>
      <c r="DM39" s="307">
        <f t="shared" si="380"/>
        <v>237.29213086000004</v>
      </c>
      <c r="DN39" s="307">
        <f t="shared" si="380"/>
        <v>151.23915465000039</v>
      </c>
      <c r="DO39" s="307">
        <f t="shared" si="380"/>
        <v>263.40030172999957</v>
      </c>
      <c r="DP39" s="307">
        <f t="shared" si="380"/>
        <v>209.17331981999993</v>
      </c>
      <c r="DQ39" s="307">
        <f t="shared" si="380"/>
        <v>182.60919767000044</v>
      </c>
      <c r="DR39" s="307">
        <f t="shared" si="380"/>
        <v>153.18444895999926</v>
      </c>
      <c r="DS39" s="307">
        <f t="shared" si="380"/>
        <v>-43.763511019998717</v>
      </c>
      <c r="DT39" s="307">
        <f t="shared" si="380"/>
        <v>334.67053635000008</v>
      </c>
      <c r="DU39" s="307">
        <f t="shared" si="380"/>
        <v>158.42182749999964</v>
      </c>
      <c r="DV39" s="307">
        <f t="shared" si="380"/>
        <v>186.27463450999744</v>
      </c>
      <c r="DW39" s="307">
        <f t="shared" si="380"/>
        <v>201.30513060000004</v>
      </c>
      <c r="DX39" s="307">
        <f t="shared" si="380"/>
        <v>242.25442101999994</v>
      </c>
      <c r="DY39" s="307">
        <f t="shared" si="380"/>
        <v>167.17084252000049</v>
      </c>
      <c r="DZ39" s="307">
        <f t="shared" si="380"/>
        <v>285.04177781999931</v>
      </c>
      <c r="EA39" s="307">
        <f t="shared" si="380"/>
        <v>310.8012699200001</v>
      </c>
      <c r="EB39" s="307">
        <f t="shared" si="380"/>
        <v>144.50619591000051</v>
      </c>
      <c r="EC39" s="307">
        <f t="shared" si="380"/>
        <v>161.23630033999905</v>
      </c>
      <c r="ED39" s="307">
        <f t="shared" si="380"/>
        <v>272.55604056999982</v>
      </c>
      <c r="EE39" s="307">
        <f t="shared" si="380"/>
        <v>151.25661903000017</v>
      </c>
      <c r="EF39" s="307">
        <f t="shared" si="380"/>
        <v>154.21175022999927</v>
      </c>
      <c r="EG39" s="307">
        <f t="shared" si="380"/>
        <v>196.77658431000143</v>
      </c>
      <c r="EH39" s="307">
        <f t="shared" si="380"/>
        <v>109.683784559999</v>
      </c>
      <c r="EI39" s="307">
        <f t="shared" si="380"/>
        <v>284.92952503999993</v>
      </c>
      <c r="EJ39" s="307">
        <f t="shared" si="380"/>
        <v>146.62080821999996</v>
      </c>
      <c r="EK39" s="307">
        <f t="shared" si="380"/>
        <v>5.4281537699998239</v>
      </c>
      <c r="EL39" s="307">
        <f t="shared" si="380"/>
        <v>325.75342078000074</v>
      </c>
      <c r="EM39" s="307">
        <f t="shared" si="380"/>
        <v>302.45240342999875</v>
      </c>
      <c r="EN39" s="307">
        <f t="shared" si="380"/>
        <v>215.62653528000106</v>
      </c>
      <c r="EO39" s="307">
        <f t="shared" si="380"/>
        <v>113.1231146999997</v>
      </c>
      <c r="EP39" s="307">
        <f t="shared" si="380"/>
        <v>16.89953095000088</v>
      </c>
      <c r="EQ39" s="307">
        <f t="shared" si="380"/>
        <v>351.70411124999976</v>
      </c>
      <c r="ER39" s="307">
        <f t="shared" si="380"/>
        <v>72.931272220000096</v>
      </c>
      <c r="ES39" s="307">
        <f t="shared" si="380"/>
        <v>-40.317497350000679</v>
      </c>
      <c r="ET39" s="307">
        <f t="shared" si="380"/>
        <v>472.35107377000003</v>
      </c>
      <c r="EU39" s="307">
        <f t="shared" si="380"/>
        <v>24.042327249999786</v>
      </c>
      <c r="EV39" s="307">
        <f t="shared" si="380"/>
        <v>277.33782378000035</v>
      </c>
      <c r="EW39" s="307">
        <f t="shared" si="380"/>
        <v>-42.210534370000374</v>
      </c>
      <c r="EX39" s="307">
        <f t="shared" ref="EX39:FU39" si="381">+EX7-EX22-EX35-EX36</f>
        <v>-11.428078960000022</v>
      </c>
      <c r="EY39" s="307">
        <f t="shared" si="381"/>
        <v>669.18340040000032</v>
      </c>
      <c r="EZ39" s="307">
        <f t="shared" si="381"/>
        <v>100.03454788999966</v>
      </c>
      <c r="FA39" s="307">
        <f t="shared" si="381"/>
        <v>42.512550660000286</v>
      </c>
      <c r="FB39" s="307">
        <f t="shared" si="381"/>
        <v>156.60902132000001</v>
      </c>
      <c r="FC39" s="307">
        <f t="shared" si="381"/>
        <v>41.922017869999792</v>
      </c>
      <c r="FD39" s="307">
        <f t="shared" si="381"/>
        <v>13.30331805999873</v>
      </c>
      <c r="FE39" s="307">
        <f t="shared" si="381"/>
        <v>46.535884980002024</v>
      </c>
      <c r="FF39" s="307">
        <f t="shared" si="381"/>
        <v>3.5174474099998463</v>
      </c>
      <c r="FG39" s="307">
        <f t="shared" si="381"/>
        <v>359.92684831999998</v>
      </c>
      <c r="FH39" s="307">
        <f t="shared" si="381"/>
        <v>157.96485479999996</v>
      </c>
      <c r="FI39" s="307">
        <f t="shared" si="381"/>
        <v>17.027359260001461</v>
      </c>
      <c r="FJ39" s="307">
        <f t="shared" si="381"/>
        <v>120.70833444999859</v>
      </c>
      <c r="FK39" s="307">
        <f t="shared" si="381"/>
        <v>123.00727334000085</v>
      </c>
      <c r="FL39" s="307">
        <f t="shared" si="381"/>
        <v>269.8587555899993</v>
      </c>
      <c r="FM39" s="307">
        <f t="shared" si="381"/>
        <v>148.89812860000129</v>
      </c>
      <c r="FN39" s="307">
        <f t="shared" si="381"/>
        <v>91.179523729999488</v>
      </c>
      <c r="FO39" s="307">
        <f t="shared" si="381"/>
        <v>-45.678745730000159</v>
      </c>
      <c r="FP39" s="307">
        <f t="shared" si="381"/>
        <v>321.73459590999641</v>
      </c>
      <c r="FQ39" s="307">
        <f t="shared" si="381"/>
        <v>72.849063669999353</v>
      </c>
      <c r="FR39" s="307">
        <f t="shared" si="381"/>
        <v>293.83319596000268</v>
      </c>
      <c r="FS39" s="307">
        <f>+FS7-FS22-FS35-FS36</f>
        <v>5.3999755649999344</v>
      </c>
      <c r="FT39" s="307">
        <f t="shared" si="381"/>
        <v>302.15358977499994</v>
      </c>
      <c r="FU39" s="307">
        <f t="shared" si="381"/>
        <v>81.437139549999984</v>
      </c>
      <c r="FV39" s="307">
        <f t="shared" ref="FV39:FW39" si="382">+FV7-FV22-FV35-FV36</f>
        <v>153.46885572999923</v>
      </c>
      <c r="FW39" s="307">
        <f t="shared" si="382"/>
        <v>34.80176976000007</v>
      </c>
      <c r="FX39" s="307">
        <f t="shared" ref="FX39" si="383">+FX7-FX22-FX35-FX36</f>
        <v>381.27909094000086</v>
      </c>
      <c r="FY39" s="307">
        <f t="shared" ref="FY39" si="384">+FY7-FY22-FY35-FY36</f>
        <v>166.03353236999928</v>
      </c>
      <c r="FZ39" s="307">
        <f t="shared" ref="FZ39" si="385">+FZ7-FZ22-FZ35-FZ36</f>
        <v>140.10427805000239</v>
      </c>
      <c r="GA39" s="307">
        <f t="shared" ref="GA39" si="386">+GA7-GA22-GA35-GA36</f>
        <v>172.2571375399973</v>
      </c>
      <c r="GB39" s="307">
        <f t="shared" ref="GB39" si="387">+GB7-GB22-GB35-GB36</f>
        <v>134.36709236000198</v>
      </c>
      <c r="GC39" s="307">
        <f t="shared" ref="GC39" si="388">+GC7-GC22-GC35-GC36</f>
        <v>134.39629533999869</v>
      </c>
      <c r="GD39" s="307">
        <f t="shared" ref="GD39:GE39" si="389">+GD7-GD22-GD35-GD36</f>
        <v>149.02204144000143</v>
      </c>
      <c r="GE39" s="307">
        <f t="shared" si="389"/>
        <v>-70.605957530000069</v>
      </c>
      <c r="GF39" s="307">
        <f t="shared" ref="GF39" si="390">+GF7-GF22-GF35-GF36</f>
        <v>421.68037511</v>
      </c>
      <c r="GG39" s="307">
        <f t="shared" ref="GG39" si="391">+GG7-GG22-GG35-GG36</f>
        <v>83.571830079999899</v>
      </c>
      <c r="GH39" s="307">
        <f t="shared" ref="GH39" si="392">+GH7-GH22-GH35-GH36</f>
        <v>158.48994499000065</v>
      </c>
      <c r="GI39" s="307">
        <f t="shared" ref="GI39:GJ39" si="393">+GI7-GI22-GI35-GI36</f>
        <v>220.77690410999998</v>
      </c>
      <c r="GJ39" s="307">
        <f t="shared" si="393"/>
        <v>203.10567289999943</v>
      </c>
      <c r="GK39" s="307">
        <f t="shared" ref="GK39" si="394">+GK7-GK22-GK35-GK36</f>
        <v>136.48084031000093</v>
      </c>
      <c r="GL39" s="307">
        <f t="shared" ref="GL39" si="395">+GL7-GL22-GL35-GL36</f>
        <v>114.92090750999964</v>
      </c>
      <c r="GM39" s="307">
        <f t="shared" ref="GM39" si="396">+GM7-GM22-GM35-GM36</f>
        <v>27.378285400000379</v>
      </c>
      <c r="GN39" s="307">
        <f t="shared" ref="GN39" si="397">+GN7-GN22-GN35-GN36</f>
        <v>92.818562840000055</v>
      </c>
      <c r="GO39" s="307">
        <f t="shared" ref="GO39" si="398">+GO7-GO22-GO35-GO36</f>
        <v>35.497292193332299</v>
      </c>
      <c r="GP39" s="307">
        <f t="shared" ref="GP39" si="399">+GP7-GP22-GP35-GP36</f>
        <v>80.25078755124207</v>
      </c>
      <c r="GQ39" s="307">
        <f t="shared" ref="GQ39" si="400">+GQ7-GQ22-GQ35-GQ36</f>
        <v>155.41517338068388</v>
      </c>
      <c r="GR39" s="307">
        <f t="shared" ref="GR39:GT39" si="401">+GR7-GR22-GR35-GR36</f>
        <v>111.28725693310483</v>
      </c>
      <c r="GS39" s="307">
        <f t="shared" si="401"/>
        <v>57.610104295771066</v>
      </c>
      <c r="GT39" s="307">
        <f t="shared" si="401"/>
        <v>102.80228301309201</v>
      </c>
      <c r="GU39" s="307">
        <f t="shared" ref="GU39" si="402">+GU7-GU22-GU35-GU36</f>
        <v>221.15662280766452</v>
      </c>
      <c r="GV39" s="307">
        <f t="shared" ref="GV39" si="403">+GV7-GV22-GV35-GV36</f>
        <v>185.6024813548313</v>
      </c>
      <c r="GW39" s="307">
        <f t="shared" ref="GW39" si="404">+GW7-GW22-GW35-GW36</f>
        <v>141.2603473132786</v>
      </c>
      <c r="GX39" s="307">
        <f t="shared" ref="GX39" si="405">+GX7-GX22-GX35-GX36</f>
        <v>111.62241260455437</v>
      </c>
      <c r="GY39" s="307">
        <f t="shared" ref="GY39" si="406">+GY7-GY22-GY35-GY36</f>
        <v>60.495597080647684</v>
      </c>
      <c r="GZ39" s="307">
        <f t="shared" ref="GZ39" si="407">+GZ7-GZ22-GZ35-GZ36</f>
        <v>110.51955578119447</v>
      </c>
      <c r="HA39" s="307">
        <f t="shared" ref="HA39:HB39" si="408">+HA7-HA22-HA35-HA36</f>
        <v>84.464586290773582</v>
      </c>
      <c r="HB39" s="307">
        <f t="shared" si="408"/>
        <v>-32.150157807130086</v>
      </c>
      <c r="HC39" s="307">
        <f t="shared" ref="HC39:HD39" si="409">+HC7-HC22-HC35-HC36</f>
        <v>580.27180536558103</v>
      </c>
      <c r="HD39" s="307">
        <f t="shared" si="409"/>
        <v>206.83398350560253</v>
      </c>
      <c r="HE39" s="307">
        <f t="shared" ref="HE39:HF39" si="410">+HE7-HE22-HE35-HE36</f>
        <v>202.88027101145315</v>
      </c>
      <c r="HF39" s="307">
        <f t="shared" si="410"/>
        <v>173.58682620380762</v>
      </c>
      <c r="HG39" s="307">
        <f t="shared" ref="HG39:HH39" si="411">+HG7-HG22-HG35-HG36</f>
        <v>178.98886218622377</v>
      </c>
      <c r="HH39" s="307">
        <f t="shared" si="411"/>
        <v>254.06591108454765</v>
      </c>
      <c r="HI39" s="307">
        <f t="shared" ref="HI39:HJ39" si="412">+HI7-HI22-HI35-HI36</f>
        <v>140.97221390363879</v>
      </c>
      <c r="HJ39" s="307">
        <f t="shared" si="412"/>
        <v>126.32910527180155</v>
      </c>
      <c r="HK39" s="307">
        <f t="shared" ref="HK39:HL39" si="413">+HK7-HK22-HK35-HK36</f>
        <v>209.91775910306208</v>
      </c>
      <c r="HL39" s="307">
        <f t="shared" si="413"/>
        <v>199.56789092106476</v>
      </c>
      <c r="HM39" s="307">
        <f t="shared" ref="HM39" si="414">+HM7-HM22-HM35-HM36</f>
        <v>149.6594387139348</v>
      </c>
    </row>
    <row r="40" spans="2:221" s="90" customFormat="1" x14ac:dyDescent="0.2">
      <c r="B40" s="308">
        <v>4</v>
      </c>
      <c r="C40" s="309" t="s">
        <v>57</v>
      </c>
      <c r="D40" s="324">
        <v>117.05490939000059</v>
      </c>
      <c r="E40" s="324">
        <v>352.33787305999891</v>
      </c>
      <c r="F40" s="324">
        <v>323.93110284999989</v>
      </c>
      <c r="G40" s="324">
        <v>-59.404083510001655</v>
      </c>
      <c r="H40" s="324">
        <v>168.85959617999941</v>
      </c>
      <c r="I40" s="324">
        <v>-43.839218789998881</v>
      </c>
      <c r="J40" s="324">
        <v>451.7930819800016</v>
      </c>
      <c r="K40" s="324">
        <v>185.54574125999915</v>
      </c>
      <c r="L40" s="324">
        <v>564.32378748000065</v>
      </c>
      <c r="M40" s="324">
        <v>402.61247871000199</v>
      </c>
      <c r="N40" s="324">
        <v>201.48633051457529</v>
      </c>
      <c r="O40" s="324">
        <v>202.38088856952339</v>
      </c>
      <c r="P40" s="324">
        <v>186.24064649000013</v>
      </c>
      <c r="Q40" s="324">
        <v>-39.013436580000459</v>
      </c>
      <c r="R40" s="324">
        <v>278.56654430000003</v>
      </c>
      <c r="S40" s="324">
        <v>-308.73884481999937</v>
      </c>
      <c r="T40" s="324">
        <v>235.54501083000025</v>
      </c>
      <c r="U40" s="324">
        <v>130.52140734000076</v>
      </c>
      <c r="V40" s="324">
        <v>179.59248046999937</v>
      </c>
      <c r="W40" s="324">
        <v>-193.32102558000099</v>
      </c>
      <c r="X40" s="324">
        <v>334.95935708000025</v>
      </c>
      <c r="Y40" s="324">
        <v>256.82763491999958</v>
      </c>
      <c r="Z40" s="324">
        <v>-251.76893426999968</v>
      </c>
      <c r="AA40" s="324">
        <v>-16.086954880001642</v>
      </c>
      <c r="AB40" s="324">
        <v>-48.133895820000262</v>
      </c>
      <c r="AC40" s="324">
        <v>102.28988275000131</v>
      </c>
      <c r="AD40" s="324">
        <v>166.96156942999858</v>
      </c>
      <c r="AE40" s="324">
        <v>-280.52163986999938</v>
      </c>
      <c r="AF40" s="324">
        <v>240.23957609999991</v>
      </c>
      <c r="AG40" s="324">
        <v>131.3229557100002</v>
      </c>
      <c r="AH40" s="324">
        <v>-96.385944279999563</v>
      </c>
      <c r="AI40" s="324">
        <v>-106.31699135000224</v>
      </c>
      <c r="AJ40" s="324">
        <v>179.64942661000043</v>
      </c>
      <c r="AK40" s="324">
        <v>244.70120086999975</v>
      </c>
      <c r="AL40" s="324">
        <v>-145.49827796000076</v>
      </c>
      <c r="AM40" s="324">
        <v>-322.69156830999924</v>
      </c>
      <c r="AN40" s="324">
        <v>21.234269499999698</v>
      </c>
      <c r="AO40" s="324">
        <v>365.93981385000052</v>
      </c>
      <c r="AP40" s="324">
        <v>121.79320914000073</v>
      </c>
      <c r="AQ40" s="324">
        <v>-57.174210510000286</v>
      </c>
      <c r="AR40" s="324">
        <v>36.874710399999756</v>
      </c>
      <c r="AS40" s="324">
        <v>593.64342239999996</v>
      </c>
      <c r="AT40" s="324">
        <v>-23.152808880000435</v>
      </c>
      <c r="AU40" s="324">
        <v>-421.81958265999936</v>
      </c>
      <c r="AV40" s="324">
        <v>339.33630638000125</v>
      </c>
      <c r="AW40" s="324">
        <v>248.82163330999856</v>
      </c>
      <c r="AX40" s="324">
        <v>-99.825615519998877</v>
      </c>
      <c r="AY40" s="324">
        <v>75.991463309999062</v>
      </c>
      <c r="AZ40" s="324">
        <v>178.42983722999983</v>
      </c>
      <c r="BA40" s="324">
        <v>262.85906966000016</v>
      </c>
      <c r="BB40" s="324">
        <v>100.17616423999948</v>
      </c>
      <c r="BC40" s="324">
        <v>-138.8525924199979</v>
      </c>
      <c r="BD40" s="324">
        <v>133.69812445999992</v>
      </c>
      <c r="BE40" s="324">
        <v>249.65424365999996</v>
      </c>
      <c r="BF40" s="324">
        <v>-9.5229633799990765</v>
      </c>
      <c r="BG40" s="324">
        <v>-172.34307422542554</v>
      </c>
      <c r="BH40" s="324">
        <v>165.23308692899062</v>
      </c>
      <c r="BI40" s="324">
        <v>281.76078908594491</v>
      </c>
      <c r="BJ40" s="324">
        <v>34.769618870737858</v>
      </c>
      <c r="BK40" s="324">
        <v>-279.38260631615003</v>
      </c>
      <c r="BL40" s="324">
        <v>814.29517681740879</v>
      </c>
      <c r="BM40" s="324">
        <v>348.42375047677729</v>
      </c>
      <c r="BN40" s="324">
        <v>147.11786763664139</v>
      </c>
      <c r="BO40" s="324">
        <f t="shared" ref="BO40" si="415">+BO38+BO25</f>
        <v>193.32629068999989</v>
      </c>
      <c r="BP40" s="324">
        <f t="shared" ref="BP40:DJ40" si="416">+BP38+BP25</f>
        <v>29.452349510000474</v>
      </c>
      <c r="BQ40" s="324">
        <f t="shared" si="416"/>
        <v>-36.537993710000244</v>
      </c>
      <c r="BR40" s="324">
        <f t="shared" si="416"/>
        <v>-110.42226684999979</v>
      </c>
      <c r="BS40" s="324">
        <f t="shared" si="416"/>
        <v>47.649202509999853</v>
      </c>
      <c r="BT40" s="324">
        <f t="shared" si="416"/>
        <v>23.759627759999532</v>
      </c>
      <c r="BU40" s="324">
        <f t="shared" si="416"/>
        <v>32.989580440000161</v>
      </c>
      <c r="BV40" s="324">
        <f t="shared" si="416"/>
        <v>42.033876860000284</v>
      </c>
      <c r="BW40" s="324">
        <f t="shared" si="416"/>
        <v>203.54308699999979</v>
      </c>
      <c r="BX40" s="324">
        <f t="shared" si="416"/>
        <v>-20.226008739999457</v>
      </c>
      <c r="BY40" s="324">
        <f t="shared" si="416"/>
        <v>-36.298071129999308</v>
      </c>
      <c r="BZ40" s="324">
        <f t="shared" si="416"/>
        <v>-252.21476495000047</v>
      </c>
      <c r="CA40" s="324">
        <f t="shared" si="416"/>
        <v>201.71392716000008</v>
      </c>
      <c r="CB40" s="324">
        <f t="shared" si="416"/>
        <v>38.780710990000102</v>
      </c>
      <c r="CC40" s="324">
        <f t="shared" si="416"/>
        <v>-4.9496273200000083</v>
      </c>
      <c r="CD40" s="324">
        <f t="shared" si="416"/>
        <v>-57.503011860000029</v>
      </c>
      <c r="CE40" s="324">
        <f t="shared" si="416"/>
        <v>106.98117627999983</v>
      </c>
      <c r="CF40" s="324">
        <f t="shared" si="416"/>
        <v>81.043242920000964</v>
      </c>
      <c r="CG40" s="324">
        <f t="shared" si="416"/>
        <v>62.425890729998763</v>
      </c>
      <c r="CH40" s="324">
        <f t="shared" si="416"/>
        <v>91.351828200000483</v>
      </c>
      <c r="CI40" s="324">
        <f t="shared" si="416"/>
        <v>25.814761540000063</v>
      </c>
      <c r="CJ40" s="324">
        <f t="shared" si="416"/>
        <v>45.065167450000651</v>
      </c>
      <c r="CK40" s="324">
        <f t="shared" si="416"/>
        <v>25.342984859998502</v>
      </c>
      <c r="CL40" s="324">
        <f t="shared" si="416"/>
        <v>-263.72917789000019</v>
      </c>
      <c r="CM40" s="324">
        <f t="shared" si="416"/>
        <v>120.47016512000002</v>
      </c>
      <c r="CN40" s="324">
        <f t="shared" si="416"/>
        <v>191.62884472000022</v>
      </c>
      <c r="CO40" s="324">
        <f t="shared" si="416"/>
        <v>22.860347239999896</v>
      </c>
      <c r="CP40" s="324">
        <f t="shared" si="416"/>
        <v>102.66679988999928</v>
      </c>
      <c r="CQ40" s="324">
        <f t="shared" si="416"/>
        <v>108.22041386000011</v>
      </c>
      <c r="CR40" s="324">
        <f t="shared" si="416"/>
        <v>45.940421170000008</v>
      </c>
      <c r="CS40" s="324">
        <f t="shared" si="416"/>
        <v>124.1436362200004</v>
      </c>
      <c r="CT40" s="324">
        <f t="shared" si="416"/>
        <v>-181.45227893000055</v>
      </c>
      <c r="CU40" s="324">
        <f t="shared" si="416"/>
        <v>-194.4602915599994</v>
      </c>
      <c r="CV40" s="324">
        <f t="shared" si="416"/>
        <v>-8.8922741700005901</v>
      </c>
      <c r="CW40" s="324">
        <f t="shared" si="416"/>
        <v>-154.8248106899992</v>
      </c>
      <c r="CX40" s="324">
        <f t="shared" si="416"/>
        <v>147.63012997999829</v>
      </c>
      <c r="CY40" s="324">
        <f t="shared" si="416"/>
        <v>81.646772559999903</v>
      </c>
      <c r="CZ40" s="324">
        <f t="shared" si="416"/>
        <v>-162.31547052000016</v>
      </c>
      <c r="DA40" s="324">
        <f t="shared" si="416"/>
        <v>32.534802139999897</v>
      </c>
      <c r="DB40" s="324">
        <f t="shared" si="416"/>
        <v>90.455802979999859</v>
      </c>
      <c r="DC40" s="324">
        <f t="shared" si="416"/>
        <v>-164.36359222000021</v>
      </c>
      <c r="DD40" s="324">
        <f t="shared" si="416"/>
        <v>176.19767199000142</v>
      </c>
      <c r="DE40" s="324">
        <f t="shared" si="416"/>
        <v>211.88860083999953</v>
      </c>
      <c r="DF40" s="324">
        <f t="shared" si="416"/>
        <v>-27.512583270000142</v>
      </c>
      <c r="DG40" s="324">
        <f t="shared" si="416"/>
        <v>-17.4144481400008</v>
      </c>
      <c r="DH40" s="324">
        <f t="shared" si="416"/>
        <v>-53.829578259999792</v>
      </c>
      <c r="DI40" s="324">
        <f t="shared" si="416"/>
        <v>-155.68804771000072</v>
      </c>
      <c r="DJ40" s="324">
        <f t="shared" si="416"/>
        <v>-71.004013899998995</v>
      </c>
      <c r="DK40" s="324">
        <f t="shared" ref="DK40:EG40" si="417">+DK38+DK25</f>
        <v>100.37709846000035</v>
      </c>
      <c r="DL40" s="324">
        <f t="shared" si="417"/>
        <v>58.013032169999711</v>
      </c>
      <c r="DM40" s="324">
        <f t="shared" si="417"/>
        <v>81.849445469999964</v>
      </c>
      <c r="DN40" s="324">
        <f t="shared" si="417"/>
        <v>0.52088332000046478</v>
      </c>
      <c r="DO40" s="324">
        <f t="shared" si="417"/>
        <v>103.44066652999956</v>
      </c>
      <c r="DP40" s="324">
        <f t="shared" si="417"/>
        <v>27.361405860000268</v>
      </c>
      <c r="DQ40" s="324">
        <f t="shared" si="417"/>
        <v>71.046207290000268</v>
      </c>
      <c r="DR40" s="324">
        <f t="shared" si="417"/>
        <v>25.727802409999356</v>
      </c>
      <c r="DS40" s="324">
        <f t="shared" si="417"/>
        <v>-193.15995397999922</v>
      </c>
      <c r="DT40" s="324">
        <f t="shared" si="417"/>
        <v>134.40406870000083</v>
      </c>
      <c r="DU40" s="324">
        <f t="shared" si="417"/>
        <v>-26.66748208000125</v>
      </c>
      <c r="DV40" s="324">
        <f t="shared" si="417"/>
        <v>-214.05357797000181</v>
      </c>
      <c r="DW40" s="324">
        <f t="shared" si="417"/>
        <v>107.38834057999999</v>
      </c>
      <c r="DX40" s="324">
        <f t="shared" si="417"/>
        <v>35.762055179999734</v>
      </c>
      <c r="DY40" s="324">
        <f t="shared" si="417"/>
        <v>36.499030850000644</v>
      </c>
      <c r="DZ40" s="324">
        <f t="shared" si="417"/>
        <v>112.77921362999908</v>
      </c>
      <c r="EA40" s="324">
        <f t="shared" si="417"/>
        <v>165.30229946000048</v>
      </c>
      <c r="EB40" s="324">
        <f t="shared" si="417"/>
        <v>-33.380312219999816</v>
      </c>
      <c r="EC40" s="324">
        <f t="shared" si="417"/>
        <v>-53.206519380000671</v>
      </c>
      <c r="ED40" s="324">
        <f t="shared" si="417"/>
        <v>122.24356316999898</v>
      </c>
      <c r="EE40" s="324">
        <f t="shared" si="417"/>
        <v>-214.53532174999918</v>
      </c>
      <c r="EF40" s="324">
        <f t="shared" si="417"/>
        <v>-30.899172260001009</v>
      </c>
      <c r="EG40" s="324">
        <f t="shared" si="417"/>
        <v>28.090494740001475</v>
      </c>
      <c r="EH40" s="324">
        <f t="shared" ref="EH40:FE40" si="418">+EH38+EH25</f>
        <v>-319.88289078999952</v>
      </c>
      <c r="EI40" s="324">
        <f t="shared" si="418"/>
        <v>157.33785844999991</v>
      </c>
      <c r="EJ40" s="324">
        <f t="shared" si="418"/>
        <v>26.667648129999932</v>
      </c>
      <c r="EK40" s="324">
        <f t="shared" si="418"/>
        <v>-162.77123708000011</v>
      </c>
      <c r="EL40" s="324">
        <f t="shared" si="418"/>
        <v>113.32521273000097</v>
      </c>
      <c r="EM40" s="324">
        <f t="shared" si="418"/>
        <v>140.52072942999891</v>
      </c>
      <c r="EN40" s="324">
        <f t="shared" si="418"/>
        <v>112.09387169000078</v>
      </c>
      <c r="EO40" s="324">
        <f t="shared" si="418"/>
        <v>-0.46389179000028946</v>
      </c>
      <c r="EP40" s="324">
        <f t="shared" si="418"/>
        <v>-93.924817449999381</v>
      </c>
      <c r="EQ40" s="324">
        <f t="shared" si="418"/>
        <v>216.18191838000013</v>
      </c>
      <c r="ER40" s="324">
        <f t="shared" si="418"/>
        <v>-59.001678830000174</v>
      </c>
      <c r="ES40" s="324">
        <f t="shared" si="418"/>
        <v>-180.67682064000007</v>
      </c>
      <c r="ET40" s="324">
        <f t="shared" si="418"/>
        <v>182.5042889599998</v>
      </c>
      <c r="EU40" s="324">
        <f t="shared" si="418"/>
        <v>-41.343936040000223</v>
      </c>
      <c r="EV40" s="324">
        <f t="shared" si="418"/>
        <v>188.90699483000029</v>
      </c>
      <c r="EW40" s="324">
        <f t="shared" si="418"/>
        <v>-110.6883483900004</v>
      </c>
      <c r="EX40" s="324">
        <f t="shared" si="418"/>
        <v>-50.515905570000079</v>
      </c>
      <c r="EY40" s="324">
        <f t="shared" si="418"/>
        <v>617.07526840000048</v>
      </c>
      <c r="EZ40" s="324">
        <f t="shared" si="418"/>
        <v>27.084059569999596</v>
      </c>
      <c r="FA40" s="324">
        <f t="shared" si="418"/>
        <v>-35.43525476999978</v>
      </c>
      <c r="FB40" s="324">
        <f t="shared" si="418"/>
        <v>65.580398179999932</v>
      </c>
      <c r="FC40" s="324">
        <f t="shared" si="418"/>
        <v>-53.297952290000467</v>
      </c>
      <c r="FD40" s="324">
        <f t="shared" si="418"/>
        <v>-105.16765242000089</v>
      </c>
      <c r="FE40" s="324">
        <f t="shared" si="418"/>
        <v>-71.151548709997684</v>
      </c>
      <c r="FF40" s="324">
        <f t="shared" ref="FF40:FR40" si="419">+FF38+FF25</f>
        <v>-245.5003815300006</v>
      </c>
      <c r="FG40" s="324">
        <f t="shared" si="419"/>
        <v>335.90881784999999</v>
      </c>
      <c r="FH40" s="324">
        <f t="shared" si="419"/>
        <v>88.258713239999935</v>
      </c>
      <c r="FI40" s="324">
        <f t="shared" si="419"/>
        <v>-84.831224709998523</v>
      </c>
      <c r="FJ40" s="324">
        <f t="shared" si="419"/>
        <v>43.482684199998644</v>
      </c>
      <c r="FK40" s="324">
        <f t="shared" si="419"/>
        <v>32.929292400000861</v>
      </c>
      <c r="FL40" s="324">
        <f t="shared" si="419"/>
        <v>172.40965670999921</v>
      </c>
      <c r="FM40" s="324">
        <f t="shared" si="419"/>
        <v>49.219978550001493</v>
      </c>
      <c r="FN40" s="324">
        <f t="shared" si="419"/>
        <v>2.1396803699992688</v>
      </c>
      <c r="FO40" s="324">
        <f t="shared" si="419"/>
        <v>-151.1852744399996</v>
      </c>
      <c r="FP40" s="324">
        <f t="shared" si="419"/>
        <v>219.967189339996</v>
      </c>
      <c r="FQ40" s="324">
        <f t="shared" si="419"/>
        <v>-32.304472300000711</v>
      </c>
      <c r="FR40" s="324">
        <f t="shared" si="419"/>
        <v>-111.67125372999641</v>
      </c>
      <c r="FS40" s="324">
        <f t="shared" ref="FS40:FU40" si="420">+FS38+FS25</f>
        <v>-13.309078435000064</v>
      </c>
      <c r="FT40" s="324">
        <f t="shared" si="420"/>
        <v>222.3672086949999</v>
      </c>
      <c r="FU40" s="324">
        <f t="shared" si="420"/>
        <v>-30.628293029999963</v>
      </c>
      <c r="FV40" s="324">
        <f t="shared" ref="FV40:FW40" si="421">+FV38+FV25</f>
        <v>47.445963679999394</v>
      </c>
      <c r="FW40" s="324">
        <f t="shared" si="421"/>
        <v>-60.804761259999793</v>
      </c>
      <c r="FX40" s="324">
        <f t="shared" ref="FX40" si="422">+FX38+FX25</f>
        <v>276.21786724000043</v>
      </c>
      <c r="FY40" s="324">
        <f t="shared" ref="FY40" si="423">+FY38+FY25</f>
        <v>40.400552709999289</v>
      </c>
      <c r="FZ40" s="324">
        <f t="shared" ref="FZ40" si="424">+FZ38+FZ25</f>
        <v>22.319305390002516</v>
      </c>
      <c r="GA40" s="324">
        <f t="shared" ref="GA40" si="425">+GA38+GA25</f>
        <v>37.45630613999721</v>
      </c>
      <c r="GB40" s="324">
        <f t="shared" ref="GB40" si="426">+GB38+GB25</f>
        <v>4.5775573800017284</v>
      </c>
      <c r="GC40" s="324">
        <f t="shared" ref="GC40" si="427">+GC38+GC25</f>
        <v>-5.9173794300007998</v>
      </c>
      <c r="GD40" s="324">
        <f t="shared" ref="GD40:GE40" si="428">+GD38+GD25</f>
        <v>-137.51277036999852</v>
      </c>
      <c r="GE40" s="324">
        <f t="shared" si="428"/>
        <v>-138.48821199000005</v>
      </c>
      <c r="GF40" s="324">
        <f t="shared" ref="GF40" si="429">+GF38+GF25</f>
        <v>324.84215759000011</v>
      </c>
      <c r="GG40" s="324">
        <f t="shared" ref="GG40" si="430">+GG38+GG25</f>
        <v>-52.655821140000114</v>
      </c>
      <c r="GH40" s="324">
        <f t="shared" ref="GH40" si="431">+GH38+GH25</f>
        <v>11.531248840000892</v>
      </c>
      <c r="GI40" s="324">
        <f t="shared" ref="GI40:GJ40" si="432">+GI38+GI25</f>
        <v>109.91907774999979</v>
      </c>
      <c r="GJ40" s="324">
        <f t="shared" si="432"/>
        <v>128.20391706999928</v>
      </c>
      <c r="GK40" s="324">
        <f t="shared" ref="GK40" si="433">+GK38+GK25</f>
        <v>42.916930050000929</v>
      </c>
      <c r="GL40" s="324">
        <f t="shared" ref="GL40" si="434">+GL38+GL25</f>
        <v>12.983530209999493</v>
      </c>
      <c r="GM40" s="324">
        <f t="shared" ref="GM40" si="435">+GM38+GM25</f>
        <v>-65.423423639999498</v>
      </c>
      <c r="GN40" s="324">
        <f t="shared" ref="GN40" si="436">+GN38+GN25</f>
        <v>0.37539557999983053</v>
      </c>
      <c r="GO40" s="324">
        <f t="shared" ref="GO40" si="437">+GO38+GO25</f>
        <v>-45.111950506667256</v>
      </c>
      <c r="GP40" s="324">
        <f t="shared" ref="GP40" si="438">+GP38+GP25</f>
        <v>-127.60651929875813</v>
      </c>
      <c r="GQ40" s="324">
        <f t="shared" ref="GQ40" si="439">+GQ38+GQ25</f>
        <v>144.98348928171959</v>
      </c>
      <c r="GR40" s="324">
        <f t="shared" ref="GR40:GT40" si="440">+GR38+GR25</f>
        <v>64.175328400484943</v>
      </c>
      <c r="GS40" s="324">
        <f t="shared" si="440"/>
        <v>-43.925730753213912</v>
      </c>
      <c r="GT40" s="324">
        <f t="shared" si="440"/>
        <v>33.011298379310233</v>
      </c>
      <c r="GU40" s="324">
        <f t="shared" ref="GU40" si="441">+GU38+GU25</f>
        <v>139.4951587893425</v>
      </c>
      <c r="GV40" s="324">
        <f t="shared" ref="GV40" si="442">+GV38+GV25</f>
        <v>109.25433191729219</v>
      </c>
      <c r="GW40" s="324">
        <f t="shared" ref="GW40" si="443">+GW38+GW25</f>
        <v>47.080785251899684</v>
      </c>
      <c r="GX40" s="324">
        <f t="shared" ref="GX40" si="444">+GX38+GX25</f>
        <v>19.304468744977612</v>
      </c>
      <c r="GY40" s="324">
        <f t="shared" ref="GY40" si="445">+GY38+GY25</f>
        <v>-31.615635126139438</v>
      </c>
      <c r="GZ40" s="324">
        <f t="shared" ref="GZ40" si="446">+GZ38+GZ25</f>
        <v>-4.8617768267099208</v>
      </c>
      <c r="HA40" s="324">
        <f t="shared" ref="HA40:HB40" si="447">+HA38+HA25</f>
        <v>-9.7284601835077353</v>
      </c>
      <c r="HB40" s="324">
        <f t="shared" si="447"/>
        <v>-264.79236930593237</v>
      </c>
      <c r="HC40" s="324">
        <f t="shared" ref="HC40:HD40" si="448">+HC38+HC25</f>
        <v>569.07855653861964</v>
      </c>
      <c r="HD40" s="324">
        <f t="shared" si="448"/>
        <v>129.92712739758841</v>
      </c>
      <c r="HE40" s="324">
        <f t="shared" ref="HE40:HF40" si="449">+HE38+HE25</f>
        <v>115.28949288120076</v>
      </c>
      <c r="HF40" s="324">
        <f t="shared" si="449"/>
        <v>73.776089681404898</v>
      </c>
      <c r="HG40" s="324">
        <f t="shared" ref="HG40:HH40" si="450">+HG38+HG25</f>
        <v>111.54220086800841</v>
      </c>
      <c r="HH40" s="324">
        <f t="shared" si="450"/>
        <v>163.10545992736402</v>
      </c>
      <c r="HI40" s="324">
        <f t="shared" ref="HI40:HJ40" si="451">+HI38+HI25</f>
        <v>18.082088827804427</v>
      </c>
      <c r="HJ40" s="324">
        <f t="shared" si="451"/>
        <v>23.920325572259518</v>
      </c>
      <c r="HK40" s="324">
        <f t="shared" ref="HK40:HL40" si="452">+HK38+HK25</f>
        <v>105.11545323657745</v>
      </c>
      <c r="HL40" s="324">
        <f t="shared" si="452"/>
        <v>100.71086736002438</v>
      </c>
      <c r="HM40" s="324">
        <f t="shared" ref="HM40" si="453">+HM38+HM25</f>
        <v>24.979667107867161</v>
      </c>
    </row>
    <row r="41" spans="2:221" s="90" customFormat="1" x14ac:dyDescent="0.2">
      <c r="B41" s="308">
        <v>41</v>
      </c>
      <c r="C41" s="309" t="s">
        <v>202</v>
      </c>
      <c r="D41" s="324">
        <v>-45.948773919999425</v>
      </c>
      <c r="E41" s="324">
        <v>175.4871026699989</v>
      </c>
      <c r="F41" s="324">
        <v>151.96924168999996</v>
      </c>
      <c r="G41" s="324">
        <v>-228.87329277000168</v>
      </c>
      <c r="H41" s="324">
        <v>-6.1982291200006614</v>
      </c>
      <c r="I41" s="324">
        <v>-217.31928357999882</v>
      </c>
      <c r="J41" s="324">
        <v>220.11703683000152</v>
      </c>
      <c r="K41" s="324">
        <v>10.135537419999082</v>
      </c>
      <c r="L41" s="324">
        <v>314.25943247000066</v>
      </c>
      <c r="M41" s="324">
        <v>154.33681112000207</v>
      </c>
      <c r="N41" s="324">
        <v>-33.5170193454247</v>
      </c>
      <c r="O41" s="324">
        <v>-138.35197268371451</v>
      </c>
      <c r="P41" s="324">
        <v>151.41472140000013</v>
      </c>
      <c r="Q41" s="324">
        <v>-78.158669260000465</v>
      </c>
      <c r="R41" s="324">
        <v>234.41260595000003</v>
      </c>
      <c r="S41" s="324">
        <v>-353.61743200999939</v>
      </c>
      <c r="T41" s="324">
        <v>191.37682061000024</v>
      </c>
      <c r="U41" s="324">
        <v>89.589599580000765</v>
      </c>
      <c r="V41" s="324">
        <v>132.31242336999935</v>
      </c>
      <c r="W41" s="324">
        <v>-237.79174089000099</v>
      </c>
      <c r="X41" s="324">
        <v>287.69397988000031</v>
      </c>
      <c r="Y41" s="324">
        <v>214.46662953999959</v>
      </c>
      <c r="Z41" s="324">
        <v>-293.24939927999969</v>
      </c>
      <c r="AA41" s="324">
        <v>-56.941968450001603</v>
      </c>
      <c r="AB41" s="324">
        <v>-81.543423280000297</v>
      </c>
      <c r="AC41" s="324">
        <v>55.047292580001283</v>
      </c>
      <c r="AD41" s="324">
        <v>123.09514590999856</v>
      </c>
      <c r="AE41" s="324">
        <v>-325.47230797999936</v>
      </c>
      <c r="AF41" s="324">
        <v>195.21676721999989</v>
      </c>
      <c r="AG41" s="324">
        <v>83.128588900000167</v>
      </c>
      <c r="AH41" s="324">
        <v>-133.41506260999955</v>
      </c>
      <c r="AI41" s="324">
        <v>-151.12852263000229</v>
      </c>
      <c r="AJ41" s="324">
        <v>145.50611000000046</v>
      </c>
      <c r="AK41" s="324">
        <v>207.24412840999975</v>
      </c>
      <c r="AL41" s="324">
        <v>-207.02564850000076</v>
      </c>
      <c r="AM41" s="324">
        <v>-363.04387348999921</v>
      </c>
      <c r="AN41" s="324">
        <v>-16.653590480000297</v>
      </c>
      <c r="AO41" s="324">
        <v>306.0487418400005</v>
      </c>
      <c r="AP41" s="324">
        <v>67.526976700000716</v>
      </c>
      <c r="AQ41" s="324">
        <v>-136.8050912300003</v>
      </c>
      <c r="AR41" s="324">
        <v>-25.34571631000027</v>
      </c>
      <c r="AS41" s="324">
        <v>569.34230888000002</v>
      </c>
      <c r="AT41" s="324">
        <v>-50.970128810000446</v>
      </c>
      <c r="AU41" s="324">
        <v>-482.8909263399994</v>
      </c>
      <c r="AV41" s="324">
        <v>300.11225185000126</v>
      </c>
      <c r="AW41" s="324">
        <v>193.47174501999854</v>
      </c>
      <c r="AX41" s="324">
        <v>-154.15849671999888</v>
      </c>
      <c r="AY41" s="324">
        <v>-25.166067680000921</v>
      </c>
      <c r="AZ41" s="324">
        <v>135.97381674999986</v>
      </c>
      <c r="BA41" s="324">
        <v>205.25499837000018</v>
      </c>
      <c r="BB41" s="324">
        <v>21.433726909999493</v>
      </c>
      <c r="BC41" s="324">
        <v>-208.3257309099979</v>
      </c>
      <c r="BD41" s="324">
        <v>73.042414539999911</v>
      </c>
      <c r="BE41" s="324">
        <v>200.52575091999995</v>
      </c>
      <c r="BF41" s="324">
        <v>-58.074772389999069</v>
      </c>
      <c r="BG41" s="324">
        <v>-249.01041241542555</v>
      </c>
      <c r="BH41" s="324">
        <v>92.998051098990643</v>
      </c>
      <c r="BI41" s="324">
        <v>177.80069948270705</v>
      </c>
      <c r="BJ41" s="324">
        <v>-50.892261249262155</v>
      </c>
      <c r="BK41" s="324">
        <v>-358.25846201615008</v>
      </c>
      <c r="BL41" s="324">
        <v>735.94505168740886</v>
      </c>
      <c r="BM41" s="324">
        <v>272.5468302367774</v>
      </c>
      <c r="BN41" s="324">
        <v>77.326766686641363</v>
      </c>
      <c r="BO41" s="324">
        <f t="shared" ref="BO41:BP41" si="454">+BO40-BO9</f>
        <v>186.3314585199999</v>
      </c>
      <c r="BP41" s="324">
        <f t="shared" si="454"/>
        <v>15.41106921000048</v>
      </c>
      <c r="BQ41" s="324">
        <f t="shared" ref="BQ41" si="455">+BQ40-BQ9</f>
        <v>-50.327806330000236</v>
      </c>
      <c r="BR41" s="324">
        <f t="shared" ref="BR41" si="456">+BR40-BR9</f>
        <v>-123.54949618999979</v>
      </c>
      <c r="BS41" s="324">
        <f t="shared" ref="BS41" si="457">+BS40-BS9</f>
        <v>33.68191176999985</v>
      </c>
      <c r="BT41" s="324">
        <f t="shared" ref="BT41" si="458">+BT40-BT9</f>
        <v>11.708915159999535</v>
      </c>
      <c r="BU41" s="324">
        <f t="shared" ref="BU41:BW41" si="459">+BU40-BU9</f>
        <v>18.767476140000159</v>
      </c>
      <c r="BV41" s="324">
        <f t="shared" si="459"/>
        <v>27.66479094000028</v>
      </c>
      <c r="BW41" s="324">
        <f t="shared" si="459"/>
        <v>187.9803388699998</v>
      </c>
      <c r="BX41" s="324">
        <f t="shared" ref="BX41:BY41" si="460">+BX40-BX9</f>
        <v>-34.63151198999946</v>
      </c>
      <c r="BY41" s="324">
        <f t="shared" si="460"/>
        <v>-52.158935499999309</v>
      </c>
      <c r="BZ41" s="324">
        <f t="shared" ref="BZ41" si="461">+BZ40-BZ9</f>
        <v>-266.82698452000045</v>
      </c>
      <c r="CA41" s="324">
        <f t="shared" ref="CA41" si="462">+CA40-CA9</f>
        <v>186.99276759000006</v>
      </c>
      <c r="CB41" s="324">
        <f t="shared" ref="CB41" si="463">+CB40-CB9</f>
        <v>24.602365000000106</v>
      </c>
      <c r="CC41" s="324">
        <f t="shared" ref="CC41" si="464">+CC40-CC9</f>
        <v>-20.218311980000003</v>
      </c>
      <c r="CD41" s="324">
        <f t="shared" ref="CD41" si="465">+CD40-CD9</f>
        <v>-70.790731290000025</v>
      </c>
      <c r="CE41" s="324">
        <f t="shared" ref="CE41:CG41" si="466">+CE40-CE9</f>
        <v>91.456351469999817</v>
      </c>
      <c r="CF41" s="324">
        <f t="shared" si="466"/>
        <v>68.923979400000974</v>
      </c>
      <c r="CG41" s="324">
        <f t="shared" si="466"/>
        <v>45.591684869998758</v>
      </c>
      <c r="CH41" s="324">
        <f t="shared" ref="CH41:CI41" si="467">+CH40-CH9</f>
        <v>75.633644620000481</v>
      </c>
      <c r="CI41" s="324">
        <f t="shared" si="467"/>
        <v>11.087093880000065</v>
      </c>
      <c r="CJ41" s="324">
        <f t="shared" ref="CJ41" si="468">+CJ40-CJ9</f>
        <v>28.702574270000639</v>
      </c>
      <c r="CK41" s="324">
        <f t="shared" ref="CK41" si="469">+CK40-CK9</f>
        <v>11.573430739998503</v>
      </c>
      <c r="CL41" s="324">
        <f t="shared" ref="CL41" si="470">+CL40-CL9</f>
        <v>-278.0677459000002</v>
      </c>
      <c r="CM41" s="324">
        <f t="shared" ref="CM41" si="471">+CM40-CM9</f>
        <v>104.66693928000004</v>
      </c>
      <c r="CN41" s="324">
        <f t="shared" ref="CN41" si="472">+CN40-CN9</f>
        <v>176.29278081000024</v>
      </c>
      <c r="CO41" s="324">
        <f t="shared" ref="CO41:CQ41" si="473">+CO40-CO9</f>
        <v>6.7342597899999177</v>
      </c>
      <c r="CP41" s="324">
        <f t="shared" si="473"/>
        <v>89.097576639999289</v>
      </c>
      <c r="CQ41" s="324">
        <f t="shared" si="473"/>
        <v>92.206152940000109</v>
      </c>
      <c r="CR41" s="324">
        <f t="shared" ref="CR41:CS41" si="474">+CR40-CR9</f>
        <v>33.162899959999997</v>
      </c>
      <c r="CS41" s="324">
        <f t="shared" si="474"/>
        <v>109.1075528100004</v>
      </c>
      <c r="CT41" s="324">
        <f t="shared" ref="CT41" si="475">+CT40-CT9</f>
        <v>-194.67995170000054</v>
      </c>
      <c r="CU41" s="324">
        <f t="shared" ref="CU41" si="476">+CU40-CU9</f>
        <v>-207.67700038999942</v>
      </c>
      <c r="CV41" s="324">
        <f t="shared" ref="CV41" si="477">+CV40-CV9</f>
        <v>-25.288511400000566</v>
      </c>
      <c r="CW41" s="324">
        <f t="shared" ref="CW41" si="478">+CW40-CW9</f>
        <v>-168.78981307999919</v>
      </c>
      <c r="CX41" s="324">
        <f t="shared" ref="CX41" si="479">+CX40-CX9</f>
        <v>137.1363560299983</v>
      </c>
      <c r="CY41" s="324">
        <f t="shared" ref="CY41:DA41" si="480">+CY40-CY9</f>
        <v>70.750779019999882</v>
      </c>
      <c r="CZ41" s="324">
        <f t="shared" si="480"/>
        <v>-172.06288406000019</v>
      </c>
      <c r="DA41" s="324">
        <f t="shared" si="480"/>
        <v>19.7686817599999</v>
      </c>
      <c r="DB41" s="324">
        <f t="shared" ref="DB41:DC41" si="481">+DB40-DB9</f>
        <v>79.895459599999853</v>
      </c>
      <c r="DC41" s="324">
        <f t="shared" si="481"/>
        <v>-182.64917781000023</v>
      </c>
      <c r="DD41" s="324">
        <f t="shared" ref="DD41" si="482">+DD40-DD9</f>
        <v>157.80101079000141</v>
      </c>
      <c r="DE41" s="324">
        <f t="shared" ref="DE41" si="483">+DE40-DE9</f>
        <v>193.60327577999951</v>
      </c>
      <c r="DF41" s="324">
        <f t="shared" ref="DF41" si="484">+DF40-DF9</f>
        <v>-37.781571170000134</v>
      </c>
      <c r="DG41" s="324">
        <f t="shared" ref="DG41" si="485">+DG40-DG9</f>
        <v>-32.726558700000808</v>
      </c>
      <c r="DH41" s="324">
        <f t="shared" ref="DH41" si="486">+DH40-DH9</f>
        <v>-69.501808209999794</v>
      </c>
      <c r="DI41" s="324">
        <f t="shared" ref="DI41:DK41" si="487">+DI40-DI9</f>
        <v>-175.86930859000071</v>
      </c>
      <c r="DJ41" s="324">
        <f t="shared" si="487"/>
        <v>-80.101191179998978</v>
      </c>
      <c r="DK41" s="324">
        <f t="shared" si="487"/>
        <v>84.869296390000343</v>
      </c>
      <c r="DL41" s="324">
        <f t="shared" ref="DL41:DM41" si="488">+DL40-DL9</f>
        <v>43.161820179999694</v>
      </c>
      <c r="DM41" s="324">
        <f t="shared" si="488"/>
        <v>67.185650649999971</v>
      </c>
      <c r="DN41" s="324">
        <f t="shared" ref="DN41" si="489">+DN40-DN9</f>
        <v>-20.477911889999554</v>
      </c>
      <c r="DO41" s="324">
        <f t="shared" ref="DO41" si="490">+DO40-DO9</f>
        <v>91.895382939999564</v>
      </c>
      <c r="DP41" s="324">
        <f t="shared" ref="DP41" si="491">+DP40-DP9</f>
        <v>11.711117850000258</v>
      </c>
      <c r="DQ41" s="324">
        <f t="shared" ref="DQ41" si="492">+DQ40-DQ9</f>
        <v>58.832632110000269</v>
      </c>
      <c r="DR41" s="324">
        <f t="shared" ref="DR41" si="493">+DR40-DR9</f>
        <v>11.832484429999349</v>
      </c>
      <c r="DS41" s="324">
        <f t="shared" ref="DS41:DU41" si="494">+DS40-DS9</f>
        <v>-204.08017914999922</v>
      </c>
      <c r="DT41" s="324">
        <f t="shared" si="494"/>
        <v>119.38280281000083</v>
      </c>
      <c r="DU41" s="324">
        <f t="shared" si="494"/>
        <v>-30.718523770001251</v>
      </c>
      <c r="DV41" s="324">
        <f t="shared" ref="DV41:DW41" si="495">+DV40-DV9</f>
        <v>-239.79280167000184</v>
      </c>
      <c r="DW41" s="324">
        <f t="shared" si="495"/>
        <v>100.2899903</v>
      </c>
      <c r="DX41" s="324">
        <f t="shared" ref="DX41" si="496">+DX40-DX9</f>
        <v>23.979880409999737</v>
      </c>
      <c r="DY41" s="324">
        <f t="shared" ref="DY41" si="497">+DY40-DY9</f>
        <v>21.236239290000661</v>
      </c>
      <c r="DZ41" s="324">
        <f t="shared" ref="DZ41" si="498">+DZ40-DZ9</f>
        <v>96.987505859999075</v>
      </c>
      <c r="EA41" s="324">
        <f t="shared" ref="EA41" si="499">+EA40-EA9</f>
        <v>154.94089674000048</v>
      </c>
      <c r="EB41" s="324">
        <f t="shared" ref="EB41" si="500">+EB40-EB9</f>
        <v>-44.684274189999819</v>
      </c>
      <c r="EC41" s="324">
        <f t="shared" ref="EC41:EE41" si="501">+EC40-EC9</f>
        <v>-70.673859330000681</v>
      </c>
      <c r="ED41" s="324">
        <f t="shared" si="501"/>
        <v>96.207787979998997</v>
      </c>
      <c r="EE41" s="324">
        <f t="shared" si="501"/>
        <v>-232.55957714999917</v>
      </c>
      <c r="EF41" s="324">
        <f t="shared" ref="EF41:EG41" si="502">+EF40-EF9</f>
        <v>-40.452829640001013</v>
      </c>
      <c r="EG41" s="324">
        <f t="shared" si="502"/>
        <v>15.994287870001475</v>
      </c>
      <c r="EH41" s="324">
        <f t="shared" ref="EH41" si="503">+EH40-EH9</f>
        <v>-338.58533171999949</v>
      </c>
      <c r="EI41" s="324">
        <f t="shared" ref="EI41" si="504">+EI40-EI9</f>
        <v>146.13967996999992</v>
      </c>
      <c r="EJ41" s="324">
        <f t="shared" ref="EJ41" si="505">+EJ40-EJ9</f>
        <v>17.845187119999938</v>
      </c>
      <c r="EK41" s="324">
        <f t="shared" ref="EK41" si="506">+EK40-EK9</f>
        <v>-180.6384575700001</v>
      </c>
      <c r="EL41" s="324">
        <f t="shared" ref="EL41" si="507">+EL40-EL9</f>
        <v>89.970516100000921</v>
      </c>
      <c r="EM41" s="324">
        <f t="shared" ref="EM41:EO41" si="508">+EM40-EM9</f>
        <v>125.33525599999892</v>
      </c>
      <c r="EN41" s="324">
        <f t="shared" si="508"/>
        <v>90.742969740000774</v>
      </c>
      <c r="EO41" s="324">
        <f t="shared" si="508"/>
        <v>-20.200568630000305</v>
      </c>
      <c r="EP41" s="324">
        <f t="shared" ref="EP41:EQ41" si="509">+EP40-EP9</f>
        <v>-111.34176662999938</v>
      </c>
      <c r="EQ41" s="324">
        <f t="shared" si="509"/>
        <v>199.06931196000014</v>
      </c>
      <c r="ER41" s="324">
        <f t="shared" ref="ER41" si="510">+ER40-ER9</f>
        <v>-87.217089880000174</v>
      </c>
      <c r="ES41" s="324">
        <f t="shared" ref="ES41" si="511">+ES40-ES9</f>
        <v>-210.35007116000008</v>
      </c>
      <c r="ET41" s="324">
        <f t="shared" ref="ET41" si="512">+ET40-ET9</f>
        <v>160.76206980999979</v>
      </c>
      <c r="EU41" s="324">
        <f t="shared" ref="EU41" si="513">+EU40-EU9</f>
        <v>-62.404014390000228</v>
      </c>
      <c r="EV41" s="324">
        <f t="shared" ref="EV41" si="514">+EV40-EV9</f>
        <v>181.7201247400003</v>
      </c>
      <c r="EW41" s="324">
        <f t="shared" ref="EW41:EY41" si="515">+EW40-EW9</f>
        <v>-144.66182666000043</v>
      </c>
      <c r="EX41" s="324">
        <f t="shared" si="515"/>
        <v>-61.448025590000071</v>
      </c>
      <c r="EY41" s="324">
        <f t="shared" si="515"/>
        <v>607.62567167000043</v>
      </c>
      <c r="EZ41" s="324">
        <f t="shared" ref="EZ41:FA41" si="516">+EZ40-EZ9</f>
        <v>23.164662799999597</v>
      </c>
      <c r="FA41" s="324">
        <f t="shared" si="516"/>
        <v>-40.547441609999773</v>
      </c>
      <c r="FB41" s="324">
        <f t="shared" ref="FB41" si="517">+FB40-FB9</f>
        <v>59.281372739999924</v>
      </c>
      <c r="FC41" s="324">
        <f t="shared" ref="FC41" si="518">+FC40-FC9</f>
        <v>-69.704059940000477</v>
      </c>
      <c r="FD41" s="324">
        <f t="shared" ref="FD41" si="519">+FD40-FD9</f>
        <v>-117.58619020000089</v>
      </c>
      <c r="FE41" s="324">
        <f t="shared" ref="FE41" si="520">+FE40-FE9</f>
        <v>-96.4924924699977</v>
      </c>
      <c r="FF41" s="324">
        <f t="shared" ref="FF41" si="521">+FF40-FF9</f>
        <v>-268.81224367000061</v>
      </c>
      <c r="FG41" s="324">
        <f t="shared" ref="FG41:FI41" si="522">+FG40-FG9</f>
        <v>323.31252764999999</v>
      </c>
      <c r="FH41" s="324">
        <f t="shared" si="522"/>
        <v>72.673853449999939</v>
      </c>
      <c r="FI41" s="324">
        <f t="shared" si="522"/>
        <v>-95.874129249998518</v>
      </c>
      <c r="FJ41" s="324">
        <f t="shared" ref="FJ41:FK41" si="523">+FJ40-FJ9</f>
        <v>19.565150759998634</v>
      </c>
      <c r="FK41" s="324">
        <f t="shared" si="523"/>
        <v>21.507353930000853</v>
      </c>
      <c r="FL41" s="324">
        <f t="shared" ref="FL41" si="524">+FL40-FL9</f>
        <v>152.3992403299992</v>
      </c>
      <c r="FM41" s="324">
        <f t="shared" ref="FM41" si="525">+FM40-FM9</f>
        <v>36.176251680001485</v>
      </c>
      <c r="FN41" s="324">
        <f t="shared" ref="FN41" si="526">+FN40-FN9</f>
        <v>-7.9283040100007458</v>
      </c>
      <c r="FO41" s="324">
        <f t="shared" ref="FO41" si="527">+FO40-FO9</f>
        <v>-182.40644438999956</v>
      </c>
      <c r="FP41" s="324">
        <f t="shared" ref="FP41" si="528">+FP40-FP9</f>
        <v>174.31145316999599</v>
      </c>
      <c r="FQ41" s="324">
        <f t="shared" ref="FQ41:FS41" si="529">+FQ40-FQ9</f>
        <v>-72.881768670000682</v>
      </c>
      <c r="FR41" s="324">
        <f t="shared" si="529"/>
        <v>-126.59575217999641</v>
      </c>
      <c r="FS41" s="324">
        <f t="shared" si="529"/>
        <v>-23.529636755000055</v>
      </c>
      <c r="FT41" s="324">
        <f t="shared" ref="FT41:FU41" si="530">+FT40-FT9</f>
        <v>200.76652559499991</v>
      </c>
      <c r="FU41" s="324">
        <f t="shared" si="530"/>
        <v>-41.263072089999959</v>
      </c>
      <c r="FV41" s="324">
        <f t="shared" ref="FV41" si="531">+FV40-FV9</f>
        <v>29.416564869999398</v>
      </c>
      <c r="FW41" s="324">
        <f t="shared" ref="FW41" si="532">+FW40-FW9</f>
        <v>-75.22599622999978</v>
      </c>
      <c r="FX41" s="324">
        <f t="shared" ref="FX41" si="533">+FX40-FX9</f>
        <v>251.06442973000043</v>
      </c>
      <c r="FY41" s="324">
        <f t="shared" ref="FY41" si="534">+FY40-FY9</f>
        <v>13.484107859999295</v>
      </c>
      <c r="FZ41" s="324">
        <f t="shared" ref="FZ41" si="535">+FZ40-FZ9</f>
        <v>-1.8774005899974888</v>
      </c>
      <c r="GA41" s="324">
        <f t="shared" ref="GA41:GC41" si="536">+GA40-GA9</f>
        <v>9.8270196399972214</v>
      </c>
      <c r="GB41" s="324">
        <f t="shared" si="536"/>
        <v>-14.80359293999825</v>
      </c>
      <c r="GC41" s="324">
        <f t="shared" si="536"/>
        <v>-35.3211732000008</v>
      </c>
      <c r="GD41" s="324">
        <f t="shared" ref="GD41:GE41" si="537">+GD40-GD9</f>
        <v>-158.20096476999854</v>
      </c>
      <c r="GE41" s="324">
        <f t="shared" si="537"/>
        <v>-159.59834531000004</v>
      </c>
      <c r="GF41" s="324">
        <f t="shared" ref="GF41" si="538">+GF40-GF9</f>
        <v>298.29169844000012</v>
      </c>
      <c r="GG41" s="324">
        <f t="shared" ref="GG41" si="539">+GG40-GG9</f>
        <v>-65.650938590000109</v>
      </c>
      <c r="GH41" s="324">
        <f t="shared" ref="GH41" si="540">+GH40-GH9</f>
        <v>-3.1656146699991154</v>
      </c>
      <c r="GI41" s="324">
        <f t="shared" ref="GI41:GJ41" si="541">+GI40-GI9</f>
        <v>93.794917199999801</v>
      </c>
      <c r="GJ41" s="324">
        <f t="shared" si="541"/>
        <v>109.89644838999928</v>
      </c>
      <c r="GK41" s="324">
        <f t="shared" ref="GK41" si="542">+GK40-GK9</f>
        <v>27.141067780000924</v>
      </c>
      <c r="GL41" s="324">
        <f t="shared" ref="GL41" si="543">+GL40-GL9</f>
        <v>-7.0777493200005068</v>
      </c>
      <c r="GM41" s="324">
        <f t="shared" ref="GM41" si="544">+GM40-GM9</f>
        <v>-78.138090849999486</v>
      </c>
      <c r="GN41" s="324">
        <f t="shared" ref="GN41" si="545">+GN40-GN9</f>
        <v>-21.971223400000149</v>
      </c>
      <c r="GO41" s="324">
        <f t="shared" ref="GO41" si="546">+GO40-GO9</f>
        <v>-75.155705946667268</v>
      </c>
      <c r="GP41" s="324">
        <f t="shared" ref="GP41" si="547">+GP40-GP9</f>
        <v>-151.88348306875812</v>
      </c>
      <c r="GQ41" s="324">
        <f t="shared" ref="GQ41" si="548">+GQ40-GQ9</f>
        <v>117.0225122117196</v>
      </c>
      <c r="GR41" s="324">
        <f t="shared" ref="GR41:GT41" si="549">+GR40-GR9</f>
        <v>39.450073860484963</v>
      </c>
      <c r="GS41" s="324">
        <f t="shared" si="549"/>
        <v>-63.47453497321392</v>
      </c>
      <c r="GT41" s="324">
        <f t="shared" si="549"/>
        <v>-8.2880837906898108</v>
      </c>
      <c r="GU41" s="324">
        <f t="shared" ref="GU41" si="550">+GU40-GU9</f>
        <v>107.08954217610471</v>
      </c>
      <c r="GV41" s="324">
        <f t="shared" ref="GV41" si="551">+GV40-GV9</f>
        <v>78.999241097292156</v>
      </c>
      <c r="GW41" s="324">
        <f t="shared" ref="GW41" si="552">+GW40-GW9</f>
        <v>19.16692868189968</v>
      </c>
      <c r="GX41" s="324">
        <f t="shared" ref="GX41" si="553">+GX40-GX9</f>
        <v>-3.3953132150224228</v>
      </c>
      <c r="GY41" s="324">
        <f t="shared" ref="GY41" si="554">+GY40-GY9</f>
        <v>-66.663876716139413</v>
      </c>
      <c r="GZ41" s="324">
        <f t="shared" ref="GZ41" si="555">+GZ40-GZ9</f>
        <v>-29.96927434670997</v>
      </c>
      <c r="HA41" s="324">
        <f t="shared" ref="HA41:HB41" si="556">+HA40-HA9</f>
        <v>-34.287205433507737</v>
      </c>
      <c r="HB41" s="324">
        <f t="shared" si="556"/>
        <v>-294.00198223593236</v>
      </c>
      <c r="HC41" s="324">
        <f t="shared" ref="HC41:HD41" si="557">+HC40-HC9</f>
        <v>542.74844896861964</v>
      </c>
      <c r="HD41" s="324">
        <f t="shared" si="557"/>
        <v>98.340568877588424</v>
      </c>
      <c r="HE41" s="324">
        <f t="shared" ref="HE41:HF41" si="558">+HE40-HE9</f>
        <v>94.856033841200755</v>
      </c>
      <c r="HF41" s="324">
        <f t="shared" si="558"/>
        <v>46.643366551404938</v>
      </c>
      <c r="HG41" s="324">
        <f t="shared" ref="HG41:HH41" si="559">+HG40-HG9</f>
        <v>88.97531579800841</v>
      </c>
      <c r="HH41" s="324">
        <f t="shared" si="559"/>
        <v>136.92814788736405</v>
      </c>
      <c r="HI41" s="324">
        <f t="shared" ref="HI41:HJ41" si="560">+HI40-HI9</f>
        <v>-7.7976566121956026</v>
      </c>
      <c r="HJ41" s="324">
        <f t="shared" si="560"/>
        <v>2.9550800222595441</v>
      </c>
      <c r="HK41" s="324">
        <f t="shared" ref="HK41:HL41" si="561">+HK40-HK9</f>
        <v>82.169343276577422</v>
      </c>
      <c r="HL41" s="324">
        <f t="shared" si="561"/>
        <v>87.801884640024383</v>
      </c>
      <c r="HM41" s="324">
        <f t="shared" ref="HM41" si="562">+HM40-HM9</f>
        <v>-1.6546640521328086</v>
      </c>
    </row>
    <row r="42" spans="2:221" s="90" customFormat="1" x14ac:dyDescent="0.2">
      <c r="B42" s="308"/>
      <c r="C42" s="309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4"/>
      <c r="BH42" s="324"/>
      <c r="BI42" s="324"/>
      <c r="BJ42" s="324"/>
      <c r="BK42" s="324"/>
      <c r="BL42" s="324"/>
      <c r="BM42" s="324">
        <v>0</v>
      </c>
      <c r="BN42" s="324">
        <v>0</v>
      </c>
      <c r="BO42" s="324"/>
      <c r="BP42" s="324"/>
      <c r="BQ42" s="324"/>
      <c r="BR42" s="324"/>
      <c r="BS42" s="324"/>
      <c r="BT42" s="324"/>
      <c r="BU42" s="324"/>
      <c r="BV42" s="324"/>
      <c r="BW42" s="324"/>
      <c r="BX42" s="324"/>
      <c r="BY42" s="324"/>
      <c r="BZ42" s="324"/>
      <c r="CA42" s="324"/>
      <c r="CB42" s="324"/>
      <c r="CC42" s="324"/>
      <c r="CD42" s="324"/>
      <c r="CE42" s="324"/>
      <c r="CF42" s="324"/>
      <c r="CG42" s="324"/>
      <c r="CH42" s="324"/>
      <c r="CI42" s="324"/>
      <c r="CJ42" s="324"/>
      <c r="CK42" s="324"/>
      <c r="CL42" s="324"/>
      <c r="CM42" s="324"/>
      <c r="CN42" s="324"/>
      <c r="CO42" s="324"/>
      <c r="CP42" s="324"/>
      <c r="CQ42" s="324"/>
      <c r="CR42" s="324"/>
      <c r="CS42" s="324"/>
      <c r="CT42" s="324"/>
      <c r="CU42" s="324"/>
      <c r="CV42" s="324"/>
      <c r="CW42" s="324"/>
      <c r="CX42" s="324"/>
      <c r="CY42" s="324"/>
      <c r="CZ42" s="324"/>
      <c r="DA42" s="324"/>
      <c r="DB42" s="324"/>
      <c r="DC42" s="324"/>
      <c r="DD42" s="324"/>
      <c r="DE42" s="324"/>
      <c r="DF42" s="324"/>
      <c r="DG42" s="324"/>
      <c r="DH42" s="324"/>
      <c r="DI42" s="324"/>
      <c r="DJ42" s="324"/>
      <c r="DK42" s="324"/>
      <c r="DL42" s="324"/>
      <c r="DM42" s="324"/>
      <c r="DN42" s="324"/>
      <c r="DO42" s="324"/>
      <c r="DP42" s="324"/>
      <c r="DQ42" s="324"/>
      <c r="DR42" s="324"/>
      <c r="DS42" s="324"/>
      <c r="DT42" s="324"/>
      <c r="DU42" s="324"/>
      <c r="DV42" s="324"/>
      <c r="DW42" s="324"/>
      <c r="DX42" s="324"/>
      <c r="DY42" s="324"/>
      <c r="DZ42" s="324"/>
      <c r="EA42" s="324"/>
      <c r="EB42" s="324"/>
      <c r="EC42" s="324"/>
      <c r="ED42" s="324"/>
      <c r="EE42" s="324"/>
      <c r="EF42" s="324"/>
      <c r="EG42" s="324"/>
      <c r="EH42" s="324"/>
      <c r="EI42" s="324"/>
      <c r="EJ42" s="324"/>
      <c r="EK42" s="324"/>
      <c r="EL42" s="324"/>
      <c r="EM42" s="324"/>
      <c r="EN42" s="324"/>
      <c r="EO42" s="324"/>
      <c r="EP42" s="324"/>
      <c r="EQ42" s="324"/>
      <c r="ER42" s="324"/>
      <c r="ES42" s="324"/>
      <c r="ET42" s="324"/>
      <c r="EU42" s="324"/>
      <c r="EV42" s="324"/>
      <c r="EW42" s="324"/>
      <c r="EX42" s="324"/>
      <c r="EY42" s="324"/>
      <c r="EZ42" s="324"/>
      <c r="FA42" s="324"/>
      <c r="FB42" s="324"/>
      <c r="FC42" s="324"/>
      <c r="FD42" s="324"/>
      <c r="FE42" s="324"/>
      <c r="FF42" s="324"/>
      <c r="FG42" s="324"/>
      <c r="FH42" s="324"/>
      <c r="FI42" s="324"/>
      <c r="FJ42" s="324"/>
      <c r="FK42" s="324"/>
      <c r="FL42" s="324"/>
      <c r="FM42" s="324"/>
      <c r="FN42" s="324"/>
      <c r="FO42" s="324"/>
      <c r="FP42" s="324"/>
      <c r="FQ42" s="324"/>
      <c r="FR42" s="324"/>
      <c r="FS42" s="324"/>
      <c r="FT42" s="324"/>
      <c r="FU42" s="324"/>
      <c r="FV42" s="324"/>
      <c r="FW42" s="324"/>
      <c r="FX42" s="324"/>
      <c r="FY42" s="324"/>
      <c r="FZ42" s="324"/>
      <c r="GA42" s="324"/>
      <c r="GB42" s="324"/>
      <c r="GC42" s="324"/>
      <c r="GD42" s="324"/>
      <c r="GE42" s="324"/>
      <c r="GF42" s="324"/>
      <c r="GG42" s="324"/>
      <c r="GH42" s="324"/>
      <c r="GI42" s="324"/>
      <c r="GJ42" s="324"/>
      <c r="GK42" s="324"/>
      <c r="GL42" s="324"/>
      <c r="GM42" s="324"/>
      <c r="GN42" s="324"/>
      <c r="GO42" s="324"/>
      <c r="GP42" s="324"/>
      <c r="GQ42" s="324"/>
      <c r="GR42" s="324"/>
      <c r="GS42" s="324"/>
      <c r="GT42" s="324"/>
      <c r="GU42" s="324"/>
      <c r="GV42" s="324"/>
      <c r="GW42" s="324"/>
      <c r="GX42" s="324"/>
      <c r="GY42" s="324"/>
      <c r="GZ42" s="324"/>
      <c r="HA42" s="324"/>
      <c r="HB42" s="324"/>
      <c r="HC42" s="324"/>
      <c r="HD42" s="324"/>
      <c r="HE42" s="324"/>
      <c r="HF42" s="324"/>
      <c r="HG42" s="324"/>
      <c r="HH42" s="324"/>
      <c r="HI42" s="324"/>
      <c r="HJ42" s="324"/>
      <c r="HK42" s="324"/>
      <c r="HL42" s="324"/>
      <c r="HM42" s="324"/>
    </row>
    <row r="43" spans="2:221" ht="12" thickBot="1" x14ac:dyDescent="0.25">
      <c r="B43" s="297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  <c r="AR43" s="298"/>
      <c r="AS43" s="298"/>
      <c r="AT43" s="298"/>
      <c r="AU43" s="298"/>
      <c r="AV43" s="298"/>
      <c r="AW43" s="298"/>
      <c r="AX43" s="298"/>
      <c r="AY43" s="298"/>
      <c r="AZ43" s="298"/>
      <c r="BA43" s="298"/>
      <c r="BB43" s="298"/>
      <c r="BC43" s="298"/>
      <c r="BD43" s="298"/>
      <c r="BE43" s="298"/>
      <c r="BF43" s="298"/>
      <c r="BG43" s="298"/>
      <c r="BH43" s="298"/>
      <c r="BI43" s="298"/>
      <c r="BJ43" s="298"/>
      <c r="BK43" s="298"/>
      <c r="BL43" s="298"/>
      <c r="BM43" s="298"/>
      <c r="BN43" s="298"/>
      <c r="BO43" s="298"/>
      <c r="BP43" s="298"/>
      <c r="BQ43" s="298"/>
      <c r="BR43" s="298"/>
      <c r="BS43" s="298"/>
      <c r="BT43" s="298"/>
      <c r="BU43" s="298"/>
      <c r="BV43" s="298"/>
      <c r="BW43" s="298"/>
      <c r="BX43" s="298"/>
      <c r="BY43" s="298"/>
      <c r="BZ43" s="298"/>
      <c r="CA43" s="298"/>
      <c r="CB43" s="298"/>
      <c r="CC43" s="298"/>
      <c r="CD43" s="298"/>
      <c r="CE43" s="298"/>
      <c r="CF43" s="298"/>
      <c r="CG43" s="298"/>
      <c r="CH43" s="298"/>
      <c r="CI43" s="298"/>
      <c r="CJ43" s="298"/>
      <c r="CK43" s="298"/>
      <c r="CL43" s="298"/>
      <c r="CM43" s="298"/>
      <c r="CN43" s="298"/>
      <c r="CO43" s="298"/>
      <c r="CP43" s="298"/>
      <c r="CQ43" s="298"/>
      <c r="CR43" s="298"/>
      <c r="CS43" s="298"/>
      <c r="CT43" s="298"/>
      <c r="CU43" s="298"/>
      <c r="CV43" s="298"/>
      <c r="CW43" s="298"/>
      <c r="CX43" s="298"/>
      <c r="CY43" s="298"/>
      <c r="CZ43" s="298"/>
      <c r="DA43" s="298"/>
      <c r="DB43" s="298"/>
      <c r="DC43" s="298"/>
      <c r="DD43" s="298"/>
      <c r="DE43" s="298"/>
      <c r="DF43" s="298"/>
      <c r="DG43" s="298"/>
      <c r="DH43" s="298"/>
      <c r="DI43" s="298"/>
      <c r="DJ43" s="298"/>
      <c r="DK43" s="298"/>
      <c r="DL43" s="298"/>
      <c r="DM43" s="298"/>
      <c r="DN43" s="298"/>
      <c r="DO43" s="298"/>
      <c r="DP43" s="298"/>
      <c r="DQ43" s="298"/>
      <c r="DR43" s="298"/>
      <c r="DS43" s="298"/>
      <c r="DT43" s="298"/>
      <c r="DU43" s="298"/>
      <c r="DV43" s="298"/>
      <c r="DW43" s="298"/>
      <c r="DX43" s="298"/>
      <c r="DY43" s="298"/>
      <c r="DZ43" s="298"/>
      <c r="EA43" s="298"/>
      <c r="EB43" s="298"/>
      <c r="EC43" s="298"/>
      <c r="ED43" s="298"/>
      <c r="EE43" s="298"/>
      <c r="EF43" s="298"/>
      <c r="EG43" s="298"/>
      <c r="EH43" s="298"/>
      <c r="EI43" s="298"/>
      <c r="EJ43" s="298"/>
      <c r="EK43" s="298"/>
      <c r="EL43" s="298"/>
      <c r="EM43" s="298"/>
      <c r="EN43" s="298"/>
      <c r="EO43" s="298"/>
      <c r="EP43" s="298"/>
      <c r="EQ43" s="298"/>
      <c r="ER43" s="298"/>
      <c r="ES43" s="298"/>
      <c r="ET43" s="298"/>
      <c r="EU43" s="298"/>
      <c r="EV43" s="298"/>
      <c r="EW43" s="298"/>
      <c r="EX43" s="298"/>
      <c r="EY43" s="298"/>
      <c r="EZ43" s="298"/>
      <c r="FA43" s="298"/>
      <c r="FB43" s="298"/>
      <c r="FC43" s="298"/>
      <c r="FD43" s="298"/>
      <c r="FE43" s="298"/>
      <c r="FF43" s="298"/>
      <c r="FG43" s="298"/>
      <c r="FH43" s="298"/>
      <c r="FI43" s="298"/>
      <c r="FJ43" s="298"/>
      <c r="FK43" s="298"/>
      <c r="FL43" s="298"/>
      <c r="FM43" s="298"/>
      <c r="FN43" s="298"/>
      <c r="FO43" s="298"/>
      <c r="FP43" s="298"/>
      <c r="FQ43" s="298"/>
      <c r="FR43" s="298"/>
      <c r="FS43" s="298"/>
      <c r="FT43" s="298"/>
      <c r="FU43" s="298"/>
      <c r="FV43" s="298"/>
      <c r="FW43" s="298"/>
      <c r="FX43" s="298"/>
      <c r="FY43" s="298"/>
      <c r="FZ43" s="298"/>
      <c r="GA43" s="298"/>
      <c r="GB43" s="298"/>
      <c r="GC43" s="298"/>
      <c r="GD43" s="298"/>
      <c r="GE43" s="298"/>
      <c r="GF43" s="298"/>
      <c r="GG43" s="298"/>
      <c r="GH43" s="298"/>
      <c r="GI43" s="298"/>
      <c r="GJ43" s="298"/>
      <c r="GK43" s="298"/>
      <c r="GL43" s="298"/>
      <c r="GM43" s="298"/>
      <c r="GN43" s="298"/>
      <c r="GO43" s="298"/>
      <c r="GP43" s="298"/>
      <c r="GQ43" s="298"/>
      <c r="GR43" s="298"/>
      <c r="GS43" s="298"/>
      <c r="GT43" s="298"/>
      <c r="GU43" s="298"/>
      <c r="GV43" s="298"/>
      <c r="GW43" s="298"/>
      <c r="GX43" s="298"/>
      <c r="GY43" s="298"/>
      <c r="GZ43" s="298"/>
      <c r="HA43" s="298"/>
      <c r="HB43" s="298"/>
      <c r="HC43" s="298"/>
      <c r="HD43" s="298"/>
      <c r="HE43" s="298"/>
      <c r="HF43" s="298"/>
      <c r="HG43" s="298"/>
      <c r="HH43" s="298"/>
      <c r="HI43" s="298"/>
      <c r="HJ43" s="298"/>
      <c r="HK43" s="298"/>
      <c r="HL43" s="298"/>
      <c r="HM43" s="298"/>
    </row>
    <row r="44" spans="2:221" ht="80.25" customHeight="1" thickTop="1" x14ac:dyDescent="0.2">
      <c r="B44" s="194" t="s">
        <v>250</v>
      </c>
      <c r="C44" s="194"/>
    </row>
    <row r="45" spans="2:221" ht="39" customHeight="1" x14ac:dyDescent="0.2">
      <c r="B45" s="194" t="s">
        <v>208</v>
      </c>
      <c r="C45" s="194"/>
    </row>
    <row r="46" spans="2:221" ht="26.25" customHeight="1" x14ac:dyDescent="0.2">
      <c r="B46" s="194" t="s">
        <v>209</v>
      </c>
      <c r="C46" s="194"/>
    </row>
    <row r="47" spans="2:221" ht="24.75" customHeight="1" x14ac:dyDescent="0.2">
      <c r="B47" s="194" t="s">
        <v>211</v>
      </c>
      <c r="C47" s="194"/>
    </row>
    <row r="50" s="1" customFormat="1" ht="15" x14ac:dyDescent="0.25"/>
    <row r="51" s="1" customFormat="1" ht="15" x14ac:dyDescent="0.25"/>
    <row r="52" s="1" customFormat="1" ht="15" x14ac:dyDescent="0.25"/>
    <row r="53" s="1" customFormat="1" ht="15" x14ac:dyDescent="0.25"/>
    <row r="54" s="1" customFormat="1" ht="15" x14ac:dyDescent="0.25"/>
    <row r="55" s="1" customFormat="1" ht="15" x14ac:dyDescent="0.25"/>
    <row r="56" s="1" customFormat="1" ht="15" x14ac:dyDescent="0.25"/>
    <row r="57" s="1" customFormat="1" ht="15" x14ac:dyDescent="0.25"/>
    <row r="58" s="1" customFormat="1" ht="15" x14ac:dyDescent="0.25"/>
    <row r="59" s="1" customFormat="1" ht="15" x14ac:dyDescent="0.25"/>
    <row r="60" s="1" customFormat="1" ht="15" x14ac:dyDescent="0.25"/>
    <row r="61" s="1" customFormat="1" ht="15" x14ac:dyDescent="0.25"/>
    <row r="62" s="1" customFormat="1" ht="15" x14ac:dyDescent="0.25"/>
    <row r="63" s="1" customFormat="1" ht="15" x14ac:dyDescent="0.25"/>
    <row r="64" s="1" customFormat="1" ht="15" x14ac:dyDescent="0.25"/>
    <row r="65" s="1" customFormat="1" ht="15" x14ac:dyDescent="0.25"/>
    <row r="66" s="1" customFormat="1" ht="15" x14ac:dyDescent="0.25"/>
    <row r="67" s="1" customFormat="1" ht="15" x14ac:dyDescent="0.25"/>
    <row r="68" s="1" customFormat="1" ht="15" x14ac:dyDescent="0.25"/>
    <row r="69" s="1" customFormat="1" ht="15" x14ac:dyDescent="0.25"/>
    <row r="70" s="1" customFormat="1" ht="15" x14ac:dyDescent="0.25"/>
    <row r="71" s="1" customFormat="1" ht="15" x14ac:dyDescent="0.25"/>
    <row r="72" s="1" customFormat="1" ht="15" x14ac:dyDescent="0.25"/>
    <row r="73" s="1" customFormat="1" ht="15" x14ac:dyDescent="0.25"/>
    <row r="74" s="1" customFormat="1" ht="15" x14ac:dyDescent="0.25"/>
    <row r="75" s="1" customFormat="1" ht="15" x14ac:dyDescent="0.25"/>
    <row r="76" s="1" customFormat="1" ht="15" x14ac:dyDescent="0.25"/>
    <row r="77" s="1" customFormat="1" ht="15" x14ac:dyDescent="0.25"/>
    <row r="78" s="1" customFormat="1" ht="15" x14ac:dyDescent="0.25"/>
    <row r="79" s="1" customFormat="1" ht="15" x14ac:dyDescent="0.25"/>
    <row r="80" s="1" customFormat="1" ht="15" x14ac:dyDescent="0.25"/>
    <row r="81" s="1" customFormat="1" ht="15" x14ac:dyDescent="0.25"/>
    <row r="82" s="1" customFormat="1" ht="15" x14ac:dyDescent="0.25"/>
    <row r="83" s="1" customFormat="1" ht="15" x14ac:dyDescent="0.25"/>
    <row r="84" s="1" customFormat="1" ht="15" x14ac:dyDescent="0.25"/>
    <row r="85" s="1" customFormat="1" ht="15" x14ac:dyDescent="0.25"/>
    <row r="86" s="1" customFormat="1" ht="15" x14ac:dyDescent="0.25"/>
    <row r="87" s="1" customFormat="1" ht="15" x14ac:dyDescent="0.25"/>
    <row r="88" s="1" customFormat="1" ht="15" x14ac:dyDescent="0.25"/>
    <row r="89" s="1" customFormat="1" ht="15" x14ac:dyDescent="0.25"/>
    <row r="90" s="1" customFormat="1" ht="15" x14ac:dyDescent="0.25"/>
    <row r="91" s="1" customFormat="1" ht="15" x14ac:dyDescent="0.25"/>
    <row r="92" s="1" customFormat="1" ht="15" x14ac:dyDescent="0.25"/>
    <row r="93" s="1" customFormat="1" ht="15" x14ac:dyDescent="0.25"/>
    <row r="94" s="1" customFormat="1" ht="15" x14ac:dyDescent="0.25"/>
    <row r="95" s="1" customFormat="1" ht="15" x14ac:dyDescent="0.25"/>
    <row r="96" s="1" customFormat="1" ht="15" x14ac:dyDescent="0.25"/>
    <row r="97" s="1" customFormat="1" ht="15" x14ac:dyDescent="0.25"/>
    <row r="98" s="1" customFormat="1" ht="15" x14ac:dyDescent="0.25"/>
    <row r="99" s="1" customFormat="1" ht="15" x14ac:dyDescent="0.25"/>
    <row r="100" s="1" customFormat="1" ht="15" x14ac:dyDescent="0.25"/>
    <row r="101" s="1" customFormat="1" ht="15" x14ac:dyDescent="0.25"/>
    <row r="102" s="1" customFormat="1" ht="15" x14ac:dyDescent="0.25"/>
    <row r="103" s="1" customFormat="1" ht="15" x14ac:dyDescent="0.25"/>
    <row r="104" s="1" customFormat="1" ht="15" x14ac:dyDescent="0.25"/>
    <row r="105" s="1" customFormat="1" ht="15" x14ac:dyDescent="0.25"/>
    <row r="106" s="1" customFormat="1" ht="15" x14ac:dyDescent="0.25"/>
    <row r="107" s="1" customFormat="1" ht="15" x14ac:dyDescent="0.25"/>
    <row r="108" s="1" customFormat="1" ht="15" x14ac:dyDescent="0.25"/>
    <row r="109" s="1" customFormat="1" ht="15" x14ac:dyDescent="0.25"/>
    <row r="110" s="1" customFormat="1" ht="15" x14ac:dyDescent="0.25"/>
    <row r="111" s="1" customFormat="1" ht="15" x14ac:dyDescent="0.25"/>
    <row r="112" s="1" customFormat="1" ht="15" x14ac:dyDescent="0.25"/>
    <row r="113" s="1" customFormat="1" ht="15" x14ac:dyDescent="0.25"/>
    <row r="114" s="1" customFormat="1" ht="15" x14ac:dyDescent="0.25"/>
    <row r="115" s="1" customFormat="1" ht="15" x14ac:dyDescent="0.25"/>
    <row r="116" s="1" customFormat="1" ht="15" x14ac:dyDescent="0.25"/>
    <row r="117" s="1" customFormat="1" ht="15" x14ac:dyDescent="0.25"/>
    <row r="118" s="1" customFormat="1" ht="15" x14ac:dyDescent="0.25"/>
    <row r="119" s="1" customFormat="1" ht="15" x14ac:dyDescent="0.25"/>
    <row r="120" s="1" customFormat="1" ht="15" x14ac:dyDescent="0.25"/>
    <row r="121" s="1" customFormat="1" ht="15" x14ac:dyDescent="0.25"/>
    <row r="122" s="1" customFormat="1" ht="15" x14ac:dyDescent="0.25"/>
    <row r="123" s="1" customFormat="1" ht="15" x14ac:dyDescent="0.25"/>
    <row r="124" s="1" customFormat="1" ht="15" x14ac:dyDescent="0.25"/>
    <row r="125" s="1" customFormat="1" ht="15" x14ac:dyDescent="0.25"/>
    <row r="126" s="1" customFormat="1" ht="15" x14ac:dyDescent="0.25"/>
    <row r="127" s="1" customFormat="1" ht="15" x14ac:dyDescent="0.25"/>
    <row r="128" s="1" customFormat="1" ht="15" x14ac:dyDescent="0.25"/>
    <row r="129" s="1" customFormat="1" ht="15" x14ac:dyDescent="0.25"/>
    <row r="130" s="1" customFormat="1" ht="15" x14ac:dyDescent="0.25"/>
    <row r="131" s="1" customFormat="1" ht="15" x14ac:dyDescent="0.25"/>
    <row r="132" s="1" customFormat="1" ht="15" x14ac:dyDescent="0.25"/>
    <row r="133" s="1" customFormat="1" ht="15" x14ac:dyDescent="0.25"/>
    <row r="134" s="1" customFormat="1" ht="15" x14ac:dyDescent="0.25"/>
    <row r="135" s="1" customFormat="1" ht="15" x14ac:dyDescent="0.25"/>
    <row r="136" s="1" customFormat="1" ht="15" x14ac:dyDescent="0.25"/>
    <row r="137" s="1" customFormat="1" ht="15" x14ac:dyDescent="0.25"/>
    <row r="138" s="1" customFormat="1" ht="15" x14ac:dyDescent="0.25"/>
    <row r="139" s="1" customFormat="1" ht="15" x14ac:dyDescent="0.25"/>
    <row r="140" s="1" customFormat="1" ht="15" x14ac:dyDescent="0.25"/>
    <row r="141" s="1" customFormat="1" ht="15" x14ac:dyDescent="0.25"/>
    <row r="142" s="1" customFormat="1" ht="15" x14ac:dyDescent="0.25"/>
    <row r="143" s="1" customFormat="1" ht="15" x14ac:dyDescent="0.25"/>
    <row r="144" s="1" customFormat="1" ht="15" x14ac:dyDescent="0.25"/>
    <row r="145" s="1" customFormat="1" ht="15" x14ac:dyDescent="0.25"/>
    <row r="146" s="1" customFormat="1" ht="15" x14ac:dyDescent="0.25"/>
    <row r="147" s="1" customFormat="1" ht="15" x14ac:dyDescent="0.25"/>
    <row r="148" s="1" customFormat="1" ht="15" x14ac:dyDescent="0.25"/>
    <row r="149" s="1" customFormat="1" ht="15" x14ac:dyDescent="0.25"/>
    <row r="150" s="1" customFormat="1" ht="15" x14ac:dyDescent="0.25"/>
    <row r="151" s="1" customFormat="1" ht="15" x14ac:dyDescent="0.25"/>
    <row r="152" s="1" customFormat="1" ht="15" x14ac:dyDescent="0.25"/>
    <row r="153" s="1" customFormat="1" ht="15" x14ac:dyDescent="0.25"/>
    <row r="154" s="1" customFormat="1" ht="15" x14ac:dyDescent="0.25"/>
    <row r="155" s="1" customFormat="1" ht="15" x14ac:dyDescent="0.25"/>
    <row r="156" s="1" customFormat="1" ht="15" x14ac:dyDescent="0.25"/>
    <row r="157" s="1" customFormat="1" ht="15" x14ac:dyDescent="0.25"/>
    <row r="158" s="1" customFormat="1" ht="15" x14ac:dyDescent="0.25"/>
    <row r="159" s="1" customFormat="1" ht="15" x14ac:dyDescent="0.25"/>
    <row r="160" s="1" customFormat="1" ht="15" x14ac:dyDescent="0.25"/>
    <row r="161" s="1" customFormat="1" ht="15" x14ac:dyDescent="0.25"/>
    <row r="162" s="1" customFormat="1" ht="15" x14ac:dyDescent="0.25"/>
    <row r="163" s="1" customFormat="1" ht="15" x14ac:dyDescent="0.25"/>
    <row r="164" s="1" customFormat="1" ht="15" x14ac:dyDescent="0.25"/>
    <row r="165" s="1" customFormat="1" ht="15" x14ac:dyDescent="0.25"/>
    <row r="166" s="1" customFormat="1" ht="15" x14ac:dyDescent="0.25"/>
    <row r="167" s="1" customFormat="1" ht="15" x14ac:dyDescent="0.25"/>
    <row r="168" s="1" customFormat="1" ht="15" x14ac:dyDescent="0.25"/>
    <row r="169" s="1" customFormat="1" ht="15" x14ac:dyDescent="0.25"/>
    <row r="170" s="1" customFormat="1" ht="15" x14ac:dyDescent="0.25"/>
    <row r="171" s="1" customFormat="1" ht="15" x14ac:dyDescent="0.25"/>
    <row r="172" s="1" customFormat="1" ht="15" x14ac:dyDescent="0.25"/>
    <row r="173" s="1" customFormat="1" ht="15" x14ac:dyDescent="0.25"/>
    <row r="174" s="1" customFormat="1" ht="15" x14ac:dyDescent="0.25"/>
    <row r="175" s="1" customFormat="1" ht="15" x14ac:dyDescent="0.25"/>
    <row r="176" s="1" customFormat="1" ht="15" x14ac:dyDescent="0.25"/>
    <row r="177" s="1" customFormat="1" ht="15" x14ac:dyDescent="0.25"/>
    <row r="178" s="1" customFormat="1" ht="15" x14ac:dyDescent="0.25"/>
    <row r="179" s="1" customFormat="1" ht="15" x14ac:dyDescent="0.25"/>
    <row r="180" s="1" customFormat="1" ht="15" x14ac:dyDescent="0.25"/>
    <row r="181" s="1" customFormat="1" ht="15" x14ac:dyDescent="0.25"/>
    <row r="182" s="1" customFormat="1" ht="15" x14ac:dyDescent="0.25"/>
    <row r="183" s="1" customFormat="1" ht="15" x14ac:dyDescent="0.25"/>
    <row r="184" s="1" customFormat="1" ht="15" x14ac:dyDescent="0.25"/>
    <row r="185" s="1" customFormat="1" ht="15" x14ac:dyDescent="0.25"/>
    <row r="186" s="1" customFormat="1" ht="15" x14ac:dyDescent="0.25"/>
    <row r="187" s="1" customFormat="1" ht="15" x14ac:dyDescent="0.25"/>
    <row r="188" s="1" customFormat="1" ht="15" x14ac:dyDescent="0.25"/>
    <row r="189" s="1" customFormat="1" ht="15" x14ac:dyDescent="0.25"/>
    <row r="190" s="1" customFormat="1" ht="15" x14ac:dyDescent="0.25"/>
    <row r="191" s="1" customFormat="1" ht="15" x14ac:dyDescent="0.25"/>
    <row r="192" s="1" customFormat="1" ht="15" x14ac:dyDescent="0.25"/>
    <row r="193" s="1" customFormat="1" ht="15" x14ac:dyDescent="0.25"/>
    <row r="194" s="1" customFormat="1" ht="15" x14ac:dyDescent="0.25"/>
    <row r="195" s="1" customFormat="1" ht="15" x14ac:dyDescent="0.25"/>
    <row r="196" s="1" customFormat="1" ht="15" x14ac:dyDescent="0.25"/>
    <row r="197" s="1" customFormat="1" ht="15" x14ac:dyDescent="0.25"/>
    <row r="198" s="1" customFormat="1" ht="15" x14ac:dyDescent="0.25"/>
    <row r="199" s="1" customFormat="1" ht="15" x14ac:dyDescent="0.25"/>
    <row r="200" s="1" customFormat="1" ht="15" x14ac:dyDescent="0.25"/>
    <row r="201" s="1" customFormat="1" ht="15" x14ac:dyDescent="0.25"/>
    <row r="202" s="1" customFormat="1" ht="15" x14ac:dyDescent="0.25"/>
    <row r="203" s="1" customFormat="1" ht="15" x14ac:dyDescent="0.25"/>
    <row r="204" s="1" customFormat="1" ht="15" x14ac:dyDescent="0.25"/>
    <row r="205" s="1" customFormat="1" ht="15" x14ac:dyDescent="0.25"/>
    <row r="206" s="1" customFormat="1" ht="15" x14ac:dyDescent="0.25"/>
    <row r="207" s="1" customFormat="1" ht="15" x14ac:dyDescent="0.25"/>
    <row r="208" s="1" customFormat="1" ht="15" x14ac:dyDescent="0.25"/>
    <row r="209" s="1" customFormat="1" ht="15" x14ac:dyDescent="0.25"/>
    <row r="210" s="1" customFormat="1" ht="15" x14ac:dyDescent="0.25"/>
    <row r="211" s="1" customFormat="1" ht="15" x14ac:dyDescent="0.25"/>
    <row r="212" s="1" customFormat="1" ht="15" x14ac:dyDescent="0.25"/>
    <row r="213" s="1" customFormat="1" ht="15" x14ac:dyDescent="0.25"/>
    <row r="214" s="1" customFormat="1" ht="15" x14ac:dyDescent="0.25"/>
    <row r="215" s="1" customFormat="1" ht="15" x14ac:dyDescent="0.25"/>
    <row r="216" s="1" customFormat="1" ht="15" x14ac:dyDescent="0.25"/>
    <row r="217" s="1" customFormat="1" ht="15" x14ac:dyDescent="0.25"/>
    <row r="218" s="1" customFormat="1" ht="15" x14ac:dyDescent="0.25"/>
    <row r="219" s="1" customFormat="1" ht="15" x14ac:dyDescent="0.25"/>
    <row r="220" s="1" customFormat="1" ht="15" x14ac:dyDescent="0.25"/>
    <row r="221" s="1" customFormat="1" ht="15" x14ac:dyDescent="0.25"/>
    <row r="222" s="1" customFormat="1" ht="15" x14ac:dyDescent="0.25"/>
    <row r="223" s="1" customFormat="1" ht="15" x14ac:dyDescent="0.25"/>
    <row r="224" s="1" customFormat="1" ht="15" x14ac:dyDescent="0.25"/>
    <row r="225" s="1" customFormat="1" ht="15" x14ac:dyDescent="0.25"/>
    <row r="226" s="1" customFormat="1" ht="15" x14ac:dyDescent="0.25"/>
    <row r="227" s="1" customFormat="1" ht="15" x14ac:dyDescent="0.25"/>
    <row r="228" s="1" customFormat="1" ht="15" x14ac:dyDescent="0.25"/>
    <row r="229" s="1" customFormat="1" ht="15" x14ac:dyDescent="0.25"/>
    <row r="230" s="1" customFormat="1" ht="15" x14ac:dyDescent="0.25"/>
    <row r="231" s="1" customFormat="1" ht="15" x14ac:dyDescent="0.25"/>
    <row r="232" s="1" customFormat="1" ht="15" x14ac:dyDescent="0.25"/>
    <row r="233" s="1" customFormat="1" ht="15" x14ac:dyDescent="0.25"/>
    <row r="234" s="1" customFormat="1" ht="15" x14ac:dyDescent="0.25"/>
    <row r="235" s="1" customFormat="1" ht="15" x14ac:dyDescent="0.25"/>
    <row r="236" s="1" customFormat="1" ht="15" x14ac:dyDescent="0.25"/>
    <row r="237" s="1" customFormat="1" ht="15" x14ac:dyDescent="0.25"/>
    <row r="238" s="1" customFormat="1" ht="15" x14ac:dyDescent="0.25"/>
    <row r="239" s="1" customFormat="1" ht="15" x14ac:dyDescent="0.25"/>
    <row r="240" s="1" customFormat="1" ht="15" x14ac:dyDescent="0.25"/>
    <row r="241" s="1" customFormat="1" ht="15" x14ac:dyDescent="0.25"/>
    <row r="242" s="1" customFormat="1" ht="15" x14ac:dyDescent="0.25"/>
    <row r="243" s="1" customFormat="1" ht="15" x14ac:dyDescent="0.25"/>
    <row r="244" s="1" customFormat="1" ht="15" x14ac:dyDescent="0.25"/>
    <row r="245" s="1" customFormat="1" ht="15" x14ac:dyDescent="0.25"/>
    <row r="246" s="1" customFormat="1" ht="15" x14ac:dyDescent="0.25"/>
    <row r="247" s="1" customFormat="1" ht="15" x14ac:dyDescent="0.25"/>
    <row r="248" s="1" customFormat="1" ht="15" x14ac:dyDescent="0.25"/>
    <row r="249" s="1" customFormat="1" ht="15" x14ac:dyDescent="0.25"/>
    <row r="250" s="1" customFormat="1" ht="15" x14ac:dyDescent="0.25"/>
    <row r="251" s="1" customFormat="1" ht="15" x14ac:dyDescent="0.25"/>
    <row r="252" s="1" customFormat="1" ht="15" x14ac:dyDescent="0.25"/>
    <row r="253" s="1" customFormat="1" ht="15" x14ac:dyDescent="0.25"/>
    <row r="254" s="1" customFormat="1" ht="15" x14ac:dyDescent="0.25"/>
    <row r="255" s="1" customFormat="1" ht="15" x14ac:dyDescent="0.25"/>
    <row r="256" s="1" customFormat="1" ht="15" x14ac:dyDescent="0.25"/>
    <row r="257" s="1" customFormat="1" ht="15" x14ac:dyDescent="0.25"/>
    <row r="258" s="1" customFormat="1" ht="15" x14ac:dyDescent="0.25"/>
    <row r="259" s="1" customFormat="1" ht="15" x14ac:dyDescent="0.25"/>
    <row r="260" s="1" customFormat="1" ht="15" x14ac:dyDescent="0.25"/>
    <row r="261" s="1" customFormat="1" ht="15" x14ac:dyDescent="0.25"/>
    <row r="262" s="1" customFormat="1" ht="15" x14ac:dyDescent="0.25"/>
    <row r="263" s="1" customFormat="1" ht="15" x14ac:dyDescent="0.25"/>
    <row r="264" s="1" customFormat="1" ht="15" x14ac:dyDescent="0.25"/>
    <row r="265" s="1" customFormat="1" ht="15" x14ac:dyDescent="0.25"/>
    <row r="266" s="1" customFormat="1" ht="15" x14ac:dyDescent="0.25"/>
    <row r="267" s="1" customFormat="1" ht="15" x14ac:dyDescent="0.25"/>
    <row r="268" s="1" customFormat="1" ht="15" x14ac:dyDescent="0.25"/>
    <row r="269" customFormat="1" ht="15" x14ac:dyDescent="0.25"/>
    <row r="270" customFormat="1" ht="15" x14ac:dyDescent="0.25"/>
    <row r="271" customFormat="1" ht="15" x14ac:dyDescent="0.25"/>
    <row r="272" customFormat="1" ht="15" x14ac:dyDescent="0.25"/>
    <row r="273" customFormat="1" ht="15" x14ac:dyDescent="0.25"/>
    <row r="274" customFormat="1" ht="15" x14ac:dyDescent="0.25"/>
    <row r="275" customFormat="1" ht="15" x14ac:dyDescent="0.25"/>
    <row r="276" customFormat="1" ht="15" x14ac:dyDescent="0.25"/>
    <row r="277" customFormat="1" ht="15" x14ac:dyDescent="0.25"/>
    <row r="278" customFormat="1" ht="15" x14ac:dyDescent="0.25"/>
    <row r="279" customFormat="1" ht="15" x14ac:dyDescent="0.25"/>
    <row r="280" customFormat="1" ht="15" x14ac:dyDescent="0.25"/>
    <row r="281" customFormat="1" ht="15" x14ac:dyDescent="0.25"/>
    <row r="282" customFormat="1" ht="15" x14ac:dyDescent="0.25"/>
    <row r="283" customFormat="1" ht="15" x14ac:dyDescent="0.25"/>
    <row r="284" customFormat="1" ht="15" x14ac:dyDescent="0.25"/>
    <row r="285" customFormat="1" ht="15" x14ac:dyDescent="0.25"/>
    <row r="286" customFormat="1" ht="15" x14ac:dyDescent="0.25"/>
    <row r="287" customFormat="1" ht="15" x14ac:dyDescent="0.25"/>
    <row r="288" customFormat="1" ht="15" x14ac:dyDescent="0.25"/>
    <row r="289" customFormat="1" ht="15" x14ac:dyDescent="0.25"/>
    <row r="290" customFormat="1" ht="15" x14ac:dyDescent="0.25"/>
    <row r="291" customFormat="1" ht="15" x14ac:dyDescent="0.25"/>
    <row r="292" customFormat="1" ht="15" x14ac:dyDescent="0.25"/>
    <row r="293" customFormat="1" ht="15" x14ac:dyDescent="0.25"/>
    <row r="294" customFormat="1" ht="15" x14ac:dyDescent="0.25"/>
    <row r="295" customFormat="1" ht="15" x14ac:dyDescent="0.25"/>
    <row r="296" customFormat="1" ht="15" x14ac:dyDescent="0.25"/>
    <row r="297" customFormat="1" ht="15" x14ac:dyDescent="0.25"/>
    <row r="298" customFormat="1" ht="15" x14ac:dyDescent="0.25"/>
    <row r="299" customFormat="1" ht="15" x14ac:dyDescent="0.25"/>
    <row r="300" customFormat="1" ht="15" x14ac:dyDescent="0.25"/>
    <row r="301" customFormat="1" ht="15" x14ac:dyDescent="0.25"/>
    <row r="302" customFormat="1" ht="15" x14ac:dyDescent="0.25"/>
    <row r="303" customFormat="1" ht="15" x14ac:dyDescent="0.25"/>
    <row r="304" customFormat="1" ht="15" x14ac:dyDescent="0.25"/>
    <row r="305" customFormat="1" ht="15" x14ac:dyDescent="0.25"/>
    <row r="306" customFormat="1" ht="15" x14ac:dyDescent="0.25"/>
    <row r="307" customFormat="1" ht="15" x14ac:dyDescent="0.25"/>
    <row r="308" customFormat="1" ht="15" x14ac:dyDescent="0.25"/>
    <row r="309" customFormat="1" ht="15" x14ac:dyDescent="0.25"/>
    <row r="310" customFormat="1" ht="15" x14ac:dyDescent="0.25"/>
    <row r="311" customFormat="1" ht="15" x14ac:dyDescent="0.25"/>
    <row r="312" customFormat="1" ht="15" x14ac:dyDescent="0.25"/>
    <row r="313" customFormat="1" ht="15" x14ac:dyDescent="0.25"/>
    <row r="314" customFormat="1" ht="15" x14ac:dyDescent="0.25"/>
    <row r="315" customFormat="1" ht="15" x14ac:dyDescent="0.25"/>
    <row r="316" customFormat="1" ht="15" x14ac:dyDescent="0.25"/>
    <row r="317" customFormat="1" ht="15" x14ac:dyDescent="0.25"/>
    <row r="318" customFormat="1" ht="15" x14ac:dyDescent="0.25"/>
    <row r="319" customFormat="1" ht="15" x14ac:dyDescent="0.25"/>
    <row r="320" customFormat="1" ht="15" x14ac:dyDescent="0.25"/>
    <row r="321" customFormat="1" ht="15" x14ac:dyDescent="0.25"/>
    <row r="322" customFormat="1" ht="15" x14ac:dyDescent="0.25"/>
    <row r="323" customFormat="1" ht="15" x14ac:dyDescent="0.25"/>
    <row r="324" customFormat="1" ht="15" x14ac:dyDescent="0.25"/>
    <row r="325" customFormat="1" ht="15" x14ac:dyDescent="0.25"/>
    <row r="326" customFormat="1" ht="15" x14ac:dyDescent="0.25"/>
    <row r="327" customFormat="1" ht="15" x14ac:dyDescent="0.25"/>
    <row r="328" customFormat="1" ht="15" x14ac:dyDescent="0.25"/>
    <row r="329" customFormat="1" ht="15" x14ac:dyDescent="0.25"/>
    <row r="330" customFormat="1" ht="15" x14ac:dyDescent="0.25"/>
    <row r="331" customFormat="1" ht="15" x14ac:dyDescent="0.25"/>
    <row r="332" customFormat="1" ht="15" x14ac:dyDescent="0.25"/>
    <row r="333" customFormat="1" ht="15" x14ac:dyDescent="0.25"/>
    <row r="334" customFormat="1" ht="15" x14ac:dyDescent="0.25"/>
    <row r="335" customFormat="1" ht="15" x14ac:dyDescent="0.25"/>
    <row r="336" customFormat="1" ht="15" x14ac:dyDescent="0.25"/>
    <row r="337" customFormat="1" ht="15" x14ac:dyDescent="0.25"/>
    <row r="338" customFormat="1" ht="15" x14ac:dyDescent="0.25"/>
    <row r="339" customFormat="1" ht="15" x14ac:dyDescent="0.25"/>
    <row r="340" customFormat="1" ht="15" x14ac:dyDescent="0.25"/>
    <row r="341" customFormat="1" ht="15" x14ac:dyDescent="0.25"/>
    <row r="342" customFormat="1" ht="15" x14ac:dyDescent="0.25"/>
    <row r="343" customFormat="1" ht="15" x14ac:dyDescent="0.25"/>
    <row r="344" customFormat="1" ht="15" x14ac:dyDescent="0.25"/>
    <row r="345" customFormat="1" ht="15" x14ac:dyDescent="0.25"/>
    <row r="346" customFormat="1" ht="15" x14ac:dyDescent="0.25"/>
    <row r="347" customFormat="1" ht="15" x14ac:dyDescent="0.25"/>
    <row r="348" customFormat="1" ht="15" x14ac:dyDescent="0.25"/>
    <row r="349" customFormat="1" ht="15" x14ac:dyDescent="0.25"/>
    <row r="350" customFormat="1" ht="15" x14ac:dyDescent="0.25"/>
    <row r="351" customFormat="1" ht="15" x14ac:dyDescent="0.25"/>
    <row r="352" customFormat="1" ht="15" x14ac:dyDescent="0.25"/>
    <row r="353" customFormat="1" ht="15" x14ac:dyDescent="0.25"/>
    <row r="354" customFormat="1" ht="15" x14ac:dyDescent="0.25"/>
    <row r="355" customFormat="1" ht="15" x14ac:dyDescent="0.25"/>
    <row r="356" customFormat="1" ht="15" x14ac:dyDescent="0.25"/>
    <row r="357" customFormat="1" ht="15" x14ac:dyDescent="0.25"/>
    <row r="358" customFormat="1" ht="15" x14ac:dyDescent="0.25"/>
    <row r="359" customFormat="1" ht="15" x14ac:dyDescent="0.25"/>
    <row r="360" customFormat="1" ht="15" x14ac:dyDescent="0.25"/>
    <row r="361" customFormat="1" ht="15" x14ac:dyDescent="0.25"/>
    <row r="362" customFormat="1" ht="15" x14ac:dyDescent="0.25"/>
    <row r="363" customFormat="1" ht="15" x14ac:dyDescent="0.25"/>
    <row r="364" customFormat="1" ht="15" x14ac:dyDescent="0.25"/>
    <row r="365" customFormat="1" ht="15" x14ac:dyDescent="0.25"/>
    <row r="366" customFormat="1" ht="15" x14ac:dyDescent="0.25"/>
    <row r="367" customFormat="1" ht="15" x14ac:dyDescent="0.25"/>
    <row r="368" customFormat="1" ht="15" x14ac:dyDescent="0.25"/>
    <row r="369" customFormat="1" ht="15" x14ac:dyDescent="0.25"/>
    <row r="370" customFormat="1" ht="15" x14ac:dyDescent="0.25"/>
    <row r="371" customFormat="1" ht="15" x14ac:dyDescent="0.25"/>
    <row r="372" customFormat="1" ht="15" x14ac:dyDescent="0.25"/>
    <row r="373" customFormat="1" ht="15" x14ac:dyDescent="0.25"/>
    <row r="374" customFormat="1" ht="15" x14ac:dyDescent="0.25"/>
    <row r="375" customFormat="1" ht="15" x14ac:dyDescent="0.25"/>
    <row r="376" customFormat="1" ht="15" x14ac:dyDescent="0.25"/>
    <row r="377" customFormat="1" ht="15" x14ac:dyDescent="0.25"/>
    <row r="378" customFormat="1" ht="15" x14ac:dyDescent="0.25"/>
    <row r="379" customFormat="1" ht="15" x14ac:dyDescent="0.25"/>
    <row r="380" customFormat="1" ht="15" x14ac:dyDescent="0.25"/>
    <row r="381" customFormat="1" ht="15" x14ac:dyDescent="0.25"/>
    <row r="382" customFormat="1" ht="15" x14ac:dyDescent="0.25"/>
    <row r="383" customFormat="1" ht="15" x14ac:dyDescent="0.25"/>
    <row r="384" customFormat="1" ht="15" x14ac:dyDescent="0.25"/>
    <row r="385" customFormat="1" ht="15" x14ac:dyDescent="0.25"/>
    <row r="386" customFormat="1" ht="15" x14ac:dyDescent="0.25"/>
    <row r="387" customFormat="1" ht="15" x14ac:dyDescent="0.25"/>
    <row r="388" customFormat="1" ht="15" x14ac:dyDescent="0.25"/>
    <row r="389" customFormat="1" ht="15" x14ac:dyDescent="0.25"/>
    <row r="390" customFormat="1" ht="15" x14ac:dyDescent="0.25"/>
    <row r="391" customFormat="1" ht="15" x14ac:dyDescent="0.25"/>
    <row r="392" customFormat="1" ht="15" x14ac:dyDescent="0.25"/>
    <row r="393" customFormat="1" ht="15" x14ac:dyDescent="0.25"/>
    <row r="394" customFormat="1" ht="15" x14ac:dyDescent="0.25"/>
    <row r="395" customFormat="1" ht="15" x14ac:dyDescent="0.25"/>
    <row r="396" customFormat="1" ht="15" x14ac:dyDescent="0.25"/>
    <row r="397" customFormat="1" ht="15" x14ac:dyDescent="0.25"/>
    <row r="398" customFormat="1" ht="15" x14ac:dyDescent="0.25"/>
    <row r="399" customFormat="1" ht="15" x14ac:dyDescent="0.25"/>
  </sheetData>
  <mergeCells count="9">
    <mergeCell ref="D5:O5"/>
    <mergeCell ref="P5:BN5"/>
    <mergeCell ref="BO5:HM5"/>
    <mergeCell ref="B47:C47"/>
    <mergeCell ref="B2:C2"/>
    <mergeCell ref="B44:C44"/>
    <mergeCell ref="B1:C1"/>
    <mergeCell ref="B45:C45"/>
    <mergeCell ref="B46:C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Herrera Pozo, Ronny Oswaldo</cp:lastModifiedBy>
  <dcterms:created xsi:type="dcterms:W3CDTF">2020-08-14T21:58:38Z</dcterms:created>
  <dcterms:modified xsi:type="dcterms:W3CDTF">2026-02-11T13:34:31Z</dcterms:modified>
</cp:coreProperties>
</file>