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uarez\Downloads\"/>
    </mc:Choice>
  </mc:AlternateContent>
  <xr:revisionPtr revIDLastSave="0" documentId="8_{ABD4E4E0-60B6-40A6-8286-42EB2F354E33}" xr6:coauthVersionLast="36" xr6:coauthVersionMax="36" xr10:uidLastSave="{00000000-0000-0000-0000-000000000000}"/>
  <bookViews>
    <workbookView xWindow="0" yWindow="0" windowWidth="14370" windowHeight="1905" xr2:uid="{00000000-000D-0000-FFFF-FFFF00000000}"/>
  </bookViews>
  <sheets>
    <sheet name="SPNF formato B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123Graph_A" hidden="1">#REF!</definedName>
    <definedName name="__123Graph_A\" hidden="1">#REF!</definedName>
    <definedName name="__123Graph_AADVANCE" hidden="1">#REF!</definedName>
    <definedName name="__123Graph_ABERLGRAP" hidden="1">'[1]Time series'!#REF!</definedName>
    <definedName name="__123Graph_ABSYSASST" hidden="1">[2]interv!$C$37:$K$37</definedName>
    <definedName name="__123Graph_ACATCH1" hidden="1">'[1]Time series'!#REF!</definedName>
    <definedName name="__123Graph_ACBASSETS" hidden="1">[2]interv!$C$34:$K$34</definedName>
    <definedName name="__123Graph_ACBAWKLY" hidden="1">[2]interv!#REF!</definedName>
    <definedName name="__123Graph_AChart1" hidden="1">'[3]SNF Córd'!#REF!</definedName>
    <definedName name="__123Graph_AChart10" hidden="1">'[4]PIB corr'!#REF!</definedName>
    <definedName name="__123Graph_AChart11" hidden="1">'[4]PIB corr'!#REF!</definedName>
    <definedName name="__123Graph_AChart12" hidden="1">'[4]PIB corr'!#REF!</definedName>
    <definedName name="__123Graph_AChart13" hidden="1">'[4]PIB corr'!#REF!</definedName>
    <definedName name="__123Graph_AChart14" hidden="1">'[4]PIB corr'!#REF!</definedName>
    <definedName name="__123Graph_AChart15" hidden="1">'[4]PIB corr'!#REF!</definedName>
    <definedName name="__123Graph_AChart16" hidden="1">'[4]PIB corr'!#REF!</definedName>
    <definedName name="__123Graph_AChart17" hidden="1">'[4]PIB corr'!#REF!</definedName>
    <definedName name="__123Graph_AChart18" hidden="1">'[4]PIB corr'!#REF!</definedName>
    <definedName name="__123Graph_AChart19" hidden="1">'[4]PIB corr'!#REF!</definedName>
    <definedName name="__123Graph_AChart2" hidden="1">'[3]SNF Córd'!#REF!</definedName>
    <definedName name="__123Graph_AChart20" hidden="1">'[4]PIB corr'!#REF!</definedName>
    <definedName name="__123Graph_AChart3" hidden="1">'[3]SNF Córd'!#REF!</definedName>
    <definedName name="__123Graph_AChart4" hidden="1">'[3]SNF Córd'!#REF!</definedName>
    <definedName name="__123Graph_AChart5" hidden="1">'[3]SNF Córd'!#REF!</definedName>
    <definedName name="__123Graph_AChart6" hidden="1">'[4]PIB corr'!#REF!</definedName>
    <definedName name="__123Graph_AChart7" hidden="1">'[4]PIB corr'!#REF!</definedName>
    <definedName name="__123Graph_AChart8" hidden="1">'[4]PIB corr'!#REF!</definedName>
    <definedName name="__123Graph_AChart9" hidden="1">'[4]PIB corr'!#REF!</definedName>
    <definedName name="__123Graph_ACONVERG1" hidden="1">'[1]Time series'!#REF!</definedName>
    <definedName name="__123Graph_ACurrent" hidden="1">'[5]Summary BOP'!#REF!</definedName>
    <definedName name="__123Graph_AECTOT" hidden="1">#REF!</definedName>
    <definedName name="__123Graph_AGDP" hidden="1">#REF!</definedName>
    <definedName name="__123Graph_AGDP_GROWTH" hidden="1">#REF!</definedName>
    <definedName name="__123Graph_AGDP_REV" hidden="1">#REF!</definedName>
    <definedName name="__123Graph_AGDPREVISIONS" hidden="1">#REF!</definedName>
    <definedName name="__123Graph_AGraph1" hidden="1">[6]INFlevel!#REF!</definedName>
    <definedName name="__123Graph_AGRAPH2" hidden="1">'[1]Time series'!#REF!</definedName>
    <definedName name="__123Graph_AGRAPH3" hidden="1">[7]M!#REF!</definedName>
    <definedName name="__123Graph_AGRAPH41" hidden="1">'[1]Time series'!#REF!</definedName>
    <definedName name="__123Graph_AGRAPH42" hidden="1">'[1]Time series'!#REF!</definedName>
    <definedName name="__123Graph_AGRAPH44" hidden="1">'[1]Time series'!#REF!</definedName>
    <definedName name="__123Graph_AIBRD_LEND" hidden="1">[8]WB!$Q$13:$AK$13</definedName>
    <definedName name="__123Graph_AMIMPMAC" hidden="1">[9]monimp!$E$38:$N$38</definedName>
    <definedName name="__123Graph_AMINFEX" hidden="1">'[10]8'!#REF!</definedName>
    <definedName name="__123Graph_AMONIMP" hidden="1">[9]monimp!$E$31:$N$31</definedName>
    <definedName name="__123Graph_AMSWKLY" hidden="1">[9]interv!#REF!</definedName>
    <definedName name="__123Graph_AMULTVELO" hidden="1">[9]interv!$C$31:$K$31</definedName>
    <definedName name="__123Graph_ANFI_REV" hidden="1">#REF!</definedName>
    <definedName name="__123Graph_APERIB" hidden="1">'[1]Time series'!#REF!</definedName>
    <definedName name="__123Graph_APIPELINE" hidden="1">[8]BoP!$U$359:$AQ$359</definedName>
    <definedName name="__123Graph_APRODABSC" hidden="1">'[1]Time series'!#REF!</definedName>
    <definedName name="__123Graph_APRODABSD" hidden="1">'[1]Time series'!#REF!</definedName>
    <definedName name="__123Graph_APRODTRE2" hidden="1">'[1]Time series'!#REF!</definedName>
    <definedName name="__123Graph_APRODTRE3" hidden="1">'[1]Time series'!#REF!</definedName>
    <definedName name="__123Graph_APRODTRE4" hidden="1">'[1]Time series'!#REF!</definedName>
    <definedName name="__123Graph_APRODTREND" hidden="1">'[1]Time series'!#REF!</definedName>
    <definedName name="__123Graph_ARATE" hidden="1">'[10]8'!#REF!</definedName>
    <definedName name="__123Graph_AREER" hidden="1">[11]ER!#REF!</definedName>
    <definedName name="__123Graph_ARESCOV" hidden="1">[9]fiscout!$J$146:$J$166</definedName>
    <definedName name="__123Graph_ASEIGNOR" hidden="1">[12]seignior!#REF!</definedName>
    <definedName name="__123Graph_AUTRECHT" hidden="1">'[1]Time series'!#REF!</definedName>
    <definedName name="__123Graph_B" hidden="1">[9]monimp!$E$38:$N$38</definedName>
    <definedName name="__123Graph_BBERLGRAP" hidden="1">'[1]Time series'!#REF!</definedName>
    <definedName name="__123Graph_BBSYSASST" hidden="1">[9]interv!$C$38:$K$38</definedName>
    <definedName name="__123Graph_BCATCH1" hidden="1">'[1]Time series'!#REF!</definedName>
    <definedName name="__123Graph_BCBASSETS" hidden="1">[9]interv!$C$35:$K$35</definedName>
    <definedName name="__123Graph_BCBAWKLY" hidden="1">[9]interv!#REF!</definedName>
    <definedName name="__123Graph_BChart1" hidden="1">'[3]SNF Córd'!#REF!</definedName>
    <definedName name="__123Graph_BChart10" hidden="1">'[4]PIB corr'!#REF!</definedName>
    <definedName name="__123Graph_BChart11" hidden="1">'[4]PIB corr'!#REF!</definedName>
    <definedName name="__123Graph_BChart12" hidden="1">'[4]PIB corr'!#REF!</definedName>
    <definedName name="__123Graph_BChart13" hidden="1">'[4]PIB corr'!#REF!</definedName>
    <definedName name="__123Graph_BChart14" hidden="1">'[4]PIB corr'!#REF!</definedName>
    <definedName name="__123Graph_BChart15" hidden="1">'[4]PIB corr'!#REF!</definedName>
    <definedName name="__123Graph_BChart16" hidden="1">'[4]PIB corr'!#REF!</definedName>
    <definedName name="__123Graph_BChart17" hidden="1">'[4]PIB corr'!#REF!</definedName>
    <definedName name="__123Graph_BChart18" hidden="1">'[4]PIB corr'!#REF!</definedName>
    <definedName name="__123Graph_BChart19" hidden="1">'[4]PIB corr'!#REF!</definedName>
    <definedName name="__123Graph_BChart2" hidden="1">'[3]SNF Córd'!#REF!</definedName>
    <definedName name="__123Graph_BChart20" hidden="1">'[4]PIB corr'!#REF!</definedName>
    <definedName name="__123Graph_BChart3" hidden="1">'[3]SNF Córd'!#REF!</definedName>
    <definedName name="__123Graph_BChart4" hidden="1">'[3]SNF Córd'!#REF!</definedName>
    <definedName name="__123Graph_BChart5" hidden="1">'[3]SNF Córd'!#REF!</definedName>
    <definedName name="__123Graph_BChart6" hidden="1">'[4]PIB corr'!#REF!</definedName>
    <definedName name="__123Graph_BChart7" hidden="1">'[4]PIB corr'!#REF!</definedName>
    <definedName name="__123Graph_BChart8" hidden="1">'[4]PIB corr'!#REF!</definedName>
    <definedName name="__123Graph_BChart9" hidden="1">'[4]PIB corr'!#REF!</definedName>
    <definedName name="__123Graph_BCONS" hidden="1">#REF!</definedName>
    <definedName name="__123Graph_BCONVERG1" hidden="1">'[1]Time series'!#REF!</definedName>
    <definedName name="__123Graph_BCurrent" hidden="1">[13]G!#REF!</definedName>
    <definedName name="__123Graph_BECTOT" hidden="1">#REF!</definedName>
    <definedName name="__123Graph_BGDP" hidden="1">#REF!</definedName>
    <definedName name="__123Graph_BGDP_REV" hidden="1">#REF!</definedName>
    <definedName name="__123Graph_BGDPREVISIONS" hidden="1">#REF!</definedName>
    <definedName name="__123Graph_BGraph1" hidden="1">[6]INFlevel!#REF!</definedName>
    <definedName name="__123Graph_BGRAPH2" hidden="1">'[1]Time series'!#REF!</definedName>
    <definedName name="__123Graph_BGRAPH41" hidden="1">'[1]Time series'!#REF!</definedName>
    <definedName name="__123Graph_BIBRD_LEND" hidden="1">[8]WB!$Q$61:$AK$61</definedName>
    <definedName name="__123Graph_BMONEY" hidden="1">'[14]Quarterly Program'!#REF!</definedName>
    <definedName name="__123Graph_BMONIMP" hidden="1">[9]monimp!$E$38:$N$38</definedName>
    <definedName name="__123Graph_BMSWKLY" hidden="1">[9]interv!#REF!</definedName>
    <definedName name="__123Graph_BMULTVELO" hidden="1">[9]interv!$C$32:$K$32</definedName>
    <definedName name="__123Graph_BPERIB" hidden="1">'[1]Time series'!#REF!</definedName>
    <definedName name="__123Graph_BPIPELINE" hidden="1">[8]BoP!$U$358:$AQ$358</definedName>
    <definedName name="__123Graph_BPRODABSC" hidden="1">'[1]Time series'!#REF!</definedName>
    <definedName name="__123Graph_BPRODABSD" hidden="1">'[1]Time series'!#REF!</definedName>
    <definedName name="__123Graph_BREER" hidden="1">[11]ER!#REF!</definedName>
    <definedName name="__123Graph_BRESCOV" hidden="1">[9]fiscout!$K$146:$K$166</definedName>
    <definedName name="__123Graph_BSEIGNOR" hidden="1">[12]seignior!#REF!</definedName>
    <definedName name="__123Graph_C" hidden="1">[9]monimp!$E$32:$N$32</definedName>
    <definedName name="__123Graph_CBERLGRAP" hidden="1">'[1]Time series'!#REF!</definedName>
    <definedName name="__123Graph_CBSYSASST" hidden="1">[9]interv!$C$39:$K$39</definedName>
    <definedName name="__123Graph_CCATCH1" hidden="1">'[1]Time series'!#REF!</definedName>
    <definedName name="__123Graph_CCBAWKLY" hidden="1">[9]interv!#REF!</definedName>
    <definedName name="__123Graph_CChart1" hidden="1">'[3]SNF Córd'!#REF!</definedName>
    <definedName name="__123Graph_CChart10" hidden="1">'[4]PIB corr'!#REF!</definedName>
    <definedName name="__123Graph_CChart11" hidden="1">'[4]PIB corr'!#REF!</definedName>
    <definedName name="__123Graph_CChart12" hidden="1">'[4]PIB corr'!#REF!</definedName>
    <definedName name="__123Graph_CChart13" hidden="1">'[4]PIB corr'!#REF!</definedName>
    <definedName name="__123Graph_CChart14" hidden="1">'[4]PIB corr'!#REF!</definedName>
    <definedName name="__123Graph_CChart15" hidden="1">'[4]PIB corr'!#REF!</definedName>
    <definedName name="__123Graph_CChart16" hidden="1">'[4]PIB corr'!#REF!</definedName>
    <definedName name="__123Graph_CChart17" hidden="1">'[4]PIB corr'!#REF!</definedName>
    <definedName name="__123Graph_CChart18" hidden="1">'[4]PIB corr'!#REF!</definedName>
    <definedName name="__123Graph_CChart19" hidden="1">'[4]PIB corr'!#REF!</definedName>
    <definedName name="__123Graph_CChart2" hidden="1">'[3]SNF Córd'!#REF!</definedName>
    <definedName name="__123Graph_CChart20" hidden="1">'[4]PIB corr'!#REF!</definedName>
    <definedName name="__123Graph_CChart3" hidden="1">'[3]SNF Córd'!#REF!</definedName>
    <definedName name="__123Graph_CChart4" hidden="1">'[3]SNF Córd'!#REF!</definedName>
    <definedName name="__123Graph_CChart5" hidden="1">'[3]SNF Córd'!#REF!</definedName>
    <definedName name="__123Graph_CChart6" hidden="1">'[4]PIB corr'!#REF!</definedName>
    <definedName name="__123Graph_CChart7" hidden="1">'[4]PIB corr'!#REF!</definedName>
    <definedName name="__123Graph_CChart8" hidden="1">'[4]PIB corr'!#REF!</definedName>
    <definedName name="__123Graph_CChart9" hidden="1">'[4]PIB corr'!#REF!</definedName>
    <definedName name="__123Graph_CCONVERG1" hidden="1">#REF!</definedName>
    <definedName name="__123Graph_CCurrent" hidden="1">'[15]Overall Balance'!#REF!</definedName>
    <definedName name="__123Graph_CECTOT" hidden="1">#REF!</definedName>
    <definedName name="__123Graph_CGDP_REV" hidden="1">#REF!</definedName>
    <definedName name="__123Graph_CGDPREVISIONS" hidden="1">#REF!</definedName>
    <definedName name="__123Graph_CGRAPH41" hidden="1">'[1]Time series'!#REF!</definedName>
    <definedName name="__123Graph_CGRAPH44" hidden="1">'[1]Time series'!#REF!</definedName>
    <definedName name="__123Graph_CMONIMP" hidden="1">#REF!</definedName>
    <definedName name="__123Graph_CMSWKLY" hidden="1">#REF!</definedName>
    <definedName name="__123Graph_CPERIA" hidden="1">'[1]Time series'!#REF!</definedName>
    <definedName name="__123Graph_CPERIB" hidden="1">'[1]Time series'!#REF!</definedName>
    <definedName name="__123Graph_CPRODABSC" hidden="1">'[1]Time series'!#REF!</definedName>
    <definedName name="__123Graph_CPRODTRE2" hidden="1">'[1]Time series'!#REF!</definedName>
    <definedName name="__123Graph_CPRODTREND" hidden="1">'[1]Time series'!#REF!</definedName>
    <definedName name="__123Graph_CREER" hidden="1">[11]ER!#REF!</definedName>
    <definedName name="__123Graph_CRESCOV" hidden="1">[9]fiscout!$I$146:$I$166</definedName>
    <definedName name="__123Graph_CUTRECHT" hidden="1">'[1]Time series'!#REF!</definedName>
    <definedName name="__123Graph_D" hidden="1">#REF!</definedName>
    <definedName name="__123Graph_DBERLGRAP" hidden="1">'[1]Time series'!#REF!</definedName>
    <definedName name="__123Graph_DCATCH1" hidden="1">'[1]Time series'!#REF!</definedName>
    <definedName name="__123Graph_DChart1" hidden="1">'[3]SNF Córd'!#REF!</definedName>
    <definedName name="__123Graph_DChart10" hidden="1">'[4]PIB corr'!#REF!</definedName>
    <definedName name="__123Graph_DChart11" hidden="1">'[4]PIB corr'!#REF!</definedName>
    <definedName name="__123Graph_DChart12" hidden="1">'[4]PIB corr'!#REF!</definedName>
    <definedName name="__123Graph_DChart13" hidden="1">'[4]PIB corr'!#REF!</definedName>
    <definedName name="__123Graph_DChart14" hidden="1">'[4]PIB corr'!#REF!</definedName>
    <definedName name="__123Graph_DChart15" hidden="1">'[4]PIB corr'!#REF!</definedName>
    <definedName name="__123Graph_DChart16" hidden="1">'[4]PIB corr'!#REF!</definedName>
    <definedName name="__123Graph_DChart17" hidden="1">'[4]PIB corr'!#REF!</definedName>
    <definedName name="__123Graph_DChart18" hidden="1">'[4]PIB corr'!#REF!</definedName>
    <definedName name="__123Graph_DChart19" hidden="1">'[4]PIB corr'!#REF!</definedName>
    <definedName name="__123Graph_DChart2" hidden="1">'[3]SNF Córd'!#REF!</definedName>
    <definedName name="__123Graph_DChart20" hidden="1">'[4]PIB corr'!#REF!</definedName>
    <definedName name="__123Graph_DChart3" hidden="1">'[3]SNF Córd'!#REF!</definedName>
    <definedName name="__123Graph_DChart4" hidden="1">'[3]SNF Córd'!#REF!</definedName>
    <definedName name="__123Graph_DChart5" hidden="1">'[3]SNF Córd'!#REF!</definedName>
    <definedName name="__123Graph_DChart6" hidden="1">'[4]PIB corr'!#REF!</definedName>
    <definedName name="__123Graph_DChart7" hidden="1">'[4]PIB corr'!#REF!</definedName>
    <definedName name="__123Graph_DChart8" hidden="1">'[4]PIB corr'!#REF!</definedName>
    <definedName name="__123Graph_DChart9" hidden="1">'[4]PIB corr'!#REF!</definedName>
    <definedName name="__123Graph_DCONVERG1" hidden="1">'[1]Time series'!#REF!</definedName>
    <definedName name="__123Graph_DCurrent" hidden="1">'[15]Overall Balance'!#REF!</definedName>
    <definedName name="__123Graph_DECTOT" hidden="1">#REF!</definedName>
    <definedName name="__123Graph_DGDP_REV" hidden="1">#REF!</definedName>
    <definedName name="__123Graph_DGDPREVISIONS" hidden="1">#REF!</definedName>
    <definedName name="__123Graph_DGRAPH41" hidden="1">'[1]Time series'!#REF!</definedName>
    <definedName name="__123Graph_DMIMPMAC" hidden="1">#REF!</definedName>
    <definedName name="__123Graph_DMONIMP" hidden="1">#REF!</definedName>
    <definedName name="__123Graph_DPERIA" hidden="1">'[1]Time series'!#REF!</definedName>
    <definedName name="__123Graph_DPERIB" hidden="1">'[1]Time series'!#REF!</definedName>
    <definedName name="__123Graph_DPRODABSC" hidden="1">'[1]Time series'!#REF!</definedName>
    <definedName name="__123Graph_DUTRECHT" hidden="1">'[1]Time series'!#REF!</definedName>
    <definedName name="__123Graph_E" hidden="1">#REF!</definedName>
    <definedName name="__123Graph_EBERLGRAP" hidden="1">'[1]Time series'!#REF!</definedName>
    <definedName name="__123Graph_ECATCH1" hidden="1">#REF!</definedName>
    <definedName name="__123Graph_EChart1" hidden="1">'[3]SNF Córd'!#REF!</definedName>
    <definedName name="__123Graph_EChart10" hidden="1">'[4]PIB corr'!#REF!</definedName>
    <definedName name="__123Graph_EChart11" hidden="1">'[4]PIB corr'!#REF!</definedName>
    <definedName name="__123Graph_EChart12" hidden="1">'[4]PIB corr'!#REF!</definedName>
    <definedName name="__123Graph_EChart13" hidden="1">'[4]PIB corr'!#REF!</definedName>
    <definedName name="__123Graph_EChart14" hidden="1">'[4]PIB corr'!#REF!</definedName>
    <definedName name="__123Graph_EChart15" hidden="1">'[4]PIB corr'!#REF!</definedName>
    <definedName name="__123Graph_EChart16" hidden="1">'[4]PIB corr'!#REF!</definedName>
    <definedName name="__123Graph_EChart17" hidden="1">'[4]PIB corr'!#REF!</definedName>
    <definedName name="__123Graph_EChart18" hidden="1">'[4]PIB corr'!#REF!</definedName>
    <definedName name="__123Graph_EChart19" hidden="1">'[4]PIB corr'!#REF!</definedName>
    <definedName name="__123Graph_EChart2" hidden="1">'[3]SNF Córd'!#REF!</definedName>
    <definedName name="__123Graph_EChart20" hidden="1">'[4]PIB corr'!#REF!</definedName>
    <definedName name="__123Graph_EChart3" hidden="1">'[3]SNF Córd'!#REF!</definedName>
    <definedName name="__123Graph_EChart4" hidden="1">'[3]SNF Córd'!#REF!</definedName>
    <definedName name="__123Graph_EChart5" hidden="1">'[3]SNF Córd'!#REF!</definedName>
    <definedName name="__123Graph_EChart6" hidden="1">'[4]PIB corr'!#REF!</definedName>
    <definedName name="__123Graph_EChart7" hidden="1">'[4]PIB corr'!#REF!</definedName>
    <definedName name="__123Graph_EChart8" hidden="1">'[4]PIB corr'!#REF!</definedName>
    <definedName name="__123Graph_EChart9" hidden="1">'[4]PIB corr'!#REF!</definedName>
    <definedName name="__123Graph_ECONVERG1" hidden="1">'[1]Time series'!#REF!</definedName>
    <definedName name="__123Graph_ECurrent" hidden="1">#REF!</definedName>
    <definedName name="__123Graph_EECTOT" hidden="1">#REF!</definedName>
    <definedName name="__123Graph_EGRAPH41" hidden="1">'[1]Time series'!#REF!</definedName>
    <definedName name="__123Graph_EMIMPMAC" hidden="1">#REF!</definedName>
    <definedName name="__123Graph_EMONIMP" hidden="1">#REF!</definedName>
    <definedName name="__123Graph_EPERIA" hidden="1">'[1]Time series'!#REF!</definedName>
    <definedName name="__123Graph_EPRODABSC" hidden="1">'[1]Time series'!#REF!</definedName>
    <definedName name="__123Graph_F" hidden="1">#REF!</definedName>
    <definedName name="__123Graph_FBERLGRAP" hidden="1">'[1]Time series'!#REF!</definedName>
    <definedName name="__123Graph_FChart1" hidden="1">'[3]SNF Córd'!#REF!</definedName>
    <definedName name="__123Graph_FChart10" hidden="1">'[4]PIB corr'!#REF!</definedName>
    <definedName name="__123Graph_FChart11" hidden="1">'[4]PIB corr'!#REF!</definedName>
    <definedName name="__123Graph_FChart12" hidden="1">'[4]PIB corr'!#REF!</definedName>
    <definedName name="__123Graph_FChart13" hidden="1">'[4]PIB corr'!#REF!</definedName>
    <definedName name="__123Graph_FChart14" hidden="1">'[4]PIB corr'!#REF!</definedName>
    <definedName name="__123Graph_FChart15" hidden="1">'[4]PIB corr'!#REF!</definedName>
    <definedName name="__123Graph_FChart16" hidden="1">'[4]PIB corr'!#REF!</definedName>
    <definedName name="__123Graph_FChart17" hidden="1">'[4]PIB corr'!#REF!</definedName>
    <definedName name="__123Graph_FChart18" hidden="1">'[4]PIB corr'!#REF!</definedName>
    <definedName name="__123Graph_FChart19" hidden="1">'[4]PIB corr'!#REF!</definedName>
    <definedName name="__123Graph_FChart2" hidden="1">'[3]SNF Córd'!#REF!</definedName>
    <definedName name="__123Graph_FChart20" hidden="1">'[4]PIB corr'!#REF!</definedName>
    <definedName name="__123Graph_FChart3" hidden="1">'[3]SNF Córd'!#REF!</definedName>
    <definedName name="__123Graph_FChart4" hidden="1">'[3]SNF Córd'!#REF!</definedName>
    <definedName name="__123Graph_FChart5" hidden="1">'[3]SNF Córd'!#REF!</definedName>
    <definedName name="__123Graph_FChart6" hidden="1">'[4]PIB corr'!#REF!</definedName>
    <definedName name="__123Graph_FChart7" hidden="1">'[4]PIB corr'!#REF!</definedName>
    <definedName name="__123Graph_FChart8" hidden="1">'[4]PIB corr'!#REF!</definedName>
    <definedName name="__123Graph_FChart9" hidden="1">'[4]PIB corr'!#REF!</definedName>
    <definedName name="__123Graph_FCurrent" hidden="1">#REF!</definedName>
    <definedName name="__123Graph_FGRAPH41" hidden="1">'[1]Time series'!#REF!</definedName>
    <definedName name="__123Graph_FMONIMP" hidden="1">#REF!</definedName>
    <definedName name="__123Graph_FPRODABSC" hidden="1">'[1]Time series'!#REF!</definedName>
    <definedName name="__123Graph_X" hidden="1">[16]FLUJO!$B$7901:$C$7901</definedName>
    <definedName name="__123Graph_X\" hidden="1">#REF!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'[5]Summary BOP'!#REF!</definedName>
    <definedName name="__123Graph_XChart10" hidden="1">'[4]PIB corr'!#REF!</definedName>
    <definedName name="__123Graph_XChart11" hidden="1">'[4]PIB corr'!#REF!</definedName>
    <definedName name="__123Graph_XChart12" hidden="1">'[4]PIB corr'!#REF!</definedName>
    <definedName name="__123Graph_XChart13" hidden="1">'[4]PIB corr'!#REF!</definedName>
    <definedName name="__123Graph_XChart14" hidden="1">'[4]PIB corr'!#REF!</definedName>
    <definedName name="__123Graph_XChart15" hidden="1">'[4]PIB corr'!#REF!</definedName>
    <definedName name="__123Graph_XChart16" hidden="1">'[4]PIB corr'!#REF!</definedName>
    <definedName name="__123Graph_XChart17" hidden="1">'[4]PIB corr'!#REF!</definedName>
    <definedName name="__123Graph_XChart18" hidden="1">'[4]PIB corr'!#REF!</definedName>
    <definedName name="__123Graph_XChart19" hidden="1">'[4]PIB corr'!#REF!</definedName>
    <definedName name="__123Graph_XChart20" hidden="1">'[4]PIB corr'!#REF!</definedName>
    <definedName name="__123Graph_XChart6" hidden="1">'[4]PIB corr'!#REF!</definedName>
    <definedName name="__123Graph_XChart7" hidden="1">'[4]PIB corr'!#REF!</definedName>
    <definedName name="__123Graph_XChart8" hidden="1">'[4]PIB corr'!#REF!</definedName>
    <definedName name="__123Graph_XChart9" hidden="1">'[4]PIB corr'!#REF!</definedName>
    <definedName name="__123Graph_XCURRENCY" hidden="1">'[10]8'!#REF!</definedName>
    <definedName name="__123Graph_XECTOT" hidden="1">#REF!</definedName>
    <definedName name="__123Graph_XGDP" hidden="1">#REF!</definedName>
    <definedName name="__123Graph_XGDP_GROWTH" hidden="1">#REF!</definedName>
    <definedName name="__123Graph_XGDP_REV" hidden="1">#REF!</definedName>
    <definedName name="__123Graph_XIBRD_LEND" hidden="1">[8]WB!$Q$9:$AK$9</definedName>
    <definedName name="__123Graph_XMIMPMAC" hidden="1">#REF!</definedName>
    <definedName name="__123Graph_XMSWKLY" hidden="1">#REF!</definedName>
    <definedName name="__123Graph_XNFI_REV" hidden="1">#REF!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SRT11" hidden="1">{"Minpmon",#N/A,FALSE,"Monthinput"}</definedName>
    <definedName name="_1__123Graph_ACPI_ER_LOG" hidden="1">[11]ER!#REF!</definedName>
    <definedName name="_2__123Graph_ADEV_EMPL" hidden="1">'[1]Time series'!#REF!</definedName>
    <definedName name="_2__123Graph_AIBA_IBRD" hidden="1">[8]WB!$Q$62:$AK$62</definedName>
    <definedName name="_3__123Graph_ADEV_EMPL" hidden="1">'[1]Time series'!#REF!</definedName>
    <definedName name="_3__123Graph_AGROWTH_CPI" hidden="1">[17]Data!#REF!</definedName>
    <definedName name="_3__123Graph_AWB_ADJ_PRJ" hidden="1">[8]WB!$Q$255:$AK$255</definedName>
    <definedName name="_4__123Graph_AGROWTH_CPI" hidden="1">[17]Data!#REF!</definedName>
    <definedName name="_4__123Graph_BCPI_ER_LOG" hidden="1">[11]ER!#REF!</definedName>
    <definedName name="_4__123Graph_BDEV_EMPL" hidden="1">'[1]Time series'!#REF!</definedName>
    <definedName name="_5__123Graph_BDEV_EMPL" hidden="1">'[1]Time series'!#REF!</definedName>
    <definedName name="_5__123Graph_BIBA_IBRD" hidden="1">[11]WB!#REF!</definedName>
    <definedName name="_5__123Graph_CDEV_EMPL" hidden="1">'[1]Time series'!#REF!</definedName>
    <definedName name="_6__123Graph_BWB_ADJ_PRJ" hidden="1">[8]WB!$Q$257:$AK$257</definedName>
    <definedName name="_6__123Graph_CDEV_EMPL" hidden="1">'[1]Time series'!#REF!</definedName>
    <definedName name="_6__123Graph_CSWE_EMPL" hidden="1">'[1]Time series'!#REF!</definedName>
    <definedName name="_7__123Graph_CSWE_EMPL" hidden="1">'[1]Time series'!#REF!</definedName>
    <definedName name="_7__123Graph_DGROWTH_CPI" hidden="1">[17]Data!#REF!</definedName>
    <definedName name="_7__123Graph_XREALEX_WAGE" hidden="1">[18]PRIVATE!#REF!</definedName>
    <definedName name="_8__123Graph_DGROWTH_CPI" hidden="1">[17]Data!#REF!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hidden="1">#REF!</definedName>
    <definedName name="_Dist_Values" hidden="1">#REF!</definedName>
    <definedName name="_Fill" hidden="1">#REF!</definedName>
    <definedName name="_Fill1" hidden="1">#REF!</definedName>
    <definedName name="_Filler" hidden="1">[19]A!$A$43:$A$598</definedName>
    <definedName name="_Fillnew" hidden="1">#REF!</definedName>
    <definedName name="_h35" hidden="1">{#N/A,#N/A,FALSE,"informes"}</definedName>
    <definedName name="_Key1" hidden="1">#REF!</definedName>
    <definedName name="_Key2" hidden="1">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Order1" hidden="1">255</definedName>
    <definedName name="_Order2" hidden="1">255</definedName>
    <definedName name="_Parse_In" hidden="1">#REF!</definedName>
    <definedName name="_Parse_Innew" hidden="1">#REF!</definedName>
    <definedName name="_Parse_Out" hidden="1">#REF!</definedName>
    <definedName name="_Parse_Outnew" hidden="1">#REF!</definedName>
    <definedName name="_Regression_Int" hidden="1">1</definedName>
    <definedName name="_Regression_Out" hidden="1">#REF!</definedName>
    <definedName name="_Regression_Outnew" hidden="1">#REF!</definedName>
    <definedName name="_Regression_X" hidden="1">#REF!</definedName>
    <definedName name="_Regression_Xnew" hidden="1">#REF!</definedName>
    <definedName name="_Regression_Y" hidden="1">#REF!</definedName>
    <definedName name="_Regression_Ynew" hidden="1">#REF!</definedName>
    <definedName name="_Sort" hidden="1">#REF!</definedName>
    <definedName name="_SRT11" hidden="1">{"Minpmon",#N/A,FALSE,"Monthinput"}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{"Riqfin97",#N/A,FALSE,"Tran";"Riqfinpro",#N/A,FALSE,"Tran"}</definedName>
    <definedName name="aab" hidden="1">{"Riqfin97",#N/A,FALSE,"Tran";"Riqfinpro",#N/A,FALSE,"Tran"}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hidden="1">'[20]COP FED'!#REF!</definedName>
    <definedName name="ACwvu.PLA2." hidden="1">'[20]COP FED'!$A$1:$N$49</definedName>
    <definedName name="ad" hidden="1">#REF!</definedName>
    <definedName name="adf" hidden="1">{"Riqfin97",#N/A,FALSE,"Tran";"Riqfinpro",#N/A,FALSE,"Tran"}</definedName>
    <definedName name="adfasdf" hidden="1">{"Riqfin97",#N/A,FALSE,"Tran";"Riqfinpro",#N/A,FALSE,"Tran"}</definedName>
    <definedName name="adfasdgd" hidden="1">{"Tab1",#N/A,FALSE,"P";"Tab2",#N/A,FALSE,"P"}</definedName>
    <definedName name="af" hidden="1">{"Tab1",#N/A,FALSE,"P";"Tab2",#N/A,FALSE,"P"}</definedName>
    <definedName name="ag" hidden="1">{"Tab1",#N/A,FALSE,"P";"Tab2",#N/A,FALSE,"P"}</definedName>
    <definedName name="ah" hidden="1">{"Riqfin97",#N/A,FALSE,"Tran";"Riqfinpro",#N/A,FALSE,"Tran"}</definedName>
    <definedName name="aj" hidden="1">{"Riqfin97",#N/A,FALSE,"Tran";"Riqfinpro",#N/A,FALSE,"Tran"}</definedName>
    <definedName name="al" hidden="1">{"Riqfin97",#N/A,FALSE,"Tran";"Riqfinpro",#N/A,FALSE,"Tran"}</definedName>
    <definedName name="algo" hidden="1">#REF!</definedName>
    <definedName name="algum" hidden="1">[21]BRASIL!#REF!</definedName>
    <definedName name="amo" hidden="1">{"Tab1",#N/A,FALSE,"P";"Tab2",#N/A,FALSE,"P"}</definedName>
    <definedName name="anscount" hidden="1">1</definedName>
    <definedName name="as" hidden="1">{"Minpmon",#N/A,FALSE,"Monthinput"}</definedName>
    <definedName name="asdfasdf" hidden="1">{"Tab1",#N/A,FALSE,"P";"Tab2",#N/A,FALSE,"P"}</definedName>
    <definedName name="asdgagsdag" hidden="1">{"Riqfin97",#N/A,FALSE,"Tran";"Riqfinpro",#N/A,FALSE,"Tran"}</definedName>
    <definedName name="asfasdfas" hidden="1">{"Riqfin97",#N/A,FALSE,"Tran";"Riqfinpro",#N/A,FALSE,"Tran"}</definedName>
    <definedName name="asfdfgasrgsrg" hidden="1">{"Riqfin97",#N/A,FALSE,"Tran";"Riqfinpro",#N/A,FALSE,"Tran"}</definedName>
    <definedName name="bb" hidden="1">{"Riqfin97",#N/A,FALSE,"Tran";"Riqfinpro",#N/A,FALSE,"Tran"}</definedName>
    <definedName name="bbb" hidden="1">{"Riqfin97",#N/A,FALSE,"Tran";"Riqfinpro",#N/A,FALSE,"Tran"}</definedName>
    <definedName name="bbbb" hidden="1">{"Minpmon",#N/A,FALSE,"Monthinput"}</definedName>
    <definedName name="bbbbbbbbbbbbb" hidden="1">{"Tab1",#N/A,FALSE,"P";"Tab2",#N/A,FALSE,"P"}</definedName>
    <definedName name="bbxvbcv" hidden="1">{"Tab1",#N/A,FALSE,"P";"Tab2",#N/A,FALSE,"P"}</definedName>
    <definedName name="bdbdcbv" hidden="1">{"Tab1",#N/A,FALSE,"P";"Tab2",#N/A,FALSE,"P"}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'[22]Ex rate bloom'!$A$4</definedName>
    <definedName name="BLPH144B" hidden="1">#REF!</definedName>
    <definedName name="BLPH15B" hidden="1">#REF!</definedName>
    <definedName name="BLPH19B" hidden="1">#REF!</definedName>
    <definedName name="BLPH2" hidden="1">'[22]Ex rate bloom'!$D$4</definedName>
    <definedName name="BLPH3" hidden="1">'[22]Ex rate bloom'!$G$4</definedName>
    <definedName name="BLPH4" hidden="1">'[22]Ex rate bloom'!$J$4</definedName>
    <definedName name="BLPH5" hidden="1">'[22]Ex rate bloom'!$M$4</definedName>
    <definedName name="BLPH6" hidden="1">'[22]Ex rate bloom'!$P$4</definedName>
    <definedName name="BLPH7" hidden="1">'[22]Ex rate bloom'!$S$4</definedName>
    <definedName name="BLPH8" hidden="1">'[22]Ex rate bloom'!$V$4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c" hidden="1">{"Riqfin97",#N/A,FALSE,"Tran";"Riqfinpro",#N/A,FALSE,"Tran"}</definedName>
    <definedName name="ccc" hidden="1">{"Riqfin97",#N/A,FALSE,"Tran";"Riqfinpro",#N/A,FALSE,"Tran"}</definedName>
    <definedName name="ccccc" hidden="1">{"Minpmon",#N/A,FALSE,"Monthinput"}</definedName>
    <definedName name="cccccccccccccc" hidden="1">{"Tab1",#N/A,FALSE,"P";"Tab2",#N/A,FALSE,"P"}</definedName>
    <definedName name="cccm" hidden="1">{"Riqfin97",#N/A,FALSE,"Tran";"Riqfinpro",#N/A,FALSE,"Tran"}</definedName>
    <definedName name="ccfgsdfgsdf" hidden="1">{"Riqfin97",#N/A,FALSE,"Tran";"Riqfinpro",#N/A,FALSE,"Tran"}</definedName>
    <definedName name="cde" hidden="1">{"Riqfin97",#N/A,FALSE,"Tran";"Riqfinpro",#N/A,FALSE,"Tran"}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ina1" hidden="1">{#N/A,#N/A,FALSE,"BOP"}</definedName>
    <definedName name="cp" hidden="1">'[23]C Summary'!#REF!</definedName>
    <definedName name="cvcxscfb" hidden="1">{"Riqfin97",#N/A,FALSE,"Tran";"Riqfinpro",#N/A,FALSE,"Tran"}</definedName>
    <definedName name="cvzxbz" hidden="1">{"Riqfin97",#N/A,FALSE,"Tran";"Riqfinpro",#N/A,FALSE,"Tran"}</definedName>
    <definedName name="D_I037" hidden="1">[24]DevRanges!#REF!</definedName>
    <definedName name="D_I038" hidden="1">[24]DevRanges!#REF!</definedName>
    <definedName name="dd" hidden="1">{"Riqfin97",#N/A,FALSE,"Tran";"Riqfinpro",#N/A,FALSE,"Tran"}</definedName>
    <definedName name="ddd" hidden="1">{"Riqfin97",#N/A,FALSE,"Tran";"Riqfinpro",#N/A,FALSE,"Tran"}</definedName>
    <definedName name="dddd" hidden="1">{"Minpmon",#N/A,FALSE,"Monthinput"}</definedName>
    <definedName name="dddddd" hidden="1">{"Tab1",#N/A,FALSE,"P";"Tab2",#N/A,FALSE,"P"}</definedName>
    <definedName name="der" hidden="1">{"Tab1",#N/A,FALSE,"P";"Tab2",#N/A,FALSE,"P"}</definedName>
    <definedName name="DetalleBNP" hidden="1">#REF!</definedName>
    <definedName name="df" hidden="1">{#N/A,#N/A,FALSE,"STATE"}</definedName>
    <definedName name="dfasdfas" hidden="1">{"Riqfin97",#N/A,FALSE,"Tran";"Riqfinpro",#N/A,FALSE,"Tran"}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saf" hidden="1">{"Riqfin97",#N/A,FALSE,"Tran";"Riqfinpro",#N/A,FALSE,"Tran"}</definedName>
    <definedName name="dsrgwegr" hidden="1">{"Riqfin97",#N/A,FALSE,"Tran";"Riqfinpro",#N/A,FALSE,"Tran"}</definedName>
    <definedName name="e" hidden="1">'[25]WORK BOP'!#REF!</definedName>
    <definedName name="edr" hidden="1">{"Riqfin97",#N/A,FALSE,"Tran";"Riqfinpro",#N/A,FALSE,"Tran"}</definedName>
    <definedName name="ee" hidden="1">{"Tab1",#N/A,FALSE,"P";"Tab2",#N/A,FALSE,"P"}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e" hidden="1">{"Riqfin97",#N/A,FALSE,"Tran";"Riqfinpro",#N/A,FALSE,"Tran"}</definedName>
    <definedName name="eghsdf" hidden="1">{"Riqfin97",#N/A,FALSE,"Tran";"Riqfinpro",#N/A,FALSE,"Tran"}</definedName>
    <definedName name="er" hidden="1">{"Main Economic Indicators",#N/A,FALSE,"C"}</definedName>
    <definedName name="ergf" hidden="1">{"Main Economic Indicators",#N/A,FALSE,"C"}</definedName>
    <definedName name="ergferger" hidden="1">{"Main Economic Indicators",#N/A,FALSE,"C"}</definedName>
    <definedName name="ergtgwer" hidden="1">{"Minpmon",#N/A,FALSE,"Monthinput"}</definedName>
    <definedName name="ergwerg" hidden="1">{"Tab1",#N/A,FALSE,"P";"Tab2",#N/A,FALSE,"P"}</definedName>
    <definedName name="ergwetewr" hidden="1">{"Tab1",#N/A,FALSE,"P";"Tab2",#N/A,FALSE,"P"}</definedName>
    <definedName name="ert" hidden="1">{"Minpmon",#N/A,FALSE,"Monthinput"}</definedName>
    <definedName name="esrgwer" hidden="1">{#N/A,#N/A,FALSE,"SR1";#N/A,#N/A,FALSE,"SR2";#N/A,#N/A,FALSE,"SR3";#N/A,#N/A,FALSE,"SR4"}</definedName>
    <definedName name="etwete" hidden="1">{"Riqfin97",#N/A,FALSE,"Tran";"Riqfinpro",#N/A,FALSE,"Tran"}</definedName>
    <definedName name="fadfadsf" hidden="1">{"Riqfin97",#N/A,FALSE,"Tran";"Riqfinpro",#N/A,FALSE,"Tran"}</definedName>
    <definedName name="fadfdfa" hidden="1">{"Tab1",#N/A,FALSE,"P";"Tab2",#N/A,FALSE,"P"}</definedName>
    <definedName name="fadfdfad" hidden="1">{"Riqfin97",#N/A,FALSE,"Tran";"Riqfinpro",#N/A,FALSE,"Tran"}</definedName>
    <definedName name="fasf" hidden="1">{"Tab1",#N/A,FALSE,"P";"Tab2",#N/A,FALSE,"P"}</definedName>
    <definedName name="fcfasdf" hidden="1">{"Tab1",#N/A,FALSE,"P";"Tab2",#N/A,FALSE,"P"}</definedName>
    <definedName name="fed" hidden="1">{"Riqfin97",#N/A,FALSE,"Tran";"Riqfinpro",#N/A,FALSE,"Tran"}</definedName>
    <definedName name="fer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ffffffffffff" hidden="1">{"Riqfin97",#N/A,FALSE,"Tran";"Riqfinpro",#N/A,FALSE,"Tran"}</definedName>
    <definedName name="fg" hidden="1">{"TRADE_COMP",#N/A,FALSE,"TAB23APP";"BOP",#N/A,FALSE,"TAB6";"DOT",#N/A,FALSE,"TAB24APP";"EXTDEBT",#N/A,FALSE,"TAB25APP"}</definedName>
    <definedName name="fgf" hidden="1">{"Riqfin97",#N/A,FALSE,"Tran";"Riqfinpro",#N/A,FALSE,"Tran"}</definedName>
    <definedName name="Financing" hidden="1">{"Tab1",#N/A,FALSE,"P";"Tab2",#N/A,FALSE,"P"}</definedName>
    <definedName name="fre" hidden="1">{"Tab1",#N/A,FALSE,"P";"Tab2",#N/A,FALSE,"P"}</definedName>
    <definedName name="fsgwereert" hidden="1">{"Tab1",#N/A,FALSE,"P";"Tab2",#N/A,FALSE,"P"}</definedName>
    <definedName name="ftr" hidden="1">{"Riqfin97",#N/A,FALSE,"Tran";"Riqfinpro",#N/A,FALSE,"Tran"}</definedName>
    <definedName name="fty" hidden="1">{"Riqfin97",#N/A,FALSE,"Tran";"Riqfinpro",#N/A,FALSE,"Tran"}</definedName>
    <definedName name="ggfsgf" hidden="1">{"Riqfin97",#N/A,FALSE,"Tran";"Riqfinpro",#N/A,FALSE,"Tran"}</definedName>
    <definedName name="ggg" hidden="1">{"Riqfin97",#N/A,FALSE,"Tran";"Riqfinpro",#N/A,FALSE,"Tran"}</definedName>
    <definedName name="gggg" hidden="1">{"Minpmon",#N/A,FALSE,"Monthinput"}</definedName>
    <definedName name="ggggg" hidden="1">'[26]J(Priv.Cap)'!#REF!</definedName>
    <definedName name="ght" hidden="1">{"Tab1",#N/A,FALSE,"P";"Tab2",#N/A,FALSE,"P"}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hidden="1">{"Riqfin97",#N/A,FALSE,"Tran";"Riqfinpro",#N/A,FALSE,"Tran"}</definedName>
    <definedName name="grgwe" hidden="1">{"Minpmon",#N/A,FALSE,"Monthinput"}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u" hidden="1">{"Tab1",#N/A,FALSE,"P";"Tab2",#N/A,FALSE,"P"}</definedName>
    <definedName name="hello" hidden="1">{#N/A,#N/A,FALSE,"CB";#N/A,#N/A,FALSE,"CMB";#N/A,#N/A,FALSE,"BSYS";#N/A,#N/A,FALSE,"NBFI";#N/A,#N/A,FALSE,"FSYS"}</definedName>
    <definedName name="hhh" hidden="1">'[27]J(Priv.Cap)'!#REF!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hidden="1">{"Riqfin97",#N/A,FALSE,"Tran";"Riqfinpro",#N/A,FALSE,"Tran"}</definedName>
    <definedName name="hio" hidden="1">{"Tab1",#N/A,FALSE,"P";"Tab2",#N/A,FALSE,"P"}</definedName>
    <definedName name="hpu" hidden="1">{"Tab1",#N/A,FALSE,"P";"Tab2",#N/A,FALSE,"P"}</definedName>
    <definedName name="HTML_CodePage" hidden="1">1252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ui" hidden="1">{"Tab1",#N/A,FALSE,"P";"Tab2",#N/A,FALSE,"P"}</definedName>
    <definedName name="huo" hidden="1">{"Tab1",#N/A,FALSE,"P";"Tab2",#N/A,FALSE,"P"}</definedName>
    <definedName name="I_I020" hidden="1">[24]InterAdjustRanges!#REF!</definedName>
    <definedName name="I_I021" hidden="1">[24]InterAdjustRanges!#REF!</definedName>
    <definedName name="I_I032" hidden="1">[24]InterAdjustRanges!#REF!</definedName>
    <definedName name="I_I035" hidden="1">[24]InterAdjustRanges!#REF!</definedName>
    <definedName name="I_I036" hidden="1">[24]InterAdjustRanges!#REF!</definedName>
    <definedName name="I_I037" hidden="1">[24]InterAdjustRanges!#REF!</definedName>
    <definedName name="I_I038" hidden="1">[24]InterAdjustRanges!#REF!</definedName>
    <definedName name="I_S070" hidden="1">[24]InterAdjustRanges!#REF!</definedName>
    <definedName name="I_S080" hidden="1">[24]InterAdjustRanges!#REF!</definedName>
    <definedName name="I_S090" hidden="1">[24]InterAdjustRanges!#REF!</definedName>
    <definedName name="I_S100" hidden="1">[24]InterAdjustRanges!#REF!</definedName>
    <definedName name="I_S191" hidden="1">[24]InterAdjustRanges!#REF!</definedName>
    <definedName name="I_S192" hidden="1">[24]InterAdjustRanges!#REF!</definedName>
    <definedName name="I_S211" hidden="1">[24]InterAdjustRanges!#REF!</definedName>
    <definedName name="I_S212" hidden="1">[24]InterAdjustRanges!#REF!</definedName>
    <definedName name="I_S220" hidden="1">[24]InterAdjustRanges!#REF!</definedName>
    <definedName name="I_S230" hidden="1">[24]InterAdjustRanges!#REF!</definedName>
    <definedName name="I_S270" hidden="1">[24]InterAdjustRanges!#REF!</definedName>
    <definedName name="I_S290" hidden="1">[24]InterAdjustRanges!#REF!</definedName>
    <definedName name="I_S300" hidden="1">[24]InterAdjustRanges!#REF!</definedName>
    <definedName name="I_S310" hidden="1">[24]InterAdjustRanges!#REF!</definedName>
    <definedName name="I_S330" hidden="1">[24]InterAdjustRanges!#REF!</definedName>
    <definedName name="I_S370" hidden="1">[24]InterAdjustRanges!#REF!</definedName>
    <definedName name="I_S390" hidden="1">[24]InterAdjustRanges!#REF!</definedName>
    <definedName name="I_S400" hidden="1">[24]InterAdjustRanges!#REF!</definedName>
    <definedName name="I_S410" hidden="1">[24]InterAdjustRanges!#REF!</definedName>
    <definedName name="I_S420" hidden="1">[24]InterAdjustRanges!#REF!</definedName>
    <definedName name="I_S430" hidden="1">[24]InterAdjustRanges!#REF!</definedName>
    <definedName name="I_S440" hidden="1">[24]InterAdjustRanges!#REF!</definedName>
    <definedName name="I_S500" hidden="1">[24]InterAdjustRanges!#REF!</definedName>
    <definedName name="I_S510" hidden="1">[24]InterAdjustRanges!#REF!</definedName>
    <definedName name="I_S560" hidden="1">[24]InterAdjustRanges!#REF!</definedName>
    <definedName name="I_S570" hidden="1">[24]InterAdjustRanges!#REF!</definedName>
    <definedName name="I_S590" hidden="1">[24]InterAdjustRanges!#REF!</definedName>
    <definedName name="I_S600" hidden="1">[24]InterAdjustRanges!#REF!</definedName>
    <definedName name="I_S610" hidden="1">[24]InterAdjustRanges!#REF!</definedName>
    <definedName name="I_S620" hidden="1">[24]InterAdjustRanges!#REF!</definedName>
    <definedName name="I_S630" hidden="1">[24]InterAdjustRanges!#REF!</definedName>
    <definedName name="I_S640" hidden="1">[24]InterAdjustRanges!#REF!</definedName>
    <definedName name="I_S650" hidden="1">[24]InterAdjustRanges!#REF!</definedName>
    <definedName name="ii" hidden="1">{"Tab1",#N/A,FALSE,"P";"Tab2",#N/A,FALSE,"P"}</definedName>
    <definedName name="iii" hidden="1">{"Riqfin97",#N/A,FALSE,"Tran";"Riqfinpro",#N/A,FALSE,"Tran"}</definedName>
    <definedName name="ijh" hidden="1">{"mt1",#N/A,FALSE,"Debt";"mt2",#N/A,FALSE,"Debt";"mt3",#N/A,FALSE,"Debt";"mt4",#N/A,FALSE,"Debt";"mt5",#N/A,FALSE,"Debt";"mt6",#N/A,FALSE,"Debt";"mt7",#N/A,FALSE,"Debt"}</definedName>
    <definedName name="ilo" hidden="1">{"Riqfin97",#N/A,FALSE,"Tran";"Riqfinpro",#N/A,FALSE,"Tran"}</definedName>
    <definedName name="ilu" hidden="1">{"Riqfin97",#N/A,FALSE,"Tran";"Riqfinpro",#N/A,FALSE,"Tran"}</definedName>
    <definedName name="iouiuopo" hidden="1">{"Tab1",#N/A,FALSE,"P";"Tab2",#N/A,FALSE,"P"}</definedName>
    <definedName name="ja" hidden="1">#REF!</definedName>
    <definedName name="jan" hidden="1">{#N/A,#N/A,FALSE,"CB";#N/A,#N/A,FALSE,"CMB";#N/A,#N/A,FALSE,"NBFI"}</definedName>
    <definedName name="Janet" hidden="1">'[28]SNF Córd'!$A$18:$A$19</definedName>
    <definedName name="jdfhgghg" hidden="1">{"Riqfin97",#N/A,FALSE,"Tran";"Riqfinpro",#N/A,FALSE,"Tran"}</definedName>
    <definedName name="jhhj" hidden="1">{#N/A,#N/A,FALSE,"DEBTSVC"}</definedName>
    <definedName name="jj" hidden="1">{"Riqfin97",#N/A,FALSE,"Tran";"Riqfinpro",#N/A,FALSE,"Tran"}</definedName>
    <definedName name="jjflkjhkj" hidden="1">{"Tab1",#N/A,FALSE,"P";"Tab2",#N/A,FALSE,"P"}</definedName>
    <definedName name="jjj" hidden="1">[29]M!#REF!</definedName>
    <definedName name="jjjj" hidden="1">{"Tab1",#N/A,FALSE,"P";"Tab2",#N/A,FALSE,"P"}</definedName>
    <definedName name="jjjjjj" hidden="1">'[26]J(Priv.Cap)'!#REF!</definedName>
    <definedName name="jjjjjjjjjjjjjjjjjj" hidden="1">{"Tab1",#N/A,FALSE,"P";"Tab2",#N/A,FALSE,"P"}</definedName>
    <definedName name="jlajl" hidden="1">{"Riqfin97",#N/A,FALSE,"Tran";"Riqfinpro",#N/A,FALSE,"Tran"}</definedName>
    <definedName name="jui" hidden="1">{"Riqfin97",#N/A,FALSE,"Tran";"Riqfinpro",#N/A,FALSE,"Tran"}</definedName>
    <definedName name="juy" hidden="1">{"Tab1",#N/A,FALSE,"P";"Tab2",#N/A,FALSE,"P"}</definedName>
    <definedName name="k" hidden="1">{"Riqfin97",#N/A,FALSE,"Tran";"Riqfinpro",#N/A,FALSE,"Tran"}</definedName>
    <definedName name="kh" hidden="1">{"Minpmon",#N/A,FALSE,"Monthinput"}</definedName>
    <definedName name="kio" hidden="1">{"Tab1",#N/A,FALSE,"P";"Tab2",#N/A,FALSE,"P"}</definedName>
    <definedName name="kiu" hidden="1">{"Riqfin97",#N/A,FALSE,"Tran";"Riqfinpro",#N/A,FALSE,"Tran"}</definedName>
    <definedName name="kjhklfhlasd" hidden="1">{"Riqfin97",#N/A,FALSE,"Tran";"Riqfinpro",#N/A,FALSE,"Tran"}</definedName>
    <definedName name="KJJ" hidden="1">'[15]Overall Balance'!#REF!</definedName>
    <definedName name="kk" hidden="1">{"Tab1",#N/A,FALSE,"P";"Tab2",#N/A,FALSE,"P"}</definedName>
    <definedName name="kkj" hidden="1">{"Riqfin97",#N/A,FALSE,"Tran";"Riqfinpro",#N/A,FALSE,"Tran"}</definedName>
    <definedName name="kkk" hidden="1">{"Tab1",#N/A,FALSE,"P";"Tab2",#N/A,FALSE,"P"}</definedName>
    <definedName name="kkkk" hidden="1">[30]M!#REF!</definedName>
    <definedName name="kkkkk" hidden="1">'[31]J(Priv.Cap)'!#REF!</definedName>
    <definedName name="kkkkkk" hidden="1">{#N/A,#N/A,FALSE,"EXTDEBT"}</definedName>
    <definedName name="kkkkkkkk" hidden="1">{"Riqfin97",#N/A,FALSE,"Tran";"Riqfinpro",#N/A,FALSE,"Tran"}</definedName>
    <definedName name="ll" hidden="1">{"Tab1",#N/A,FALSE,"P";"Tab2",#N/A,FALSE,"P"}</definedName>
    <definedName name="lll" hidden="1">{"Riqfin97",#N/A,FALSE,"Tran";"Riqfinpro",#N/A,FALSE,"Tran"}</definedName>
    <definedName name="llll" hidden="1">[29]M!#REF!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popoiuo" hidden="1">{"Tab1",#N/A,FALSE,"P";"Tab2",#N/A,FALSE,"P"}</definedName>
    <definedName name="mmfkjfj" hidden="1">{"Tab1",#N/A,FALSE,"P";"Tab2",#N/A,FALSE,"P"}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ncncn" hidden="1">{"Tab1",#N/A,FALSE,"P";"Tab2",#N/A,FALSE,"P"}</definedName>
    <definedName name="mte" hidden="1">{"Riqfin97",#N/A,FALSE,"Tran";"Riqfinpro",#N/A,FALSE,"Tran"}</definedName>
    <definedName name="n" hidden="1">{"Minpmon",#N/A,FALSE,"Monthinput"}</definedName>
    <definedName name="new" hidden="1">{"TBILLS_ALL",#N/A,FALSE,"FITB_all"}</definedName>
    <definedName name="nknlkjn" hidden="1">{"Tab1",#N/A,FALSE,"P";"Tab2",#N/A,FALSE,"P"}</definedName>
    <definedName name="nn" hidden="1">{"Riqfin97",#N/A,FALSE,"Tran";"Riqfinpro",#N/A,FALSE,"Tran"}</definedName>
    <definedName name="nnn" hidden="1">{"Tab1",#N/A,FALSE,"P";"Tab2",#N/A,FALSE,"P"}</definedName>
    <definedName name="nnnnnnnnnn" hidden="1">{"Minpmon",#N/A,FALSE,"Monthinput"}</definedName>
    <definedName name="nnnnnnnnnnnn" hidden="1">{"Riqfin97",#N/A,FALSE,"Tran";"Riqfinpro",#N/A,FALSE,"Tran"}</definedName>
    <definedName name="Novo" hidden="1">#REF!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pu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it" hidden="1">{"Riqfin97",#N/A,FALSE,"Tran";"Riqfinpro",#N/A,FALSE,"Tran"}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qaz" hidden="1">{"Tab1",#N/A,FALSE,"P";"Tab2",#N/A,FALSE,"P"}</definedName>
    <definedName name="qer" hidden="1">{"Tab1",#N/A,FALSE,"P";"Tab2",#N/A,FALSE,"P"}</definedName>
    <definedName name="qq" hidden="1">'[27]J(Priv.Cap)'!#REF!</definedName>
    <definedName name="qqq" hidden="1">{#N/A,#N/A,FALSE,"EXTRABUDGT"}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qwereq" hidden="1">{"Tab1",#N/A,FALSE,"P";"Tab2",#N/A,FALSE,"P"}</definedName>
    <definedName name="rerer2" hidden="1">{"Tab1",#N/A,FALSE,"P";"Tab2",#N/A,FALSE,"P"}</definedName>
    <definedName name="rft" hidden="1">{"Riqfin97",#N/A,FALSE,"Tran";"Riqfinpro",#N/A,FALSE,"Tran"}</definedName>
    <definedName name="rfv" hidden="1">{"Tab1",#N/A,FALSE,"P";"Tab2",#N/A,FALSE,"P"}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hidden="1">{"Riqfin97",#N/A,FALSE,"Tran";"Riqfinpro",#N/A,FALSE,"Tran"}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hidden="1">{"Minpmon",#N/A,FALSE,"Monthinput"}</definedName>
    <definedName name="rte" hidden="1">{"Riqfin97",#N/A,FALSE,"Tran";"Riqfinpro",#N/A,FALSE,"Tran"}</definedName>
    <definedName name="rtr" hidden="1">{"Main Economic Indicators",#N/A,FALSE,"C"}</definedName>
    <definedName name="rtre" hidden="1">{"Main Economic Indicators",#N/A,FALSE,"C"}</definedName>
    <definedName name="rty" hidden="1">{"Riqfin97",#N/A,FALSE,"Tran";"Riqfinpro",#N/A,FALSE,"Tran"}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hidden="1">'[20]COP FED'!#REF!</definedName>
    <definedName name="Rwvu.Print." hidden="1">#N/A</definedName>
    <definedName name="s" hidden="1">{"Tab1",#N/A,FALSE,"P";"Tab2",#N/A,FALSE,"P"}</definedName>
    <definedName name="sad" hidden="1">{"Riqfin97",#N/A,FALSE,"Tran";"Riqfinpro",#N/A,FALSE,"Tran"}</definedName>
    <definedName name="sbdfgbvsdg" hidden="1">{"Riqfin97",#N/A,FALSE,"Tran";"Riqfinpro",#N/A,FALSE,"Tran"}</definedName>
    <definedName name="sdfasdf" hidden="1">{"Tab1",#N/A,FALSE,"P";"Tab2",#N/A,FALSE,"P"}</definedName>
    <definedName name="sdfgdsgsdf" hidden="1">{"Riqfin97",#N/A,FALSE,"Tran";"Riqfinpro",#N/A,FALSE,"Tran"}</definedName>
    <definedName name="sdfgsdg" hidden="1">{"Riqfin97",#N/A,FALSE,"Tran";"Riqfinpro",#N/A,FALSE,"Tran"}</definedName>
    <definedName name="sdfgtwetw" hidden="1">{"Tab1",#N/A,FALSE,"P";"Tab2",#N/A,FALSE,"P"}</definedName>
    <definedName name="sdfgwegtrwert" hidden="1">{"Tab1",#N/A,FALSE,"P";"Tab2",#N/A,FALSE,"P"}</definedName>
    <definedName name="sdfgwergtswdgfsdr" hidden="1">{"Tab1",#N/A,FALSE,"P";"Tab2",#N/A,FALSE,"P"}</definedName>
    <definedName name="sdfgwtrwe" hidden="1">{"Minpmon",#N/A,FALSE,"Monthinput"}</definedName>
    <definedName name="sdfvadf" hidden="1">{"Riqfin97",#N/A,FALSE,"Tran";"Riqfinpro",#N/A,FALSE,"Tran"}</definedName>
    <definedName name="sdr" hidden="1">{"Riqfin97",#N/A,FALSE,"Tran";"Riqfinpro",#N/A,FALSE,"Tran"}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sd" hidden="1">{"Riqfin97",#N/A,FALSE,"Tran";"Riqfinpro",#N/A,FALSE,"Tran"}</definedName>
    <definedName name="sencount" hidden="1">2</definedName>
    <definedName name="ser" hidden="1">{"Riqfin97",#N/A,FALSE,"Tran";"Riqfinpro",#N/A,FALSE,"Tran"}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gwe" hidden="1">{"Riqfin97",#N/A,FALSE,"Tran";"Riqfinpro",#N/A,FALSE,"Tran"}</definedName>
    <definedName name="sgewrgwer" hidden="1">{"Minpmon",#N/A,FALSE,"Monthinput"}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hidden="1">{"Riqfin97",#N/A,FALSE,"Tran";"Riqfinpro",#N/A,FALSE,"Tran"}</definedName>
    <definedName name="ss" hidden="1">#REF!</definedName>
    <definedName name="ssbvb" hidden="1">{"Minpmon",#N/A,FALSE,"Monthinput"}</definedName>
    <definedName name="ssss" hidden="1">{"Riqfin97",#N/A,FALSE,"Tran";"Riqfinpro",#N/A,FALSE,"Tran"}</definedName>
    <definedName name="swe" hidden="1">{"Tab1",#N/A,FALSE,"P";"Tab2",#N/A,FALSE,"P"}</definedName>
    <definedName name="Swvu.PLA1." hidden="1">'[20]COP FED'!#REF!</definedName>
    <definedName name="Swvu.PLA2." hidden="1">'[20]COP FED'!$A$1:$N$49</definedName>
    <definedName name="sxc" hidden="1">{"Riqfin97",#N/A,FALSE,"Tran";"Riqfinpro",#N/A,FALSE,"Tran"}</definedName>
    <definedName name="sxe" hidden="1">{"Riqfin97",#N/A,FALSE,"Tran";"Riqfinpro",#N/A,FALSE,"Tran"}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HISXXX" hidden="1">{"TBILLS_ALL",#N/A,FALSE,"FITB_all"}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hidden="1">{"Tab1",#N/A,FALSE,"P";"Tab2",#N/A,FALSE,"P"}</definedName>
    <definedName name="ttt" hidden="1">{"Tab1",#N/A,FALSE,"P";"Tab2",#N/A,FALSE,"P"}</definedName>
    <definedName name="tttt" hidden="1">{"Tab1",#N/A,FALSE,"P";"Tab2",#N/A,FALSE,"P"}</definedName>
    <definedName name="ttttt" hidden="1">[29]M!#REF!</definedName>
    <definedName name="ty" hidden="1">{#N/A,#N/A,FALSE,"CB";#N/A,#N/A,FALSE,"CMB";#N/A,#N/A,FALSE,"NBFI"}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csbvvvcxbv" hidden="1">{"Riqfin97",#N/A,FALSE,"Tran";"Riqfinpro",#N/A,FALSE,"Tran"}</definedName>
    <definedName name="vcvz" hidden="1">{"Tab1",#N/A,FALSE,"P";"Tab2",#N/A,FALSE,"P"}</definedName>
    <definedName name="vsvbvbsb" hidden="1">{"Tab1",#N/A,FALSE,"P";"Tab2",#N/A,FALSE,"P"}</definedName>
    <definedName name="vv" hidden="1">{"Tab1",#N/A,FALSE,"P";"Tab2",#N/A,FALSE,"P"}</definedName>
    <definedName name="vvasd" hidden="1">{"Tab1",#N/A,FALSE,"P";"Tab2",#N/A,FALSE,"P"}</definedName>
    <definedName name="vvbvfvc" hidden="1">{"Minpmon",#N/A,FALSE,"Monthinput"}</definedName>
    <definedName name="vvfsbbs" hidden="1">{"Riqfin97",#N/A,FALSE,"Tran";"Riqfinpro",#N/A,FALSE,"Tran"}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w" hidden="1">{"Minpmon",#N/A,FALSE,"Monthinput"}</definedName>
    <definedName name="weer4rwer" hidden="1">{"Minpmon",#N/A,FALSE,"Monthinput"}</definedName>
    <definedName name="wer" hidden="1">{"Riqfin97",#N/A,FALSE,"Tran";"Riqfinpro",#N/A,FALSE,"Tran"}</definedName>
    <definedName name="wergtfwerg" hidden="1">{"Riqfin97",#N/A,FALSE,"Tran";"Riqfinpro",#N/A,FALSE,"Tran"}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qertrwrt" hidden="1">{"Tab1",#N/A,FALSE,"P";"Tab2",#N/A,FALSE,"P"}</definedName>
    <definedName name="wrn.97REDBOP." hidden="1">{"TRADE_COMP",#N/A,FALSE,"TAB23APP";"BOP",#N/A,FALSE,"TAB6";"DOT",#N/A,FALSE,"TAB24APP";"EXTDEBT",#N/A,FALSE,"TAB25APP"}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REDIT." hidden="1">{#N/A,#N/A,FALSE,"CREDIT"}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hidden="1">{#N/A,#N/A,FALSE,"DEBTSVC"}</definedName>
    <definedName name="wrn.DEPO." hidden="1">{#N/A,#N/A,FALSE,"DEPO"}</definedName>
    <definedName name="wrn.DIESP." hidden="1">{#N/A,#N/A,FALSE,"DIESP"}</definedName>
    <definedName name="wrn.DIVIG." hidden="1">{#N/A,#N/A,FALSE,"DIVIG"}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hidden="1">{#N/A,#N/A,FALSE,"MS"}</definedName>
    <definedName name="wrn.GDP." hidden="1">{#N/A,#N/A,FALSE,"GDP_ORIGIN"}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AA." hidden="1">{#N/A,#N/A,FALSE,"IAA - Controlados pelo BB"}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" hidden="1">{#N/A,#N/A,FALSE,"CB";#N/A,#N/A,FALSE,"CMB";#N/A,#N/A,FALSE,"BSYS";#N/A,#N/A,FALSE,"NBFI";#N/A,#N/A,FALSE,"FSYS"}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hidden="1">{#N/A,#N/A,FALSE,"CB";#N/A,#N/A,FALSE,"CMB";#N/A,#N/A,FALSE,"NBFI"}</definedName>
    <definedName name="wrn.MONA." hidden="1">{"MONA",#N/A,FALSE,"S"}</definedName>
    <definedName name="wrn.Monthsheet." hidden="1">{"Minpmon",#N/A,FALSE,"Monthinput"}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VSHARE." hidden="1">{#N/A,#N/A,FALSE,"REVSHARE"}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State._.Govt." hidden="1">{"partial screen",#N/A,FALSE,"State_Gov't"}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hidden="1">{"table1a",#N/A,FALSE,"C"}</definedName>
    <definedName name="wrn.table1q." hidden="1">{"table1q",#N/A,FALSE,"C"}</definedName>
    <definedName name="wrn.TAXARREARS." hidden="1">{#N/A,#N/A,FALSE,"TAXARREARS"}</definedName>
    <definedName name="wrn.TAXPAYRS." hidden="1">{#N/A,#N/A,FALSE,"TAXPAYRS"}</definedName>
    <definedName name="wrn.TBILLSALL." hidden="1">{"TBILLS_ALL",#N/A,FALSE,"FITB_all"}</definedName>
    <definedName name="wrn.TOTAL." hidden="1">{#N/A,#N/A,FALSE,"TOTALIZAÇÃO POR EMPRESA"}</definedName>
    <definedName name="wrn.TRADE." hidden="1">{#N/A,#N/A,FALSE,"TRADE"}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hidden="1">{"WEO",#N/A,FALSE,"Data";"PRI",#N/A,FALSE,"Data";"QUA",#N/A,FALSE,"Data"}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hidden="1">[29]M!#REF!</definedName>
    <definedName name="www" hidden="1">{"Riqfin97",#N/A,FALSE,"Tran";"Riqfinpro",#N/A,FALSE,"Tran"}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[32]M!#REF!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" hidden="1">{"BOP_TAB",#N/A,FALSE,"N";"MIDTERM_TAB",#N/A,FALSE,"O"}</definedName>
    <definedName name="xdafs" hidden="1">{"Riqfin97",#N/A,FALSE,"Tran";"Riqfinpro",#N/A,FALSE,"Tran"}</definedName>
    <definedName name="xx" hidden="1">{"Riqfin97",#N/A,FALSE,"Tran";"Riqfinpro",#N/A,FALSE,"Tran"}</definedName>
    <definedName name="xxxx" hidden="1">{"Riqfin97",#N/A,FALSE,"Tran";"Riqfinpro",#N/A,FALSE,"Tran"}</definedName>
    <definedName name="xxxxx" hidden="1">{"partial screen",#N/A,FALSE,"State_Gov't"}</definedName>
    <definedName name="xxxxxxxxxxxxxx" hidden="1">{"Riqfin97",#N/A,FALSE,"Tran";"Riqfinpro",#N/A,FALSE,"Tran"}</definedName>
    <definedName name="yu" hidden="1">{"Tab1",#N/A,FALSE,"P";"Tab2",#N/A,FALSE,"P"}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yyyyyy" hidden="1">{"Minpmon",#N/A,FALSE,"Monthinput"}</definedName>
    <definedName name="Z_95224721_0485_11D4_BFD1_00508B5F4DA4_.wvu.Cols" hidden="1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hidden="1">{"Minpmon",#N/A,FALSE,"Monthinput"}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" hidden="1">{"TBILLS_ALL",#N/A,FALSE,"FITB_all"}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M6" i="1" l="1"/>
  <c r="HM51" i="1" l="1"/>
  <c r="HM65" i="1"/>
  <c r="HM10" i="1"/>
  <c r="HM9" i="1" s="1"/>
  <c r="HM25" i="1"/>
  <c r="HM24" i="1" s="1"/>
  <c r="HM8" i="1" l="1"/>
  <c r="HM7" i="1" s="1"/>
  <c r="HM70" i="1"/>
  <c r="HL65" i="1"/>
  <c r="HL51" i="1"/>
  <c r="HM50" i="1" l="1"/>
  <c r="HM71" i="1" s="1"/>
  <c r="HK65" i="1"/>
  <c r="HK51" i="1"/>
  <c r="HJ65" i="1" l="1"/>
  <c r="EB51" i="1" l="1"/>
  <c r="FL51" i="1"/>
  <c r="BU51" i="1"/>
  <c r="DA51" i="1"/>
  <c r="ET51" i="1"/>
  <c r="HH51" i="1"/>
  <c r="CX51" i="1"/>
  <c r="ER51" i="1"/>
  <c r="CU51" i="1"/>
  <c r="EL51" i="1"/>
  <c r="GS51" i="1"/>
  <c r="CP51" i="1"/>
  <c r="BR51" i="1"/>
  <c r="CY51" i="1"/>
  <c r="DK51" i="1"/>
  <c r="EZ51" i="1"/>
  <c r="DJ51" i="1"/>
  <c r="GV51" i="1"/>
  <c r="BX51" i="1" l="1"/>
  <c r="HE51" i="1"/>
  <c r="EN51" i="1"/>
  <c r="GB51" i="1"/>
  <c r="CJ51" i="1"/>
  <c r="GQ51" i="1"/>
  <c r="GN51" i="1"/>
  <c r="CM51" i="1"/>
  <c r="CC51" i="1"/>
  <c r="FP51" i="1"/>
  <c r="DT51" i="1"/>
  <c r="DY51" i="1"/>
  <c r="EU51" i="1"/>
  <c r="DE51" i="1"/>
  <c r="FR51" i="1"/>
  <c r="FY51" i="1"/>
  <c r="FO51" i="1"/>
  <c r="CG51" i="1"/>
  <c r="CL51" i="1"/>
  <c r="GZ51" i="1"/>
  <c r="CD51" i="1"/>
  <c r="CV51" i="1"/>
  <c r="GP51" i="1"/>
  <c r="HB51" i="1"/>
  <c r="GW51" i="1"/>
  <c r="CA51" i="1"/>
  <c r="GH51" i="1"/>
  <c r="GD51" i="1"/>
  <c r="FD51" i="1"/>
  <c r="FN51" i="1"/>
  <c r="BQ51" i="1"/>
  <c r="BS51" i="1"/>
  <c r="HC51" i="1"/>
  <c r="ES51" i="1"/>
  <c r="FW51" i="1"/>
  <c r="FK51" i="1"/>
  <c r="FX51" i="1"/>
  <c r="HF51" i="1"/>
  <c r="GY51" i="1"/>
  <c r="FV51" i="1"/>
  <c r="DP51" i="1"/>
  <c r="FU51" i="1"/>
  <c r="GT51" i="1"/>
  <c r="CW51" i="1"/>
  <c r="DM51" i="1"/>
  <c r="FS51" i="1"/>
  <c r="FA51" i="1"/>
  <c r="EQ51" i="1"/>
  <c r="CT51" i="1"/>
  <c r="EH51" i="1"/>
  <c r="DO51" i="1"/>
  <c r="EY51" i="1"/>
  <c r="EP51" i="1"/>
  <c r="GI51" i="1"/>
  <c r="DH51" i="1"/>
  <c r="EA51" i="1"/>
  <c r="CR51" i="1"/>
  <c r="GX51" i="1"/>
  <c r="GU51" i="1"/>
  <c r="FI51" i="1"/>
  <c r="FC51" i="1"/>
  <c r="EM51" i="1"/>
  <c r="FQ51" i="1"/>
  <c r="CH51" i="1"/>
  <c r="BT51" i="1"/>
  <c r="EW51" i="1"/>
  <c r="DU51" i="1"/>
  <c r="ED51" i="1"/>
  <c r="FJ51" i="1"/>
  <c r="EK51" i="1"/>
  <c r="FB51" i="1"/>
  <c r="GE51" i="1"/>
  <c r="GK51" i="1"/>
  <c r="CQ51" i="1"/>
  <c r="HG51" i="1"/>
  <c r="FG51" i="1"/>
  <c r="BW51" i="1"/>
  <c r="EO51" i="1"/>
  <c r="CO51" i="1"/>
  <c r="DS51" i="1"/>
  <c r="EX51" i="1"/>
  <c r="FM51" i="1"/>
  <c r="DZ51" i="1"/>
  <c r="DF51" i="1"/>
  <c r="DQ51" i="1"/>
  <c r="DV51" i="1"/>
  <c r="DW51" i="1"/>
  <c r="EI51" i="1"/>
  <c r="BY51" i="1"/>
  <c r="GO51" i="1"/>
  <c r="DN51" i="1"/>
  <c r="CF51" i="1"/>
  <c r="HJ51" i="1"/>
  <c r="CE51" i="1"/>
  <c r="DC51" i="1"/>
  <c r="GJ51" i="1"/>
  <c r="DD51" i="1"/>
  <c r="GM51" i="1"/>
  <c r="BZ51" i="1"/>
  <c r="DB51" i="1"/>
  <c r="CS51" i="1"/>
  <c r="GA51" i="1"/>
  <c r="GG51" i="1"/>
  <c r="FZ51" i="1"/>
  <c r="EE51" i="1"/>
  <c r="EC51" i="1"/>
  <c r="GL51" i="1"/>
  <c r="FF51" i="1"/>
  <c r="EF51" i="1"/>
  <c r="HI51" i="1"/>
  <c r="CB51" i="1" l="1"/>
  <c r="HA51" i="1"/>
  <c r="FE51" i="1"/>
  <c r="GC51" i="1"/>
  <c r="BP51" i="1"/>
  <c r="HD51" i="1"/>
  <c r="DL51" i="1"/>
  <c r="EV51" i="1"/>
  <c r="DX51" i="1"/>
  <c r="CZ51" i="1"/>
  <c r="BV51" i="1"/>
  <c r="CN51" i="1"/>
  <c r="DR51" i="1"/>
  <c r="GR51" i="1"/>
  <c r="FT51" i="1"/>
  <c r="EG51" i="1"/>
  <c r="GF51" i="1"/>
  <c r="EJ51" i="1"/>
  <c r="FH51" i="1"/>
  <c r="CI51" i="1" l="1"/>
  <c r="DG51" i="1"/>
  <c r="CK51" i="1"/>
  <c r="DI51" i="1"/>
  <c r="BX65" i="1" l="1"/>
  <c r="BR65" i="1"/>
  <c r="CC65" i="1"/>
  <c r="BQ65" i="1" l="1"/>
  <c r="BY65" i="1"/>
  <c r="BW65" i="1"/>
  <c r="CI65" i="1"/>
  <c r="CF65" i="1"/>
  <c r="CA65" i="1"/>
  <c r="BU65" i="1"/>
  <c r="BT65" i="1"/>
  <c r="CG65" i="1"/>
  <c r="BZ65" i="1"/>
  <c r="CD65" i="1"/>
  <c r="BV65" i="1" l="1"/>
  <c r="CE65" i="1"/>
  <c r="BS65" i="1"/>
  <c r="CH65" i="1"/>
  <c r="CB65" i="1"/>
  <c r="BP65" i="1" l="1"/>
  <c r="CJ65" i="1" l="1"/>
  <c r="CK65" i="1"/>
  <c r="CM65" i="1" l="1"/>
  <c r="CL65" i="1" l="1"/>
  <c r="CO65" i="1" l="1"/>
  <c r="CN65" i="1" l="1"/>
  <c r="CR65" i="1" l="1"/>
  <c r="CP65" i="1"/>
  <c r="CS65" i="1" l="1"/>
  <c r="CQ65" i="1" l="1"/>
  <c r="CU65" i="1" l="1"/>
  <c r="CV65" i="1" l="1"/>
  <c r="CT65" i="1"/>
  <c r="CX65" i="1" l="1"/>
  <c r="CW65" i="1"/>
  <c r="DA65" i="1" l="1"/>
  <c r="CY65" i="1"/>
  <c r="CZ65" i="1" l="1"/>
  <c r="DB65" i="1" l="1"/>
  <c r="DC65" i="1"/>
  <c r="DE65" i="1" l="1"/>
  <c r="DD65" i="1" l="1"/>
  <c r="DG65" i="1" l="1"/>
  <c r="DH65" i="1" l="1"/>
  <c r="DF65" i="1"/>
  <c r="DJ65" i="1" l="1"/>
  <c r="DI65" i="1" l="1"/>
  <c r="DM65" i="1" l="1"/>
  <c r="DK65" i="1"/>
  <c r="DL65" i="1" l="1"/>
  <c r="DN65" i="1" l="1"/>
  <c r="DQ65" i="1" l="1"/>
  <c r="DP65" i="1"/>
  <c r="DO65" i="1" l="1"/>
  <c r="DS65" i="1" l="1"/>
  <c r="DT65" i="1" l="1"/>
  <c r="DR65" i="1" l="1"/>
  <c r="DV65" i="1" l="1"/>
  <c r="DW65" i="1"/>
  <c r="DU65" i="1" l="1"/>
  <c r="DY65" i="1" l="1"/>
  <c r="DX65" i="1" l="1"/>
  <c r="EB65" i="1" l="1"/>
  <c r="DZ65" i="1"/>
  <c r="EC65" i="1" l="1"/>
  <c r="EA65" i="1" l="1"/>
  <c r="EE65" i="1" l="1"/>
  <c r="ED65" i="1" l="1"/>
  <c r="EH65" i="1" l="1"/>
  <c r="EF65" i="1"/>
  <c r="EG65" i="1"/>
  <c r="EK65" i="1" l="1"/>
  <c r="EJ65" i="1" l="1"/>
  <c r="EI65" i="1"/>
  <c r="EL65" i="1" l="1"/>
  <c r="EM65" i="1"/>
  <c r="EO65" i="1" l="1"/>
  <c r="EN65" i="1" l="1"/>
  <c r="EQ65" i="1" l="1"/>
  <c r="EP65" i="1" l="1"/>
  <c r="ER65" i="1" l="1"/>
  <c r="ET65" i="1"/>
  <c r="ES65" i="1"/>
  <c r="EW65" i="1" l="1"/>
  <c r="EU65" i="1"/>
  <c r="EV65" i="1" l="1"/>
  <c r="EX65" i="1" l="1"/>
  <c r="EY65" i="1"/>
  <c r="FA65" i="1" l="1"/>
  <c r="EZ65" i="1" l="1"/>
  <c r="FC65" i="1" l="1"/>
  <c r="FB65" i="1" l="1"/>
  <c r="FF65" i="1" l="1"/>
  <c r="FE65" i="1"/>
  <c r="FD65" i="1" l="1"/>
  <c r="FI65" i="1" l="1"/>
  <c r="FG65" i="1"/>
  <c r="FH65" i="1" l="1"/>
  <c r="FK65" i="1" l="1"/>
  <c r="FJ65" i="1"/>
  <c r="FM65" i="1" l="1"/>
  <c r="FL65" i="1" l="1"/>
  <c r="FO65" i="1" l="1"/>
  <c r="FP65" i="1" l="1"/>
  <c r="FN65" i="1"/>
  <c r="FR65" i="1" l="1"/>
  <c r="FQ65" i="1"/>
  <c r="FU65" i="1" l="1"/>
  <c r="FS65" i="1"/>
  <c r="FT65" i="1" l="1"/>
  <c r="FV65" i="1" l="1"/>
  <c r="FW65" i="1"/>
  <c r="FY65" i="1" l="1"/>
  <c r="FX65" i="1" l="1"/>
  <c r="GA65" i="1" l="1"/>
  <c r="FZ65" i="1" l="1"/>
  <c r="GD65" i="1" l="1"/>
  <c r="GB65" i="1"/>
  <c r="GC65" i="1"/>
  <c r="GE65" i="1" l="1"/>
  <c r="GG65" i="1"/>
  <c r="GH65" i="1" l="1"/>
  <c r="GF65" i="1" l="1"/>
  <c r="GJ65" i="1" l="1"/>
  <c r="GI65" i="1" l="1"/>
  <c r="GK65" i="1" l="1"/>
  <c r="GL65" i="1"/>
  <c r="GN65" i="1" l="1"/>
  <c r="GM65" i="1" l="1"/>
  <c r="GP65" i="1" l="1"/>
  <c r="GO65" i="1" l="1"/>
  <c r="GQ65" i="1"/>
  <c r="GS65" i="1" l="1"/>
  <c r="GR65" i="1" l="1"/>
  <c r="GT65" i="1" l="1"/>
  <c r="GU65" i="1"/>
  <c r="GW65" i="1" l="1"/>
  <c r="GV65" i="1" l="1"/>
  <c r="GY65" i="1" l="1"/>
  <c r="GX65" i="1" l="1"/>
  <c r="GZ65" i="1"/>
  <c r="HA65" i="1" l="1"/>
  <c r="HB65" i="1"/>
  <c r="HC65" i="1" l="1"/>
  <c r="HE65" i="1"/>
  <c r="HD65" i="1" l="1"/>
  <c r="HF65" i="1" l="1"/>
  <c r="HG65" i="1"/>
  <c r="HH65" i="1" l="1"/>
  <c r="HI65" i="1"/>
  <c r="HH6" i="1" l="1"/>
  <c r="HE6" i="1"/>
  <c r="GV6" i="1"/>
  <c r="GZ6" i="1"/>
  <c r="GT6" i="1"/>
  <c r="HI6" i="1"/>
  <c r="HF6" i="1"/>
  <c r="GY6" i="1"/>
  <c r="GW6" i="1"/>
  <c r="HL6" i="1"/>
  <c r="GR6" i="1"/>
  <c r="GS6" i="1"/>
  <c r="HB6" i="1"/>
  <c r="HK6" i="1"/>
  <c r="HC6" i="1"/>
  <c r="GX6" i="1" l="1"/>
  <c r="HA6" i="1"/>
  <c r="HD6" i="1"/>
  <c r="GU6" i="1"/>
  <c r="HG6" i="1"/>
  <c r="HJ6" i="1" l="1"/>
  <c r="GQ6" i="1" l="1"/>
  <c r="GJ6" i="1"/>
  <c r="GN6" i="1"/>
  <c r="GK6" i="1"/>
  <c r="GP6" i="1"/>
  <c r="GH6" i="1"/>
  <c r="GG6" i="1"/>
  <c r="GM6" i="1"/>
  <c r="GO6" i="1" l="1"/>
  <c r="GI6" i="1"/>
  <c r="GF6" i="1"/>
  <c r="GL6" i="1"/>
  <c r="GE6" i="1" l="1"/>
  <c r="GD6" i="1"/>
  <c r="GA6" i="1"/>
  <c r="FV6" i="1"/>
  <c r="FX6" i="1"/>
  <c r="GB6" i="1"/>
  <c r="FU6" i="1"/>
  <c r="FY6" i="1"/>
  <c r="GC6" i="1" l="1"/>
  <c r="FZ6" i="1"/>
  <c r="FW6" i="1"/>
  <c r="FT6" i="1"/>
  <c r="FF6" i="1" l="1"/>
  <c r="EZ6" i="1"/>
  <c r="FC6" i="1"/>
  <c r="EX6" i="1"/>
  <c r="FG6" i="1"/>
  <c r="FD6" i="1"/>
  <c r="EW6" i="1"/>
  <c r="FA6" i="1"/>
  <c r="FE6" i="1" l="1"/>
  <c r="FB6" i="1"/>
  <c r="EV6" i="1"/>
  <c r="EY6" i="1"/>
  <c r="BT6" i="1" l="1"/>
  <c r="CV6" i="1"/>
  <c r="CU6" i="1"/>
  <c r="DZ6" i="1"/>
  <c r="DG6" i="1"/>
  <c r="CS6" i="1"/>
  <c r="EL6" i="1"/>
  <c r="CX6" i="1"/>
  <c r="BQ6" i="1"/>
  <c r="DH6" i="1"/>
  <c r="EQ6" i="1"/>
  <c r="BU6" i="1"/>
  <c r="DQ6" i="1"/>
  <c r="DM6" i="1"/>
  <c r="DS6" i="1"/>
  <c r="DK6" i="1"/>
  <c r="BR6" i="1"/>
  <c r="ER6" i="1"/>
  <c r="DP6" i="1"/>
  <c r="CI6" i="1"/>
  <c r="EB6" i="1"/>
  <c r="CA6" i="1"/>
  <c r="ET6" i="1"/>
  <c r="CP6" i="1"/>
  <c r="DE6" i="1"/>
  <c r="DB6" i="1"/>
  <c r="EU6" i="1"/>
  <c r="EN6" i="1"/>
  <c r="CC6" i="1"/>
  <c r="EO6" i="1"/>
  <c r="CD6" i="1"/>
  <c r="DW6" i="1"/>
  <c r="CO6" i="1"/>
  <c r="EI6" i="1"/>
  <c r="DY6" i="1"/>
  <c r="DA6" i="1"/>
  <c r="DD6" i="1"/>
  <c r="CF6" i="1"/>
  <c r="CG6" i="1"/>
  <c r="DT6" i="1"/>
  <c r="CR6" i="1"/>
  <c r="EE6" i="1"/>
  <c r="BZ6" i="1"/>
  <c r="BW6" i="1"/>
  <c r="CL6" i="1"/>
  <c r="EH6" i="1"/>
  <c r="EK6" i="1"/>
  <c r="CM6" i="1"/>
  <c r="CJ6" i="1"/>
  <c r="DJ6" i="1"/>
  <c r="EF6" i="1"/>
  <c r="DN6" i="1"/>
  <c r="CY6" i="1"/>
  <c r="EC6" i="1"/>
  <c r="BX6" i="1"/>
  <c r="DV6" i="1"/>
  <c r="CQ6" i="1" l="1"/>
  <c r="CK6" i="1"/>
  <c r="EA6" i="1"/>
  <c r="CH6" i="1"/>
  <c r="ED6" i="1"/>
  <c r="BV6" i="1"/>
  <c r="ES6" i="1"/>
  <c r="CN6" i="1"/>
  <c r="DU6" i="1"/>
  <c r="DL6" i="1"/>
  <c r="CE6" i="1"/>
  <c r="EG6" i="1"/>
  <c r="EJ6" i="1"/>
  <c r="BY6" i="1"/>
  <c r="DF6" i="1"/>
  <c r="DI6" i="1"/>
  <c r="EM6" i="1"/>
  <c r="EP6" i="1"/>
  <c r="BS6" i="1"/>
  <c r="BP6" i="1"/>
  <c r="DO6" i="1"/>
  <c r="DC6" i="1"/>
  <c r="CB6" i="1"/>
  <c r="DX6" i="1"/>
  <c r="CZ6" i="1"/>
  <c r="CW6" i="1"/>
  <c r="DR6" i="1"/>
  <c r="CT6" i="1"/>
  <c r="FH6" i="1" l="1"/>
  <c r="FR6" i="1" l="1"/>
  <c r="FS6" i="1" l="1"/>
  <c r="FP6" i="1" l="1"/>
  <c r="FM6" i="1"/>
  <c r="FL6" i="1"/>
  <c r="FO6" i="1"/>
  <c r="FJ6" i="1"/>
  <c r="FN6" i="1" l="1"/>
  <c r="FQ6" i="1"/>
  <c r="FI6" i="1"/>
  <c r="FK6" i="1"/>
  <c r="HD25" i="1" l="1"/>
  <c r="HD10" i="1" l="1"/>
  <c r="HD9" i="1" l="1"/>
  <c r="GB25" i="1" l="1"/>
  <c r="HB25" i="1"/>
  <c r="DY25" i="1"/>
  <c r="CO25" i="1"/>
  <c r="DM25" i="1"/>
  <c r="GD25" i="1"/>
  <c r="EZ25" i="1"/>
  <c r="EZ24" i="1" s="1"/>
  <c r="FI25" i="1"/>
  <c r="GY25" i="1"/>
  <c r="EL25" i="1"/>
  <c r="DN25" i="1"/>
  <c r="DN24" i="1" s="1"/>
  <c r="EK25" i="1"/>
  <c r="FJ25" i="1"/>
  <c r="HC25" i="1"/>
  <c r="DA25" i="1"/>
  <c r="GE25" i="1"/>
  <c r="GZ25" i="1"/>
  <c r="DZ25" i="1"/>
  <c r="CS25" i="1"/>
  <c r="EN25" i="1"/>
  <c r="DD25" i="1"/>
  <c r="FR25" i="1"/>
  <c r="FF25" i="1"/>
  <c r="FO25" i="1"/>
  <c r="GQ25" i="1"/>
  <c r="EI25" i="1"/>
  <c r="EX25" i="1"/>
  <c r="FS25" i="1"/>
  <c r="CY25" i="1"/>
  <c r="EH25" i="1"/>
  <c r="DS25" i="1"/>
  <c r="EW25" i="1"/>
  <c r="FP25" i="1"/>
  <c r="GH25" i="1"/>
  <c r="GW25" i="1"/>
  <c r="EU25" i="1"/>
  <c r="CP25" i="1"/>
  <c r="DJ25" i="1"/>
  <c r="FY25" i="1"/>
  <c r="GK25" i="1"/>
  <c r="GS25" i="1"/>
  <c r="GS24" i="1" s="1"/>
  <c r="ET25" i="1"/>
  <c r="FU25" i="1"/>
  <c r="ER25" i="1"/>
  <c r="DP25" i="1"/>
  <c r="GT25" i="1"/>
  <c r="DG25" i="1"/>
  <c r="EX24" i="1"/>
  <c r="GA25" i="1"/>
  <c r="DW25" i="1"/>
  <c r="GV25" i="1"/>
  <c r="FV25" i="1"/>
  <c r="EH24" i="1"/>
  <c r="EE25" i="1"/>
  <c r="DB25" i="1"/>
  <c r="GP25" i="1"/>
  <c r="DT25" i="1"/>
  <c r="FX25" i="1"/>
  <c r="FD25" i="1"/>
  <c r="CV25" i="1"/>
  <c r="BW25" i="1"/>
  <c r="GJ25" i="1"/>
  <c r="GJ24" i="1" s="1"/>
  <c r="CG25" i="1"/>
  <c r="CG24" i="1" s="1"/>
  <c r="FM25" i="1"/>
  <c r="BZ25" i="1"/>
  <c r="BU25" i="1"/>
  <c r="DD24" i="1"/>
  <c r="CR25" i="1"/>
  <c r="GG25" i="1"/>
  <c r="FA25" i="1"/>
  <c r="DV25" i="1"/>
  <c r="EF25" i="1"/>
  <c r="EB25" i="1"/>
  <c r="BT25" i="1"/>
  <c r="EO25" i="1"/>
  <c r="FC25" i="1"/>
  <c r="FC24" i="1" s="1"/>
  <c r="BQ25" i="1"/>
  <c r="CL25" i="1"/>
  <c r="EQ25" i="1"/>
  <c r="BR25" i="1"/>
  <c r="CI25" i="1"/>
  <c r="CS24" i="1"/>
  <c r="BX25" i="1"/>
  <c r="CA25" i="1"/>
  <c r="GM25" i="1"/>
  <c r="DQ25" i="1"/>
  <c r="FG25" i="1"/>
  <c r="EC25" i="1"/>
  <c r="CV24" i="1"/>
  <c r="BW24" i="1"/>
  <c r="DK25" i="1"/>
  <c r="GN25" i="1"/>
  <c r="CX25" i="1"/>
  <c r="DH25" i="1"/>
  <c r="CF25" i="1"/>
  <c r="HD24" i="1"/>
  <c r="CC25" i="1"/>
  <c r="CJ25" i="1"/>
  <c r="DE25" i="1"/>
  <c r="CD25" i="1"/>
  <c r="CM25" i="1"/>
  <c r="CU25" i="1"/>
  <c r="FL25" i="1"/>
  <c r="GM24" i="1" l="1"/>
  <c r="FS24" i="1"/>
  <c r="GA24" i="1"/>
  <c r="FO24" i="1"/>
  <c r="FF24" i="1"/>
  <c r="FD24" i="1"/>
  <c r="GZ24" i="1"/>
  <c r="FA24" i="1"/>
  <c r="FM24" i="1"/>
  <c r="GT24" i="1"/>
  <c r="FV24" i="1"/>
  <c r="FU24" i="1"/>
  <c r="DS24" i="1"/>
  <c r="EC24" i="1"/>
  <c r="DY24" i="1"/>
  <c r="BZ24" i="1"/>
  <c r="FX24" i="1"/>
  <c r="GK24" i="1"/>
  <c r="CO24" i="1"/>
  <c r="EN24" i="1"/>
  <c r="FI24" i="1"/>
  <c r="FY24" i="1"/>
  <c r="DM24" i="1"/>
  <c r="FJ24" i="1"/>
  <c r="FR24" i="1"/>
  <c r="GE24" i="1"/>
  <c r="EI24" i="1"/>
  <c r="CR24" i="1"/>
  <c r="DG24" i="1"/>
  <c r="GY24" i="1"/>
  <c r="CC24" i="1"/>
  <c r="EG25" i="1"/>
  <c r="FG24" i="1"/>
  <c r="EH10" i="1"/>
  <c r="CA24" i="1"/>
  <c r="DM10" i="1"/>
  <c r="CB25" i="1"/>
  <c r="CM24" i="1"/>
  <c r="CS10" i="1"/>
  <c r="CS9" i="1" s="1"/>
  <c r="CS8" i="1" s="1"/>
  <c r="GS10" i="1"/>
  <c r="HI10" i="1"/>
  <c r="HI9" i="1" s="1"/>
  <c r="FQ25" i="1"/>
  <c r="DO25" i="1"/>
  <c r="HD8" i="1"/>
  <c r="ED25" i="1"/>
  <c r="CR10" i="1"/>
  <c r="CR9" i="1" s="1"/>
  <c r="CR8" i="1" s="1"/>
  <c r="DI25" i="1"/>
  <c r="DG10" i="1"/>
  <c r="DG9" i="1" s="1"/>
  <c r="CW25" i="1"/>
  <c r="CP10" i="1"/>
  <c r="FM10" i="1"/>
  <c r="CU10" i="1"/>
  <c r="CU9" i="1" s="1"/>
  <c r="CT25" i="1"/>
  <c r="CU24" i="1"/>
  <c r="CD24" i="1"/>
  <c r="ER10" i="1"/>
  <c r="ER9" i="1" s="1"/>
  <c r="EO10" i="1"/>
  <c r="FA10" i="1"/>
  <c r="FA9" i="1" s="1"/>
  <c r="FA8" i="1" s="1"/>
  <c r="HH10" i="1"/>
  <c r="FC10" i="1"/>
  <c r="CA10" i="1"/>
  <c r="CA9" i="1" s="1"/>
  <c r="CA8" i="1" s="1"/>
  <c r="EI10" i="1"/>
  <c r="GK10" i="1"/>
  <c r="GG10" i="1"/>
  <c r="CJ10" i="1"/>
  <c r="CJ9" i="1" s="1"/>
  <c r="CX10" i="1"/>
  <c r="CK25" i="1"/>
  <c r="CI24" i="1"/>
  <c r="CF24" i="1"/>
  <c r="CN25" i="1"/>
  <c r="BQ10" i="1"/>
  <c r="BQ9" i="1" s="1"/>
  <c r="GZ10" i="1"/>
  <c r="GZ9" i="1" s="1"/>
  <c r="FS10" i="1"/>
  <c r="EJ25" i="1"/>
  <c r="DW10" i="1"/>
  <c r="EP25" i="1"/>
  <c r="CQ25" i="1"/>
  <c r="GI25" i="1"/>
  <c r="DQ10" i="1"/>
  <c r="BY25" i="1"/>
  <c r="DU25" i="1"/>
  <c r="CV10" i="1"/>
  <c r="CV9" i="1" s="1"/>
  <c r="CV8" i="1" s="1"/>
  <c r="DE24" i="1"/>
  <c r="DT10" i="1"/>
  <c r="DE10" i="1"/>
  <c r="DE9" i="1" s="1"/>
  <c r="EO24" i="1"/>
  <c r="BQ24" i="1"/>
  <c r="GU25" i="1"/>
  <c r="BW10" i="1"/>
  <c r="HK10" i="1"/>
  <c r="HK9" i="1" s="1"/>
  <c r="FE25" i="1"/>
  <c r="CD10" i="1"/>
  <c r="CD9" i="1" s="1"/>
  <c r="DF25" i="1"/>
  <c r="CC10" i="1"/>
  <c r="CJ24" i="1"/>
  <c r="BX24" i="1"/>
  <c r="BS25" i="1"/>
  <c r="CG10" i="1"/>
  <c r="CG9" i="1" s="1"/>
  <c r="CG8" i="1" s="1"/>
  <c r="ES25" i="1"/>
  <c r="EX10" i="1"/>
  <c r="EX9" i="1" s="1"/>
  <c r="BZ10" i="1"/>
  <c r="BZ9" i="1" s="1"/>
  <c r="BZ8" i="1" s="1"/>
  <c r="GG24" i="1"/>
  <c r="BR24" i="1"/>
  <c r="FU10" i="1"/>
  <c r="DJ10" i="1"/>
  <c r="DJ9" i="1" s="1"/>
  <c r="FZ25" i="1"/>
  <c r="GY10" i="1"/>
  <c r="GY9" i="1" s="1"/>
  <c r="EV25" i="1"/>
  <c r="CX9" i="1"/>
  <c r="CP9" i="1"/>
  <c r="GD10" i="1"/>
  <c r="FR10" i="1"/>
  <c r="FF10" i="1"/>
  <c r="FY10" i="1"/>
  <c r="FY9" i="1" s="1"/>
  <c r="ET10" i="1"/>
  <c r="EU24" i="1"/>
  <c r="FX10" i="1"/>
  <c r="CL24" i="1"/>
  <c r="EB10" i="1"/>
  <c r="GN24" i="1"/>
  <c r="EQ10" i="1"/>
  <c r="CH25" i="1"/>
  <c r="CM10" i="1"/>
  <c r="CM9" i="1" s="1"/>
  <c r="BV25" i="1"/>
  <c r="BT10" i="1"/>
  <c r="BT9" i="1" s="1"/>
  <c r="EB24" i="1"/>
  <c r="HL10" i="1"/>
  <c r="HL9" i="1" s="1"/>
  <c r="GP10" i="1"/>
  <c r="DT24" i="1"/>
  <c r="GO25" i="1"/>
  <c r="EY25" i="1"/>
  <c r="GJ10" i="1"/>
  <c r="GJ9" i="1" s="1"/>
  <c r="DK24" i="1"/>
  <c r="GP24" i="1"/>
  <c r="GR25" i="1"/>
  <c r="EA25" i="1"/>
  <c r="HC24" i="1"/>
  <c r="DZ10" i="1"/>
  <c r="DZ9" i="1" s="1"/>
  <c r="DA10" i="1"/>
  <c r="DA9" i="1" s="1"/>
  <c r="EK24" i="1"/>
  <c r="HF10" i="1"/>
  <c r="FP10" i="1"/>
  <c r="BP25" i="1"/>
  <c r="HA25" i="1"/>
  <c r="DZ24" i="1"/>
  <c r="GD24" i="1"/>
  <c r="EL24" i="1"/>
  <c r="GH24" i="1"/>
  <c r="EW10" i="1"/>
  <c r="EW9" i="1" s="1"/>
  <c r="DR25" i="1"/>
  <c r="DV24" i="1"/>
  <c r="DY10" i="1"/>
  <c r="DY9" i="1" s="1"/>
  <c r="FW25" i="1"/>
  <c r="DB10" i="1"/>
  <c r="DB9" i="1" s="1"/>
  <c r="BU10" i="1"/>
  <c r="BU9" i="1" s="1"/>
  <c r="GX25" i="1"/>
  <c r="GN10" i="1"/>
  <c r="EE10" i="1"/>
  <c r="FL10" i="1"/>
  <c r="FI10" i="1"/>
  <c r="FI9" i="1" s="1"/>
  <c r="FI8" i="1" s="1"/>
  <c r="DS10" i="1"/>
  <c r="GC25" i="1"/>
  <c r="FO10" i="1"/>
  <c r="FG10" i="1"/>
  <c r="EE24" i="1"/>
  <c r="GW24" i="1"/>
  <c r="DP10" i="1"/>
  <c r="ER24" i="1"/>
  <c r="ET24" i="1"/>
  <c r="DJ24" i="1"/>
  <c r="FT25" i="1"/>
  <c r="DL25" i="1"/>
  <c r="FJ10" i="1"/>
  <c r="FJ9" i="1" s="1"/>
  <c r="CY10" i="1"/>
  <c r="CY9" i="1" s="1"/>
  <c r="EM25" i="1"/>
  <c r="GT10" i="1"/>
  <c r="GT9" i="1" s="1"/>
  <c r="EW24" i="1"/>
  <c r="DB24" i="1"/>
  <c r="DK10" i="1"/>
  <c r="DK9" i="1" s="1"/>
  <c r="EU10" i="1"/>
  <c r="DH24" i="1"/>
  <c r="GG9" i="1"/>
  <c r="FH25" i="1"/>
  <c r="FL24" i="1"/>
  <c r="EF24" i="1"/>
  <c r="CZ25" i="1"/>
  <c r="HB10" i="1"/>
  <c r="HB9" i="1" s="1"/>
  <c r="FV10" i="1"/>
  <c r="FV9" i="1" s="1"/>
  <c r="FV8" i="1" s="1"/>
  <c r="EZ10" i="1"/>
  <c r="EZ9" i="1" s="1"/>
  <c r="EZ8" i="1" s="1"/>
  <c r="GK9" i="1"/>
  <c r="DN10" i="1"/>
  <c r="DN9" i="1" s="1"/>
  <c r="EC10" i="1"/>
  <c r="GH10" i="1"/>
  <c r="GH9" i="1" s="1"/>
  <c r="GV24" i="1"/>
  <c r="FD10" i="1"/>
  <c r="CY24" i="1"/>
  <c r="GW10" i="1"/>
  <c r="GW9" i="1" s="1"/>
  <c r="DH10" i="1"/>
  <c r="DH9" i="1" s="1"/>
  <c r="GF25" i="1"/>
  <c r="GV10" i="1"/>
  <c r="DV10" i="1"/>
  <c r="DX25" i="1"/>
  <c r="EL10" i="1"/>
  <c r="EL9" i="1" s="1"/>
  <c r="CF10" i="1"/>
  <c r="CF9" i="1" s="1"/>
  <c r="FN25" i="1"/>
  <c r="DQ24" i="1"/>
  <c r="CI10" i="1"/>
  <c r="CI9" i="1" s="1"/>
  <c r="EQ24" i="1"/>
  <c r="DM9" i="1"/>
  <c r="EF10" i="1"/>
  <c r="GL25" i="1"/>
  <c r="HB24" i="1"/>
  <c r="HC10" i="1"/>
  <c r="HC9" i="1" s="1"/>
  <c r="BX10" i="1"/>
  <c r="BX9" i="1" s="1"/>
  <c r="CC9" i="1"/>
  <c r="ET9" i="1"/>
  <c r="EN10" i="1"/>
  <c r="GQ10" i="1"/>
  <c r="FP24" i="1"/>
  <c r="CE25" i="1"/>
  <c r="BR10" i="1"/>
  <c r="BR9" i="1" s="1"/>
  <c r="BU24" i="1"/>
  <c r="GM10" i="1"/>
  <c r="GM9" i="1" s="1"/>
  <c r="CX24" i="1"/>
  <c r="DC25" i="1"/>
  <c r="DW24" i="1"/>
  <c r="EI9" i="1"/>
  <c r="EI8" i="1" s="1"/>
  <c r="GQ24" i="1"/>
  <c r="CO10" i="1"/>
  <c r="CO9" i="1" s="1"/>
  <c r="GA10" i="1"/>
  <c r="DA24" i="1"/>
  <c r="EK10" i="1"/>
  <c r="EK9" i="1" s="1"/>
  <c r="FK25" i="1"/>
  <c r="GB10" i="1"/>
  <c r="BW9" i="1"/>
  <c r="BW8" i="1" s="1"/>
  <c r="DD10" i="1"/>
  <c r="DD9" i="1" s="1"/>
  <c r="DD8" i="1" s="1"/>
  <c r="FB25" i="1"/>
  <c r="CP24" i="1"/>
  <c r="FM9" i="1"/>
  <c r="FM8" i="1" s="1"/>
  <c r="CL10" i="1"/>
  <c r="CL9" i="1" s="1"/>
  <c r="DP24" i="1"/>
  <c r="BT24" i="1"/>
  <c r="GE10" i="1"/>
  <c r="GB24" i="1"/>
  <c r="CO8" i="1" l="1"/>
  <c r="CY8" i="1"/>
  <c r="DE8" i="1"/>
  <c r="DG8" i="1"/>
  <c r="EU9" i="1"/>
  <c r="EU8" i="1" s="1"/>
  <c r="GD9" i="1"/>
  <c r="DY8" i="1"/>
  <c r="GH8" i="1"/>
  <c r="GH7" i="1" s="1"/>
  <c r="BQ8" i="1"/>
  <c r="GS9" i="1"/>
  <c r="EQ9" i="1"/>
  <c r="CI8" i="1"/>
  <c r="CI70" i="1" s="1"/>
  <c r="CJ8" i="1"/>
  <c r="CJ7" i="1" s="1"/>
  <c r="EX8" i="1"/>
  <c r="DW9" i="1"/>
  <c r="FF9" i="1"/>
  <c r="FF8" i="1" s="1"/>
  <c r="DN8" i="1"/>
  <c r="DN7" i="1" s="1"/>
  <c r="GJ8" i="1"/>
  <c r="BR8" i="1"/>
  <c r="BR7" i="1" s="1"/>
  <c r="EO9" i="1"/>
  <c r="EO8" i="1" s="1"/>
  <c r="CC8" i="1"/>
  <c r="CC7" i="1" s="1"/>
  <c r="BX8" i="1"/>
  <c r="BX7" i="1" s="1"/>
  <c r="CF8" i="1"/>
  <c r="CF7" i="1" s="1"/>
  <c r="HC8" i="1"/>
  <c r="HC7" i="1" s="1"/>
  <c r="EL8" i="1"/>
  <c r="CM8" i="1"/>
  <c r="CM7" i="1" s="1"/>
  <c r="FY8" i="1"/>
  <c r="FY70" i="1" s="1"/>
  <c r="DV9" i="1"/>
  <c r="DV8" i="1" s="1"/>
  <c r="DV70" i="1" s="1"/>
  <c r="FR9" i="1"/>
  <c r="FR8" i="1" s="1"/>
  <c r="GG8" i="1"/>
  <c r="GG7" i="1" s="1"/>
  <c r="CD8" i="1"/>
  <c r="CD7" i="1" s="1"/>
  <c r="FL9" i="1"/>
  <c r="GT8" i="1"/>
  <c r="GT70" i="1" s="1"/>
  <c r="GN9" i="1"/>
  <c r="GN8" i="1" s="1"/>
  <c r="GN7" i="1" s="1"/>
  <c r="FG9" i="1"/>
  <c r="FG8" i="1" s="1"/>
  <c r="EC9" i="1"/>
  <c r="EC8" i="1" s="1"/>
  <c r="BU8" i="1"/>
  <c r="CL8" i="1"/>
  <c r="CL7" i="1" s="1"/>
  <c r="DB8" i="1"/>
  <c r="DB7" i="1" s="1"/>
  <c r="FS9" i="1"/>
  <c r="FS8" i="1" s="1"/>
  <c r="GD8" i="1"/>
  <c r="EH9" i="1"/>
  <c r="EH8" i="1" s="1"/>
  <c r="GM8" i="1"/>
  <c r="GM7" i="1" s="1"/>
  <c r="DH8" i="1"/>
  <c r="DH7" i="1" s="1"/>
  <c r="GZ8" i="1"/>
  <c r="GZ7" i="1" s="1"/>
  <c r="DP9" i="1"/>
  <c r="DP8" i="1" s="1"/>
  <c r="GY8" i="1"/>
  <c r="GY70" i="1" s="1"/>
  <c r="CU8" i="1"/>
  <c r="CU70" i="1" s="1"/>
  <c r="DM8" i="1"/>
  <c r="DM7" i="1" s="1"/>
  <c r="FJ8" i="1"/>
  <c r="FJ7" i="1" s="1"/>
  <c r="DK8" i="1"/>
  <c r="FP9" i="1"/>
  <c r="EK8" i="1"/>
  <c r="EK7" i="1" s="1"/>
  <c r="HB8" i="1"/>
  <c r="HB7" i="1" s="1"/>
  <c r="ET8" i="1"/>
  <c r="FD9" i="1"/>
  <c r="BT8" i="1"/>
  <c r="BT7" i="1" s="1"/>
  <c r="FL8" i="1"/>
  <c r="FL70" i="1" s="1"/>
  <c r="FX9" i="1"/>
  <c r="BU7" i="1"/>
  <c r="BU70" i="1"/>
  <c r="GT7" i="1"/>
  <c r="DD7" i="1"/>
  <c r="DD70" i="1"/>
  <c r="EZ7" i="1"/>
  <c r="EZ70" i="1"/>
  <c r="CV7" i="1"/>
  <c r="CV70" i="1"/>
  <c r="CG7" i="1"/>
  <c r="CG70" i="1"/>
  <c r="CS7" i="1"/>
  <c r="CS70" i="1"/>
  <c r="BZ7" i="1"/>
  <c r="BZ70" i="1"/>
  <c r="FI7" i="1"/>
  <c r="FI70" i="1"/>
  <c r="DK7" i="1"/>
  <c r="DK70" i="1"/>
  <c r="CO7" i="1"/>
  <c r="CO70" i="1"/>
  <c r="CI7" i="1"/>
  <c r="BQ7" i="1"/>
  <c r="BQ70" i="1"/>
  <c r="CT10" i="1"/>
  <c r="GU10" i="1"/>
  <c r="DE7" i="1"/>
  <c r="DE70" i="1"/>
  <c r="GI24" i="1"/>
  <c r="FA7" i="1"/>
  <c r="FA70" i="1"/>
  <c r="GR10" i="1"/>
  <c r="BW7" i="1"/>
  <c r="BW70" i="1"/>
  <c r="GX10" i="1"/>
  <c r="FE24" i="1"/>
  <c r="CB10" i="1"/>
  <c r="CW10" i="1"/>
  <c r="GO10" i="1"/>
  <c r="CA7" i="1"/>
  <c r="CA70" i="1"/>
  <c r="CH10" i="1"/>
  <c r="GI10" i="1"/>
  <c r="GL24" i="1"/>
  <c r="CE10" i="1"/>
  <c r="CQ10" i="1"/>
  <c r="CW24" i="1"/>
  <c r="EE9" i="1"/>
  <c r="EE8" i="1" s="1"/>
  <c r="EG10" i="1"/>
  <c r="FV7" i="1"/>
  <c r="FV70" i="1"/>
  <c r="EQ8" i="1"/>
  <c r="EV10" i="1"/>
  <c r="ES10" i="1"/>
  <c r="DF10" i="1"/>
  <c r="BS10" i="1"/>
  <c r="CY7" i="1"/>
  <c r="CY70" i="1"/>
  <c r="DZ8" i="1"/>
  <c r="ES24" i="1"/>
  <c r="GS8" i="1"/>
  <c r="FB24" i="1"/>
  <c r="FT10" i="1"/>
  <c r="BY10" i="1"/>
  <c r="GQ9" i="1"/>
  <c r="GQ8" i="1" s="1"/>
  <c r="GF10" i="1"/>
  <c r="DF24" i="1"/>
  <c r="CQ24" i="1"/>
  <c r="ED10" i="1"/>
  <c r="FO9" i="1"/>
  <c r="FO8" i="1" s="1"/>
  <c r="GL10" i="1"/>
  <c r="HA24" i="1"/>
  <c r="BV10" i="1"/>
  <c r="DC10" i="1"/>
  <c r="DO10" i="1"/>
  <c r="CK24" i="1"/>
  <c r="FQ10" i="1"/>
  <c r="GW8" i="1"/>
  <c r="DC24" i="1"/>
  <c r="FH10" i="1"/>
  <c r="HG10" i="1"/>
  <c r="FK10" i="1"/>
  <c r="FW10" i="1"/>
  <c r="DX10" i="1"/>
  <c r="GK8" i="1"/>
  <c r="GC10" i="1"/>
  <c r="DU10" i="1"/>
  <c r="GU24" i="1"/>
  <c r="DR10" i="1"/>
  <c r="DO24" i="1"/>
  <c r="CH24" i="1"/>
  <c r="FK24" i="1"/>
  <c r="FG7" i="1"/>
  <c r="FG70" i="1"/>
  <c r="FM7" i="1"/>
  <c r="FM70" i="1"/>
  <c r="EM10" i="1"/>
  <c r="GJ7" i="1"/>
  <c r="GJ70" i="1"/>
  <c r="EF9" i="1"/>
  <c r="EF8" i="1" s="1"/>
  <c r="GE9" i="1"/>
  <c r="GE8" i="1" s="1"/>
  <c r="GB9" i="1"/>
  <c r="GB8" i="1" s="1"/>
  <c r="EX7" i="1"/>
  <c r="EX70" i="1"/>
  <c r="FQ24" i="1"/>
  <c r="GO24" i="1"/>
  <c r="HJ10" i="1"/>
  <c r="GD7" i="1"/>
  <c r="GD70" i="1"/>
  <c r="FW24" i="1"/>
  <c r="HH9" i="1"/>
  <c r="HE10" i="1"/>
  <c r="EA24" i="1"/>
  <c r="FP8" i="1"/>
  <c r="BP10" i="1"/>
  <c r="EN9" i="1"/>
  <c r="EN8" i="1" s="1"/>
  <c r="DU24" i="1"/>
  <c r="GA9" i="1"/>
  <c r="GA8" i="1" s="1"/>
  <c r="CE24" i="1"/>
  <c r="DR24" i="1"/>
  <c r="EY24" i="1"/>
  <c r="CX8" i="1"/>
  <c r="CK10" i="1"/>
  <c r="BS24" i="1"/>
  <c r="EP24" i="1"/>
  <c r="DI10" i="1"/>
  <c r="HD7" i="1"/>
  <c r="HD70" i="1"/>
  <c r="EL7" i="1"/>
  <c r="EL70" i="1"/>
  <c r="EW8" i="1"/>
  <c r="FZ10" i="1"/>
  <c r="FZ9" i="1" s="1"/>
  <c r="DS9" i="1"/>
  <c r="DS8" i="1" s="1"/>
  <c r="FH24" i="1"/>
  <c r="EM24" i="1"/>
  <c r="GC24" i="1"/>
  <c r="HA10" i="1"/>
  <c r="HF9" i="1"/>
  <c r="FL7" i="1"/>
  <c r="FN10" i="1"/>
  <c r="FN9" i="1" s="1"/>
  <c r="FX8" i="1"/>
  <c r="CR7" i="1"/>
  <c r="CR70" i="1"/>
  <c r="CZ10" i="1"/>
  <c r="ER8" i="1"/>
  <c r="EB9" i="1"/>
  <c r="EB8" i="1" s="1"/>
  <c r="FZ24" i="1"/>
  <c r="FU9" i="1"/>
  <c r="FU8" i="1" s="1"/>
  <c r="FE10" i="1"/>
  <c r="BV24" i="1"/>
  <c r="DL10" i="1"/>
  <c r="EA10" i="1"/>
  <c r="EI7" i="1"/>
  <c r="EI70" i="1"/>
  <c r="ET7" i="1"/>
  <c r="ET70" i="1"/>
  <c r="DJ8" i="1"/>
  <c r="GV9" i="1"/>
  <c r="GV8" i="1" s="1"/>
  <c r="CP8" i="1"/>
  <c r="EJ10" i="1"/>
  <c r="GP9" i="1"/>
  <c r="GP8" i="1" s="1"/>
  <c r="CT24" i="1"/>
  <c r="EY10" i="1"/>
  <c r="EC7" i="1"/>
  <c r="EC70" i="1"/>
  <c r="DY7" i="1"/>
  <c r="DY70" i="1"/>
  <c r="DA8" i="1"/>
  <c r="DW8" i="1"/>
  <c r="DT9" i="1"/>
  <c r="DT8" i="1" s="1"/>
  <c r="FN24" i="1"/>
  <c r="EP10" i="1"/>
  <c r="ED24" i="1"/>
  <c r="DG7" i="1"/>
  <c r="DG70" i="1"/>
  <c r="EU7" i="1"/>
  <c r="EU70" i="1"/>
  <c r="GX24" i="1"/>
  <c r="CN10" i="1"/>
  <c r="EV24" i="1"/>
  <c r="DQ9" i="1"/>
  <c r="DQ8" i="1" s="1"/>
  <c r="FB10" i="1"/>
  <c r="BY24" i="1"/>
  <c r="DI24" i="1"/>
  <c r="EG24" i="1"/>
  <c r="FC9" i="1"/>
  <c r="DB70" i="1" l="1"/>
  <c r="CC70" i="1"/>
  <c r="CJ70" i="1"/>
  <c r="CF70" i="1"/>
  <c r="GH70" i="1"/>
  <c r="GN70" i="1"/>
  <c r="CL70" i="1"/>
  <c r="BR70" i="1"/>
  <c r="DN70" i="1"/>
  <c r="CZ24" i="1"/>
  <c r="FY7" i="1"/>
  <c r="EO70" i="1"/>
  <c r="EO7" i="1"/>
  <c r="CD70" i="1"/>
  <c r="FJ70" i="1"/>
  <c r="DM70" i="1"/>
  <c r="GY7" i="1"/>
  <c r="CU7" i="1"/>
  <c r="DH70" i="1"/>
  <c r="DH50" i="1" s="1"/>
  <c r="DH71" i="1" s="1"/>
  <c r="DV7" i="1"/>
  <c r="BX70" i="1"/>
  <c r="GG70" i="1"/>
  <c r="CM70" i="1"/>
  <c r="CM50" i="1" s="1"/>
  <c r="CM71" i="1" s="1"/>
  <c r="HC70" i="1"/>
  <c r="HC50" i="1" s="1"/>
  <c r="HC71" i="1" s="1"/>
  <c r="FS7" i="1"/>
  <c r="FS70" i="1"/>
  <c r="EH70" i="1"/>
  <c r="EH50" i="1" s="1"/>
  <c r="EH7" i="1"/>
  <c r="GM70" i="1"/>
  <c r="GM50" i="1" s="1"/>
  <c r="GM71" i="1" s="1"/>
  <c r="BT70" i="1"/>
  <c r="GZ70" i="1"/>
  <c r="GZ50" i="1" s="1"/>
  <c r="GZ71" i="1" s="1"/>
  <c r="HB70" i="1"/>
  <c r="HB50" i="1" s="1"/>
  <c r="HB71" i="1" s="1"/>
  <c r="BP24" i="1"/>
  <c r="CN24" i="1"/>
  <c r="DL24" i="1"/>
  <c r="FT24" i="1"/>
  <c r="EK70" i="1"/>
  <c r="FU7" i="1"/>
  <c r="FU70" i="1"/>
  <c r="CQ9" i="1"/>
  <c r="CF50" i="1"/>
  <c r="CF71" i="1" s="1"/>
  <c r="CJ50" i="1"/>
  <c r="CJ71" i="1" s="1"/>
  <c r="BU50" i="1"/>
  <c r="BU71" i="1" s="1"/>
  <c r="FE9" i="1"/>
  <c r="CZ9" i="1"/>
  <c r="CB9" i="1"/>
  <c r="CB24" i="1"/>
  <c r="GH50" i="1"/>
  <c r="GH71" i="1" s="1"/>
  <c r="DX9" i="1"/>
  <c r="DW7" i="1"/>
  <c r="DW70" i="1"/>
  <c r="DA7" i="1"/>
  <c r="DA70" i="1"/>
  <c r="HA9" i="1"/>
  <c r="CE9" i="1"/>
  <c r="CW9" i="1"/>
  <c r="DJ7" i="1"/>
  <c r="DJ70" i="1"/>
  <c r="FX7" i="1"/>
  <c r="FX70" i="1"/>
  <c r="BS9" i="1"/>
  <c r="GG50" i="1"/>
  <c r="GG71" i="1" s="1"/>
  <c r="CG50" i="1"/>
  <c r="CG71" i="1" s="1"/>
  <c r="FY50" i="1"/>
  <c r="FY71" i="1" s="1"/>
  <c r="CX7" i="1"/>
  <c r="CX70" i="1"/>
  <c r="FF7" i="1"/>
  <c r="FF70" i="1"/>
  <c r="CS50" i="1"/>
  <c r="CS71" i="1" s="1"/>
  <c r="GK7" i="1"/>
  <c r="GK70" i="1"/>
  <c r="FW9" i="1"/>
  <c r="GN50" i="1"/>
  <c r="GN71" i="1" s="1"/>
  <c r="GU9" i="1"/>
  <c r="CI50" i="1"/>
  <c r="CI71" i="1" s="1"/>
  <c r="DS7" i="1"/>
  <c r="DS70" i="1"/>
  <c r="HD50" i="1"/>
  <c r="HD71" i="1" s="1"/>
  <c r="EM9" i="1"/>
  <c r="DR9" i="1"/>
  <c r="DX24" i="1"/>
  <c r="GF24" i="1"/>
  <c r="CO50" i="1"/>
  <c r="CO71" i="1" s="1"/>
  <c r="BZ50" i="1"/>
  <c r="BZ71" i="1" s="1"/>
  <c r="HE9" i="1"/>
  <c r="HG9" i="1"/>
  <c r="DC9" i="1"/>
  <c r="BX50" i="1"/>
  <c r="BX71" i="1" s="1"/>
  <c r="BT50" i="1"/>
  <c r="BT71" i="1" s="1"/>
  <c r="DG50" i="1"/>
  <c r="DG71" i="1" s="1"/>
  <c r="GA7" i="1"/>
  <c r="GA70" i="1"/>
  <c r="EF7" i="1"/>
  <c r="EF70" i="1"/>
  <c r="EO50" i="1"/>
  <c r="EO71" i="1" s="1"/>
  <c r="DZ7" i="1"/>
  <c r="DZ70" i="1"/>
  <c r="BW50" i="1"/>
  <c r="BW71" i="1" s="1"/>
  <c r="CP7" i="1"/>
  <c r="CP70" i="1"/>
  <c r="EU50" i="1"/>
  <c r="EU71" i="1" s="1"/>
  <c r="GP7" i="1"/>
  <c r="GP70" i="1"/>
  <c r="GJ50" i="1"/>
  <c r="GJ71" i="1" s="1"/>
  <c r="DU9" i="1"/>
  <c r="GY50" i="1"/>
  <c r="GY71" i="1" s="1"/>
  <c r="DE50" i="1"/>
  <c r="DE71" i="1" s="1"/>
  <c r="CD50" i="1"/>
  <c r="CD71" i="1" s="1"/>
  <c r="FJ50" i="1"/>
  <c r="FJ71" i="1" s="1"/>
  <c r="GT50" i="1"/>
  <c r="GT71" i="1" s="1"/>
  <c r="FN8" i="1"/>
  <c r="FD8" i="1"/>
  <c r="DP7" i="1"/>
  <c r="DP70" i="1"/>
  <c r="CY50" i="1"/>
  <c r="CY71" i="1" s="1"/>
  <c r="EE7" i="1"/>
  <c r="EE70" i="1"/>
  <c r="GR24" i="1"/>
  <c r="GB7" i="1"/>
  <c r="GB70" i="1"/>
  <c r="GQ7" i="1"/>
  <c r="GQ70" i="1"/>
  <c r="DF9" i="1"/>
  <c r="DN50" i="1"/>
  <c r="DN71" i="1" s="1"/>
  <c r="CL50" i="1"/>
  <c r="CL71" i="1" s="1"/>
  <c r="DQ7" i="1"/>
  <c r="DQ70" i="1"/>
  <c r="FM50" i="1"/>
  <c r="FM71" i="1" s="1"/>
  <c r="BY9" i="1"/>
  <c r="EG9" i="1"/>
  <c r="EP9" i="1"/>
  <c r="BV9" i="1"/>
  <c r="GF9" i="1"/>
  <c r="CT9" i="1"/>
  <c r="BQ50" i="1"/>
  <c r="BQ71" i="1" s="1"/>
  <c r="GD50" i="1"/>
  <c r="GD71" i="1" s="1"/>
  <c r="CR50" i="1"/>
  <c r="CR71" i="1" s="1"/>
  <c r="FZ8" i="1"/>
  <c r="DT7" i="1"/>
  <c r="DT70" i="1"/>
  <c r="EI50" i="1"/>
  <c r="EI71" i="1" s="1"/>
  <c r="FT9" i="1"/>
  <c r="EL50" i="1"/>
  <c r="EL71" i="1" s="1"/>
  <c r="EW7" i="1"/>
  <c r="EW70" i="1"/>
  <c r="HJ9" i="1"/>
  <c r="GE7" i="1"/>
  <c r="GE70" i="1"/>
  <c r="DM50" i="1"/>
  <c r="DM71" i="1" s="1"/>
  <c r="CV50" i="1"/>
  <c r="CV71" i="1" s="1"/>
  <c r="EZ50" i="1"/>
  <c r="EZ71" i="1" s="1"/>
  <c r="CK9" i="1"/>
  <c r="DV50" i="1"/>
  <c r="DV71" i="1" s="1"/>
  <c r="DI9" i="1"/>
  <c r="BP9" i="1"/>
  <c r="FG50" i="1"/>
  <c r="FG71" i="1" s="1"/>
  <c r="GS7" i="1"/>
  <c r="GS70" i="1"/>
  <c r="GI9" i="1"/>
  <c r="FI50" i="1"/>
  <c r="FI71" i="1" s="1"/>
  <c r="CN9" i="1"/>
  <c r="ET50" i="1"/>
  <c r="ET71" i="1" s="1"/>
  <c r="DL9" i="1"/>
  <c r="GV7" i="1"/>
  <c r="GV70" i="1"/>
  <c r="EB7" i="1"/>
  <c r="EB70" i="1"/>
  <c r="EV9" i="1"/>
  <c r="CA50" i="1"/>
  <c r="CA71" i="1" s="1"/>
  <c r="FL50" i="1"/>
  <c r="FL71" i="1" s="1"/>
  <c r="EX50" i="1"/>
  <c r="EX71" i="1" s="1"/>
  <c r="GW7" i="1"/>
  <c r="GW70" i="1"/>
  <c r="DO9" i="1"/>
  <c r="CC50" i="1"/>
  <c r="CC71" i="1" s="1"/>
  <c r="FA50" i="1"/>
  <c r="FA71" i="1" s="1"/>
  <c r="EJ9" i="1"/>
  <c r="DY50" i="1"/>
  <c r="DY71" i="1" s="1"/>
  <c r="GL9" i="1"/>
  <c r="ED9" i="1"/>
  <c r="GX9" i="1"/>
  <c r="BR50" i="1"/>
  <c r="BR71" i="1" s="1"/>
  <c r="FR7" i="1"/>
  <c r="FR70" i="1"/>
  <c r="EA9" i="1"/>
  <c r="ER7" i="1"/>
  <c r="ER70" i="1"/>
  <c r="FK9" i="1"/>
  <c r="EQ7" i="1"/>
  <c r="EQ70" i="1"/>
  <c r="EJ24" i="1"/>
  <c r="GO9" i="1"/>
  <c r="FB9" i="1"/>
  <c r="FB8" i="1" s="1"/>
  <c r="EC50" i="1"/>
  <c r="EC71" i="1" s="1"/>
  <c r="EY9" i="1"/>
  <c r="EN7" i="1"/>
  <c r="EN70" i="1"/>
  <c r="FP7" i="1"/>
  <c r="FP70" i="1"/>
  <c r="GC9" i="1"/>
  <c r="FH9" i="1"/>
  <c r="FQ9" i="1"/>
  <c r="CH9" i="1"/>
  <c r="FS50" i="1"/>
  <c r="FS71" i="1" s="1"/>
  <c r="GR9" i="1"/>
  <c r="CU50" i="1"/>
  <c r="CU71" i="1" s="1"/>
  <c r="DD50" i="1"/>
  <c r="DD71" i="1" s="1"/>
  <c r="DB50" i="1"/>
  <c r="DB71" i="1" s="1"/>
  <c r="FO7" i="1"/>
  <c r="FO70" i="1"/>
  <c r="ES9" i="1"/>
  <c r="FV50" i="1"/>
  <c r="FV71" i="1" s="1"/>
  <c r="DK50" i="1"/>
  <c r="DK71" i="1" s="1"/>
  <c r="FC8" i="1"/>
  <c r="EH71" i="1" l="1"/>
  <c r="EK50" i="1"/>
  <c r="EK71" i="1" s="1"/>
  <c r="EQ50" i="1"/>
  <c r="EQ71" i="1" s="1"/>
  <c r="ED8" i="1"/>
  <c r="DU8" i="1"/>
  <c r="EY8" i="1"/>
  <c r="BY8" i="1"/>
  <c r="GQ50" i="1"/>
  <c r="GQ71" i="1" s="1"/>
  <c r="GL8" i="1"/>
  <c r="CN8" i="1"/>
  <c r="FO50" i="1"/>
  <c r="FO71" i="1" s="1"/>
  <c r="BS8" i="1"/>
  <c r="CX50" i="1"/>
  <c r="CX71" i="1" s="1"/>
  <c r="FW8" i="1"/>
  <c r="CT8" i="1"/>
  <c r="EG8" i="1"/>
  <c r="HA8" i="1"/>
  <c r="GK50" i="1"/>
  <c r="GK71" i="1" s="1"/>
  <c r="DJ50" i="1"/>
  <c r="DJ71" i="1" s="1"/>
  <c r="EN50" i="1"/>
  <c r="EN71" i="1" s="1"/>
  <c r="EV8" i="1"/>
  <c r="GP50" i="1"/>
  <c r="GP71" i="1" s="1"/>
  <c r="CB8" i="1"/>
  <c r="CK8" i="1"/>
  <c r="DT50" i="1"/>
  <c r="DT71" i="1" s="1"/>
  <c r="GF8" i="1"/>
  <c r="EF50" i="1"/>
  <c r="EF71" i="1" s="1"/>
  <c r="DC8" i="1"/>
  <c r="DR8" i="1"/>
  <c r="FU50" i="1"/>
  <c r="FU71" i="1" s="1"/>
  <c r="FX50" i="1"/>
  <c r="FX71" i="1" s="1"/>
  <c r="CW8" i="1"/>
  <c r="CZ8" i="1"/>
  <c r="FE8" i="1"/>
  <c r="DL8" i="1"/>
  <c r="CE8" i="1"/>
  <c r="DI8" i="1"/>
  <c r="DQ50" i="1"/>
  <c r="DQ71" i="1" s="1"/>
  <c r="GS50" i="1"/>
  <c r="GS71" i="1" s="1"/>
  <c r="FZ7" i="1"/>
  <c r="FZ70" i="1"/>
  <c r="CH8" i="1"/>
  <c r="FQ8" i="1"/>
  <c r="FB7" i="1"/>
  <c r="FB70" i="1"/>
  <c r="GE50" i="1"/>
  <c r="GE71" i="1" s="1"/>
  <c r="EM8" i="1"/>
  <c r="GI8" i="1"/>
  <c r="ER50" i="1"/>
  <c r="ER71" i="1" s="1"/>
  <c r="EB50" i="1"/>
  <c r="EB71" i="1" s="1"/>
  <c r="FD7" i="1"/>
  <c r="FD70" i="1"/>
  <c r="DX8" i="1"/>
  <c r="CQ8" i="1"/>
  <c r="GB50" i="1"/>
  <c r="GB71" i="1" s="1"/>
  <c r="ES8" i="1"/>
  <c r="EJ8" i="1"/>
  <c r="DO8" i="1"/>
  <c r="FT8" i="1"/>
  <c r="EP8" i="1"/>
  <c r="GA50" i="1"/>
  <c r="GA71" i="1" s="1"/>
  <c r="FR50" i="1"/>
  <c r="FR71" i="1" s="1"/>
  <c r="GR8" i="1"/>
  <c r="GC8" i="1"/>
  <c r="FN7" i="1"/>
  <c r="FN70" i="1"/>
  <c r="EA8" i="1"/>
  <c r="EW50" i="1"/>
  <c r="EW71" i="1" s="1"/>
  <c r="BV8" i="1"/>
  <c r="DP50" i="1"/>
  <c r="DP71" i="1" s="1"/>
  <c r="DA50" i="1"/>
  <c r="DA71" i="1" s="1"/>
  <c r="FH8" i="1"/>
  <c r="BP8" i="1"/>
  <c r="DF8" i="1"/>
  <c r="EE50" i="1"/>
  <c r="EE71" i="1" s="1"/>
  <c r="DZ50" i="1"/>
  <c r="DZ71" i="1" s="1"/>
  <c r="FP50" i="1"/>
  <c r="FP71" i="1" s="1"/>
  <c r="FK8" i="1"/>
  <c r="GW50" i="1"/>
  <c r="GW71" i="1" s="1"/>
  <c r="FF50" i="1"/>
  <c r="FF71" i="1" s="1"/>
  <c r="DW50" i="1"/>
  <c r="DW71" i="1" s="1"/>
  <c r="GO8" i="1"/>
  <c r="GX8" i="1"/>
  <c r="GV50" i="1"/>
  <c r="GV71" i="1" s="1"/>
  <c r="CP50" i="1"/>
  <c r="CP71" i="1" s="1"/>
  <c r="DS50" i="1"/>
  <c r="DS71" i="1" s="1"/>
  <c r="GU8" i="1"/>
  <c r="FC7" i="1"/>
  <c r="FC70" i="1"/>
  <c r="GL7" i="1" l="1"/>
  <c r="GL70" i="1"/>
  <c r="GO7" i="1"/>
  <c r="GO70" i="1"/>
  <c r="FD50" i="1"/>
  <c r="FD71" i="1" s="1"/>
  <c r="CB7" i="1"/>
  <c r="CB70" i="1"/>
  <c r="FW7" i="1"/>
  <c r="FW70" i="1"/>
  <c r="GC7" i="1"/>
  <c r="GC70" i="1"/>
  <c r="FE7" i="1"/>
  <c r="FE70" i="1"/>
  <c r="FN50" i="1"/>
  <c r="GR7" i="1"/>
  <c r="GR70" i="1"/>
  <c r="FQ7" i="1"/>
  <c r="FQ70" i="1"/>
  <c r="FZ50" i="1"/>
  <c r="DL7" i="1"/>
  <c r="DL70" i="1"/>
  <c r="CN7" i="1"/>
  <c r="CN70" i="1"/>
  <c r="GX7" i="1"/>
  <c r="GX70" i="1"/>
  <c r="GF7" i="1"/>
  <c r="GF70" i="1"/>
  <c r="EY7" i="1"/>
  <c r="EY70" i="1"/>
  <c r="ED7" i="1"/>
  <c r="ED70" i="1"/>
  <c r="DF7" i="1"/>
  <c r="DF70" i="1"/>
  <c r="DC7" i="1"/>
  <c r="DC70" i="1"/>
  <c r="CH7" i="1"/>
  <c r="CH70" i="1"/>
  <c r="CT7" i="1"/>
  <c r="CT70" i="1"/>
  <c r="ES7" i="1"/>
  <c r="ES70" i="1"/>
  <c r="GI7" i="1"/>
  <c r="GI70" i="1"/>
  <c r="DI7" i="1"/>
  <c r="DI70" i="1"/>
  <c r="FH7" i="1"/>
  <c r="FH70" i="1"/>
  <c r="HA7" i="1"/>
  <c r="HA70" i="1"/>
  <c r="EA7" i="1"/>
  <c r="EA70" i="1"/>
  <c r="DR7" i="1"/>
  <c r="DR70" i="1"/>
  <c r="EV7" i="1"/>
  <c r="EV70" i="1"/>
  <c r="BS7" i="1"/>
  <c r="BS70" i="1"/>
  <c r="DU7" i="1"/>
  <c r="DU70" i="1"/>
  <c r="FK7" i="1"/>
  <c r="FK70" i="1"/>
  <c r="BY7" i="1"/>
  <c r="BY70" i="1"/>
  <c r="DO7" i="1"/>
  <c r="DO70" i="1"/>
  <c r="CQ7" i="1"/>
  <c r="CQ70" i="1"/>
  <c r="CE7" i="1"/>
  <c r="CE70" i="1"/>
  <c r="CZ7" i="1"/>
  <c r="CZ70" i="1"/>
  <c r="BV7" i="1"/>
  <c r="BV70" i="1"/>
  <c r="DX7" i="1"/>
  <c r="DX70" i="1"/>
  <c r="BP7" i="1"/>
  <c r="BP70" i="1"/>
  <c r="CK7" i="1"/>
  <c r="CK70" i="1"/>
  <c r="EP7" i="1"/>
  <c r="EP70" i="1"/>
  <c r="CW7" i="1"/>
  <c r="CW70" i="1"/>
  <c r="EG7" i="1"/>
  <c r="EG70" i="1"/>
  <c r="EJ7" i="1"/>
  <c r="EJ70" i="1"/>
  <c r="EM7" i="1"/>
  <c r="EM70" i="1"/>
  <c r="GU7" i="1"/>
  <c r="GU70" i="1"/>
  <c r="FT7" i="1"/>
  <c r="FT70" i="1"/>
  <c r="FB50" i="1"/>
  <c r="FB71" i="1" s="1"/>
  <c r="FC50" i="1"/>
  <c r="FN71" i="1" l="1"/>
  <c r="GC50" i="1"/>
  <c r="GL50" i="1"/>
  <c r="CK50" i="1"/>
  <c r="DI50" i="1"/>
  <c r="GI50" i="1"/>
  <c r="ED50" i="1"/>
  <c r="FH50" i="1"/>
  <c r="DC50" i="1"/>
  <c r="FE50" i="1"/>
  <c r="GL71" i="1"/>
  <c r="DO50" i="1"/>
  <c r="DF50" i="1"/>
  <c r="GU50" i="1"/>
  <c r="EJ50" i="1"/>
  <c r="EJ71" i="1" s="1"/>
  <c r="CW50" i="1"/>
  <c r="EY50" i="1"/>
  <c r="FK50" i="1"/>
  <c r="DR50" i="1"/>
  <c r="HA50" i="1"/>
  <c r="FW50" i="1"/>
  <c r="CZ50" i="1"/>
  <c r="CT50" i="1"/>
  <c r="GF50" i="1"/>
  <c r="DL50" i="1"/>
  <c r="GO50" i="1"/>
  <c r="CQ50" i="1"/>
  <c r="GX50" i="1"/>
  <c r="FQ50" i="1"/>
  <c r="DU50" i="1"/>
  <c r="BY50" i="1"/>
  <c r="EA50" i="1"/>
  <c r="EM50" i="1"/>
  <c r="CH50" i="1"/>
  <c r="CB50" i="1"/>
  <c r="EV50" i="1"/>
  <c r="FT50" i="1"/>
  <c r="BV50" i="1"/>
  <c r="CE50" i="1"/>
  <c r="EG50" i="1"/>
  <c r="EP50" i="1"/>
  <c r="DX50" i="1"/>
  <c r="GR50" i="1"/>
  <c r="BP50" i="1"/>
  <c r="FZ71" i="1"/>
  <c r="CN50" i="1"/>
  <c r="BS50" i="1"/>
  <c r="ES50" i="1"/>
  <c r="FC71" i="1"/>
  <c r="CW71" i="1" l="1"/>
  <c r="EM71" i="1"/>
  <c r="DX71" i="1"/>
  <c r="BY71" i="1"/>
  <c r="ES71" i="1"/>
  <c r="CB71" i="1"/>
  <c r="GF71" i="1"/>
  <c r="CK71" i="1"/>
  <c r="FE71" i="1"/>
  <c r="CT71" i="1"/>
  <c r="FK71" i="1"/>
  <c r="EG71" i="1"/>
  <c r="EV71" i="1"/>
  <c r="CN71" i="1"/>
  <c r="DI71" i="1"/>
  <c r="FQ71" i="1"/>
  <c r="DR71" i="1"/>
  <c r="CH71" i="1"/>
  <c r="FT71" i="1"/>
  <c r="HA71" i="1"/>
  <c r="FH71" i="1"/>
  <c r="DC71" i="1"/>
  <c r="DL71" i="1"/>
  <c r="ED71" i="1"/>
  <c r="GU71" i="1"/>
  <c r="GC71" i="1"/>
  <c r="DU71" i="1"/>
  <c r="GX71" i="1"/>
  <c r="EP71" i="1"/>
  <c r="BP71" i="1"/>
  <c r="EY71" i="1"/>
  <c r="GO71" i="1"/>
  <c r="GI71" i="1"/>
  <c r="DO71" i="1"/>
  <c r="BS71" i="1"/>
  <c r="CE71" i="1"/>
  <c r="GR71" i="1"/>
  <c r="BV71" i="1"/>
  <c r="EA71" i="1"/>
  <c r="CQ71" i="1"/>
  <c r="CZ71" i="1"/>
  <c r="FW71" i="1"/>
  <c r="DF71" i="1"/>
  <c r="HE25" i="1" l="1"/>
  <c r="HF25" i="1"/>
  <c r="HF24" i="1" l="1"/>
  <c r="HF8" i="1" s="1"/>
  <c r="HF7" i="1" s="1"/>
  <c r="HF70" i="1" l="1"/>
  <c r="HG25" i="1"/>
  <c r="HF50" i="1"/>
  <c r="HF71" i="1" s="1"/>
  <c r="HE24" i="1"/>
  <c r="HH25" i="1" l="1"/>
  <c r="HH24" i="1" s="1"/>
  <c r="HH8" i="1"/>
  <c r="HE8" i="1"/>
  <c r="HG24" i="1" l="1"/>
  <c r="HG8" i="1" s="1"/>
  <c r="HE7" i="1"/>
  <c r="HE70" i="1"/>
  <c r="HG7" i="1"/>
  <c r="HG70" i="1"/>
  <c r="HH7" i="1"/>
  <c r="HH70" i="1"/>
  <c r="HI25" i="1"/>
  <c r="HI24" i="1"/>
  <c r="HH50" i="1" l="1"/>
  <c r="HH71" i="1" s="1"/>
  <c r="HI8" i="1"/>
  <c r="HG50" i="1"/>
  <c r="HG71" i="1"/>
  <c r="HJ25" i="1"/>
  <c r="HE50" i="1"/>
  <c r="HI7" i="1" l="1"/>
  <c r="HI70" i="1"/>
  <c r="HK25" i="1"/>
  <c r="HK24" i="1" s="1"/>
  <c r="HK8" i="1" s="1"/>
  <c r="HJ24" i="1"/>
  <c r="HE71" i="1"/>
  <c r="HL25" i="1" l="1"/>
  <c r="HJ8" i="1"/>
  <c r="HK7" i="1"/>
  <c r="HK70" i="1"/>
  <c r="HI50" i="1"/>
  <c r="HJ7" i="1" l="1"/>
  <c r="HJ70" i="1"/>
  <c r="HI71" i="1"/>
  <c r="HL24" i="1"/>
  <c r="HK50" i="1"/>
  <c r="HK71" i="1" s="1"/>
  <c r="HL8" i="1" l="1"/>
  <c r="HJ50" i="1"/>
  <c r="HL7" i="1" l="1"/>
  <c r="HL70" i="1"/>
  <c r="HJ71" i="1"/>
  <c r="HL50" i="1" l="1"/>
  <c r="HL71" i="1" l="1"/>
</calcChain>
</file>

<file path=xl/sharedStrings.xml><?xml version="1.0" encoding="utf-8"?>
<sst xmlns="http://schemas.openxmlformats.org/spreadsheetml/2006/main" count="350" uniqueCount="123">
  <si>
    <t xml:space="preserve">           Desembolsos</t>
  </si>
  <si>
    <t xml:space="preserve">                   Org. Internacionales</t>
  </si>
  <si>
    <t xml:space="preserve">                        Banco Mundial</t>
  </si>
  <si>
    <t xml:space="preserve">                        BID</t>
  </si>
  <si>
    <t xml:space="preserve">                        CAF</t>
  </si>
  <si>
    <t xml:space="preserve">                        FIDA</t>
  </si>
  <si>
    <t xml:space="preserve">                        FLAR</t>
  </si>
  <si>
    <t xml:space="preserve">                        Otros</t>
  </si>
  <si>
    <t xml:space="preserve">                   Gobiernos</t>
  </si>
  <si>
    <t xml:space="preserve">                       Convenios Originales</t>
  </si>
  <si>
    <t xml:space="preserve">                       Club de Paris</t>
  </si>
  <si>
    <t xml:space="preserve">                   Credito Proveedores</t>
  </si>
  <si>
    <t xml:space="preserve">           Capitalización de intereses</t>
  </si>
  <si>
    <t xml:space="preserve">           Amortizaciones  </t>
  </si>
  <si>
    <t xml:space="preserve">                        FMI</t>
  </si>
  <si>
    <t xml:space="preserve">           Cuentas por pagar (intereses Bonos Soberanos y Globales)</t>
  </si>
  <si>
    <t xml:space="preserve">           f. Asignaciones DEGs</t>
  </si>
  <si>
    <t xml:space="preserve">           g. Otros (utilidades en colocación de títulos)</t>
  </si>
  <si>
    <t xml:space="preserve">           h.Compromisos externos (juicios)</t>
  </si>
  <si>
    <t xml:space="preserve">     2. Variación de Activos (Fondo Petroleros)</t>
  </si>
  <si>
    <t xml:space="preserve">                 d/c ex FEIREP</t>
  </si>
  <si>
    <t xml:space="preserve">                             FAC</t>
  </si>
  <si>
    <t xml:space="preserve">                             FEISEH</t>
  </si>
  <si>
    <t xml:space="preserve">                             Variación de Activos (FEISEH)</t>
  </si>
  <si>
    <t xml:space="preserve">                             Fondo de Solidaridad</t>
  </si>
  <si>
    <t xml:space="preserve">                             Depósitos restringidos </t>
  </si>
  <si>
    <t xml:space="preserve">      Var. Deuda Interna ( a-b-c)</t>
  </si>
  <si>
    <t xml:space="preserve">           a. Desembolsos</t>
  </si>
  <si>
    <t xml:space="preserve">           b. Amortizaciones</t>
  </si>
  <si>
    <t xml:space="preserve">           c. Recompras al sector privado (Jubilados entre otros)</t>
  </si>
  <si>
    <t xml:space="preserve">      Certificados de Tesorería Neto</t>
  </si>
  <si>
    <t xml:space="preserve">      Var. Depósitos del SPNF en las IFIS y en No Residentes</t>
  </si>
  <si>
    <t xml:space="preserve">   Var. Activos del SPNF en BCE </t>
  </si>
  <si>
    <t xml:space="preserve">   Var. Activos del SPNF en el Sistema Financiero Nacional </t>
  </si>
  <si>
    <t xml:space="preserve">   Var. Créditos de liquidez neto </t>
  </si>
  <si>
    <t xml:space="preserve">   Cartera de crédito por vencer neto (PQ yPP)</t>
  </si>
  <si>
    <t xml:space="preserve">   Inversiones BIESS en el sector privado no financiero</t>
  </si>
  <si>
    <t xml:space="preserve">   Inversiones BIESS en acciones del sector privado</t>
  </si>
  <si>
    <t xml:space="preserve">          Anticipo a proveedores</t>
  </si>
  <si>
    <t xml:space="preserve">          Cuentas por cobrar de GADs y Seguridad Social</t>
  </si>
  <si>
    <t xml:space="preserve">           Cuentas por cobrar del EP privados</t>
  </si>
  <si>
    <t xml:space="preserve">   Cuentas por pagar del SPNF </t>
  </si>
  <si>
    <t xml:space="preserve">      Discrepancia estadística</t>
  </si>
  <si>
    <t>1/Incluye desembolso de DEGS</t>
  </si>
  <si>
    <t>Resultado Global  (Sobre la línea)</t>
  </si>
  <si>
    <t>A.</t>
  </si>
  <si>
    <t>1.</t>
  </si>
  <si>
    <t>Financiamiento Externo Neto (1+2)</t>
  </si>
  <si>
    <t xml:space="preserve">Financiamiento Externo </t>
  </si>
  <si>
    <t>Codigo</t>
  </si>
  <si>
    <t>Transacciones \  Período</t>
  </si>
  <si>
    <t>B.</t>
  </si>
  <si>
    <t>C.</t>
  </si>
  <si>
    <t xml:space="preserve">Financiamiento Interno </t>
  </si>
  <si>
    <t>Requerimientos de Financiamiento ( A+B)</t>
  </si>
  <si>
    <t>Anual</t>
  </si>
  <si>
    <t>Trimestral</t>
  </si>
  <si>
    <t>I-2013</t>
  </si>
  <si>
    <t>II-2013</t>
  </si>
  <si>
    <t>III-2013</t>
  </si>
  <si>
    <t>IV-2013</t>
  </si>
  <si>
    <t>I-2014</t>
  </si>
  <si>
    <t>II-2014</t>
  </si>
  <si>
    <t>III-2014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</si>
  <si>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</si>
  <si>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</si>
  <si>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</si>
  <si>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</si>
  <si>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</si>
  <si>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</si>
  <si>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</si>
  <si>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</si>
  <si>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</si>
  <si>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</si>
  <si>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</si>
  <si>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</si>
  <si>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</si>
  <si>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</si>
  <si>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</si>
  <si>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</si>
  <si>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</si>
  <si>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</si>
  <si>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</si>
  <si>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</si>
  <si>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</si>
  <si>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</si>
  <si>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</si>
  <si>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</si>
  <si>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</si>
  <si>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I-2021</t>
  </si>
  <si>
    <t>II-2021</t>
  </si>
  <si>
    <t>III-2021</t>
  </si>
  <si>
    <t>IV-2021</t>
  </si>
  <si>
    <t>I-2022</t>
  </si>
  <si>
    <t>II-2022</t>
  </si>
  <si>
    <t>Mensual</t>
  </si>
  <si>
    <t xml:space="preserve">           Venta anticipada de petróleo neto y pasivos petroleros</t>
  </si>
  <si>
    <t>Resultado Global  (Sobre la línea) (-1)</t>
  </si>
  <si>
    <t>III-2022</t>
  </si>
  <si>
    <t>IV-2022</t>
  </si>
  <si>
    <t>Operaciones (Flujos) de Financiamiento del  Sector Publico No Financiero Consolidado (SPNF)</t>
  </si>
  <si>
    <t>Formato Fuentes y Usos</t>
  </si>
  <si>
    <t>I-2023</t>
  </si>
  <si>
    <t>I-2024</t>
  </si>
  <si>
    <t>II-2023</t>
  </si>
  <si>
    <t>II-2024</t>
  </si>
  <si>
    <t>III-2023</t>
  </si>
  <si>
    <t>IV-2023</t>
  </si>
  <si>
    <t>III-2024</t>
  </si>
  <si>
    <t>IV-2024</t>
  </si>
  <si>
    <t>I-2025</t>
  </si>
  <si>
    <t>II-2025</t>
  </si>
  <si>
    <t>III-2025</t>
  </si>
  <si>
    <t>IV-2025</t>
  </si>
  <si>
    <t xml:space="preserve">                   Bancos, otras instituciones financieras y Bonos 2/</t>
  </si>
  <si>
    <t xml:space="preserve">                        FMI 1/</t>
  </si>
  <si>
    <t>2/ Incluye préstamo con GPS BLUE</t>
  </si>
  <si>
    <t>3/ se excluye de los depósitos del SPNF aquellos depósitos de las entidades que no se encuentran dentro de la muestra</t>
  </si>
  <si>
    <t>4/ incluye anticipo a proveedores, cuentas por cobrar GADS y FSS y cuentas por cobrar de empresas púbicasP</t>
  </si>
  <si>
    <t xml:space="preserve">      Var. Depósitos del SPNF en el BCE 3/</t>
  </si>
  <si>
    <t xml:space="preserve">   Cuentas por cobrar 4/</t>
  </si>
  <si>
    <t xml:space="preserve">                   Bancos, otras instituciones financieras y Bonos </t>
  </si>
  <si>
    <t xml:space="preserve">   Anticipo por activación de contingencias y otros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</si>
</sst>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;[Red]\-#,##0.0"/>
    <numFmt numFmtId="165" formatCode="0.0"/>
    <numFmt numFmtId="166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C000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6" fillId="0" borderId="0" xfId="0" applyFont="1" applyFill="1"/>
    <xf numFmtId="0" fontId="4" fillId="0" borderId="0" xfId="0" applyFont="1" applyFill="1"/>
    <xf numFmtId="0" fontId="5" fillId="5" borderId="2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" fontId="6" fillId="4" borderId="3" xfId="0" applyNumberFormat="1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 vertical="center"/>
    </xf>
    <xf numFmtId="43" fontId="5" fillId="0" borderId="0" xfId="1" applyFont="1"/>
    <xf numFmtId="0" fontId="7" fillId="0" borderId="0" xfId="0" applyFont="1" applyFill="1" applyBorder="1"/>
    <xf numFmtId="166" fontId="7" fillId="0" borderId="0" xfId="1" applyNumberFormat="1" applyFont="1" applyFill="1" applyBorder="1"/>
    <xf numFmtId="166" fontId="7" fillId="0" borderId="7" xfId="1" applyNumberFormat="1" applyFont="1" applyFill="1" applyBorder="1"/>
    <xf numFmtId="0" fontId="5" fillId="0" borderId="0" xfId="0" applyFont="1" applyFill="1"/>
    <xf numFmtId="166" fontId="8" fillId="0" borderId="0" xfId="1" applyNumberFormat="1" applyFont="1" applyBorder="1" applyAlignment="1">
      <alignment horizontal="left"/>
    </xf>
    <xf numFmtId="166" fontId="8" fillId="0" borderId="0" xfId="1" applyNumberFormat="1" applyFont="1" applyBorder="1" applyAlignment="1">
      <alignment horizontal="center"/>
    </xf>
    <xf numFmtId="166" fontId="8" fillId="0" borderId="7" xfId="1" applyNumberFormat="1" applyFont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 applyBorder="1"/>
    <xf numFmtId="166" fontId="9" fillId="2" borderId="0" xfId="1" applyNumberFormat="1" applyFont="1" applyFill="1" applyBorder="1"/>
    <xf numFmtId="166" fontId="9" fillId="2" borderId="7" xfId="1" applyNumberFormat="1" applyFont="1" applyFill="1" applyBorder="1"/>
    <xf numFmtId="0" fontId="5" fillId="0" borderId="0" xfId="0" applyFont="1" applyBorder="1"/>
    <xf numFmtId="0" fontId="6" fillId="2" borderId="4" xfId="0" applyFont="1" applyFill="1" applyBorder="1" applyAlignment="1">
      <alignment horizontal="left" indent="1"/>
    </xf>
    <xf numFmtId="0" fontId="6" fillId="2" borderId="0" xfId="0" applyFont="1" applyFill="1" applyBorder="1" applyAlignment="1">
      <alignment horizontal="left" indent="1"/>
    </xf>
    <xf numFmtId="166" fontId="10" fillId="0" borderId="0" xfId="1" applyNumberFormat="1" applyFont="1" applyFill="1" applyBorder="1"/>
    <xf numFmtId="166" fontId="10" fillId="0" borderId="7" xfId="1" applyNumberFormat="1" applyFont="1" applyFill="1" applyBorder="1"/>
    <xf numFmtId="0" fontId="5" fillId="0" borderId="4" xfId="0" applyFont="1" applyBorder="1"/>
    <xf numFmtId="166" fontId="5" fillId="0" borderId="0" xfId="1" applyNumberFormat="1" applyFont="1" applyBorder="1"/>
    <xf numFmtId="166" fontId="5" fillId="0" borderId="7" xfId="1" applyNumberFormat="1" applyFont="1" applyBorder="1"/>
    <xf numFmtId="0" fontId="5" fillId="0" borderId="4" xfId="0" applyFont="1" applyFill="1" applyBorder="1"/>
    <xf numFmtId="0" fontId="5" fillId="0" borderId="0" xfId="0" applyFont="1" applyFill="1" applyBorder="1"/>
    <xf numFmtId="166" fontId="5" fillId="0" borderId="0" xfId="1" applyNumberFormat="1" applyFont="1" applyFill="1" applyBorder="1"/>
    <xf numFmtId="166" fontId="5" fillId="0" borderId="7" xfId="1" applyNumberFormat="1" applyFont="1" applyFill="1" applyBorder="1"/>
    <xf numFmtId="164" fontId="10" fillId="0" borderId="0" xfId="3" applyNumberFormat="1" applyFont="1" applyFill="1" applyBorder="1"/>
    <xf numFmtId="164" fontId="10" fillId="0" borderId="0" xfId="3" applyNumberFormat="1" applyFont="1" applyBorder="1"/>
    <xf numFmtId="0" fontId="10" fillId="0" borderId="0" xfId="2" applyFont="1" applyFill="1" applyBorder="1" applyAlignment="1">
      <alignment horizontal="left" indent="1"/>
    </xf>
    <xf numFmtId="0" fontId="5" fillId="3" borderId="0" xfId="0" applyFont="1" applyFill="1" applyBorder="1"/>
    <xf numFmtId="166" fontId="5" fillId="3" borderId="0" xfId="1" applyNumberFormat="1" applyFont="1" applyFill="1" applyBorder="1"/>
    <xf numFmtId="166" fontId="5" fillId="3" borderId="7" xfId="1" applyNumberFormat="1" applyFont="1" applyFill="1" applyBorder="1"/>
    <xf numFmtId="164" fontId="3" fillId="2" borderId="5" xfId="3" applyNumberFormat="1" applyFont="1" applyFill="1" applyBorder="1"/>
    <xf numFmtId="164" fontId="3" fillId="2" borderId="6" xfId="3" applyNumberFormat="1" applyFont="1" applyFill="1" applyBorder="1"/>
    <xf numFmtId="166" fontId="5" fillId="0" borderId="6" xfId="1" applyNumberFormat="1" applyFont="1" applyBorder="1"/>
    <xf numFmtId="166" fontId="5" fillId="0" borderId="8" xfId="1" applyNumberFormat="1" applyFont="1" applyBorder="1"/>
    <xf numFmtId="43" fontId="5" fillId="0" borderId="0" xfId="1" applyFont="1" applyBorder="1"/>
    <xf numFmtId="165" fontId="5" fillId="0" borderId="0" xfId="0" applyNumberFormat="1" applyFont="1"/>
    <xf numFmtId="43" fontId="5" fillId="0" borderId="0" xfId="0" applyNumberFormat="1" applyFont="1"/>
    <xf numFmtId="0" fontId="10" fillId="5" borderId="0" xfId="2" applyFont="1" applyFill="1" applyBorder="1" applyAlignment="1">
      <alignment horizontal="left" indent="1"/>
    </xf>
    <xf numFmtId="43" fontId="5" fillId="0" borderId="0" xfId="1" applyNumberFormat="1" applyFont="1" applyFill="1" applyBorder="1"/>
    <xf numFmtId="0" fontId="3" fillId="0" borderId="0" xfId="0" applyFont="1" applyFill="1" applyBorder="1" applyAlignment="1">
      <alignment horizontal="center" vertical="center" wrapText="1"/>
    </xf>
  </cellXfs>
  <cellStyles count="4">
    <cellStyle name="ANCLAS,REZONES Y SUS PARTES,DE FUNDICION,DE HIERRO O DE ACERO 15" xfId="3" xr:uid="{00000000-0005-0000-0000-000000000000}"/>
    <cellStyle name="Millares" xfId="1" builtinId="3"/>
    <cellStyle name="Normal" xfId="0" builtinId="0"/>
    <cellStyle name="Normal 18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mdehesa\Local%20Settings\Temporary%20Internet%20Files\OLK2F\wrs28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CRI-BOP-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REP\RED96JUL\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Other-2002\CRI-INPUT-ABOP-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S1\COL\Current\Tables\Table%20-%20Fiscal%20DSA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Panama\Mission\BOP\Inputs\GEE%20Panama%20Sep%2003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BOP\NTBOP8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O2\ALB\MON\AL%20MONETARY%20PROJECTIONS_Aug30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GeoBop0900_BseLi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  <sheetName val="COP FED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  <sheetName val="Ex rate bloom"/>
      <sheetName val="time 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  <sheetName val="Q6"/>
      <sheetName val="Ex rate bloom"/>
      <sheetName val="Q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Q1"/>
      <sheetName val="Rest of GG"/>
      <sheetName val="OPS"/>
      <sheetName val="NFPEnt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BOP"/>
      <sheetName val="D"/>
      <sheetName val="E"/>
      <sheetName val="F"/>
      <sheetName val="G"/>
      <sheetName val="H"/>
      <sheetName val="Lists-Modules-ChartData"/>
      <sheetName val="J(Priv.Cap)"/>
      <sheetName val="Q1"/>
      <sheetName val="HACIENDA"/>
      <sheetName val="Financial Indicators (daily)"/>
      <sheetName val="Input 1- Basics"/>
      <sheetName val="A:H"/>
      <sheetName val="DMX OUT M"/>
      <sheetName val="Comment"/>
      <sheetName val="Main"/>
      <sheetName val="Links"/>
      <sheetName val="ErrCheck"/>
      <sheetName val="WEO Flash(old)"/>
      <sheetName val="By commodity"/>
      <sheetName val="Macroframework-Ver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  <sheetName val="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fiscal"/>
      <sheetName val="Table"/>
      <sheetName val="Table_SR (2)"/>
      <sheetName val="Panel NEW (2)"/>
      <sheetName val="Table_SR"/>
      <sheetName val="PanelChart"/>
      <sheetName val="Table_GF"/>
      <sheetName val="Chartdata"/>
      <sheetName val="A1_historical"/>
      <sheetName val="A2_npc"/>
      <sheetName val="B1_irate"/>
      <sheetName val="B2_GDP"/>
      <sheetName val="B3_PB"/>
      <sheetName val="B4_Combined"/>
      <sheetName val="B5_Depreciation"/>
      <sheetName val="B6_CL"/>
      <sheetName val="Panel NEW"/>
      <sheetName val="J(Priv.Cap)"/>
      <sheetName val="In_Contraloria"/>
      <sheetName val="REO_out"/>
      <sheetName val="WEO_DMX_OUT_"/>
    </sheetNames>
    <sheetDataSet>
      <sheetData sheetId="0">
        <row r="71">
          <cell r="B71" t="str">
            <v>Albania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Current Data"/>
      <sheetName val="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WEO"/>
      <sheetName val="TRE"/>
      <sheetName val="DESK"/>
      <sheetName val="STAT"/>
      <sheetName val="Assumptions"/>
      <sheetName val="CAP-REPAY"/>
      <sheetName val="Sheet1"/>
      <sheetName val="Trade"/>
      <sheetName val="Services"/>
      <sheetName val="Capital Act."/>
      <sheetName val="Summary BOP"/>
      <sheetName val="NIR"/>
      <sheetName val="DEBT-RAWDT"/>
      <sheetName val="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AQ"/>
      <sheetName val="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S96"/>
  <sheetViews>
    <sheetView showGridLines="0" tabSelected="1" zoomScale="90" zoomScaleNormal="90" workbookViewId="0">
      <pane xSplit="2" ySplit="4" topLeftCell="BH5" activePane="bottomRight" state="frozen"/>
      <selection pane="topRight" activeCell="B1" sqref="B1"/>
      <selection pane="bottomLeft" activeCell="A4" sqref="A4"/>
      <selection pane="bottomRight" activeCell="BL12" sqref="BL12"/>
    </sheetView>
  </sheetViews>
  <sheetFormatPr baseColWidth="10" defaultRowHeight="11.25" x14ac:dyDescent="0.2"/>
  <cols>
    <col min="1" max="1" width="7.140625" style="2" bestFit="1" customWidth="1"/>
    <col min="2" max="2" width="45.140625" style="2" customWidth="1"/>
    <col min="3" max="5" width="8.42578125" style="2" bestFit="1" customWidth="1"/>
    <col min="6" max="6" width="8.5703125" style="2" bestFit="1" customWidth="1"/>
    <col min="7" max="10" width="8.42578125" style="2" bestFit="1" customWidth="1"/>
    <col min="11" max="11" width="8.140625" style="2" bestFit="1" customWidth="1"/>
    <col min="12" max="12" width="8.42578125" style="2" bestFit="1" customWidth="1"/>
    <col min="13" max="15" width="8.42578125" style="2" customWidth="1"/>
    <col min="16" max="59" width="10.140625" style="2" bestFit="1" customWidth="1"/>
    <col min="60" max="67" width="10.140625" style="2" customWidth="1"/>
    <col min="68" max="102" width="8.7109375" style="2" bestFit="1" customWidth="1"/>
    <col min="103" max="103" width="11.42578125" style="2" customWidth="1"/>
    <col min="104" max="163" width="8.7109375" style="2" bestFit="1" customWidth="1"/>
    <col min="164" max="187" width="8.7109375" style="13" bestFit="1" customWidth="1"/>
    <col min="188" max="196" width="8.7109375" style="2" bestFit="1" customWidth="1"/>
    <col min="197" max="16384" width="11.42578125" style="2"/>
  </cols>
  <sheetData>
    <row r="1" spans="1:234" ht="42.75" customHeight="1" x14ac:dyDescent="0.2">
      <c r="A1" s="52" t="s">
        <v>100</v>
      </c>
      <c r="B1" s="5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</row>
    <row r="2" spans="1:234" x14ac:dyDescent="0.2">
      <c r="A2" s="3" t="s">
        <v>101</v>
      </c>
      <c r="B2" s="4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</row>
    <row r="3" spans="1:234" x14ac:dyDescent="0.2">
      <c r="A3" s="3"/>
      <c r="B3" s="4"/>
      <c r="C3" s="5" t="s">
        <v>55</v>
      </c>
      <c r="D3" s="5" t="s">
        <v>55</v>
      </c>
      <c r="E3" s="5" t="s">
        <v>55</v>
      </c>
      <c r="F3" s="5" t="s">
        <v>55</v>
      </c>
      <c r="G3" s="5" t="s">
        <v>55</v>
      </c>
      <c r="H3" s="5" t="s">
        <v>55</v>
      </c>
      <c r="I3" s="5" t="s">
        <v>55</v>
      </c>
      <c r="J3" s="5" t="s">
        <v>55</v>
      </c>
      <c r="K3" s="5" t="s">
        <v>55</v>
      </c>
      <c r="L3" s="5" t="s">
        <v>55</v>
      </c>
      <c r="M3" s="5" t="s">
        <v>55</v>
      </c>
      <c r="N3" s="5" t="s">
        <v>55</v>
      </c>
      <c r="O3" s="5" t="s">
        <v>55</v>
      </c>
      <c r="P3" s="5" t="s">
        <v>56</v>
      </c>
      <c r="Q3" s="5" t="s">
        <v>56</v>
      </c>
      <c r="R3" s="5" t="s">
        <v>56</v>
      </c>
      <c r="S3" s="5" t="s">
        <v>56</v>
      </c>
      <c r="T3" s="5" t="s">
        <v>56</v>
      </c>
      <c r="U3" s="5" t="s">
        <v>56</v>
      </c>
      <c r="V3" s="5" t="s">
        <v>56</v>
      </c>
      <c r="W3" s="5" t="s">
        <v>56</v>
      </c>
      <c r="X3" s="5" t="s">
        <v>56</v>
      </c>
      <c r="Y3" s="5" t="s">
        <v>56</v>
      </c>
      <c r="Z3" s="5" t="s">
        <v>56</v>
      </c>
      <c r="AA3" s="5" t="s">
        <v>56</v>
      </c>
      <c r="AB3" s="5" t="s">
        <v>56</v>
      </c>
      <c r="AC3" s="5" t="s">
        <v>56</v>
      </c>
      <c r="AD3" s="5" t="s">
        <v>56</v>
      </c>
      <c r="AE3" s="5" t="s">
        <v>56</v>
      </c>
      <c r="AF3" s="5" t="s">
        <v>56</v>
      </c>
      <c r="AG3" s="5" t="s">
        <v>56</v>
      </c>
      <c r="AH3" s="5" t="s">
        <v>56</v>
      </c>
      <c r="AI3" s="5" t="s">
        <v>56</v>
      </c>
      <c r="AJ3" s="5" t="s">
        <v>56</v>
      </c>
      <c r="AK3" s="5" t="s">
        <v>56</v>
      </c>
      <c r="AL3" s="5" t="s">
        <v>56</v>
      </c>
      <c r="AM3" s="5" t="s">
        <v>56</v>
      </c>
      <c r="AN3" s="5" t="s">
        <v>56</v>
      </c>
      <c r="AO3" s="5" t="s">
        <v>56</v>
      </c>
      <c r="AP3" s="5" t="s">
        <v>56</v>
      </c>
      <c r="AQ3" s="5" t="s">
        <v>56</v>
      </c>
      <c r="AR3" s="5" t="s">
        <v>56</v>
      </c>
      <c r="AS3" s="5" t="s">
        <v>56</v>
      </c>
      <c r="AT3" s="5" t="s">
        <v>56</v>
      </c>
      <c r="AU3" s="5" t="s">
        <v>56</v>
      </c>
      <c r="AV3" s="5" t="s">
        <v>56</v>
      </c>
      <c r="AW3" s="5" t="s">
        <v>56</v>
      </c>
      <c r="AX3" s="5" t="s">
        <v>56</v>
      </c>
      <c r="AY3" s="5" t="s">
        <v>56</v>
      </c>
      <c r="AZ3" s="5" t="s">
        <v>56</v>
      </c>
      <c r="BA3" s="5" t="s">
        <v>56</v>
      </c>
      <c r="BB3" s="5" t="s">
        <v>56</v>
      </c>
      <c r="BC3" s="5" t="s">
        <v>56</v>
      </c>
      <c r="BD3" s="5" t="s">
        <v>56</v>
      </c>
      <c r="BE3" s="5" t="s">
        <v>56</v>
      </c>
      <c r="BF3" s="5" t="s">
        <v>56</v>
      </c>
      <c r="BG3" s="5" t="s">
        <v>56</v>
      </c>
      <c r="BH3" s="5" t="s">
        <v>56</v>
      </c>
      <c r="BI3" s="5" t="s">
        <v>56</v>
      </c>
      <c r="BJ3" s="5" t="s">
        <v>56</v>
      </c>
      <c r="BK3" s="5" t="s">
        <v>56</v>
      </c>
      <c r="BL3" s="5" t="s">
        <v>56</v>
      </c>
      <c r="BM3" s="5" t="s">
        <v>56</v>
      </c>
      <c r="BN3" s="5" t="s">
        <v>56</v>
      </c>
      <c r="BO3" s="5" t="s">
        <v>56</v>
      </c>
      <c r="BP3" s="6" t="s">
        <v>95</v>
      </c>
      <c r="BQ3" s="5" t="s">
        <v>95</v>
      </c>
      <c r="BR3" s="5" t="s">
        <v>95</v>
      </c>
      <c r="BS3" s="5" t="s">
        <v>95</v>
      </c>
      <c r="BT3" s="5" t="s">
        <v>95</v>
      </c>
      <c r="BU3" s="5" t="s">
        <v>95</v>
      </c>
      <c r="BV3" s="5" t="s">
        <v>95</v>
      </c>
      <c r="BW3" s="5" t="s">
        <v>95</v>
      </c>
      <c r="BX3" s="5" t="s">
        <v>95</v>
      </c>
      <c r="BY3" s="5" t="s">
        <v>95</v>
      </c>
      <c r="BZ3" s="5" t="s">
        <v>95</v>
      </c>
      <c r="CA3" s="5" t="s">
        <v>95</v>
      </c>
      <c r="CB3" s="5" t="s">
        <v>95</v>
      </c>
      <c r="CC3" s="5" t="s">
        <v>95</v>
      </c>
      <c r="CD3" s="5" t="s">
        <v>95</v>
      </c>
      <c r="CE3" s="5" t="s">
        <v>95</v>
      </c>
      <c r="CF3" s="5" t="s">
        <v>95</v>
      </c>
      <c r="CG3" s="5" t="s">
        <v>95</v>
      </c>
      <c r="CH3" s="5" t="s">
        <v>95</v>
      </c>
      <c r="CI3" s="5" t="s">
        <v>95</v>
      </c>
      <c r="CJ3" s="5" t="s">
        <v>95</v>
      </c>
      <c r="CK3" s="5" t="s">
        <v>95</v>
      </c>
      <c r="CL3" s="5" t="s">
        <v>95</v>
      </c>
      <c r="CM3" s="5" t="s">
        <v>95</v>
      </c>
      <c r="CN3" s="5" t="s">
        <v>95</v>
      </c>
      <c r="CO3" s="5" t="s">
        <v>95</v>
      </c>
      <c r="CP3" s="5" t="s">
        <v>95</v>
      </c>
      <c r="CQ3" s="5" t="s">
        <v>95</v>
      </c>
      <c r="CR3" s="5" t="s">
        <v>95</v>
      </c>
      <c r="CS3" s="5" t="s">
        <v>95</v>
      </c>
      <c r="CT3" s="5" t="s">
        <v>95</v>
      </c>
      <c r="CU3" s="5" t="s">
        <v>95</v>
      </c>
      <c r="CV3" s="5" t="s">
        <v>95</v>
      </c>
      <c r="CW3" s="5" t="s">
        <v>95</v>
      </c>
      <c r="CX3" s="5" t="s">
        <v>95</v>
      </c>
      <c r="CY3" s="5" t="s">
        <v>95</v>
      </c>
      <c r="CZ3" s="5" t="s">
        <v>95</v>
      </c>
      <c r="DA3" s="5" t="s">
        <v>95</v>
      </c>
      <c r="DB3" s="5" t="s">
        <v>95</v>
      </c>
      <c r="DC3" s="5" t="s">
        <v>95</v>
      </c>
      <c r="DD3" s="5" t="s">
        <v>95</v>
      </c>
      <c r="DE3" s="5" t="s">
        <v>95</v>
      </c>
      <c r="DF3" s="5" t="s">
        <v>95</v>
      </c>
      <c r="DG3" s="5" t="s">
        <v>95</v>
      </c>
      <c r="DH3" s="5" t="s">
        <v>95</v>
      </c>
      <c r="DI3" s="5" t="s">
        <v>95</v>
      </c>
      <c r="DJ3" s="5" t="s">
        <v>95</v>
      </c>
      <c r="DK3" s="5" t="s">
        <v>95</v>
      </c>
      <c r="DL3" s="5" t="s">
        <v>95</v>
      </c>
      <c r="DM3" s="5" t="s">
        <v>95</v>
      </c>
      <c r="DN3" s="5" t="s">
        <v>95</v>
      </c>
      <c r="DO3" s="5" t="s">
        <v>95</v>
      </c>
      <c r="DP3" s="5" t="s">
        <v>95</v>
      </c>
      <c r="DQ3" s="5" t="s">
        <v>95</v>
      </c>
      <c r="DR3" s="5" t="s">
        <v>95</v>
      </c>
      <c r="DS3" s="5" t="s">
        <v>95</v>
      </c>
      <c r="DT3" s="5" t="s">
        <v>95</v>
      </c>
      <c r="DU3" s="5" t="s">
        <v>95</v>
      </c>
      <c r="DV3" s="5" t="s">
        <v>95</v>
      </c>
      <c r="DW3" s="5" t="s">
        <v>95</v>
      </c>
      <c r="DX3" s="5" t="s">
        <v>95</v>
      </c>
      <c r="DY3" s="5" t="s">
        <v>95</v>
      </c>
      <c r="DZ3" s="5" t="s">
        <v>95</v>
      </c>
      <c r="EA3" s="5" t="s">
        <v>95</v>
      </c>
      <c r="EB3" s="5" t="s">
        <v>95</v>
      </c>
      <c r="EC3" s="5" t="s">
        <v>95</v>
      </c>
      <c r="ED3" s="5" t="s">
        <v>95</v>
      </c>
      <c r="EE3" s="5" t="s">
        <v>95</v>
      </c>
      <c r="EF3" s="5" t="s">
        <v>95</v>
      </c>
      <c r="EG3" s="5" t="s">
        <v>95</v>
      </c>
      <c r="EH3" s="5" t="s">
        <v>95</v>
      </c>
      <c r="EI3" s="5" t="s">
        <v>95</v>
      </c>
      <c r="EJ3" s="5" t="s">
        <v>95</v>
      </c>
      <c r="EK3" s="5" t="s">
        <v>95</v>
      </c>
      <c r="EL3" s="5" t="s">
        <v>95</v>
      </c>
      <c r="EM3" s="5" t="s">
        <v>95</v>
      </c>
      <c r="EN3" s="5" t="s">
        <v>95</v>
      </c>
      <c r="EO3" s="5" t="s">
        <v>95</v>
      </c>
      <c r="EP3" s="5" t="s">
        <v>95</v>
      </c>
      <c r="EQ3" s="5" t="s">
        <v>95</v>
      </c>
      <c r="ER3" s="5" t="s">
        <v>95</v>
      </c>
      <c r="ES3" s="5" t="s">
        <v>95</v>
      </c>
      <c r="ET3" s="5" t="s">
        <v>95</v>
      </c>
      <c r="EU3" s="5" t="s">
        <v>95</v>
      </c>
      <c r="EV3" s="5" t="s">
        <v>95</v>
      </c>
      <c r="EW3" s="5" t="s">
        <v>95</v>
      </c>
      <c r="EX3" s="5" t="s">
        <v>95</v>
      </c>
      <c r="EY3" s="5" t="s">
        <v>95</v>
      </c>
      <c r="EZ3" s="5" t="s">
        <v>95</v>
      </c>
      <c r="FA3" s="5" t="s">
        <v>95</v>
      </c>
      <c r="FB3" s="5" t="s">
        <v>95</v>
      </c>
      <c r="FC3" s="5" t="s">
        <v>95</v>
      </c>
      <c r="FD3" s="5" t="s">
        <v>95</v>
      </c>
      <c r="FE3" s="5" t="s">
        <v>95</v>
      </c>
      <c r="FF3" s="5" t="s">
        <v>95</v>
      </c>
      <c r="FG3" s="5" t="s">
        <v>95</v>
      </c>
      <c r="FH3" s="5" t="s">
        <v>95</v>
      </c>
      <c r="FI3" s="5" t="s">
        <v>95</v>
      </c>
      <c r="FJ3" s="5" t="s">
        <v>95</v>
      </c>
      <c r="FK3" s="5" t="s">
        <v>95</v>
      </c>
      <c r="FL3" s="5" t="s">
        <v>95</v>
      </c>
      <c r="FM3" s="5" t="s">
        <v>95</v>
      </c>
      <c r="FN3" s="5" t="s">
        <v>95</v>
      </c>
      <c r="FO3" s="5" t="s">
        <v>95</v>
      </c>
      <c r="FP3" s="5" t="s">
        <v>95</v>
      </c>
      <c r="FQ3" s="5" t="s">
        <v>95</v>
      </c>
      <c r="FR3" s="5" t="s">
        <v>95</v>
      </c>
      <c r="FS3" s="5" t="s">
        <v>95</v>
      </c>
      <c r="FT3" s="5" t="s">
        <v>95</v>
      </c>
      <c r="FU3" s="5" t="s">
        <v>95</v>
      </c>
      <c r="FV3" s="5" t="s">
        <v>95</v>
      </c>
      <c r="FW3" s="5" t="s">
        <v>95</v>
      </c>
      <c r="FX3" s="5" t="s">
        <v>95</v>
      </c>
      <c r="FY3" s="5" t="s">
        <v>95</v>
      </c>
      <c r="FZ3" s="5" t="s">
        <v>95</v>
      </c>
      <c r="GA3" s="5" t="s">
        <v>95</v>
      </c>
      <c r="GB3" s="5" t="s">
        <v>95</v>
      </c>
      <c r="GC3" s="5" t="s">
        <v>95</v>
      </c>
      <c r="GD3" s="5" t="s">
        <v>95</v>
      </c>
      <c r="GE3" s="5" t="s">
        <v>95</v>
      </c>
      <c r="GF3" s="5" t="s">
        <v>95</v>
      </c>
      <c r="GG3" s="5" t="s">
        <v>95</v>
      </c>
      <c r="GH3" s="5" t="s">
        <v>95</v>
      </c>
      <c r="GI3" s="5" t="s">
        <v>95</v>
      </c>
      <c r="GJ3" s="5" t="s">
        <v>95</v>
      </c>
      <c r="GK3" s="5" t="s">
        <v>95</v>
      </c>
      <c r="GL3" s="5" t="s">
        <v>95</v>
      </c>
      <c r="GM3" s="5" t="s">
        <v>95</v>
      </c>
      <c r="GN3" s="5" t="s">
        <v>95</v>
      </c>
      <c r="GO3" s="5" t="s">
        <v>95</v>
      </c>
      <c r="GP3" s="5" t="s">
        <v>95</v>
      </c>
      <c r="GQ3" s="5" t="s">
        <v>95</v>
      </c>
      <c r="GR3" s="5" t="s">
        <v>95</v>
      </c>
      <c r="GS3" s="5" t="s">
        <v>95</v>
      </c>
      <c r="GT3" s="5" t="s">
        <v>95</v>
      </c>
      <c r="GU3" s="5" t="s">
        <v>95</v>
      </c>
      <c r="GV3" s="5" t="s">
        <v>95</v>
      </c>
      <c r="GW3" s="5" t="s">
        <v>95</v>
      </c>
      <c r="GX3" s="5" t="s">
        <v>95</v>
      </c>
      <c r="GY3" s="5" t="s">
        <v>95</v>
      </c>
      <c r="GZ3" s="5" t="s">
        <v>95</v>
      </c>
      <c r="HA3" s="5" t="s">
        <v>95</v>
      </c>
      <c r="HB3" s="5" t="s">
        <v>95</v>
      </c>
      <c r="HC3" s="5" t="s">
        <v>95</v>
      </c>
      <c r="HD3" s="5" t="s">
        <v>95</v>
      </c>
      <c r="HE3" s="5" t="s">
        <v>95</v>
      </c>
      <c r="HF3" s="5" t="s">
        <v>95</v>
      </c>
      <c r="HG3" s="5" t="s">
        <v>95</v>
      </c>
      <c r="HH3" s="5" t="s">
        <v>95</v>
      </c>
      <c r="HI3" s="5" t="s">
        <v>95</v>
      </c>
      <c r="HJ3" s="5" t="s">
        <v>95</v>
      </c>
      <c r="HK3" s="5" t="s">
        <v>95</v>
      </c>
      <c r="HL3" s="5" t="s">
        <v>95</v>
      </c>
      <c r="HM3" s="5" t="s">
        <v>95</v>
      </c>
    </row>
    <row r="4" spans="1:234" x14ac:dyDescent="0.2">
      <c r="A4" s="7" t="s">
        <v>49</v>
      </c>
      <c r="B4" s="7" t="s">
        <v>50</v>
      </c>
      <c r="C4" s="8">
        <v>2013</v>
      </c>
      <c r="D4" s="8">
        <v>2014</v>
      </c>
      <c r="E4" s="8">
        <v>2015</v>
      </c>
      <c r="F4" s="8">
        <v>2016</v>
      </c>
      <c r="G4" s="8">
        <v>2017</v>
      </c>
      <c r="H4" s="8">
        <v>2018</v>
      </c>
      <c r="I4" s="8">
        <v>2019</v>
      </c>
      <c r="J4" s="8">
        <v>2020</v>
      </c>
      <c r="K4" s="8">
        <v>2021</v>
      </c>
      <c r="L4" s="8">
        <v>2022</v>
      </c>
      <c r="M4" s="8">
        <v>2023</v>
      </c>
      <c r="N4" s="8">
        <v>2024</v>
      </c>
      <c r="O4" s="8">
        <v>2025</v>
      </c>
      <c r="P4" s="9" t="s">
        <v>57</v>
      </c>
      <c r="Q4" s="10" t="s">
        <v>58</v>
      </c>
      <c r="R4" s="10" t="s">
        <v>59</v>
      </c>
      <c r="S4" s="10" t="s">
        <v>60</v>
      </c>
      <c r="T4" s="10" t="s">
        <v>61</v>
      </c>
      <c r="U4" s="10" t="s">
        <v>62</v>
      </c>
      <c r="V4" s="10" t="s">
        <v>63</v>
      </c>
      <c r="W4" s="10" t="s">
        <v>64</v>
      </c>
      <c r="X4" s="10" t="s">
        <v>65</v>
      </c>
      <c r="Y4" s="10" t="s">
        <v>66</v>
      </c>
      <c r="Z4" s="10" t="s">
        <v>67</v>
      </c>
      <c r="AA4" s="10" t="s">
        <v>68</v>
      </c>
      <c r="AB4" s="10" t="s">
        <v>69</v>
      </c>
      <c r="AC4" s="10" t="s">
        <v>70</v>
      </c>
      <c r="AD4" s="10" t="s">
        <v>71</v>
      </c>
      <c r="AE4" s="10" t="s">
        <v>72</v>
      </c>
      <c r="AF4" s="10" t="s">
        <v>73</v>
      </c>
      <c r="AG4" s="10" t="s">
        <v>74</v>
      </c>
      <c r="AH4" s="10" t="s">
        <v>75</v>
      </c>
      <c r="AI4" s="10" t="s">
        <v>76</v>
      </c>
      <c r="AJ4" s="10" t="s">
        <v>77</v>
      </c>
      <c r="AK4" s="10" t="s">
        <v>78</v>
      </c>
      <c r="AL4" s="10" t="s">
        <v>79</v>
      </c>
      <c r="AM4" s="10" t="s">
        <v>80</v>
      </c>
      <c r="AN4" s="10" t="s">
        <v>81</v>
      </c>
      <c r="AO4" s="10" t="s">
        <v>82</v>
      </c>
      <c r="AP4" s="10" t="s">
        <v>83</v>
      </c>
      <c r="AQ4" s="10" t="s">
        <v>84</v>
      </c>
      <c r="AR4" s="10" t="s">
        <v>85</v>
      </c>
      <c r="AS4" s="10" t="s">
        <v>86</v>
      </c>
      <c r="AT4" s="10" t="s">
        <v>87</v>
      </c>
      <c r="AU4" s="10" t="s">
        <v>88</v>
      </c>
      <c r="AV4" s="10" t="s">
        <v>89</v>
      </c>
      <c r="AW4" s="10" t="s">
        <v>90</v>
      </c>
      <c r="AX4" s="10" t="s">
        <v>91</v>
      </c>
      <c r="AY4" s="10" t="s">
        <v>92</v>
      </c>
      <c r="AZ4" s="10" t="s">
        <v>93</v>
      </c>
      <c r="BA4" s="10" t="s">
        <v>94</v>
      </c>
      <c r="BB4" s="10" t="s">
        <v>98</v>
      </c>
      <c r="BC4" s="10" t="s">
        <v>99</v>
      </c>
      <c r="BD4" s="10" t="s">
        <v>102</v>
      </c>
      <c r="BE4" s="10" t="s">
        <v>104</v>
      </c>
      <c r="BF4" s="10" t="s">
        <v>106</v>
      </c>
      <c r="BG4" s="10" t="s">
        <v>107</v>
      </c>
      <c r="BH4" s="10" t="s">
        <v>103</v>
      </c>
      <c r="BI4" s="10" t="s">
        <v>105</v>
      </c>
      <c r="BJ4" s="10" t="s">
        <v>108</v>
      </c>
      <c r="BK4" s="10" t="s">
        <v>109</v>
      </c>
      <c r="BL4" s="10" t="s">
        <v>110</v>
      </c>
      <c r="BM4" s="10" t="s">
        <v>111</v>
      </c>
      <c r="BN4" s="10" t="s">
        <v>112</v>
      </c>
      <c r="BO4" s="10" t="s">
        <v>113</v>
      </c>
      <c r="BP4" s="11">
        <v>41275</v>
      </c>
      <c r="BQ4" s="12">
        <v>41306</v>
      </c>
      <c r="BR4" s="12">
        <v>41334</v>
      </c>
      <c r="BS4" s="12">
        <v>41365</v>
      </c>
      <c r="BT4" s="12">
        <v>41395</v>
      </c>
      <c r="BU4" s="12">
        <v>41426</v>
      </c>
      <c r="BV4" s="12">
        <v>41456</v>
      </c>
      <c r="BW4" s="12">
        <v>41487</v>
      </c>
      <c r="BX4" s="12">
        <v>41518</v>
      </c>
      <c r="BY4" s="12">
        <v>41548</v>
      </c>
      <c r="BZ4" s="12">
        <v>41579</v>
      </c>
      <c r="CA4" s="12">
        <v>41609</v>
      </c>
      <c r="CB4" s="12">
        <v>41640</v>
      </c>
      <c r="CC4" s="12">
        <v>41671</v>
      </c>
      <c r="CD4" s="12">
        <v>41699</v>
      </c>
      <c r="CE4" s="12">
        <v>41730</v>
      </c>
      <c r="CF4" s="12">
        <v>41760</v>
      </c>
      <c r="CG4" s="12">
        <v>41791</v>
      </c>
      <c r="CH4" s="12">
        <v>41821</v>
      </c>
      <c r="CI4" s="12">
        <v>41852</v>
      </c>
      <c r="CJ4" s="12">
        <v>41883</v>
      </c>
      <c r="CK4" s="12">
        <v>41913</v>
      </c>
      <c r="CL4" s="12">
        <v>41944</v>
      </c>
      <c r="CM4" s="12">
        <v>41974</v>
      </c>
      <c r="CN4" s="12">
        <v>42005</v>
      </c>
      <c r="CO4" s="12">
        <v>42036</v>
      </c>
      <c r="CP4" s="12">
        <v>42064</v>
      </c>
      <c r="CQ4" s="12">
        <v>42095</v>
      </c>
      <c r="CR4" s="12">
        <v>42125</v>
      </c>
      <c r="CS4" s="12">
        <v>42156</v>
      </c>
      <c r="CT4" s="12">
        <v>42186</v>
      </c>
      <c r="CU4" s="12">
        <v>42217</v>
      </c>
      <c r="CV4" s="12">
        <v>42248</v>
      </c>
      <c r="CW4" s="12">
        <v>42278</v>
      </c>
      <c r="CX4" s="12">
        <v>42309</v>
      </c>
      <c r="CY4" s="12">
        <v>42339</v>
      </c>
      <c r="CZ4" s="12">
        <v>42370</v>
      </c>
      <c r="DA4" s="12">
        <v>42401</v>
      </c>
      <c r="DB4" s="12">
        <v>42430</v>
      </c>
      <c r="DC4" s="12">
        <v>42461</v>
      </c>
      <c r="DD4" s="12">
        <v>42491</v>
      </c>
      <c r="DE4" s="12">
        <v>42522</v>
      </c>
      <c r="DF4" s="12">
        <v>42552</v>
      </c>
      <c r="DG4" s="12">
        <v>42583</v>
      </c>
      <c r="DH4" s="12">
        <v>42614</v>
      </c>
      <c r="DI4" s="12">
        <v>42644</v>
      </c>
      <c r="DJ4" s="12">
        <v>42675</v>
      </c>
      <c r="DK4" s="12">
        <v>42705</v>
      </c>
      <c r="DL4" s="12">
        <v>42736</v>
      </c>
      <c r="DM4" s="12">
        <v>42767</v>
      </c>
      <c r="DN4" s="12">
        <v>42795</v>
      </c>
      <c r="DO4" s="12">
        <v>42826</v>
      </c>
      <c r="DP4" s="12">
        <v>42856</v>
      </c>
      <c r="DQ4" s="12">
        <v>42887</v>
      </c>
      <c r="DR4" s="12">
        <v>42917</v>
      </c>
      <c r="DS4" s="12">
        <v>42948</v>
      </c>
      <c r="DT4" s="12">
        <v>42979</v>
      </c>
      <c r="DU4" s="12">
        <v>43009</v>
      </c>
      <c r="DV4" s="12">
        <v>43040</v>
      </c>
      <c r="DW4" s="12">
        <v>43070</v>
      </c>
      <c r="DX4" s="12">
        <v>43101</v>
      </c>
      <c r="DY4" s="12">
        <v>43132</v>
      </c>
      <c r="DZ4" s="12">
        <v>43160</v>
      </c>
      <c r="EA4" s="12">
        <v>43191</v>
      </c>
      <c r="EB4" s="12">
        <v>43221</v>
      </c>
      <c r="EC4" s="12">
        <v>43252</v>
      </c>
      <c r="ED4" s="12">
        <v>43282</v>
      </c>
      <c r="EE4" s="12">
        <v>43313</v>
      </c>
      <c r="EF4" s="12">
        <v>43344</v>
      </c>
      <c r="EG4" s="12">
        <v>43374</v>
      </c>
      <c r="EH4" s="12">
        <v>43405</v>
      </c>
      <c r="EI4" s="12">
        <v>43435</v>
      </c>
      <c r="EJ4" s="12">
        <v>43466</v>
      </c>
      <c r="EK4" s="12">
        <v>43497</v>
      </c>
      <c r="EL4" s="12">
        <v>43525</v>
      </c>
      <c r="EM4" s="12">
        <v>43556</v>
      </c>
      <c r="EN4" s="12">
        <v>43586</v>
      </c>
      <c r="EO4" s="12">
        <v>43617</v>
      </c>
      <c r="EP4" s="12">
        <v>43647</v>
      </c>
      <c r="EQ4" s="12">
        <v>43678</v>
      </c>
      <c r="ER4" s="12">
        <v>43709</v>
      </c>
      <c r="ES4" s="12">
        <v>43739</v>
      </c>
      <c r="ET4" s="12">
        <v>43770</v>
      </c>
      <c r="EU4" s="12">
        <v>43800</v>
      </c>
      <c r="EV4" s="12">
        <v>43831</v>
      </c>
      <c r="EW4" s="12">
        <v>43862</v>
      </c>
      <c r="EX4" s="12">
        <v>43891</v>
      </c>
      <c r="EY4" s="12">
        <v>43922</v>
      </c>
      <c r="EZ4" s="12">
        <v>43952</v>
      </c>
      <c r="FA4" s="12">
        <v>43983</v>
      </c>
      <c r="FB4" s="12">
        <v>44013</v>
      </c>
      <c r="FC4" s="12">
        <v>44044</v>
      </c>
      <c r="FD4" s="12">
        <v>44075</v>
      </c>
      <c r="FE4" s="12">
        <v>44105</v>
      </c>
      <c r="FF4" s="12">
        <v>44136</v>
      </c>
      <c r="FG4" s="12">
        <v>44166</v>
      </c>
      <c r="FH4" s="12">
        <v>44197</v>
      </c>
      <c r="FI4" s="12">
        <v>44228</v>
      </c>
      <c r="FJ4" s="12">
        <v>44256</v>
      </c>
      <c r="FK4" s="12">
        <v>44287</v>
      </c>
      <c r="FL4" s="12">
        <v>44317</v>
      </c>
      <c r="FM4" s="12">
        <v>44348</v>
      </c>
      <c r="FN4" s="12">
        <v>44378</v>
      </c>
      <c r="FO4" s="12">
        <v>44409</v>
      </c>
      <c r="FP4" s="12">
        <v>44440</v>
      </c>
      <c r="FQ4" s="12">
        <v>44470</v>
      </c>
      <c r="FR4" s="12">
        <v>44501</v>
      </c>
      <c r="FS4" s="12">
        <v>44531</v>
      </c>
      <c r="FT4" s="12">
        <v>44562</v>
      </c>
      <c r="FU4" s="12">
        <v>44593</v>
      </c>
      <c r="FV4" s="12">
        <v>44621</v>
      </c>
      <c r="FW4" s="12">
        <v>44652</v>
      </c>
      <c r="FX4" s="12">
        <v>44682</v>
      </c>
      <c r="FY4" s="12">
        <v>44713</v>
      </c>
      <c r="FZ4" s="12">
        <v>44743</v>
      </c>
      <c r="GA4" s="12">
        <v>44774</v>
      </c>
      <c r="GB4" s="12">
        <v>44805</v>
      </c>
      <c r="GC4" s="12">
        <v>44835</v>
      </c>
      <c r="GD4" s="12">
        <v>44866</v>
      </c>
      <c r="GE4" s="12">
        <v>44896</v>
      </c>
      <c r="GF4" s="12">
        <v>44927</v>
      </c>
      <c r="GG4" s="12">
        <v>44958</v>
      </c>
      <c r="GH4" s="12">
        <v>44986</v>
      </c>
      <c r="GI4" s="12">
        <v>45017</v>
      </c>
      <c r="GJ4" s="12">
        <v>45047</v>
      </c>
      <c r="GK4" s="12">
        <v>45078</v>
      </c>
      <c r="GL4" s="12">
        <v>45108</v>
      </c>
      <c r="GM4" s="12">
        <v>45139</v>
      </c>
      <c r="GN4" s="12">
        <v>45170</v>
      </c>
      <c r="GO4" s="12">
        <v>45200</v>
      </c>
      <c r="GP4" s="12">
        <v>45231</v>
      </c>
      <c r="GQ4" s="12">
        <v>45261</v>
      </c>
      <c r="GR4" s="12">
        <v>45292</v>
      </c>
      <c r="GS4" s="12">
        <v>45323</v>
      </c>
      <c r="GT4" s="12">
        <v>45352</v>
      </c>
      <c r="GU4" s="12">
        <v>45383</v>
      </c>
      <c r="GV4" s="12">
        <v>45413</v>
      </c>
      <c r="GW4" s="12">
        <v>45444</v>
      </c>
      <c r="GX4" s="12">
        <v>45474</v>
      </c>
      <c r="GY4" s="12">
        <v>45505</v>
      </c>
      <c r="GZ4" s="12">
        <v>45536</v>
      </c>
      <c r="HA4" s="12">
        <v>45566</v>
      </c>
      <c r="HB4" s="12">
        <v>45597</v>
      </c>
      <c r="HC4" s="12">
        <v>45627</v>
      </c>
      <c r="HD4" s="12">
        <v>45658</v>
      </c>
      <c r="HE4" s="12">
        <v>45689</v>
      </c>
      <c r="HF4" s="12">
        <v>45717</v>
      </c>
      <c r="HG4" s="12">
        <v>45748</v>
      </c>
      <c r="HH4" s="12">
        <v>45778</v>
      </c>
      <c r="HI4" s="12">
        <v>45809</v>
      </c>
      <c r="HJ4" s="12">
        <v>45839</v>
      </c>
      <c r="HK4" s="12">
        <v>45870</v>
      </c>
      <c r="HL4" s="12">
        <v>45901</v>
      </c>
      <c r="HM4" s="12">
        <v>45931</v>
      </c>
    </row>
    <row r="5" spans="1:234" s="17" customFormat="1" x14ac:dyDescent="0.2">
      <c r="A5" s="14">
        <v>3</v>
      </c>
      <c r="B5" s="14" t="s">
        <v>44</v>
      </c>
      <c r="C5" s="15">
        <v>-7907.9984257381984</v>
      </c>
      <c r="D5" s="15">
        <v>-8375.0243401517346</v>
      </c>
      <c r="E5" s="15">
        <v>-6728.6851820942029</v>
      </c>
      <c r="F5" s="15">
        <v>-10109.26696281182</v>
      </c>
      <c r="G5" s="15">
        <v>-6094.4265066187045</v>
      </c>
      <c r="H5" s="15">
        <v>-3062.1302656525418</v>
      </c>
      <c r="I5" s="15">
        <v>-3784.8877130818314</v>
      </c>
      <c r="J5" s="15">
        <v>-7092.257891920106</v>
      </c>
      <c r="K5" s="15">
        <v>-1782.3133239063109</v>
      </c>
      <c r="L5" s="15">
        <v>-23.950470175231203</v>
      </c>
      <c r="M5" s="15">
        <v>-4273.6655437611698</v>
      </c>
      <c r="N5" s="15">
        <v>-1632.4942736535581</v>
      </c>
      <c r="O5" s="15">
        <v>-839.01321152551918</v>
      </c>
      <c r="P5" s="15">
        <v>-526.46574340406914</v>
      </c>
      <c r="Q5" s="15">
        <v>-658.8450751802543</v>
      </c>
      <c r="R5" s="15">
        <v>-1655.5847942495557</v>
      </c>
      <c r="S5" s="15">
        <v>-5067.1028129043198</v>
      </c>
      <c r="T5" s="15">
        <v>-461.90573205072587</v>
      </c>
      <c r="U5" s="15">
        <v>-633.44005008654176</v>
      </c>
      <c r="V5" s="15">
        <v>-2201.1770160036212</v>
      </c>
      <c r="W5" s="15">
        <v>-5078.5015420108457</v>
      </c>
      <c r="X5" s="15">
        <v>-307.87893568958316</v>
      </c>
      <c r="Y5" s="15">
        <v>-621.71339814410112</v>
      </c>
      <c r="Z5" s="15">
        <v>-937.12502330533198</v>
      </c>
      <c r="AA5" s="15">
        <v>-4861.9678249551871</v>
      </c>
      <c r="AB5" s="15">
        <v>-1741.7374546965589</v>
      </c>
      <c r="AC5" s="15">
        <v>-1415.9524797268937</v>
      </c>
      <c r="AD5" s="15">
        <v>-2000.9132803389534</v>
      </c>
      <c r="AE5" s="15">
        <v>-4950.6637480494146</v>
      </c>
      <c r="AF5" s="15">
        <v>-806.11512484923378</v>
      </c>
      <c r="AG5" s="15">
        <v>-730.47448567835863</v>
      </c>
      <c r="AH5" s="15">
        <v>-601.08263378298716</v>
      </c>
      <c r="AI5" s="15">
        <v>-3956.7542623081249</v>
      </c>
      <c r="AJ5" s="15">
        <v>75.641438696842215</v>
      </c>
      <c r="AK5" s="15">
        <v>74.288600200147812</v>
      </c>
      <c r="AL5" s="15">
        <v>-675.53161146102548</v>
      </c>
      <c r="AM5" s="15">
        <v>-2536.5286930885063</v>
      </c>
      <c r="AN5" s="15">
        <v>-60.349019911019695</v>
      </c>
      <c r="AO5" s="15">
        <v>40.044160514185933</v>
      </c>
      <c r="AP5" s="15">
        <v>-692.44237337220193</v>
      </c>
      <c r="AQ5" s="15">
        <v>-3072.1404803127957</v>
      </c>
      <c r="AR5" s="15">
        <v>313.70247825713295</v>
      </c>
      <c r="AS5" s="15">
        <v>-2342.7049504164715</v>
      </c>
      <c r="AT5" s="15">
        <v>-1372.3240765358128</v>
      </c>
      <c r="AU5" s="15">
        <v>-3690.9313432249546</v>
      </c>
      <c r="AV5" s="15">
        <v>110.73915965854258</v>
      </c>
      <c r="AW5" s="15">
        <v>49.19347824494389</v>
      </c>
      <c r="AX5" s="15">
        <v>162.67180128114296</v>
      </c>
      <c r="AY5" s="15">
        <v>-2104.9177630909403</v>
      </c>
      <c r="AZ5" s="15">
        <v>857.55469315613391</v>
      </c>
      <c r="BA5" s="15">
        <v>966.11797893891662</v>
      </c>
      <c r="BB5" s="15">
        <v>622.59663702639227</v>
      </c>
      <c r="BC5" s="15">
        <v>-2470.219779296674</v>
      </c>
      <c r="BD5" s="15">
        <v>153.38026253999624</v>
      </c>
      <c r="BE5" s="15">
        <v>202.56421634893968</v>
      </c>
      <c r="BF5" s="15">
        <v>-1483.1095428490758</v>
      </c>
      <c r="BG5" s="15">
        <v>-3146.5004798010305</v>
      </c>
      <c r="BH5" s="15">
        <v>1138.3011836970149</v>
      </c>
      <c r="BI5" s="15">
        <v>1222.510226936944</v>
      </c>
      <c r="BJ5" s="15">
        <v>-886.59358419148248</v>
      </c>
      <c r="BK5" s="15">
        <v>-3106.7121000960346</v>
      </c>
      <c r="BL5" s="15">
        <v>255.84108199496586</v>
      </c>
      <c r="BM5" s="15">
        <v>124.02212677465286</v>
      </c>
      <c r="BN5" s="15">
        <v>-1096.6577055108855</v>
      </c>
      <c r="BO5" s="16">
        <v>-122.21871478425237</v>
      </c>
      <c r="BP5" s="15">
        <v>865.22228219988074</v>
      </c>
      <c r="BQ5" s="15">
        <v>-821.1350066714308</v>
      </c>
      <c r="BR5" s="15">
        <v>-570.55301893251908</v>
      </c>
      <c r="BS5" s="15">
        <v>307.67096163285032</v>
      </c>
      <c r="BT5" s="15">
        <v>-84.738562046388324</v>
      </c>
      <c r="BU5" s="15">
        <v>-881.7774747667163</v>
      </c>
      <c r="BV5" s="15">
        <v>-96.754515154368619</v>
      </c>
      <c r="BW5" s="15">
        <v>-835.67511499515012</v>
      </c>
      <c r="BX5" s="15">
        <v>-723.15516410003693</v>
      </c>
      <c r="BY5" s="15">
        <v>-768.96596561073193</v>
      </c>
      <c r="BZ5" s="15">
        <v>-1208.8544516735556</v>
      </c>
      <c r="CA5" s="15">
        <v>-3089.2823956200323</v>
      </c>
      <c r="CB5" s="15">
        <v>703.92639510686786</v>
      </c>
      <c r="CC5" s="15">
        <v>-796.86498585935942</v>
      </c>
      <c r="CD5" s="15">
        <v>-368.96714129823431</v>
      </c>
      <c r="CE5" s="15">
        <v>-133.22279944044658</v>
      </c>
      <c r="CF5" s="15">
        <v>-204.35953482291688</v>
      </c>
      <c r="CG5" s="15">
        <v>-295.8577158231783</v>
      </c>
      <c r="CH5" s="15">
        <v>-714.76109252534479</v>
      </c>
      <c r="CI5" s="15">
        <v>-842.90501122354272</v>
      </c>
      <c r="CJ5" s="15">
        <v>-643.51091225473374</v>
      </c>
      <c r="CK5" s="15">
        <v>-974.10189594992744</v>
      </c>
      <c r="CL5" s="15">
        <v>-736.20271658281899</v>
      </c>
      <c r="CM5" s="15">
        <v>-3368.1969294780993</v>
      </c>
      <c r="CN5" s="15">
        <v>639.23437576635797</v>
      </c>
      <c r="CO5" s="15">
        <v>-243.1308506742439</v>
      </c>
      <c r="CP5" s="15">
        <v>-703.98246078169723</v>
      </c>
      <c r="CQ5" s="15">
        <v>466.77619277028316</v>
      </c>
      <c r="CR5" s="15">
        <v>-570.05430523484256</v>
      </c>
      <c r="CS5" s="15">
        <v>-518.43528567954172</v>
      </c>
      <c r="CT5" s="15">
        <v>405.21638135479861</v>
      </c>
      <c r="CU5" s="15">
        <v>-707.59322628970676</v>
      </c>
      <c r="CV5" s="15">
        <v>-634.74817837042383</v>
      </c>
      <c r="CW5" s="15">
        <v>-832.08253698106273</v>
      </c>
      <c r="CX5" s="15">
        <v>-733.66601923423104</v>
      </c>
      <c r="CY5" s="15">
        <v>-3296.2192687398929</v>
      </c>
      <c r="CZ5" s="15">
        <v>295.34222739511551</v>
      </c>
      <c r="DA5" s="15">
        <v>-938.70054073736355</v>
      </c>
      <c r="DB5" s="15">
        <v>-1098.3791413543108</v>
      </c>
      <c r="DC5" s="15">
        <v>-51.210125005964528</v>
      </c>
      <c r="DD5" s="15">
        <v>-563.45934491190474</v>
      </c>
      <c r="DE5" s="15">
        <v>-801.28300980902441</v>
      </c>
      <c r="DF5" s="15">
        <v>-387.56053820917896</v>
      </c>
      <c r="DG5" s="15">
        <v>-665.86802087536853</v>
      </c>
      <c r="DH5" s="15">
        <v>-947.48472125440594</v>
      </c>
      <c r="DI5" s="15">
        <v>-709.33528984590657</v>
      </c>
      <c r="DJ5" s="15">
        <v>-1254.9301515236407</v>
      </c>
      <c r="DK5" s="15">
        <v>-2986.3983066798673</v>
      </c>
      <c r="DL5" s="15">
        <v>700.08997094936558</v>
      </c>
      <c r="DM5" s="15">
        <v>-563.18561093627022</v>
      </c>
      <c r="DN5" s="15">
        <v>-943.01948486232914</v>
      </c>
      <c r="DO5" s="15">
        <v>26.735640379849428</v>
      </c>
      <c r="DP5" s="15">
        <v>-193.25151313036531</v>
      </c>
      <c r="DQ5" s="15">
        <v>-563.95861292784275</v>
      </c>
      <c r="DR5" s="15">
        <v>102.95542337682855</v>
      </c>
      <c r="DS5" s="15">
        <v>-658.15624558765512</v>
      </c>
      <c r="DT5" s="15">
        <v>-45.881811572160586</v>
      </c>
      <c r="DU5" s="15">
        <v>-395.02606264210044</v>
      </c>
      <c r="DV5" s="15">
        <v>-677.97376498313042</v>
      </c>
      <c r="DW5" s="15">
        <v>-2883.754434682894</v>
      </c>
      <c r="DX5" s="15">
        <v>696.9236107681977</v>
      </c>
      <c r="DY5" s="15">
        <v>-178.5580112008829</v>
      </c>
      <c r="DZ5" s="15">
        <v>-442.72416087047259</v>
      </c>
      <c r="EA5" s="15">
        <v>247.06612634472503</v>
      </c>
      <c r="EB5" s="15">
        <v>137.05388641715263</v>
      </c>
      <c r="EC5" s="15">
        <v>-309.83141256172985</v>
      </c>
      <c r="ED5" s="15">
        <v>-164.94055112346041</v>
      </c>
      <c r="EE5" s="15">
        <v>-30.98244715354349</v>
      </c>
      <c r="EF5" s="15">
        <v>-479.60861318402158</v>
      </c>
      <c r="EG5" s="15">
        <v>-206.25171671481894</v>
      </c>
      <c r="EH5" s="15">
        <v>57.181062526223286</v>
      </c>
      <c r="EI5" s="15">
        <v>-2387.4580388999107</v>
      </c>
      <c r="EJ5" s="15">
        <v>465.52327068025579</v>
      </c>
      <c r="EK5" s="15">
        <v>-140.49127387005228</v>
      </c>
      <c r="EL5" s="15">
        <v>-385.3810167212232</v>
      </c>
      <c r="EM5" s="15">
        <v>344.4261976437233</v>
      </c>
      <c r="EN5" s="15">
        <v>42.109780341473652</v>
      </c>
      <c r="EO5" s="15">
        <v>-346.49181747101102</v>
      </c>
      <c r="EP5" s="15">
        <v>-534.24363992566214</v>
      </c>
      <c r="EQ5" s="15">
        <v>-67.330535491362753</v>
      </c>
      <c r="ER5" s="15">
        <v>-90.868197955177038</v>
      </c>
      <c r="ES5" s="15">
        <v>-155.29101426896978</v>
      </c>
      <c r="ET5" s="15">
        <v>-853.75157121003895</v>
      </c>
      <c r="EU5" s="15">
        <v>-2063.097894833787</v>
      </c>
      <c r="EV5" s="15">
        <v>374.79267500863943</v>
      </c>
      <c r="EW5" s="15">
        <v>-114.53413473954834</v>
      </c>
      <c r="EX5" s="15">
        <v>53.443937988041853</v>
      </c>
      <c r="EY5" s="15">
        <v>-398.65938918795064</v>
      </c>
      <c r="EZ5" s="15">
        <v>-850.71556234267427</v>
      </c>
      <c r="FA5" s="15">
        <v>-1093.3299988858466</v>
      </c>
      <c r="FB5" s="15">
        <v>-816.4424987155262</v>
      </c>
      <c r="FC5" s="15">
        <v>-760.23996230114153</v>
      </c>
      <c r="FD5" s="15">
        <v>204.35838448085497</v>
      </c>
      <c r="FE5" s="15">
        <v>-662.52732861264758</v>
      </c>
      <c r="FF5" s="15">
        <v>-449.4204596901036</v>
      </c>
      <c r="FG5" s="15">
        <v>-2578.9835549222034</v>
      </c>
      <c r="FH5" s="15">
        <v>322.07268925152039</v>
      </c>
      <c r="FI5" s="15">
        <v>-88.471043543474934</v>
      </c>
      <c r="FJ5" s="15">
        <v>-122.86248604950288</v>
      </c>
      <c r="FK5" s="15">
        <v>413.17680121830244</v>
      </c>
      <c r="FL5" s="15">
        <v>-392.73532945380384</v>
      </c>
      <c r="FM5" s="15">
        <v>28.752006480445289</v>
      </c>
      <c r="FN5" s="15">
        <v>-192.62571495008888</v>
      </c>
      <c r="FO5" s="15">
        <v>-487.4851852756683</v>
      </c>
      <c r="FP5" s="15">
        <v>842.78270150690014</v>
      </c>
      <c r="FQ5" s="15">
        <v>262.61520546664951</v>
      </c>
      <c r="FR5" s="15">
        <v>161.13244130173234</v>
      </c>
      <c r="FS5" s="15">
        <v>-2528.6654098593222</v>
      </c>
      <c r="FT5" s="15">
        <v>672.89814802272622</v>
      </c>
      <c r="FU5" s="15">
        <v>-303.2717550108955</v>
      </c>
      <c r="FV5" s="15">
        <v>487.92830014430319</v>
      </c>
      <c r="FW5" s="15">
        <v>379.34071232119504</v>
      </c>
      <c r="FX5" s="15">
        <v>646.97734858431386</v>
      </c>
      <c r="FY5" s="15">
        <v>-60.200081966592279</v>
      </c>
      <c r="FZ5" s="15">
        <v>120.32308936062827</v>
      </c>
      <c r="GA5" s="15">
        <v>37.063057535857752</v>
      </c>
      <c r="GB5" s="15">
        <v>465.21049012990625</v>
      </c>
      <c r="GC5" s="15">
        <v>-75.719982266893567</v>
      </c>
      <c r="GD5" s="15">
        <v>-378.11340996133913</v>
      </c>
      <c r="GE5" s="15">
        <v>-2016.3863870684413</v>
      </c>
      <c r="GF5" s="15">
        <v>797.65267003118561</v>
      </c>
      <c r="GG5" s="15">
        <v>-541.71230527213584</v>
      </c>
      <c r="GH5" s="15">
        <v>-102.56010221905353</v>
      </c>
      <c r="GI5" s="15">
        <v>910.0375214727801</v>
      </c>
      <c r="GJ5" s="15">
        <v>-312.0432434582217</v>
      </c>
      <c r="GK5" s="15">
        <v>-395.43006166561872</v>
      </c>
      <c r="GL5" s="15">
        <v>-425.34309607784689</v>
      </c>
      <c r="GM5" s="15">
        <v>-654.23113811585472</v>
      </c>
      <c r="GN5" s="15">
        <v>-403.53530865537414</v>
      </c>
      <c r="GO5" s="15">
        <v>-320.81136184763409</v>
      </c>
      <c r="GP5" s="15">
        <v>-853.7586901246973</v>
      </c>
      <c r="GQ5" s="15">
        <v>-1971.9304278286991</v>
      </c>
      <c r="GR5" s="15">
        <v>373.88758150304466</v>
      </c>
      <c r="GS5" s="15">
        <v>580.48608633197364</v>
      </c>
      <c r="GT5" s="15">
        <v>183.92751586199665</v>
      </c>
      <c r="GU5" s="15">
        <v>645.76555641393907</v>
      </c>
      <c r="GV5" s="15">
        <v>361.82629163383081</v>
      </c>
      <c r="GW5" s="15">
        <v>214.91837888917416</v>
      </c>
      <c r="GX5" s="15">
        <v>-511.89801224006351</v>
      </c>
      <c r="GY5" s="15">
        <v>-150.33531488583776</v>
      </c>
      <c r="GZ5" s="15">
        <v>-224.36025706558121</v>
      </c>
      <c r="HA5" s="15">
        <v>-316.69880938219012</v>
      </c>
      <c r="HB5" s="15">
        <v>-698.48062217943379</v>
      </c>
      <c r="HC5" s="15">
        <v>-2091.5326685344107</v>
      </c>
      <c r="HD5" s="15">
        <v>512.79030685467706</v>
      </c>
      <c r="HE5" s="15">
        <v>-569.94049698171511</v>
      </c>
      <c r="HF5" s="15">
        <v>312.99127212200392</v>
      </c>
      <c r="HG5" s="15">
        <v>367.61323444371237</v>
      </c>
      <c r="HH5" s="15">
        <v>-383.31011646094657</v>
      </c>
      <c r="HI5" s="15">
        <v>139.71900879188706</v>
      </c>
      <c r="HJ5" s="15">
        <v>-328.13129864523171</v>
      </c>
      <c r="HK5" s="15">
        <v>-477.63675624125972</v>
      </c>
      <c r="HL5" s="15">
        <v>-290.88965062439411</v>
      </c>
      <c r="HM5" s="15">
        <v>-122.21871478425237</v>
      </c>
    </row>
    <row r="6" spans="1:234" s="19" customFormat="1" x14ac:dyDescent="0.2">
      <c r="A6" s="18">
        <v>3</v>
      </c>
      <c r="B6" s="18" t="s">
        <v>97</v>
      </c>
      <c r="C6" s="19">
        <v>7907.9984257381984</v>
      </c>
      <c r="D6" s="19">
        <v>8375.0243401517346</v>
      </c>
      <c r="E6" s="19">
        <v>6728.6851820942029</v>
      </c>
      <c r="F6" s="19">
        <v>10109.26696281182</v>
      </c>
      <c r="G6" s="19">
        <v>6094.4265066187045</v>
      </c>
      <c r="H6" s="19">
        <v>3062.1302656525418</v>
      </c>
      <c r="I6" s="19">
        <v>3784.8877130818314</v>
      </c>
      <c r="J6" s="19">
        <v>7092.257891920106</v>
      </c>
      <c r="K6" s="19">
        <v>1782.3133239063109</v>
      </c>
      <c r="L6" s="19">
        <v>23.950470175231203</v>
      </c>
      <c r="M6" s="19">
        <v>4273.6655437611698</v>
      </c>
      <c r="N6" s="19">
        <v>1632.4942736535581</v>
      </c>
      <c r="O6" s="19">
        <v>839.01321152551918</v>
      </c>
      <c r="P6" s="19">
        <v>526.46574340406914</v>
      </c>
      <c r="Q6" s="19">
        <v>658.8450751802543</v>
      </c>
      <c r="R6" s="19">
        <v>1655.5847942495557</v>
      </c>
      <c r="S6" s="19">
        <v>5067.1028129043198</v>
      </c>
      <c r="T6" s="19">
        <v>461.90573205072587</v>
      </c>
      <c r="U6" s="19">
        <v>633.44005008654176</v>
      </c>
      <c r="V6" s="19">
        <v>2201.1770160036212</v>
      </c>
      <c r="W6" s="19">
        <v>5078.5015420108457</v>
      </c>
      <c r="X6" s="19">
        <v>307.87893568958316</v>
      </c>
      <c r="Y6" s="19">
        <v>621.71339814410112</v>
      </c>
      <c r="Z6" s="19">
        <v>937.12502330533198</v>
      </c>
      <c r="AA6" s="19">
        <v>4861.9678249551871</v>
      </c>
      <c r="AB6" s="19">
        <v>1741.7374546965589</v>
      </c>
      <c r="AC6" s="19">
        <v>1415.9524797268937</v>
      </c>
      <c r="AD6" s="19">
        <v>2000.9132803389534</v>
      </c>
      <c r="AE6" s="19">
        <v>4950.6637480494146</v>
      </c>
      <c r="AF6" s="19">
        <v>806.11512484923378</v>
      </c>
      <c r="AG6" s="19">
        <v>730.47448567835863</v>
      </c>
      <c r="AH6" s="19">
        <v>601.08263378298716</v>
      </c>
      <c r="AI6" s="19">
        <v>3956.7542623081249</v>
      </c>
      <c r="AJ6" s="19">
        <v>-75.641438696842215</v>
      </c>
      <c r="AK6" s="19">
        <v>-74.288600200147812</v>
      </c>
      <c r="AL6" s="19">
        <v>675.53161146102548</v>
      </c>
      <c r="AM6" s="19">
        <v>2536.5286930885063</v>
      </c>
      <c r="AN6" s="19">
        <v>60.349019911019695</v>
      </c>
      <c r="AO6" s="19">
        <v>-40.044160514185933</v>
      </c>
      <c r="AP6" s="19">
        <v>692.44237337220193</v>
      </c>
      <c r="AQ6" s="19">
        <v>3072.1404803127957</v>
      </c>
      <c r="AR6" s="19">
        <v>-313.70247825713295</v>
      </c>
      <c r="AS6" s="19">
        <v>2342.7049504164715</v>
      </c>
      <c r="AT6" s="19">
        <v>1372.3240765358128</v>
      </c>
      <c r="AU6" s="19">
        <v>3690.9313432249546</v>
      </c>
      <c r="AV6" s="19">
        <v>-110.73915965854258</v>
      </c>
      <c r="AW6" s="19">
        <v>-49.19347824494389</v>
      </c>
      <c r="AX6" s="19">
        <v>-162.67180128114296</v>
      </c>
      <c r="AY6" s="19">
        <v>2104.9177630909403</v>
      </c>
      <c r="AZ6" s="19">
        <v>-857.55469315613391</v>
      </c>
      <c r="BA6" s="19">
        <v>-966.11797893891662</v>
      </c>
      <c r="BB6" s="19">
        <v>-622.59663702639227</v>
      </c>
      <c r="BC6" s="19">
        <v>2470.219779296674</v>
      </c>
      <c r="BD6" s="19">
        <v>-153.38026253999624</v>
      </c>
      <c r="BE6" s="19">
        <v>-202.56421634893968</v>
      </c>
      <c r="BF6" s="19">
        <v>1483.1095428490758</v>
      </c>
      <c r="BG6" s="19">
        <v>3146.5004798010305</v>
      </c>
      <c r="BH6" s="19">
        <v>-1138.3011836970149</v>
      </c>
      <c r="BI6" s="19">
        <v>-1222.510226936944</v>
      </c>
      <c r="BJ6" s="19">
        <v>886.59358419148248</v>
      </c>
      <c r="BK6" s="19">
        <v>3106.7121000960346</v>
      </c>
      <c r="BL6" s="19">
        <v>-255.84108199496586</v>
      </c>
      <c r="BM6" s="19">
        <v>-124.02212677465286</v>
      </c>
      <c r="BN6" s="19">
        <v>1096.6577055108855</v>
      </c>
      <c r="BO6" s="20">
        <v>122.21871478425237</v>
      </c>
      <c r="BP6" s="19">
        <f t="shared" ref="BP6:CU6" si="0">+BP5*-1</f>
        <v>-865.22228219988074</v>
      </c>
      <c r="BQ6" s="19">
        <f t="shared" ref="BQ6:CB6" si="1">+BQ5*-1</f>
        <v>821.1350066714308</v>
      </c>
      <c r="BR6" s="19">
        <f t="shared" si="1"/>
        <v>570.55301893251908</v>
      </c>
      <c r="BS6" s="19">
        <f t="shared" si="1"/>
        <v>-307.67096163285032</v>
      </c>
      <c r="BT6" s="19">
        <f t="shared" si="1"/>
        <v>84.738562046388324</v>
      </c>
      <c r="BU6" s="19">
        <f t="shared" si="1"/>
        <v>881.7774747667163</v>
      </c>
      <c r="BV6" s="19">
        <f t="shared" si="1"/>
        <v>96.754515154368619</v>
      </c>
      <c r="BW6" s="19">
        <f t="shared" si="1"/>
        <v>835.67511499515012</v>
      </c>
      <c r="BX6" s="19">
        <f t="shared" si="1"/>
        <v>723.15516410003693</v>
      </c>
      <c r="BY6" s="19">
        <f t="shared" si="1"/>
        <v>768.96596561073193</v>
      </c>
      <c r="BZ6" s="19">
        <f t="shared" si="1"/>
        <v>1208.8544516735556</v>
      </c>
      <c r="CA6" s="19">
        <f t="shared" si="1"/>
        <v>3089.2823956200323</v>
      </c>
      <c r="CB6" s="19">
        <f t="shared" si="1"/>
        <v>-703.92639510686786</v>
      </c>
      <c r="CC6" s="19">
        <f t="shared" ref="CC6:CN6" si="2">+CC5*-1</f>
        <v>796.86498585935942</v>
      </c>
      <c r="CD6" s="19">
        <f t="shared" si="2"/>
        <v>368.96714129823431</v>
      </c>
      <c r="CE6" s="19">
        <f t="shared" si="2"/>
        <v>133.22279944044658</v>
      </c>
      <c r="CF6" s="19">
        <f t="shared" si="2"/>
        <v>204.35953482291688</v>
      </c>
      <c r="CG6" s="19">
        <f t="shared" si="2"/>
        <v>295.8577158231783</v>
      </c>
      <c r="CH6" s="19">
        <f t="shared" si="2"/>
        <v>714.76109252534479</v>
      </c>
      <c r="CI6" s="19">
        <f t="shared" si="2"/>
        <v>842.90501122354272</v>
      </c>
      <c r="CJ6" s="19">
        <f t="shared" si="2"/>
        <v>643.51091225473374</v>
      </c>
      <c r="CK6" s="19">
        <f t="shared" si="2"/>
        <v>974.10189594992744</v>
      </c>
      <c r="CL6" s="19">
        <f t="shared" si="2"/>
        <v>736.20271658281899</v>
      </c>
      <c r="CM6" s="19">
        <f t="shared" si="2"/>
        <v>3368.1969294780993</v>
      </c>
      <c r="CN6" s="19">
        <f t="shared" si="2"/>
        <v>-639.23437576635797</v>
      </c>
      <c r="CO6" s="19">
        <f t="shared" si="0"/>
        <v>243.1308506742439</v>
      </c>
      <c r="CP6" s="19">
        <f t="shared" si="0"/>
        <v>703.98246078169723</v>
      </c>
      <c r="CQ6" s="19">
        <f t="shared" si="0"/>
        <v>-466.77619277028316</v>
      </c>
      <c r="CR6" s="19">
        <f t="shared" si="0"/>
        <v>570.05430523484256</v>
      </c>
      <c r="CS6" s="19">
        <f t="shared" si="0"/>
        <v>518.43528567954172</v>
      </c>
      <c r="CT6" s="19">
        <f t="shared" si="0"/>
        <v>-405.21638135479861</v>
      </c>
      <c r="CU6" s="19">
        <f t="shared" si="0"/>
        <v>707.59322628970676</v>
      </c>
      <c r="CV6" s="19">
        <f t="shared" ref="CV6:CY6" si="3">+CV5*-1</f>
        <v>634.74817837042383</v>
      </c>
      <c r="CW6" s="19">
        <f t="shared" si="3"/>
        <v>832.08253698106273</v>
      </c>
      <c r="CX6" s="19">
        <f t="shared" si="3"/>
        <v>733.66601923423104</v>
      </c>
      <c r="CY6" s="19">
        <f t="shared" si="3"/>
        <v>3296.2192687398929</v>
      </c>
      <c r="CZ6" s="19">
        <f t="shared" ref="CZ6:DK6" si="4">+CZ5*-1</f>
        <v>-295.34222739511551</v>
      </c>
      <c r="DA6" s="19">
        <f t="shared" si="4"/>
        <v>938.70054073736355</v>
      </c>
      <c r="DB6" s="19">
        <f t="shared" si="4"/>
        <v>1098.3791413543108</v>
      </c>
      <c r="DC6" s="19">
        <f t="shared" si="4"/>
        <v>51.210125005964528</v>
      </c>
      <c r="DD6" s="19">
        <f t="shared" si="4"/>
        <v>563.45934491190474</v>
      </c>
      <c r="DE6" s="19">
        <f t="shared" si="4"/>
        <v>801.28300980902441</v>
      </c>
      <c r="DF6" s="19">
        <f t="shared" si="4"/>
        <v>387.56053820917896</v>
      </c>
      <c r="DG6" s="19">
        <f t="shared" si="4"/>
        <v>665.86802087536853</v>
      </c>
      <c r="DH6" s="19">
        <f t="shared" si="4"/>
        <v>947.48472125440594</v>
      </c>
      <c r="DI6" s="19">
        <f t="shared" si="4"/>
        <v>709.33528984590657</v>
      </c>
      <c r="DJ6" s="19">
        <f t="shared" si="4"/>
        <v>1254.9301515236407</v>
      </c>
      <c r="DK6" s="19">
        <f t="shared" si="4"/>
        <v>2986.3983066798673</v>
      </c>
      <c r="DL6" s="19">
        <f t="shared" ref="DL6:DW6" si="5">+DL5*-1</f>
        <v>-700.08997094936558</v>
      </c>
      <c r="DM6" s="19">
        <f t="shared" si="5"/>
        <v>563.18561093627022</v>
      </c>
      <c r="DN6" s="19">
        <f t="shared" si="5"/>
        <v>943.01948486232914</v>
      </c>
      <c r="DO6" s="19">
        <f t="shared" si="5"/>
        <v>-26.735640379849428</v>
      </c>
      <c r="DP6" s="19">
        <f t="shared" si="5"/>
        <v>193.25151313036531</v>
      </c>
      <c r="DQ6" s="19">
        <f t="shared" si="5"/>
        <v>563.95861292784275</v>
      </c>
      <c r="DR6" s="19">
        <f t="shared" si="5"/>
        <v>-102.95542337682855</v>
      </c>
      <c r="DS6" s="19">
        <f t="shared" si="5"/>
        <v>658.15624558765512</v>
      </c>
      <c r="DT6" s="19">
        <f t="shared" si="5"/>
        <v>45.881811572160586</v>
      </c>
      <c r="DU6" s="19">
        <f t="shared" si="5"/>
        <v>395.02606264210044</v>
      </c>
      <c r="DV6" s="19">
        <f t="shared" si="5"/>
        <v>677.97376498313042</v>
      </c>
      <c r="DW6" s="19">
        <f t="shared" si="5"/>
        <v>2883.754434682894</v>
      </c>
      <c r="DX6" s="19">
        <f t="shared" ref="DX6:EI6" si="6">+DX5*-1</f>
        <v>-696.9236107681977</v>
      </c>
      <c r="DY6" s="19">
        <f t="shared" si="6"/>
        <v>178.5580112008829</v>
      </c>
      <c r="DZ6" s="19">
        <f t="shared" si="6"/>
        <v>442.72416087047259</v>
      </c>
      <c r="EA6" s="19">
        <f t="shared" si="6"/>
        <v>-247.06612634472503</v>
      </c>
      <c r="EB6" s="19">
        <f t="shared" si="6"/>
        <v>-137.05388641715263</v>
      </c>
      <c r="EC6" s="19">
        <f t="shared" si="6"/>
        <v>309.83141256172985</v>
      </c>
      <c r="ED6" s="19">
        <f t="shared" si="6"/>
        <v>164.94055112346041</v>
      </c>
      <c r="EE6" s="19">
        <f t="shared" si="6"/>
        <v>30.98244715354349</v>
      </c>
      <c r="EF6" s="19">
        <f t="shared" si="6"/>
        <v>479.60861318402158</v>
      </c>
      <c r="EG6" s="19">
        <f t="shared" si="6"/>
        <v>206.25171671481894</v>
      </c>
      <c r="EH6" s="19">
        <f t="shared" si="6"/>
        <v>-57.181062526223286</v>
      </c>
      <c r="EI6" s="19">
        <f t="shared" si="6"/>
        <v>2387.4580388999107</v>
      </c>
      <c r="EJ6" s="19">
        <f t="shared" ref="EJ6:EU6" si="7">+EJ5*-1</f>
        <v>-465.52327068025579</v>
      </c>
      <c r="EK6" s="19">
        <f t="shared" si="7"/>
        <v>140.49127387005228</v>
      </c>
      <c r="EL6" s="19">
        <f t="shared" si="7"/>
        <v>385.3810167212232</v>
      </c>
      <c r="EM6" s="19">
        <f t="shared" si="7"/>
        <v>-344.4261976437233</v>
      </c>
      <c r="EN6" s="19">
        <f t="shared" si="7"/>
        <v>-42.109780341473652</v>
      </c>
      <c r="EO6" s="19">
        <f t="shared" si="7"/>
        <v>346.49181747101102</v>
      </c>
      <c r="EP6" s="19">
        <f t="shared" si="7"/>
        <v>534.24363992566214</v>
      </c>
      <c r="EQ6" s="19">
        <f t="shared" si="7"/>
        <v>67.330535491362753</v>
      </c>
      <c r="ER6" s="19">
        <f t="shared" si="7"/>
        <v>90.868197955177038</v>
      </c>
      <c r="ES6" s="19">
        <f t="shared" si="7"/>
        <v>155.29101426896978</v>
      </c>
      <c r="ET6" s="19">
        <f t="shared" si="7"/>
        <v>853.75157121003895</v>
      </c>
      <c r="EU6" s="19">
        <f t="shared" si="7"/>
        <v>2063.097894833787</v>
      </c>
      <c r="EV6" s="19">
        <f t="shared" ref="EV6:FH6" si="8">+EV5*-1</f>
        <v>-374.79267500863943</v>
      </c>
      <c r="EW6" s="19">
        <f t="shared" si="8"/>
        <v>114.53413473954834</v>
      </c>
      <c r="EX6" s="19">
        <f t="shared" si="8"/>
        <v>-53.443937988041853</v>
      </c>
      <c r="EY6" s="19">
        <f t="shared" si="8"/>
        <v>398.65938918795064</v>
      </c>
      <c r="EZ6" s="19">
        <f t="shared" si="8"/>
        <v>850.71556234267427</v>
      </c>
      <c r="FA6" s="19">
        <f t="shared" si="8"/>
        <v>1093.3299988858466</v>
      </c>
      <c r="FB6" s="19">
        <f t="shared" si="8"/>
        <v>816.4424987155262</v>
      </c>
      <c r="FC6" s="19">
        <f t="shared" si="8"/>
        <v>760.23996230114153</v>
      </c>
      <c r="FD6" s="19">
        <f t="shared" si="8"/>
        <v>-204.35838448085497</v>
      </c>
      <c r="FE6" s="19">
        <f t="shared" si="8"/>
        <v>662.52732861264758</v>
      </c>
      <c r="FF6" s="19">
        <f t="shared" si="8"/>
        <v>449.4204596901036</v>
      </c>
      <c r="FG6" s="19">
        <f t="shared" si="8"/>
        <v>2578.9835549222034</v>
      </c>
      <c r="FH6" s="19">
        <f t="shared" si="8"/>
        <v>-322.07268925152039</v>
      </c>
      <c r="FI6" s="19">
        <f t="shared" ref="FI6:FT6" si="9">+FI5*-1</f>
        <v>88.471043543474934</v>
      </c>
      <c r="FJ6" s="19">
        <f t="shared" si="9"/>
        <v>122.86248604950288</v>
      </c>
      <c r="FK6" s="19">
        <f t="shared" si="9"/>
        <v>-413.17680121830244</v>
      </c>
      <c r="FL6" s="19">
        <f t="shared" si="9"/>
        <v>392.73532945380384</v>
      </c>
      <c r="FM6" s="19">
        <f t="shared" si="9"/>
        <v>-28.752006480445289</v>
      </c>
      <c r="FN6" s="19">
        <f t="shared" si="9"/>
        <v>192.62571495008888</v>
      </c>
      <c r="FO6" s="19">
        <f t="shared" si="9"/>
        <v>487.4851852756683</v>
      </c>
      <c r="FP6" s="19">
        <f t="shared" si="9"/>
        <v>-842.78270150690014</v>
      </c>
      <c r="FQ6" s="19">
        <f t="shared" si="9"/>
        <v>-262.61520546664951</v>
      </c>
      <c r="FR6" s="19">
        <f t="shared" si="9"/>
        <v>-161.13244130173234</v>
      </c>
      <c r="FS6" s="19">
        <f t="shared" si="9"/>
        <v>2528.6654098593222</v>
      </c>
      <c r="FT6" s="19">
        <f t="shared" si="9"/>
        <v>-672.89814802272622</v>
      </c>
      <c r="FU6" s="19">
        <f t="shared" ref="FU6:GF6" si="10">+FU5*-1</f>
        <v>303.2717550108955</v>
      </c>
      <c r="FV6" s="19">
        <f t="shared" si="10"/>
        <v>-487.92830014430319</v>
      </c>
      <c r="FW6" s="19">
        <f t="shared" si="10"/>
        <v>-379.34071232119504</v>
      </c>
      <c r="FX6" s="19">
        <f t="shared" si="10"/>
        <v>-646.97734858431386</v>
      </c>
      <c r="FY6" s="19">
        <f t="shared" si="10"/>
        <v>60.200081966592279</v>
      </c>
      <c r="FZ6" s="19">
        <f t="shared" si="10"/>
        <v>-120.32308936062827</v>
      </c>
      <c r="GA6" s="19">
        <f t="shared" si="10"/>
        <v>-37.063057535857752</v>
      </c>
      <c r="GB6" s="19">
        <f t="shared" si="10"/>
        <v>-465.21049012990625</v>
      </c>
      <c r="GC6" s="19">
        <f t="shared" si="10"/>
        <v>75.719982266893567</v>
      </c>
      <c r="GD6" s="19">
        <f t="shared" si="10"/>
        <v>378.11340996133913</v>
      </c>
      <c r="GE6" s="19">
        <f t="shared" si="10"/>
        <v>2016.3863870684413</v>
      </c>
      <c r="GF6" s="19">
        <f t="shared" si="10"/>
        <v>-797.65267003118561</v>
      </c>
      <c r="GG6" s="19">
        <f t="shared" ref="GG6:GN6" si="11">+GG5*-1</f>
        <v>541.71230527213584</v>
      </c>
      <c r="GH6" s="19">
        <f t="shared" si="11"/>
        <v>102.56010221905353</v>
      </c>
      <c r="GI6" s="19">
        <f t="shared" si="11"/>
        <v>-910.0375214727801</v>
      </c>
      <c r="GJ6" s="19">
        <f t="shared" si="11"/>
        <v>312.0432434582217</v>
      </c>
      <c r="GK6" s="19">
        <f t="shared" si="11"/>
        <v>395.43006166561872</v>
      </c>
      <c r="GL6" s="19">
        <f t="shared" si="11"/>
        <v>425.34309607784689</v>
      </c>
      <c r="GM6" s="19">
        <f t="shared" si="11"/>
        <v>654.23113811585472</v>
      </c>
      <c r="GN6" s="19">
        <f t="shared" si="11"/>
        <v>403.53530865537414</v>
      </c>
      <c r="GO6" s="19">
        <f t="shared" ref="GO6:GQ6" si="12">+GO5*-1</f>
        <v>320.81136184763409</v>
      </c>
      <c r="GP6" s="19">
        <f t="shared" si="12"/>
        <v>853.7586901246973</v>
      </c>
      <c r="GQ6" s="19">
        <f t="shared" si="12"/>
        <v>1971.9304278286991</v>
      </c>
      <c r="GR6" s="19">
        <f t="shared" ref="GR6" si="13">+GR5*-1</f>
        <v>-373.88758150304466</v>
      </c>
      <c r="GS6" s="19">
        <f t="shared" ref="GS6:GT6" si="14">+GS5*-1</f>
        <v>-580.48608633197364</v>
      </c>
      <c r="GT6" s="19">
        <f t="shared" si="14"/>
        <v>-183.92751586199665</v>
      </c>
      <c r="GU6" s="19">
        <f t="shared" ref="GU6:GV6" si="15">+GU5*-1</f>
        <v>-645.76555641393907</v>
      </c>
      <c r="GV6" s="19">
        <f t="shared" si="15"/>
        <v>-361.82629163383081</v>
      </c>
      <c r="GW6" s="19">
        <f t="shared" ref="GW6:GX6" si="16">+GW5*-1</f>
        <v>-214.91837888917416</v>
      </c>
      <c r="GX6" s="19">
        <f t="shared" si="16"/>
        <v>511.89801224006351</v>
      </c>
      <c r="GY6" s="19">
        <f t="shared" ref="GY6:GZ6" si="17">+GY5*-1</f>
        <v>150.33531488583776</v>
      </c>
      <c r="GZ6" s="19">
        <f t="shared" si="17"/>
        <v>224.36025706558121</v>
      </c>
      <c r="HA6" s="19">
        <f t="shared" ref="HA6:HB6" si="18">+HA5*-1</f>
        <v>316.69880938219012</v>
      </c>
      <c r="HB6" s="19">
        <f t="shared" si="18"/>
        <v>698.48062217943379</v>
      </c>
      <c r="HC6" s="19">
        <f t="shared" ref="HC6:HD6" si="19">+HC5*-1</f>
        <v>2091.5326685344107</v>
      </c>
      <c r="HD6" s="19">
        <f t="shared" si="19"/>
        <v>-512.79030685467706</v>
      </c>
      <c r="HE6" s="19">
        <f t="shared" ref="HE6:HF6" si="20">+HE5*-1</f>
        <v>569.94049698171511</v>
      </c>
      <c r="HF6" s="19">
        <f t="shared" si="20"/>
        <v>-312.99127212200392</v>
      </c>
      <c r="HG6" s="19">
        <f t="shared" ref="HG6:HH6" si="21">+HG5*-1</f>
        <v>-367.61323444371237</v>
      </c>
      <c r="HH6" s="19">
        <f t="shared" si="21"/>
        <v>383.31011646094657</v>
      </c>
      <c r="HI6" s="19">
        <f t="shared" ref="HI6:HJ6" si="22">+HI5*-1</f>
        <v>-139.71900879188706</v>
      </c>
      <c r="HJ6" s="19">
        <f t="shared" si="22"/>
        <v>328.13129864523171</v>
      </c>
      <c r="HK6" s="19">
        <f t="shared" ref="HK6:HL6" si="23">+HK5*-1</f>
        <v>477.63675624125972</v>
      </c>
      <c r="HL6" s="19">
        <f t="shared" si="23"/>
        <v>290.88965062439411</v>
      </c>
      <c r="HM6" s="19">
        <f t="shared" ref="HM6" si="24">+HM5*-1</f>
        <v>122.21871478425237</v>
      </c>
    </row>
    <row r="7" spans="1:234" s="25" customFormat="1" x14ac:dyDescent="0.2">
      <c r="A7" s="21" t="s">
        <v>45</v>
      </c>
      <c r="B7" s="22" t="s">
        <v>47</v>
      </c>
      <c r="C7" s="23">
        <v>3478.2112161157947</v>
      </c>
      <c r="D7" s="23">
        <v>4462.1553527176575</v>
      </c>
      <c r="E7" s="23">
        <v>3026.9653965351908</v>
      </c>
      <c r="F7" s="23">
        <v>6031.0199078277283</v>
      </c>
      <c r="G7" s="23">
        <v>5139.4661740524616</v>
      </c>
      <c r="H7" s="23">
        <v>3647.0907453912705</v>
      </c>
      <c r="I7" s="23">
        <v>3716.8246043113468</v>
      </c>
      <c r="J7" s="23">
        <v>5260.751850179</v>
      </c>
      <c r="K7" s="23">
        <v>2756.3371133320002</v>
      </c>
      <c r="L7" s="23">
        <v>2097.2473090290005</v>
      </c>
      <c r="M7" s="23">
        <v>80.761130582874983</v>
      </c>
      <c r="N7" s="23">
        <v>2299.8044300692472</v>
      </c>
      <c r="O7" s="23">
        <v>-296.05956997800007</v>
      </c>
      <c r="P7" s="23">
        <v>1374.6734169885724</v>
      </c>
      <c r="Q7" s="23">
        <v>109.79278920922459</v>
      </c>
      <c r="R7" s="23">
        <v>1069.4569286368871</v>
      </c>
      <c r="S7" s="23">
        <v>924.28808128111086</v>
      </c>
      <c r="T7" s="23">
        <v>-576.06986157159884</v>
      </c>
      <c r="U7" s="23">
        <v>2217.7115358123124</v>
      </c>
      <c r="V7" s="23">
        <v>1959.2115676137246</v>
      </c>
      <c r="W7" s="23">
        <v>861.30211086321935</v>
      </c>
      <c r="X7" s="23">
        <v>1072.2252301284661</v>
      </c>
      <c r="Y7" s="23">
        <v>1826.5856580369309</v>
      </c>
      <c r="Z7" s="23">
        <v>-212.66097256429174</v>
      </c>
      <c r="AA7" s="23">
        <v>340.81548093408549</v>
      </c>
      <c r="AB7" s="23">
        <v>989.82795025863197</v>
      </c>
      <c r="AC7" s="23">
        <v>1504.0891857602644</v>
      </c>
      <c r="AD7" s="23">
        <v>1592.4894344573959</v>
      </c>
      <c r="AE7" s="23">
        <v>1944.6133373514356</v>
      </c>
      <c r="AF7" s="23">
        <v>821.18578652984786</v>
      </c>
      <c r="AG7" s="23">
        <v>1798.6596205930568</v>
      </c>
      <c r="AH7" s="23">
        <v>-725.04186828517595</v>
      </c>
      <c r="AI7" s="23">
        <v>3244.6626352147327</v>
      </c>
      <c r="AJ7" s="23">
        <v>2897.7374811082022</v>
      </c>
      <c r="AK7" s="23">
        <v>-803.504224264394</v>
      </c>
      <c r="AL7" s="23">
        <v>961.67647881846233</v>
      </c>
      <c r="AM7" s="23">
        <v>591.18100972899992</v>
      </c>
      <c r="AN7" s="23">
        <v>1280.4964735789999</v>
      </c>
      <c r="AO7" s="23">
        <v>323.37281432134654</v>
      </c>
      <c r="AP7" s="23">
        <v>1676.4566326210002</v>
      </c>
      <c r="AQ7" s="23">
        <v>436.49868378999986</v>
      </c>
      <c r="AR7" s="23">
        <v>-367.2743145579999</v>
      </c>
      <c r="AS7" s="23">
        <v>373.97078198699995</v>
      </c>
      <c r="AT7" s="23">
        <v>407.91070118900006</v>
      </c>
      <c r="AU7" s="23">
        <v>4846.1446815609997</v>
      </c>
      <c r="AV7" s="23">
        <v>-31.495076585999925</v>
      </c>
      <c r="AW7" s="23">
        <v>-121.95164746899995</v>
      </c>
      <c r="AX7" s="23">
        <v>876.14118958799997</v>
      </c>
      <c r="AY7" s="23">
        <v>2033.6426477990001</v>
      </c>
      <c r="AZ7" s="23">
        <v>284.37307414800006</v>
      </c>
      <c r="BA7" s="23">
        <v>558.40107326900011</v>
      </c>
      <c r="BB7" s="23">
        <v>-76.869552870999968</v>
      </c>
      <c r="BC7" s="23">
        <v>1331.3427144830002</v>
      </c>
      <c r="BD7" s="23">
        <v>-227.98301704200003</v>
      </c>
      <c r="BE7" s="23">
        <v>-284.47861391212507</v>
      </c>
      <c r="BF7" s="23">
        <v>770.11501735399997</v>
      </c>
      <c r="BG7" s="23">
        <v>-176.89225581699989</v>
      </c>
      <c r="BH7" s="23">
        <v>-442.37114730400009</v>
      </c>
      <c r="BI7" s="23">
        <v>603.73814515100048</v>
      </c>
      <c r="BJ7" s="23">
        <v>1463.5066404899999</v>
      </c>
      <c r="BK7" s="23">
        <v>674.9307917322468</v>
      </c>
      <c r="BL7" s="23">
        <v>-471.46833024</v>
      </c>
      <c r="BM7" s="23">
        <v>-133.34008991799999</v>
      </c>
      <c r="BN7" s="23">
        <v>-169.52298934999999</v>
      </c>
      <c r="BO7" s="24">
        <v>478.27183952999991</v>
      </c>
      <c r="BP7" s="23">
        <f>+BP8+BP43</f>
        <v>-0.37421965919746469</v>
      </c>
      <c r="BQ7" s="23">
        <f t="shared" ref="BQ7:CA7" si="25">+BQ8+BQ43</f>
        <v>1361.2935676637619</v>
      </c>
      <c r="BR7" s="23">
        <f t="shared" si="25"/>
        <v>13.754068984007866</v>
      </c>
      <c r="BS7" s="23">
        <f t="shared" si="25"/>
        <v>31.26485722980469</v>
      </c>
      <c r="BT7" s="23">
        <f t="shared" si="25"/>
        <v>-27.131116522383046</v>
      </c>
      <c r="BU7" s="23">
        <f t="shared" si="25"/>
        <v>105.65904850180294</v>
      </c>
      <c r="BV7" s="23">
        <f t="shared" si="25"/>
        <v>24.313996579307336</v>
      </c>
      <c r="BW7" s="23">
        <f t="shared" si="25"/>
        <v>1084.5456776423523</v>
      </c>
      <c r="BX7" s="23">
        <f t="shared" si="25"/>
        <v>-39.402745584772518</v>
      </c>
      <c r="BY7" s="23">
        <f t="shared" si="25"/>
        <v>10.211710745402016</v>
      </c>
      <c r="BZ7" s="23">
        <f t="shared" si="25"/>
        <v>200.16433036108663</v>
      </c>
      <c r="CA7" s="23">
        <f t="shared" si="25"/>
        <v>713.91204017462223</v>
      </c>
      <c r="CB7" s="23">
        <f>+CB8+CB43</f>
        <v>-144.38576179581398</v>
      </c>
      <c r="CC7" s="23">
        <f t="shared" ref="CC7:CM7" si="26">+CC8+CC43</f>
        <v>-100.58319691756459</v>
      </c>
      <c r="CD7" s="23">
        <f t="shared" si="26"/>
        <v>-331.10090285822025</v>
      </c>
      <c r="CE7" s="23">
        <f t="shared" si="26"/>
        <v>-163.95779572487356</v>
      </c>
      <c r="CF7" s="23">
        <f t="shared" si="26"/>
        <v>180.1161906862587</v>
      </c>
      <c r="CG7" s="23">
        <f t="shared" si="26"/>
        <v>2201.5531408509273</v>
      </c>
      <c r="CH7" s="23">
        <f t="shared" si="26"/>
        <v>-7.3219407462760131</v>
      </c>
      <c r="CI7" s="23">
        <f t="shared" si="26"/>
        <v>784.9665055635744</v>
      </c>
      <c r="CJ7" s="23">
        <f t="shared" si="26"/>
        <v>1181.5670027964263</v>
      </c>
      <c r="CK7" s="23">
        <f t="shared" si="26"/>
        <v>-143.1399613340908</v>
      </c>
      <c r="CL7" s="23">
        <f t="shared" si="26"/>
        <v>-0.78297226829340616</v>
      </c>
      <c r="CM7" s="23">
        <f t="shared" si="26"/>
        <v>1005.2250444656036</v>
      </c>
      <c r="CN7" s="23">
        <f>+CN8+CN43</f>
        <v>-66.340091706337603</v>
      </c>
      <c r="CO7" s="23">
        <f t="shared" ref="CO7:CY7" si="27">+CO8+CO43</f>
        <v>716.71897689217576</v>
      </c>
      <c r="CP7" s="23">
        <f t="shared" si="27"/>
        <v>421.84634494262809</v>
      </c>
      <c r="CQ7" s="23">
        <f t="shared" si="27"/>
        <v>14.50197489690342</v>
      </c>
      <c r="CR7" s="23">
        <f t="shared" si="27"/>
        <v>1025.9914443051789</v>
      </c>
      <c r="CS7" s="23">
        <f t="shared" si="27"/>
        <v>786.09223883484856</v>
      </c>
      <c r="CT7" s="23">
        <f t="shared" si="27"/>
        <v>182.96024674126633</v>
      </c>
      <c r="CU7" s="23">
        <f t="shared" si="27"/>
        <v>-193.62522629183584</v>
      </c>
      <c r="CV7" s="23">
        <f t="shared" si="27"/>
        <v>-201.99599301372223</v>
      </c>
      <c r="CW7" s="23">
        <f t="shared" si="27"/>
        <v>-187.60075405009502</v>
      </c>
      <c r="CX7" s="23">
        <f t="shared" si="27"/>
        <v>113.32151428555429</v>
      </c>
      <c r="CY7" s="23">
        <f t="shared" si="27"/>
        <v>415.09472069862625</v>
      </c>
      <c r="CZ7" s="23">
        <f t="shared" ref="CZ7:DK7" si="28">+CZ8+CZ43</f>
        <v>520.87699987569567</v>
      </c>
      <c r="DA7" s="23">
        <f t="shared" si="28"/>
        <v>776.13145448963724</v>
      </c>
      <c r="DB7" s="23">
        <f t="shared" si="28"/>
        <v>-307.18050410670099</v>
      </c>
      <c r="DC7" s="23">
        <f t="shared" si="28"/>
        <v>52.881958579582346</v>
      </c>
      <c r="DD7" s="23">
        <f t="shared" si="28"/>
        <v>-150.51170634723519</v>
      </c>
      <c r="DE7" s="23">
        <f t="shared" si="28"/>
        <v>1601.7189335279172</v>
      </c>
      <c r="DF7" s="23">
        <f t="shared" si="28"/>
        <v>931.75783797816803</v>
      </c>
      <c r="DG7" s="23">
        <f t="shared" si="28"/>
        <v>-168.49912541619051</v>
      </c>
      <c r="DH7" s="23">
        <f t="shared" si="28"/>
        <v>829.23072189541836</v>
      </c>
      <c r="DI7" s="23">
        <f t="shared" si="28"/>
        <v>190.45719296163918</v>
      </c>
      <c r="DJ7" s="23">
        <f t="shared" si="28"/>
        <v>71.896137357824784</v>
      </c>
      <c r="DK7" s="23">
        <f t="shared" si="28"/>
        <v>1682.2600070319716</v>
      </c>
      <c r="DL7" s="23">
        <f t="shared" ref="DL7:DW7" si="29">+DL8+DL43</f>
        <v>634.32547739872098</v>
      </c>
      <c r="DM7" s="23">
        <f t="shared" si="29"/>
        <v>640.43620668253629</v>
      </c>
      <c r="DN7" s="23">
        <f t="shared" si="29"/>
        <v>-453.57589755140941</v>
      </c>
      <c r="DO7" s="23">
        <f t="shared" si="29"/>
        <v>-5.0755014523818573</v>
      </c>
      <c r="DP7" s="23">
        <f t="shared" si="29"/>
        <v>863.6012046999798</v>
      </c>
      <c r="DQ7" s="23">
        <f t="shared" si="29"/>
        <v>940.13391734545905</v>
      </c>
      <c r="DR7" s="23">
        <f t="shared" si="29"/>
        <v>-49.011483865944498</v>
      </c>
      <c r="DS7" s="23">
        <f t="shared" si="29"/>
        <v>-88.772956945223001</v>
      </c>
      <c r="DT7" s="23">
        <f t="shared" si="29"/>
        <v>-587.25742747400852</v>
      </c>
      <c r="DU7" s="23">
        <f t="shared" si="29"/>
        <v>2957.4634232702992</v>
      </c>
      <c r="DV7" s="23">
        <f t="shared" si="29"/>
        <v>320.92779150297298</v>
      </c>
      <c r="DW7" s="23">
        <f t="shared" si="29"/>
        <v>-33.728579558539579</v>
      </c>
      <c r="DX7" s="23">
        <f t="shared" ref="DX7:EI7" si="30">+DX8+DX43</f>
        <v>3515.9183953672737</v>
      </c>
      <c r="DY7" s="23">
        <f t="shared" si="30"/>
        <v>-31.260263237036071</v>
      </c>
      <c r="DZ7" s="23">
        <f t="shared" si="30"/>
        <v>-586.92065102203526</v>
      </c>
      <c r="EA7" s="23">
        <f t="shared" si="30"/>
        <v>-173.40873777539394</v>
      </c>
      <c r="EB7" s="23">
        <f t="shared" si="30"/>
        <v>-192.79956790699993</v>
      </c>
      <c r="EC7" s="23">
        <f t="shared" si="30"/>
        <v>-437.29591858200013</v>
      </c>
      <c r="ED7" s="23">
        <f t="shared" si="30"/>
        <v>365.77331364199995</v>
      </c>
      <c r="EE7" s="23">
        <f t="shared" si="30"/>
        <v>394.33123388000013</v>
      </c>
      <c r="EF7" s="23">
        <f t="shared" si="30"/>
        <v>201.57193129646225</v>
      </c>
      <c r="EG7" s="23">
        <f t="shared" si="30"/>
        <v>243.52880876799998</v>
      </c>
      <c r="EH7" s="23">
        <f t="shared" si="30"/>
        <v>-231.26426392199994</v>
      </c>
      <c r="EI7" s="23">
        <f t="shared" si="30"/>
        <v>578.91646488299989</v>
      </c>
      <c r="EJ7" s="23">
        <f t="shared" ref="EJ7:EU7" si="31">+EJ8+EJ43</f>
        <v>1058.350188269</v>
      </c>
      <c r="EK7" s="23">
        <f t="shared" si="31"/>
        <v>-198.99082315900003</v>
      </c>
      <c r="EL7" s="23">
        <f t="shared" si="31"/>
        <v>421.13710846899994</v>
      </c>
      <c r="EM7" s="23">
        <f t="shared" si="31"/>
        <v>-255.66531745900002</v>
      </c>
      <c r="EN7" s="23">
        <f t="shared" si="31"/>
        <v>453.94175324100019</v>
      </c>
      <c r="EO7" s="23">
        <f t="shared" si="31"/>
        <v>125.09637853934636</v>
      </c>
      <c r="EP7" s="23">
        <f t="shared" si="31"/>
        <v>230.45505175700004</v>
      </c>
      <c r="EQ7" s="23">
        <f t="shared" si="31"/>
        <v>-221.32518054000008</v>
      </c>
      <c r="ER7" s="23">
        <f t="shared" si="31"/>
        <v>1667.3267614040003</v>
      </c>
      <c r="ES7" s="23">
        <f t="shared" si="31"/>
        <v>-151.02125299300008</v>
      </c>
      <c r="ET7" s="23">
        <f t="shared" si="31"/>
        <v>-67.498733063000003</v>
      </c>
      <c r="EU7" s="23">
        <f t="shared" si="31"/>
        <v>655.01866984599997</v>
      </c>
      <c r="EV7" s="23">
        <f t="shared" ref="EV7:FH7" si="32">+EV8+EV43</f>
        <v>265.44872586000014</v>
      </c>
      <c r="EW7" s="23">
        <f t="shared" si="32"/>
        <v>-175.86697736500011</v>
      </c>
      <c r="EX7" s="23">
        <f t="shared" si="32"/>
        <v>-456.85606305299996</v>
      </c>
      <c r="EY7" s="23">
        <f t="shared" si="32"/>
        <v>-808.90498674299988</v>
      </c>
      <c r="EZ7" s="23">
        <f t="shared" si="32"/>
        <v>1321.174012961</v>
      </c>
      <c r="FA7" s="23">
        <f t="shared" si="32"/>
        <v>-138.29824423100018</v>
      </c>
      <c r="FB7" s="23">
        <f t="shared" si="32"/>
        <v>320.205007131</v>
      </c>
      <c r="FC7" s="23">
        <f t="shared" si="32"/>
        <v>253.236528738</v>
      </c>
      <c r="FD7" s="23">
        <f t="shared" si="32"/>
        <v>-165.53083468</v>
      </c>
      <c r="FE7" s="23">
        <f t="shared" si="32"/>
        <v>1913.0987119259996</v>
      </c>
      <c r="FF7" s="23">
        <f t="shared" si="32"/>
        <v>-43.57214352299998</v>
      </c>
      <c r="FG7" s="23">
        <f t="shared" si="32"/>
        <v>2976.6181131579997</v>
      </c>
      <c r="FH7" s="23">
        <f t="shared" si="32"/>
        <v>-170.61384890999983</v>
      </c>
      <c r="FI7" s="23">
        <f t="shared" ref="FI7:FT7" si="33">+FI8+FI43</f>
        <v>102.39528414099986</v>
      </c>
      <c r="FJ7" s="23">
        <f t="shared" si="33"/>
        <v>36.723488183000043</v>
      </c>
      <c r="FK7" s="23">
        <f t="shared" si="33"/>
        <v>80.323992888999967</v>
      </c>
      <c r="FL7" s="23">
        <f t="shared" si="33"/>
        <v>-30.640134957999976</v>
      </c>
      <c r="FM7" s="23">
        <f t="shared" si="33"/>
        <v>-171.63550539999994</v>
      </c>
      <c r="FN7" s="23">
        <f t="shared" si="33"/>
        <v>-77.772783158000067</v>
      </c>
      <c r="FO7" s="23">
        <f t="shared" si="33"/>
        <v>958.25568374600005</v>
      </c>
      <c r="FP7" s="23">
        <f t="shared" si="33"/>
        <v>-4.3417109999999894</v>
      </c>
      <c r="FQ7" s="23">
        <f t="shared" si="33"/>
        <v>1090.1738139990002</v>
      </c>
      <c r="FR7" s="23">
        <f t="shared" si="33"/>
        <v>-81.381510610000049</v>
      </c>
      <c r="FS7" s="23">
        <f t="shared" si="33"/>
        <v>1024.8503444099999</v>
      </c>
      <c r="FT7" s="23">
        <f t="shared" si="33"/>
        <v>-195.50494832800001</v>
      </c>
      <c r="FU7" s="23">
        <f t="shared" ref="FU7:GF7" si="34">+FU8+FU43</f>
        <v>-19.471467813999951</v>
      </c>
      <c r="FV7" s="23">
        <f t="shared" si="34"/>
        <v>499.34949029000001</v>
      </c>
      <c r="FW7" s="23">
        <f t="shared" si="34"/>
        <v>-236.383510032</v>
      </c>
      <c r="FX7" s="23">
        <f t="shared" si="34"/>
        <v>-0.22228917699997908</v>
      </c>
      <c r="FY7" s="23">
        <f t="shared" si="34"/>
        <v>795.0068724780001</v>
      </c>
      <c r="FZ7" s="23">
        <f t="shared" si="34"/>
        <v>61.343252594000006</v>
      </c>
      <c r="GA7" s="23">
        <f t="shared" si="34"/>
        <v>-54.485068313000014</v>
      </c>
      <c r="GB7" s="23">
        <f t="shared" si="34"/>
        <v>-83.72773715199996</v>
      </c>
      <c r="GC7" s="23">
        <f t="shared" si="34"/>
        <v>-470.93143968500004</v>
      </c>
      <c r="GD7" s="23">
        <f t="shared" si="34"/>
        <v>-54.65427177199993</v>
      </c>
      <c r="GE7" s="23">
        <f t="shared" si="34"/>
        <v>1856.9284259400001</v>
      </c>
      <c r="GF7" s="23">
        <f t="shared" si="34"/>
        <v>-135.44587136999996</v>
      </c>
      <c r="GG7" s="23">
        <f t="shared" ref="GG7:GN7" si="35">+GG8+GG43</f>
        <v>-42.975366695000012</v>
      </c>
      <c r="GH7" s="23">
        <f t="shared" si="35"/>
        <v>-49.561778977000046</v>
      </c>
      <c r="GI7" s="23">
        <f t="shared" si="35"/>
        <v>-142.10079669099997</v>
      </c>
      <c r="GJ7" s="23">
        <f t="shared" si="35"/>
        <v>-45.583248349125085</v>
      </c>
      <c r="GK7" s="23">
        <f t="shared" si="35"/>
        <v>-96.794568871999985</v>
      </c>
      <c r="GL7" s="23">
        <f t="shared" si="35"/>
        <v>111.62684681200003</v>
      </c>
      <c r="GM7" s="23">
        <f t="shared" si="35"/>
        <v>401.26208166499993</v>
      </c>
      <c r="GN7" s="23">
        <f t="shared" si="35"/>
        <v>257.226088877</v>
      </c>
      <c r="GO7" s="23">
        <f t="shared" ref="GO7:GQ7" si="36">+GO8+GO43</f>
        <v>-75.984322910999964</v>
      </c>
      <c r="GP7" s="23">
        <f t="shared" si="36"/>
        <v>-106.8463264469999</v>
      </c>
      <c r="GQ7" s="23">
        <f t="shared" si="36"/>
        <v>5.9383935409999538</v>
      </c>
      <c r="GR7" s="23">
        <f t="shared" ref="GR7" si="37">+GR8+GR43</f>
        <v>-139.92872841000002</v>
      </c>
      <c r="GS7" s="23">
        <f t="shared" ref="GS7:GT7" si="38">+GS8+GS43</f>
        <v>-98.452827443999979</v>
      </c>
      <c r="GT7" s="23">
        <f t="shared" si="38"/>
        <v>-203.98959145000009</v>
      </c>
      <c r="GU7" s="23">
        <f t="shared" ref="GU7:GV7" si="39">+GU8+GU43</f>
        <v>-117.55849230099983</v>
      </c>
      <c r="GV7" s="23">
        <f t="shared" si="39"/>
        <v>666.16520347700009</v>
      </c>
      <c r="GW7" s="23">
        <f t="shared" ref="GW7:GX7" si="40">+GW8+GW43</f>
        <v>55.131433975000192</v>
      </c>
      <c r="GX7" s="23">
        <f t="shared" si="40"/>
        <v>202.40537721000001</v>
      </c>
      <c r="GY7" s="23">
        <f t="shared" ref="GY7:GZ7" si="41">+GY8+GY43</f>
        <v>891.83633213700011</v>
      </c>
      <c r="GZ7" s="23">
        <f t="shared" si="41"/>
        <v>369.2649311429999</v>
      </c>
      <c r="HA7" s="23">
        <f t="shared" ref="HA7:HB7" si="42">+HA8+HA43</f>
        <v>274.17987093600004</v>
      </c>
      <c r="HB7" s="23">
        <f t="shared" si="42"/>
        <v>-263.88611188900006</v>
      </c>
      <c r="HC7" s="23">
        <f t="shared" ref="HC7:HD7" si="43">+HC8+HC43</f>
        <v>664.63703268524682</v>
      </c>
      <c r="HD7" s="23">
        <f t="shared" si="43"/>
        <v>-104.14243861999999</v>
      </c>
      <c r="HE7" s="23">
        <f t="shared" ref="HE7:HF7" si="44">+HE8+HE43</f>
        <v>-186.16821003999996</v>
      </c>
      <c r="HF7" s="23">
        <f t="shared" si="44"/>
        <v>-181.15768158</v>
      </c>
      <c r="HG7" s="23">
        <f t="shared" ref="HG7:HH7" si="45">+HG8+HG43</f>
        <v>-301.06732152000001</v>
      </c>
      <c r="HH7" s="23">
        <f t="shared" si="45"/>
        <v>140.24858751199997</v>
      </c>
      <c r="HI7" s="23">
        <f t="shared" ref="HI7:HJ7" si="46">+HI8+HI43</f>
        <v>27.478644090000046</v>
      </c>
      <c r="HJ7" s="23">
        <f t="shared" si="46"/>
        <v>108.19736262999993</v>
      </c>
      <c r="HK7" s="23">
        <f t="shared" ref="HK7:HL7" si="47">+HK8+HK43</f>
        <v>-221.84614724999992</v>
      </c>
      <c r="HL7" s="23">
        <f t="shared" si="47"/>
        <v>-55.874204730000002</v>
      </c>
      <c r="HM7" s="23">
        <f t="shared" ref="HM7" si="48">+HM8+HM43</f>
        <v>478.27183952999991</v>
      </c>
    </row>
    <row r="8" spans="1:234" s="25" customFormat="1" x14ac:dyDescent="0.2">
      <c r="A8" s="26" t="s">
        <v>46</v>
      </c>
      <c r="B8" s="27" t="s">
        <v>48</v>
      </c>
      <c r="C8" s="28">
        <v>3478.2112161157947</v>
      </c>
      <c r="D8" s="28">
        <v>4462.1553527176575</v>
      </c>
      <c r="E8" s="28">
        <v>3026.9653965351908</v>
      </c>
      <c r="F8" s="28">
        <v>6031.0199078277283</v>
      </c>
      <c r="G8" s="28">
        <v>5139.4661740524616</v>
      </c>
      <c r="H8" s="28">
        <v>3647.0907453912705</v>
      </c>
      <c r="I8" s="28">
        <v>3716.8246043113468</v>
      </c>
      <c r="J8" s="28">
        <v>5260.751850179</v>
      </c>
      <c r="K8" s="28">
        <v>2756.3371133320002</v>
      </c>
      <c r="L8" s="28">
        <v>2097.2473090290005</v>
      </c>
      <c r="M8" s="28">
        <v>80.761130582874983</v>
      </c>
      <c r="N8" s="28">
        <v>2299.8044300692472</v>
      </c>
      <c r="O8" s="28">
        <v>-296.05956997800007</v>
      </c>
      <c r="P8" s="28">
        <v>1374.6734169885724</v>
      </c>
      <c r="Q8" s="28">
        <v>109.79278920922459</v>
      </c>
      <c r="R8" s="28">
        <v>1069.4569286368871</v>
      </c>
      <c r="S8" s="28">
        <v>924.28808128111086</v>
      </c>
      <c r="T8" s="28">
        <v>-576.06986157159884</v>
      </c>
      <c r="U8" s="28">
        <v>2217.7115358123124</v>
      </c>
      <c r="V8" s="28">
        <v>1959.2115676137246</v>
      </c>
      <c r="W8" s="28">
        <v>861.30211086321935</v>
      </c>
      <c r="X8" s="28">
        <v>1072.2252301284661</v>
      </c>
      <c r="Y8" s="28">
        <v>1826.5856580369309</v>
      </c>
      <c r="Z8" s="28">
        <v>-212.66097256429174</v>
      </c>
      <c r="AA8" s="28">
        <v>340.81548093408549</v>
      </c>
      <c r="AB8" s="28">
        <v>989.82795025863197</v>
      </c>
      <c r="AC8" s="28">
        <v>1504.0891857602644</v>
      </c>
      <c r="AD8" s="28">
        <v>1592.4894344573959</v>
      </c>
      <c r="AE8" s="28">
        <v>1944.6133373514356</v>
      </c>
      <c r="AF8" s="28">
        <v>821.18578652984786</v>
      </c>
      <c r="AG8" s="28">
        <v>1798.6596205930568</v>
      </c>
      <c r="AH8" s="28">
        <v>-725.04186828517595</v>
      </c>
      <c r="AI8" s="28">
        <v>3244.6626352147327</v>
      </c>
      <c r="AJ8" s="28">
        <v>2897.7374811082022</v>
      </c>
      <c r="AK8" s="28">
        <v>-803.504224264394</v>
      </c>
      <c r="AL8" s="28">
        <v>961.67647881846233</v>
      </c>
      <c r="AM8" s="28">
        <v>591.18100972899992</v>
      </c>
      <c r="AN8" s="28">
        <v>1280.4964735789999</v>
      </c>
      <c r="AO8" s="28">
        <v>323.37281432134654</v>
      </c>
      <c r="AP8" s="28">
        <v>1676.4566326210002</v>
      </c>
      <c r="AQ8" s="28">
        <v>436.49868378999986</v>
      </c>
      <c r="AR8" s="28">
        <v>-367.2743145579999</v>
      </c>
      <c r="AS8" s="28">
        <v>373.97078198699995</v>
      </c>
      <c r="AT8" s="28">
        <v>407.91070118900006</v>
      </c>
      <c r="AU8" s="28">
        <v>4846.1446815609997</v>
      </c>
      <c r="AV8" s="28">
        <v>-31.495076585999925</v>
      </c>
      <c r="AW8" s="28">
        <v>-121.95164746899995</v>
      </c>
      <c r="AX8" s="28">
        <v>876.14118958799997</v>
      </c>
      <c r="AY8" s="28">
        <v>2033.6426477990001</v>
      </c>
      <c r="AZ8" s="28">
        <v>284.37307414800006</v>
      </c>
      <c r="BA8" s="28">
        <v>558.40107326900011</v>
      </c>
      <c r="BB8" s="28">
        <v>-76.869552870999968</v>
      </c>
      <c r="BC8" s="28">
        <v>1331.3427144830002</v>
      </c>
      <c r="BD8" s="28">
        <v>-227.98301704200003</v>
      </c>
      <c r="BE8" s="28">
        <v>-284.47861391212507</v>
      </c>
      <c r="BF8" s="28">
        <v>770.11501735399997</v>
      </c>
      <c r="BG8" s="28">
        <v>-176.89225581699989</v>
      </c>
      <c r="BH8" s="28">
        <v>-442.37114730400009</v>
      </c>
      <c r="BI8" s="28">
        <v>603.73814515100048</v>
      </c>
      <c r="BJ8" s="28">
        <v>1463.5066404899999</v>
      </c>
      <c r="BK8" s="28">
        <v>674.9307917322468</v>
      </c>
      <c r="BL8" s="28">
        <v>-471.46833024</v>
      </c>
      <c r="BM8" s="28">
        <v>-133.34008991799999</v>
      </c>
      <c r="BN8" s="28">
        <v>-169.52298934999999</v>
      </c>
      <c r="BO8" s="29">
        <v>478.27183952999991</v>
      </c>
      <c r="BP8" s="28">
        <f>+BP9+BP23-BP24+BP38+BP39</f>
        <v>-0.37421965919746469</v>
      </c>
      <c r="BQ8" s="28">
        <f t="shared" ref="BQ8:CA8" si="49">+BQ9+BQ23-BQ24+BQ38+BQ39</f>
        <v>1361.2935676637619</v>
      </c>
      <c r="BR8" s="28">
        <f t="shared" si="49"/>
        <v>13.754068984007866</v>
      </c>
      <c r="BS8" s="28">
        <f t="shared" si="49"/>
        <v>31.26485722980469</v>
      </c>
      <c r="BT8" s="28">
        <f t="shared" si="49"/>
        <v>-27.131116522383046</v>
      </c>
      <c r="BU8" s="28">
        <f t="shared" si="49"/>
        <v>105.65904850180294</v>
      </c>
      <c r="BV8" s="28">
        <f t="shared" si="49"/>
        <v>24.313996579307336</v>
      </c>
      <c r="BW8" s="28">
        <f t="shared" si="49"/>
        <v>1084.5456776423523</v>
      </c>
      <c r="BX8" s="28">
        <f t="shared" si="49"/>
        <v>-39.402745584772518</v>
      </c>
      <c r="BY8" s="28">
        <f t="shared" si="49"/>
        <v>10.211710745402016</v>
      </c>
      <c r="BZ8" s="28">
        <f t="shared" si="49"/>
        <v>200.16433036108663</v>
      </c>
      <c r="CA8" s="28">
        <f t="shared" si="49"/>
        <v>713.91204017462223</v>
      </c>
      <c r="CB8" s="28">
        <f>+CB9+CB23-CB24+CB38+CB39</f>
        <v>-144.38576179581398</v>
      </c>
      <c r="CC8" s="28">
        <f t="shared" ref="CC8:CM8" si="50">+CC9+CC23-CC24+CC38+CC39</f>
        <v>-100.58319691756459</v>
      </c>
      <c r="CD8" s="28">
        <f t="shared" si="50"/>
        <v>-331.10090285822025</v>
      </c>
      <c r="CE8" s="28">
        <f t="shared" si="50"/>
        <v>-163.95779572487356</v>
      </c>
      <c r="CF8" s="28">
        <f t="shared" si="50"/>
        <v>180.1161906862587</v>
      </c>
      <c r="CG8" s="28">
        <f t="shared" si="50"/>
        <v>2201.5531408509273</v>
      </c>
      <c r="CH8" s="28">
        <f t="shared" si="50"/>
        <v>-7.3219407462760131</v>
      </c>
      <c r="CI8" s="28">
        <f t="shared" si="50"/>
        <v>784.9665055635744</v>
      </c>
      <c r="CJ8" s="28">
        <f t="shared" si="50"/>
        <v>1181.5670027964263</v>
      </c>
      <c r="CK8" s="28">
        <f t="shared" si="50"/>
        <v>-143.1399613340908</v>
      </c>
      <c r="CL8" s="28">
        <f t="shared" si="50"/>
        <v>-0.78297226829340616</v>
      </c>
      <c r="CM8" s="28">
        <f t="shared" si="50"/>
        <v>1005.2250444656036</v>
      </c>
      <c r="CN8" s="28">
        <f>+CN9+CN23-CN24+CN38+CN39</f>
        <v>-66.340091706337603</v>
      </c>
      <c r="CO8" s="28">
        <f t="shared" ref="CO8:CY8" si="51">+CO9+CO23-CO24+CO38+CO39</f>
        <v>716.71897689217576</v>
      </c>
      <c r="CP8" s="28">
        <f t="shared" si="51"/>
        <v>421.84634494262809</v>
      </c>
      <c r="CQ8" s="28">
        <f t="shared" si="51"/>
        <v>14.50197489690342</v>
      </c>
      <c r="CR8" s="28">
        <f t="shared" si="51"/>
        <v>1025.9914443051789</v>
      </c>
      <c r="CS8" s="28">
        <f t="shared" si="51"/>
        <v>786.09223883484856</v>
      </c>
      <c r="CT8" s="28">
        <f t="shared" si="51"/>
        <v>182.96024674126633</v>
      </c>
      <c r="CU8" s="28">
        <f t="shared" si="51"/>
        <v>-193.62522629183584</v>
      </c>
      <c r="CV8" s="28">
        <f t="shared" si="51"/>
        <v>-201.99599301372223</v>
      </c>
      <c r="CW8" s="28">
        <f t="shared" si="51"/>
        <v>-187.60075405009502</v>
      </c>
      <c r="CX8" s="28">
        <f t="shared" si="51"/>
        <v>113.32151428555429</v>
      </c>
      <c r="CY8" s="28">
        <f t="shared" si="51"/>
        <v>415.09472069862625</v>
      </c>
      <c r="CZ8" s="28">
        <f t="shared" ref="CZ8:DK8" si="52">+CZ9+CZ23-CZ24+CZ38+CZ39</f>
        <v>520.87699987569567</v>
      </c>
      <c r="DA8" s="28">
        <f t="shared" si="52"/>
        <v>776.13145448963724</v>
      </c>
      <c r="DB8" s="28">
        <f t="shared" si="52"/>
        <v>-307.18050410670099</v>
      </c>
      <c r="DC8" s="28">
        <f t="shared" si="52"/>
        <v>52.881958579582346</v>
      </c>
      <c r="DD8" s="28">
        <f t="shared" si="52"/>
        <v>-150.51170634723519</v>
      </c>
      <c r="DE8" s="28">
        <f t="shared" si="52"/>
        <v>1601.7189335279172</v>
      </c>
      <c r="DF8" s="28">
        <f t="shared" si="52"/>
        <v>931.75783797816803</v>
      </c>
      <c r="DG8" s="28">
        <f t="shared" si="52"/>
        <v>-168.49912541619051</v>
      </c>
      <c r="DH8" s="28">
        <f t="shared" si="52"/>
        <v>829.23072189541836</v>
      </c>
      <c r="DI8" s="28">
        <f t="shared" si="52"/>
        <v>190.45719296163918</v>
      </c>
      <c r="DJ8" s="28">
        <f t="shared" si="52"/>
        <v>71.896137357824784</v>
      </c>
      <c r="DK8" s="28">
        <f t="shared" si="52"/>
        <v>1682.2600070319716</v>
      </c>
      <c r="DL8" s="28">
        <f t="shared" ref="DL8:DW8" si="53">+DL9+DL23-DL24+DL38+DL39</f>
        <v>634.32547739872098</v>
      </c>
      <c r="DM8" s="28">
        <f t="shared" si="53"/>
        <v>640.43620668253629</v>
      </c>
      <c r="DN8" s="28">
        <f t="shared" si="53"/>
        <v>-453.57589755140941</v>
      </c>
      <c r="DO8" s="28">
        <f t="shared" si="53"/>
        <v>-5.0755014523818573</v>
      </c>
      <c r="DP8" s="28">
        <f t="shared" si="53"/>
        <v>863.6012046999798</v>
      </c>
      <c r="DQ8" s="28">
        <f t="shared" si="53"/>
        <v>940.13391734545905</v>
      </c>
      <c r="DR8" s="28">
        <f t="shared" si="53"/>
        <v>-49.011483865944498</v>
      </c>
      <c r="DS8" s="28">
        <f t="shared" si="53"/>
        <v>-88.772956945223001</v>
      </c>
      <c r="DT8" s="28">
        <f t="shared" si="53"/>
        <v>-587.25742747400852</v>
      </c>
      <c r="DU8" s="28">
        <f t="shared" si="53"/>
        <v>2957.4634232702992</v>
      </c>
      <c r="DV8" s="28">
        <f t="shared" si="53"/>
        <v>320.92779150297298</v>
      </c>
      <c r="DW8" s="28">
        <f t="shared" si="53"/>
        <v>-33.728579558539579</v>
      </c>
      <c r="DX8" s="28">
        <f t="shared" ref="DX8:EI8" si="54">+DX9+DX23-DX24+DX38+DX39</f>
        <v>3515.9183953672737</v>
      </c>
      <c r="DY8" s="28">
        <f t="shared" si="54"/>
        <v>-31.260263237036071</v>
      </c>
      <c r="DZ8" s="28">
        <f t="shared" si="54"/>
        <v>-586.92065102203526</v>
      </c>
      <c r="EA8" s="28">
        <f t="shared" si="54"/>
        <v>-173.40873777539394</v>
      </c>
      <c r="EB8" s="28">
        <f t="shared" si="54"/>
        <v>-192.79956790699993</v>
      </c>
      <c r="EC8" s="28">
        <f t="shared" si="54"/>
        <v>-437.29591858200013</v>
      </c>
      <c r="ED8" s="28">
        <f t="shared" si="54"/>
        <v>365.77331364199995</v>
      </c>
      <c r="EE8" s="28">
        <f t="shared" si="54"/>
        <v>394.33123388000013</v>
      </c>
      <c r="EF8" s="28">
        <f t="shared" si="54"/>
        <v>201.57193129646225</v>
      </c>
      <c r="EG8" s="28">
        <f t="shared" si="54"/>
        <v>243.52880876799998</v>
      </c>
      <c r="EH8" s="28">
        <f t="shared" si="54"/>
        <v>-231.26426392199994</v>
      </c>
      <c r="EI8" s="28">
        <f t="shared" si="54"/>
        <v>578.91646488299989</v>
      </c>
      <c r="EJ8" s="28">
        <f t="shared" ref="EJ8:EU8" si="55">+EJ9+EJ23-EJ24+EJ38+EJ39</f>
        <v>1058.350188269</v>
      </c>
      <c r="EK8" s="28">
        <f t="shared" si="55"/>
        <v>-198.99082315900003</v>
      </c>
      <c r="EL8" s="28">
        <f t="shared" si="55"/>
        <v>421.13710846899994</v>
      </c>
      <c r="EM8" s="28">
        <f t="shared" si="55"/>
        <v>-255.66531745900002</v>
      </c>
      <c r="EN8" s="28">
        <f t="shared" si="55"/>
        <v>453.94175324100019</v>
      </c>
      <c r="EO8" s="28">
        <f t="shared" si="55"/>
        <v>125.09637853934636</v>
      </c>
      <c r="EP8" s="28">
        <f t="shared" si="55"/>
        <v>230.45505175700004</v>
      </c>
      <c r="EQ8" s="28">
        <f t="shared" si="55"/>
        <v>-221.32518054000008</v>
      </c>
      <c r="ER8" s="28">
        <f t="shared" si="55"/>
        <v>1667.3267614040003</v>
      </c>
      <c r="ES8" s="28">
        <f t="shared" si="55"/>
        <v>-151.02125299300008</v>
      </c>
      <c r="ET8" s="28">
        <f t="shared" si="55"/>
        <v>-67.498733063000003</v>
      </c>
      <c r="EU8" s="28">
        <f t="shared" si="55"/>
        <v>655.01866984599997</v>
      </c>
      <c r="EV8" s="28">
        <f t="shared" ref="EV8:FH8" si="56">+EV9+EV23-EV24+EV38+EV39</f>
        <v>265.44872586000014</v>
      </c>
      <c r="EW8" s="28">
        <f t="shared" si="56"/>
        <v>-175.86697736500011</v>
      </c>
      <c r="EX8" s="28">
        <f t="shared" si="56"/>
        <v>-456.85606305299996</v>
      </c>
      <c r="EY8" s="28">
        <f t="shared" si="56"/>
        <v>-808.90498674299988</v>
      </c>
      <c r="EZ8" s="28">
        <f t="shared" si="56"/>
        <v>1321.174012961</v>
      </c>
      <c r="FA8" s="28">
        <f t="shared" si="56"/>
        <v>-138.29824423100018</v>
      </c>
      <c r="FB8" s="28">
        <f t="shared" si="56"/>
        <v>320.205007131</v>
      </c>
      <c r="FC8" s="28">
        <f t="shared" si="56"/>
        <v>253.236528738</v>
      </c>
      <c r="FD8" s="28">
        <f t="shared" si="56"/>
        <v>-165.53083468</v>
      </c>
      <c r="FE8" s="28">
        <f t="shared" si="56"/>
        <v>1913.0987119259996</v>
      </c>
      <c r="FF8" s="28">
        <f t="shared" si="56"/>
        <v>-43.57214352299998</v>
      </c>
      <c r="FG8" s="28">
        <f t="shared" si="56"/>
        <v>2976.6181131579997</v>
      </c>
      <c r="FH8" s="28">
        <f t="shared" si="56"/>
        <v>-170.61384890999983</v>
      </c>
      <c r="FI8" s="28">
        <f t="shared" ref="FI8:FT8" si="57">+FI9+FI23-FI24+FI38+FI39</f>
        <v>102.39528414099986</v>
      </c>
      <c r="FJ8" s="28">
        <f t="shared" si="57"/>
        <v>36.723488183000043</v>
      </c>
      <c r="FK8" s="28">
        <f t="shared" si="57"/>
        <v>80.323992888999967</v>
      </c>
      <c r="FL8" s="28">
        <f t="shared" si="57"/>
        <v>-30.640134957999976</v>
      </c>
      <c r="FM8" s="28">
        <f t="shared" si="57"/>
        <v>-171.63550539999994</v>
      </c>
      <c r="FN8" s="28">
        <f t="shared" si="57"/>
        <v>-77.772783158000067</v>
      </c>
      <c r="FO8" s="28">
        <f t="shared" si="57"/>
        <v>958.25568374600005</v>
      </c>
      <c r="FP8" s="28">
        <f t="shared" si="57"/>
        <v>-4.3417109999999894</v>
      </c>
      <c r="FQ8" s="28">
        <f t="shared" si="57"/>
        <v>1090.1738139990002</v>
      </c>
      <c r="FR8" s="28">
        <f t="shared" si="57"/>
        <v>-81.381510610000049</v>
      </c>
      <c r="FS8" s="28">
        <f t="shared" si="57"/>
        <v>1024.8503444099999</v>
      </c>
      <c r="FT8" s="28">
        <f t="shared" si="57"/>
        <v>-195.50494832800001</v>
      </c>
      <c r="FU8" s="28">
        <f t="shared" ref="FU8:GF8" si="58">+FU9+FU23-FU24+FU38+FU39</f>
        <v>-19.471467813999951</v>
      </c>
      <c r="FV8" s="28">
        <f t="shared" si="58"/>
        <v>499.34949029000001</v>
      </c>
      <c r="FW8" s="28">
        <f t="shared" si="58"/>
        <v>-236.383510032</v>
      </c>
      <c r="FX8" s="28">
        <f t="shared" si="58"/>
        <v>-0.22228917699997908</v>
      </c>
      <c r="FY8" s="28">
        <f t="shared" si="58"/>
        <v>795.0068724780001</v>
      </c>
      <c r="FZ8" s="28">
        <f t="shared" si="58"/>
        <v>61.343252594000006</v>
      </c>
      <c r="GA8" s="28">
        <f t="shared" si="58"/>
        <v>-54.485068313000014</v>
      </c>
      <c r="GB8" s="28">
        <f t="shared" si="58"/>
        <v>-83.72773715199996</v>
      </c>
      <c r="GC8" s="28">
        <f t="shared" si="58"/>
        <v>-470.93143968500004</v>
      </c>
      <c r="GD8" s="28">
        <f t="shared" si="58"/>
        <v>-54.65427177199993</v>
      </c>
      <c r="GE8" s="28">
        <f t="shared" si="58"/>
        <v>1856.9284259400001</v>
      </c>
      <c r="GF8" s="28">
        <f t="shared" si="58"/>
        <v>-135.44587136999996</v>
      </c>
      <c r="GG8" s="28">
        <f t="shared" ref="GG8:GN8" si="59">+GG9+GG23-GG24+GG38+GG39</f>
        <v>-42.975366695000012</v>
      </c>
      <c r="GH8" s="28">
        <f t="shared" si="59"/>
        <v>-49.561778977000046</v>
      </c>
      <c r="GI8" s="28">
        <f t="shared" si="59"/>
        <v>-142.10079669099997</v>
      </c>
      <c r="GJ8" s="28">
        <f t="shared" si="59"/>
        <v>-45.583248349125085</v>
      </c>
      <c r="GK8" s="28">
        <f t="shared" si="59"/>
        <v>-96.794568871999985</v>
      </c>
      <c r="GL8" s="28">
        <f t="shared" si="59"/>
        <v>111.62684681200003</v>
      </c>
      <c r="GM8" s="28">
        <f t="shared" si="59"/>
        <v>401.26208166499993</v>
      </c>
      <c r="GN8" s="28">
        <f t="shared" si="59"/>
        <v>257.226088877</v>
      </c>
      <c r="GO8" s="28">
        <f t="shared" ref="GO8:GQ8" si="60">+GO9+GO23-GO24+GO38+GO39</f>
        <v>-75.984322910999964</v>
      </c>
      <c r="GP8" s="28">
        <f t="shared" si="60"/>
        <v>-106.8463264469999</v>
      </c>
      <c r="GQ8" s="28">
        <f t="shared" si="60"/>
        <v>5.9383935409999538</v>
      </c>
      <c r="GR8" s="28">
        <f t="shared" ref="GR8" si="61">+GR9+GR23-GR24+GR38+GR39</f>
        <v>-139.92872841000002</v>
      </c>
      <c r="GS8" s="28">
        <f t="shared" ref="GS8:GT8" si="62">+GS9+GS23-GS24+GS38+GS39</f>
        <v>-98.452827443999979</v>
      </c>
      <c r="GT8" s="28">
        <f t="shared" si="62"/>
        <v>-203.98959145000009</v>
      </c>
      <c r="GU8" s="28">
        <f t="shared" ref="GU8:GV8" si="63">+GU9+GU23-GU24+GU38+GU39</f>
        <v>-117.55849230099983</v>
      </c>
      <c r="GV8" s="28">
        <f t="shared" si="63"/>
        <v>666.16520347700009</v>
      </c>
      <c r="GW8" s="28">
        <f t="shared" ref="GW8:GX8" si="64">+GW9+GW23-GW24+GW38+GW39</f>
        <v>55.131433975000192</v>
      </c>
      <c r="GX8" s="28">
        <f t="shared" si="64"/>
        <v>202.40537721000001</v>
      </c>
      <c r="GY8" s="28">
        <f t="shared" ref="GY8:GZ8" si="65">+GY9+GY23-GY24+GY38+GY39</f>
        <v>891.83633213700011</v>
      </c>
      <c r="GZ8" s="28">
        <f t="shared" si="65"/>
        <v>369.2649311429999</v>
      </c>
      <c r="HA8" s="28">
        <f t="shared" ref="HA8:HB8" si="66">+HA9+HA23-HA24+HA38+HA39</f>
        <v>274.17987093600004</v>
      </c>
      <c r="HB8" s="28">
        <f t="shared" si="66"/>
        <v>-263.88611188900006</v>
      </c>
      <c r="HC8" s="28">
        <f t="shared" ref="HC8:HD8" si="67">+HC9+HC23-HC24+HC38+HC39</f>
        <v>664.63703268524682</v>
      </c>
      <c r="HD8" s="28">
        <f t="shared" si="67"/>
        <v>-104.14243861999999</v>
      </c>
      <c r="HE8" s="28">
        <f t="shared" ref="HE8:HF8" si="68">+HE9+HE23-HE24+HE38+HE39</f>
        <v>-186.16821003999996</v>
      </c>
      <c r="HF8" s="28">
        <f t="shared" si="68"/>
        <v>-181.15768158</v>
      </c>
      <c r="HG8" s="28">
        <f t="shared" ref="HG8:HH8" si="69">+HG9+HG23-HG24+HG38+HG39</f>
        <v>-301.06732152000001</v>
      </c>
      <c r="HH8" s="28">
        <f t="shared" si="69"/>
        <v>140.24858751199997</v>
      </c>
      <c r="HI8" s="28">
        <f t="shared" ref="HI8:HJ8" si="70">+HI9+HI23-HI24+HI38+HI39</f>
        <v>27.478644090000046</v>
      </c>
      <c r="HJ8" s="28">
        <f t="shared" si="70"/>
        <v>108.19736262999993</v>
      </c>
      <c r="HK8" s="28">
        <f t="shared" ref="HK8:HL8" si="71">+HK9+HK23-HK24+HK38+HK39</f>
        <v>-221.84614724999992</v>
      </c>
      <c r="HL8" s="28">
        <f t="shared" si="71"/>
        <v>-55.874204730000002</v>
      </c>
      <c r="HM8" s="28">
        <f t="shared" ref="HM8" si="72">+HM9+HM23-HM24+HM38+HM39</f>
        <v>478.27183952999991</v>
      </c>
    </row>
    <row r="9" spans="1:234" s="25" customFormat="1" x14ac:dyDescent="0.2">
      <c r="A9" s="30"/>
      <c r="B9" s="25" t="s">
        <v>0</v>
      </c>
      <c r="C9" s="31">
        <v>3262.5185563729997</v>
      </c>
      <c r="D9" s="31">
        <v>6398.653922603</v>
      </c>
      <c r="E9" s="31">
        <v>4657.3334467499999</v>
      </c>
      <c r="F9" s="31">
        <v>7290.6435144109992</v>
      </c>
      <c r="G9" s="31">
        <v>8972.9351437250007</v>
      </c>
      <c r="H9" s="31">
        <v>7164.8808082390005</v>
      </c>
      <c r="I9" s="31">
        <v>8153.8300928330009</v>
      </c>
      <c r="J9" s="31">
        <v>9206.5048811710003</v>
      </c>
      <c r="K9" s="31">
        <v>4555.1118024780008</v>
      </c>
      <c r="L9" s="31">
        <v>4425.8197985130009</v>
      </c>
      <c r="M9" s="31">
        <v>2674.9866876519995</v>
      </c>
      <c r="N9" s="31">
        <v>6273.9456581220002</v>
      </c>
      <c r="O9" s="31">
        <v>2863.173097635</v>
      </c>
      <c r="P9" s="31">
        <v>1677.1138626299999</v>
      </c>
      <c r="Q9" s="31">
        <v>521.23637849000011</v>
      </c>
      <c r="R9" s="31">
        <v>262.73761029000002</v>
      </c>
      <c r="S9" s="31">
        <v>801.43070496300004</v>
      </c>
      <c r="T9" s="31">
        <v>314.32793024400002</v>
      </c>
      <c r="U9" s="31">
        <v>2689.2919985019998</v>
      </c>
      <c r="V9" s="31">
        <v>2208.1259657810001</v>
      </c>
      <c r="W9" s="31">
        <v>1186.9080280759999</v>
      </c>
      <c r="X9" s="31">
        <v>1796.93410924</v>
      </c>
      <c r="Y9" s="31">
        <v>1275.4933090500001</v>
      </c>
      <c r="Z9" s="31">
        <v>566.39772061999997</v>
      </c>
      <c r="AA9" s="31">
        <v>1018.50830784</v>
      </c>
      <c r="AB9" s="31">
        <v>1197.4190956099999</v>
      </c>
      <c r="AC9" s="31">
        <v>2014.5933397399999</v>
      </c>
      <c r="AD9" s="31">
        <v>2404.4985610909998</v>
      </c>
      <c r="AE9" s="31">
        <v>1674.13251797</v>
      </c>
      <c r="AF9" s="31">
        <v>2113.4780393199999</v>
      </c>
      <c r="AG9" s="31">
        <v>2343.3317051499998</v>
      </c>
      <c r="AH9" s="31">
        <v>249.36678317999997</v>
      </c>
      <c r="AI9" s="31">
        <v>4266.7586160749997</v>
      </c>
      <c r="AJ9" s="31">
        <v>3498.9122487089999</v>
      </c>
      <c r="AK9" s="31">
        <v>189.93476834500001</v>
      </c>
      <c r="AL9" s="31">
        <v>1972.0977915000003</v>
      </c>
      <c r="AM9" s="31">
        <v>1503.9359996850001</v>
      </c>
      <c r="AN9" s="31">
        <v>2051.2322703770001</v>
      </c>
      <c r="AO9" s="31">
        <v>2407.1041193420001</v>
      </c>
      <c r="AP9" s="31">
        <v>2420.1944622600004</v>
      </c>
      <c r="AQ9" s="31">
        <v>1275.2992408539999</v>
      </c>
      <c r="AR9" s="31">
        <v>572.38870200000008</v>
      </c>
      <c r="AS9" s="31">
        <v>1906.3625197609999</v>
      </c>
      <c r="AT9" s="31">
        <v>1395.6190233699999</v>
      </c>
      <c r="AU9" s="31">
        <v>5332.1346360400003</v>
      </c>
      <c r="AV9" s="31">
        <v>434.26660643000002</v>
      </c>
      <c r="AW9" s="31">
        <v>328.89403033999997</v>
      </c>
      <c r="AX9" s="31">
        <v>1244.38777497</v>
      </c>
      <c r="AY9" s="31">
        <v>2547.5633907380002</v>
      </c>
      <c r="AZ9" s="31">
        <v>906.36777938</v>
      </c>
      <c r="BA9" s="31">
        <v>1103.4665383930001</v>
      </c>
      <c r="BB9" s="31">
        <v>295.13338425000001</v>
      </c>
      <c r="BC9" s="31">
        <v>2120.8520964900003</v>
      </c>
      <c r="BD9" s="31">
        <v>191.07134655999999</v>
      </c>
      <c r="BE9" s="31">
        <v>790.84233322</v>
      </c>
      <c r="BF9" s="31">
        <v>1329.367240352</v>
      </c>
      <c r="BG9" s="31">
        <v>363.70576751999999</v>
      </c>
      <c r="BH9" s="31">
        <v>88.894475360000001</v>
      </c>
      <c r="BI9" s="31">
        <v>1965.9956901099999</v>
      </c>
      <c r="BJ9" s="31">
        <v>1970.661206065</v>
      </c>
      <c r="BK9" s="31">
        <v>2248.3942865869999</v>
      </c>
      <c r="BL9" s="31">
        <v>127.31467647999999</v>
      </c>
      <c r="BM9" s="31">
        <v>931.41240720500014</v>
      </c>
      <c r="BN9" s="31">
        <v>997.10125756999992</v>
      </c>
      <c r="BO9" s="32">
        <v>807.34475637999992</v>
      </c>
      <c r="BP9" s="31">
        <f>+BP10+BP18+BP21+BP22</f>
        <v>86.690505540000004</v>
      </c>
      <c r="BQ9" s="31">
        <f t="shared" ref="BQ9:CA9" si="73">+BQ10+BQ18+BQ21+BQ22</f>
        <v>1490.9880168</v>
      </c>
      <c r="BR9" s="31">
        <f t="shared" si="73"/>
        <v>99.435340289999999</v>
      </c>
      <c r="BS9" s="31">
        <f t="shared" si="73"/>
        <v>169.256380815</v>
      </c>
      <c r="BT9" s="31">
        <f t="shared" si="73"/>
        <v>122.00944995100001</v>
      </c>
      <c r="BU9" s="31">
        <f t="shared" si="73"/>
        <v>229.97054772400003</v>
      </c>
      <c r="BV9" s="31">
        <f t="shared" si="73"/>
        <v>112.12013992</v>
      </c>
      <c r="BW9" s="31">
        <f t="shared" si="73"/>
        <v>10.500375549999999</v>
      </c>
      <c r="BX9" s="31">
        <f t="shared" si="73"/>
        <v>140.11709482000001</v>
      </c>
      <c r="BY9" s="31">
        <f t="shared" si="73"/>
        <v>152.32306108</v>
      </c>
      <c r="BZ9" s="31">
        <f t="shared" si="73"/>
        <v>350.35350706999998</v>
      </c>
      <c r="CA9" s="31">
        <f t="shared" si="73"/>
        <v>298.75413681300006</v>
      </c>
      <c r="CB9" s="31">
        <f>+CB10+CB18+CB21+CB22</f>
        <v>87.306182870000001</v>
      </c>
      <c r="CC9" s="31">
        <f t="shared" ref="CC9:CM9" si="74">+CC10+CC18+CC21+CC22</f>
        <v>171.63542658899999</v>
      </c>
      <c r="CD9" s="31">
        <f t="shared" si="74"/>
        <v>55.386320784999995</v>
      </c>
      <c r="CE9" s="31">
        <f t="shared" si="74"/>
        <v>129.34707700600001</v>
      </c>
      <c r="CF9" s="31">
        <f t="shared" si="74"/>
        <v>471.51523400000002</v>
      </c>
      <c r="CG9" s="31">
        <f t="shared" si="74"/>
        <v>2088.429687496</v>
      </c>
      <c r="CH9" s="31">
        <f t="shared" si="74"/>
        <v>126.261363499</v>
      </c>
      <c r="CI9" s="31">
        <f t="shared" si="74"/>
        <v>255.35362237200002</v>
      </c>
      <c r="CJ9" s="31">
        <f t="shared" si="74"/>
        <v>1826.5109799100001</v>
      </c>
      <c r="CK9" s="31">
        <f t="shared" si="74"/>
        <v>120.80707672599999</v>
      </c>
      <c r="CL9" s="31">
        <f t="shared" si="74"/>
        <v>201.59715362</v>
      </c>
      <c r="CM9" s="31">
        <f t="shared" si="74"/>
        <v>864.50379772999986</v>
      </c>
      <c r="CN9" s="31">
        <f>+CN10+CN18+CN21+CN22</f>
        <v>115.65430674</v>
      </c>
      <c r="CO9" s="31">
        <f t="shared" ref="CO9:CY9" si="75">+CO10+CO18+CO21+CO22</f>
        <v>884.41210036999996</v>
      </c>
      <c r="CP9" s="31">
        <f t="shared" si="75"/>
        <v>796.86770213</v>
      </c>
      <c r="CQ9" s="31">
        <f t="shared" si="75"/>
        <v>260.81650514</v>
      </c>
      <c r="CR9" s="31">
        <f t="shared" si="75"/>
        <v>814.68541095</v>
      </c>
      <c r="CS9" s="31">
        <f t="shared" si="75"/>
        <v>199.99139295999998</v>
      </c>
      <c r="CT9" s="31">
        <f t="shared" si="75"/>
        <v>355.7115455</v>
      </c>
      <c r="CU9" s="31">
        <f t="shared" si="75"/>
        <v>29.340740869999998</v>
      </c>
      <c r="CV9" s="31">
        <f t="shared" si="75"/>
        <v>181.34543425000001</v>
      </c>
      <c r="CW9" s="31">
        <f t="shared" si="75"/>
        <v>69.611190359999995</v>
      </c>
      <c r="CX9" s="31">
        <f t="shared" si="75"/>
        <v>313.80775543000004</v>
      </c>
      <c r="CY9" s="31">
        <f t="shared" si="75"/>
        <v>635.08936204999998</v>
      </c>
      <c r="CZ9" s="31">
        <f t="shared" ref="CZ9:DK9" si="76">+CZ10+CZ18+CZ21+CZ22</f>
        <v>178.57369375000002</v>
      </c>
      <c r="DA9" s="31">
        <f t="shared" si="76"/>
        <v>911.02035902</v>
      </c>
      <c r="DB9" s="31">
        <f t="shared" si="76"/>
        <v>107.82504283999999</v>
      </c>
      <c r="DC9" s="31">
        <f t="shared" si="76"/>
        <v>245.26763076</v>
      </c>
      <c r="DD9" s="31">
        <f t="shared" si="76"/>
        <v>102.34119580999999</v>
      </c>
      <c r="DE9" s="31">
        <f t="shared" si="76"/>
        <v>1666.9845131699999</v>
      </c>
      <c r="DF9" s="31">
        <f t="shared" si="76"/>
        <v>1099.7920213099999</v>
      </c>
      <c r="DG9" s="31">
        <f t="shared" si="76"/>
        <v>52.532034254999999</v>
      </c>
      <c r="DH9" s="31">
        <f t="shared" si="76"/>
        <v>1252.1745055260001</v>
      </c>
      <c r="DI9" s="31">
        <f t="shared" si="76"/>
        <v>108.90407331999999</v>
      </c>
      <c r="DJ9" s="31">
        <f t="shared" si="76"/>
        <v>284.94841774999998</v>
      </c>
      <c r="DK9" s="31">
        <f t="shared" si="76"/>
        <v>1280.2800268999999</v>
      </c>
      <c r="DL9" s="31">
        <f t="shared" ref="DL9:DW9" si="77">+DL10+DL18+DL21+DL22</f>
        <v>1119.73740976</v>
      </c>
      <c r="DM9" s="31">
        <f t="shared" si="77"/>
        <v>832.91291576999993</v>
      </c>
      <c r="DN9" s="31">
        <f t="shared" si="77"/>
        <v>160.82771379000002</v>
      </c>
      <c r="DO9" s="31">
        <f t="shared" si="77"/>
        <v>195.46559350000001</v>
      </c>
      <c r="DP9" s="31">
        <f t="shared" si="77"/>
        <v>1064.06732556</v>
      </c>
      <c r="DQ9" s="31">
        <f t="shared" si="77"/>
        <v>1083.79878609</v>
      </c>
      <c r="DR9" s="31">
        <f t="shared" si="77"/>
        <v>94.781524669999996</v>
      </c>
      <c r="DS9" s="31">
        <f t="shared" si="77"/>
        <v>101.96492763000001</v>
      </c>
      <c r="DT9" s="31">
        <f t="shared" si="77"/>
        <v>52.620330879999997</v>
      </c>
      <c r="DU9" s="31">
        <f t="shared" si="77"/>
        <v>3276.9439730850004</v>
      </c>
      <c r="DV9" s="31">
        <f t="shared" si="77"/>
        <v>529.17033313999991</v>
      </c>
      <c r="DW9" s="31">
        <f t="shared" si="77"/>
        <v>460.6443098499999</v>
      </c>
      <c r="DX9" s="31">
        <f t="shared" ref="DX9:EI9" si="78">+DX10+DX18+DX21+DX22</f>
        <v>3321.10108868</v>
      </c>
      <c r="DY9" s="31">
        <f t="shared" si="78"/>
        <v>161.51459431000001</v>
      </c>
      <c r="DZ9" s="31">
        <f t="shared" si="78"/>
        <v>16.296565719</v>
      </c>
      <c r="EA9" s="31">
        <f t="shared" si="78"/>
        <v>61.309704535000002</v>
      </c>
      <c r="EB9" s="31">
        <f t="shared" si="78"/>
        <v>56.056936989999997</v>
      </c>
      <c r="EC9" s="31">
        <f t="shared" si="78"/>
        <v>72.568126820000003</v>
      </c>
      <c r="ED9" s="31">
        <f t="shared" si="78"/>
        <v>681.13851192000004</v>
      </c>
      <c r="EE9" s="31">
        <f t="shared" si="78"/>
        <v>603.12503291000007</v>
      </c>
      <c r="EF9" s="31">
        <f t="shared" si="78"/>
        <v>687.83424666999997</v>
      </c>
      <c r="EG9" s="31">
        <f t="shared" si="78"/>
        <v>543.86677924200001</v>
      </c>
      <c r="EH9" s="31">
        <f t="shared" si="78"/>
        <v>28.98562802</v>
      </c>
      <c r="EI9" s="31">
        <f t="shared" si="78"/>
        <v>931.08359242300003</v>
      </c>
      <c r="EJ9" s="31">
        <f t="shared" ref="EJ9:EU9" si="79">+EJ10+EJ18+EJ21+EJ22</f>
        <v>1348.9937051070001</v>
      </c>
      <c r="EK9" s="31">
        <f t="shared" si="79"/>
        <v>45.226982279999994</v>
      </c>
      <c r="EL9" s="31">
        <f t="shared" si="79"/>
        <v>657.01158298999997</v>
      </c>
      <c r="EM9" s="31">
        <f t="shared" si="79"/>
        <v>19.230030470000003</v>
      </c>
      <c r="EN9" s="31">
        <f t="shared" si="79"/>
        <v>752.4733306820001</v>
      </c>
      <c r="EO9" s="31">
        <f t="shared" si="79"/>
        <v>1635.40075819</v>
      </c>
      <c r="EP9" s="31">
        <f t="shared" si="79"/>
        <v>326.63145764000001</v>
      </c>
      <c r="EQ9" s="31">
        <f t="shared" si="79"/>
        <v>14.943067469999999</v>
      </c>
      <c r="ER9" s="31">
        <f t="shared" si="79"/>
        <v>2078.6199371500002</v>
      </c>
      <c r="ES9" s="31">
        <f t="shared" si="79"/>
        <v>148.755528513</v>
      </c>
      <c r="ET9" s="31">
        <f t="shared" si="79"/>
        <v>171.03598900999998</v>
      </c>
      <c r="EU9" s="31">
        <f t="shared" si="79"/>
        <v>955.50772333099997</v>
      </c>
      <c r="EV9" s="31">
        <f t="shared" ref="EV9:FH9" si="80">+EV10+EV18+EV21+EV22</f>
        <v>559.18858477000003</v>
      </c>
      <c r="EW9" s="31">
        <f t="shared" si="80"/>
        <v>6.1</v>
      </c>
      <c r="EX9" s="31">
        <f t="shared" si="80"/>
        <v>7.1001172299999995</v>
      </c>
      <c r="EY9" s="31">
        <f t="shared" si="80"/>
        <v>129.67734214999999</v>
      </c>
      <c r="EZ9" s="31">
        <f t="shared" si="80"/>
        <v>1448.501907501</v>
      </c>
      <c r="FA9" s="31">
        <f t="shared" si="80"/>
        <v>328.18327011000002</v>
      </c>
      <c r="FB9" s="31">
        <f t="shared" si="80"/>
        <v>240.65114913000002</v>
      </c>
      <c r="FC9" s="31">
        <f t="shared" si="80"/>
        <v>1149.21699455</v>
      </c>
      <c r="FD9" s="31">
        <f t="shared" si="80"/>
        <v>5.7508796900000005</v>
      </c>
      <c r="FE9" s="31">
        <f t="shared" si="80"/>
        <v>2026.6448125399997</v>
      </c>
      <c r="FF9" s="31">
        <f t="shared" si="80"/>
        <v>105.15620497</v>
      </c>
      <c r="FG9" s="31">
        <f t="shared" si="80"/>
        <v>3200.33361853</v>
      </c>
      <c r="FH9" s="31">
        <f t="shared" si="80"/>
        <v>3.4056269500000003</v>
      </c>
      <c r="FI9" s="31">
        <f t="shared" ref="FI9:FT9" si="81">+FI10+FI18+FI21+FI22</f>
        <v>224.34151645</v>
      </c>
      <c r="FJ9" s="31">
        <f t="shared" si="81"/>
        <v>206.51946303</v>
      </c>
      <c r="FK9" s="31">
        <f t="shared" si="81"/>
        <v>212.98626685000002</v>
      </c>
      <c r="FL9" s="31">
        <f t="shared" si="81"/>
        <v>74.472355019999995</v>
      </c>
      <c r="FM9" s="31">
        <f t="shared" si="81"/>
        <v>41.435408469999999</v>
      </c>
      <c r="FN9" s="31">
        <f t="shared" si="81"/>
        <v>78.727919449999987</v>
      </c>
      <c r="FO9" s="31">
        <f t="shared" si="81"/>
        <v>1021.06598253</v>
      </c>
      <c r="FP9" s="31">
        <f t="shared" si="81"/>
        <v>144.59387298999999</v>
      </c>
      <c r="FQ9" s="31">
        <f t="shared" si="81"/>
        <v>1292.4667169900001</v>
      </c>
      <c r="FR9" s="31">
        <f t="shared" si="81"/>
        <v>42.645874038000002</v>
      </c>
      <c r="FS9" s="31">
        <f t="shared" si="81"/>
        <v>1212.45079971</v>
      </c>
      <c r="FT9" s="31">
        <f t="shared" si="81"/>
        <v>21.609438409999999</v>
      </c>
      <c r="FU9" s="31">
        <f t="shared" ref="FU9:GF9" si="82">+FU10+FU18+FU21+FU22</f>
        <v>39.468020629999991</v>
      </c>
      <c r="FV9" s="31">
        <f t="shared" si="82"/>
        <v>845.29032033999999</v>
      </c>
      <c r="FW9" s="31">
        <f t="shared" si="82"/>
        <v>11.231856580000001</v>
      </c>
      <c r="FX9" s="31">
        <f t="shared" si="82"/>
        <v>109.59410348999999</v>
      </c>
      <c r="FY9" s="31">
        <f t="shared" si="82"/>
        <v>982.640578323</v>
      </c>
      <c r="FZ9" s="31">
        <f t="shared" si="82"/>
        <v>262.47906511000002</v>
      </c>
      <c r="GA9" s="31">
        <f t="shared" si="82"/>
        <v>28.12631755</v>
      </c>
      <c r="GB9" s="31">
        <f t="shared" si="82"/>
        <v>4.5280015900000006</v>
      </c>
      <c r="GC9" s="31">
        <f t="shared" si="82"/>
        <v>10.021308060000001</v>
      </c>
      <c r="GD9" s="31">
        <f t="shared" si="82"/>
        <v>75.782843280000009</v>
      </c>
      <c r="GE9" s="31">
        <f t="shared" si="82"/>
        <v>2035.0479451500003</v>
      </c>
      <c r="GF9" s="31">
        <f t="shared" si="82"/>
        <v>13.859593869999999</v>
      </c>
      <c r="GG9" s="31">
        <f t="shared" ref="GG9:GN9" si="83">+GG10+GG18+GG21+GG22</f>
        <v>8.3651797699999992</v>
      </c>
      <c r="GH9" s="31">
        <f t="shared" si="83"/>
        <v>168.84657292</v>
      </c>
      <c r="GI9" s="31">
        <f t="shared" si="83"/>
        <v>21.095845760000003</v>
      </c>
      <c r="GJ9" s="31">
        <f t="shared" si="83"/>
        <v>712.70326551000005</v>
      </c>
      <c r="GK9" s="31">
        <f t="shared" si="83"/>
        <v>57.043221950000003</v>
      </c>
      <c r="GL9" s="31">
        <f t="shared" si="83"/>
        <v>256.91162414199999</v>
      </c>
      <c r="GM9" s="31">
        <f t="shared" si="83"/>
        <v>545.36455211999998</v>
      </c>
      <c r="GN9" s="31">
        <f t="shared" si="83"/>
        <v>527.09106409000003</v>
      </c>
      <c r="GO9" s="31">
        <f t="shared" ref="GO9:GQ9" si="84">+GO10+GO18+GO21+GO22</f>
        <v>86.536996439999996</v>
      </c>
      <c r="GP9" s="31">
        <f t="shared" si="84"/>
        <v>103.09263881</v>
      </c>
      <c r="GQ9" s="31">
        <f t="shared" si="84"/>
        <v>174.07613226999999</v>
      </c>
      <c r="GR9" s="31">
        <f t="shared" ref="GR9" si="85">+GR10+GR18+GR21+GR22</f>
        <v>5.3252035000000006</v>
      </c>
      <c r="GS9" s="31">
        <f t="shared" ref="GS9:GT9" si="86">+GS10+GS18+GS21+GS22</f>
        <v>15.604317850000001</v>
      </c>
      <c r="GT9" s="31">
        <f t="shared" si="86"/>
        <v>67.96495401</v>
      </c>
      <c r="GU9" s="31">
        <f t="shared" ref="GU9:GV9" si="87">+GU10+GU18+GU21+GU22</f>
        <v>54.273653529999997</v>
      </c>
      <c r="GV9" s="31">
        <f t="shared" si="87"/>
        <v>894.43222693999996</v>
      </c>
      <c r="GW9" s="31">
        <f t="shared" ref="GW9:GX9" si="88">+GW10+GW18+GW21+GW22</f>
        <v>1017.28980964</v>
      </c>
      <c r="GX9" s="31">
        <f t="shared" si="88"/>
        <v>319.40811986</v>
      </c>
      <c r="GY9" s="31">
        <f t="shared" ref="GY9:GZ9" si="89">+GY10+GY18+GY21+GY22</f>
        <v>1029.2425913750001</v>
      </c>
      <c r="GZ9" s="31">
        <f t="shared" si="89"/>
        <v>622.01049482999997</v>
      </c>
      <c r="HA9" s="31">
        <f t="shared" ref="HA9:HB9" si="90">+HA10+HA18+HA21+HA22</f>
        <v>435.57276536000001</v>
      </c>
      <c r="HB9" s="31">
        <f t="shared" si="90"/>
        <v>5.3793363699999999</v>
      </c>
      <c r="HC9" s="31">
        <f t="shared" ref="HC9:HD9" si="91">+HC10+HC18+HC21+HC22</f>
        <v>1807.442184857</v>
      </c>
      <c r="HD9" s="31">
        <f t="shared" si="91"/>
        <v>18.702425980000001</v>
      </c>
      <c r="HE9" s="31">
        <f t="shared" ref="HE9:HF9" si="92">+HE10+HE18+HE21+HE22</f>
        <v>28.049852560000001</v>
      </c>
      <c r="HF9" s="31">
        <f t="shared" si="92"/>
        <v>80.562397939999983</v>
      </c>
      <c r="HG9" s="31">
        <f t="shared" ref="HG9:HH9" si="93">+HG10+HG18+HG21+HG22</f>
        <v>24.02742945</v>
      </c>
      <c r="HH9" s="31">
        <f t="shared" si="93"/>
        <v>491.20450775500001</v>
      </c>
      <c r="HI9" s="31">
        <f t="shared" ref="HI9:HJ9" si="94">+HI10+HI18+HI21+HI22</f>
        <v>416.18047000000007</v>
      </c>
      <c r="HJ9" s="31">
        <f t="shared" si="94"/>
        <v>640.49269953999999</v>
      </c>
      <c r="HK9" s="31">
        <f t="shared" ref="HK9:HL9" si="95">+HK10+HK18+HK21+HK22</f>
        <v>145.77403285999998</v>
      </c>
      <c r="HL9" s="31">
        <f t="shared" si="95"/>
        <v>210.83452517000001</v>
      </c>
      <c r="HM9" s="31">
        <f t="shared" ref="HM9" si="96">+HM10+HM18+HM21+HM22</f>
        <v>807.34475637999992</v>
      </c>
    </row>
    <row r="10" spans="1:234" s="34" customFormat="1" x14ac:dyDescent="0.2">
      <c r="A10" s="33"/>
      <c r="B10" s="34" t="s">
        <v>1</v>
      </c>
      <c r="C10" s="35">
        <v>731.33035034000011</v>
      </c>
      <c r="D10" s="35">
        <v>1497.2418051</v>
      </c>
      <c r="E10" s="35">
        <v>1933.4221385000001</v>
      </c>
      <c r="F10" s="35">
        <v>1091.8002090599998</v>
      </c>
      <c r="G10" s="35">
        <v>1104.1286070849999</v>
      </c>
      <c r="H10" s="35">
        <v>1644.2262065500001</v>
      </c>
      <c r="I10" s="35">
        <v>3309.5636993409998</v>
      </c>
      <c r="J10" s="35">
        <v>7502.4048350200001</v>
      </c>
      <c r="K10" s="35">
        <v>4205.1997115800004</v>
      </c>
      <c r="L10" s="35">
        <v>4225.0992992200008</v>
      </c>
      <c r="M10" s="35">
        <v>1638.5374969300001</v>
      </c>
      <c r="N10" s="35">
        <v>5067.6219194900004</v>
      </c>
      <c r="O10" s="35">
        <v>2630.0030918300004</v>
      </c>
      <c r="P10" s="35">
        <v>84.353100210000008</v>
      </c>
      <c r="Q10" s="35">
        <v>189.12659141</v>
      </c>
      <c r="R10" s="35">
        <v>40.209917490000002</v>
      </c>
      <c r="S10" s="35">
        <v>417.64074123000006</v>
      </c>
      <c r="T10" s="35">
        <v>34.735526450000002</v>
      </c>
      <c r="U10" s="35">
        <v>120.40536605</v>
      </c>
      <c r="V10" s="35">
        <v>979.41641884000001</v>
      </c>
      <c r="W10" s="35">
        <v>362.68449375999995</v>
      </c>
      <c r="X10" s="35">
        <v>814.2296581999999</v>
      </c>
      <c r="Y10" s="35">
        <v>141.65870145</v>
      </c>
      <c r="Z10" s="35">
        <v>434.70327056000008</v>
      </c>
      <c r="AA10" s="35">
        <v>542.83050829000001</v>
      </c>
      <c r="AB10" s="35">
        <v>195.45644514999998</v>
      </c>
      <c r="AC10" s="35">
        <v>241.26106003000001</v>
      </c>
      <c r="AD10" s="35">
        <v>213.92436311999998</v>
      </c>
      <c r="AE10" s="35">
        <v>441.15834075999999</v>
      </c>
      <c r="AF10" s="35">
        <v>165.45514897000001</v>
      </c>
      <c r="AG10" s="35">
        <v>196.31032874000002</v>
      </c>
      <c r="AH10" s="35">
        <v>211.71542137</v>
      </c>
      <c r="AI10" s="35">
        <v>530.64770800499991</v>
      </c>
      <c r="AJ10" s="35">
        <v>66.14150472</v>
      </c>
      <c r="AK10" s="35">
        <v>84.957468460000001</v>
      </c>
      <c r="AL10" s="35">
        <v>988.1351982000001</v>
      </c>
      <c r="AM10" s="35">
        <v>504.99203517000001</v>
      </c>
      <c r="AN10" s="35">
        <v>769.53473488999998</v>
      </c>
      <c r="AO10" s="35">
        <v>1217.8882413199999</v>
      </c>
      <c r="AP10" s="35">
        <v>369.32673978000003</v>
      </c>
      <c r="AQ10" s="35">
        <v>952.81398335099993</v>
      </c>
      <c r="AR10" s="35">
        <v>63.398278059999996</v>
      </c>
      <c r="AS10" s="35">
        <v>1862.0931504800001</v>
      </c>
      <c r="AT10" s="35">
        <v>340.18862774999997</v>
      </c>
      <c r="AU10" s="35">
        <v>5236.7247787300003</v>
      </c>
      <c r="AV10" s="35">
        <v>235.13800505</v>
      </c>
      <c r="AW10" s="35">
        <v>274.99261376000004</v>
      </c>
      <c r="AX10" s="35">
        <v>1237.80817222</v>
      </c>
      <c r="AY10" s="35">
        <v>2457.2609205500003</v>
      </c>
      <c r="AZ10" s="35">
        <v>884.60208288000001</v>
      </c>
      <c r="BA10" s="35">
        <v>1096.8844510399999</v>
      </c>
      <c r="BB10" s="35">
        <v>284.78989811999998</v>
      </c>
      <c r="BC10" s="35">
        <v>1958.8228671800002</v>
      </c>
      <c r="BD10" s="35">
        <v>44.492892319999996</v>
      </c>
      <c r="BE10" s="35">
        <v>82.29302217</v>
      </c>
      <c r="BF10" s="35">
        <v>1208.8874358600001</v>
      </c>
      <c r="BG10" s="35">
        <v>302.86414658000001</v>
      </c>
      <c r="BH10" s="35">
        <v>87.659320519999994</v>
      </c>
      <c r="BI10" s="35">
        <v>1882.6450958</v>
      </c>
      <c r="BJ10" s="35">
        <v>1917.52110834</v>
      </c>
      <c r="BK10" s="35">
        <v>1179.7963948300001</v>
      </c>
      <c r="BL10" s="35">
        <v>108.10166407999998</v>
      </c>
      <c r="BM10" s="35">
        <v>899.92958762000012</v>
      </c>
      <c r="BN10" s="35">
        <v>954.00625631000003</v>
      </c>
      <c r="BO10" s="36">
        <v>667.96558382000001</v>
      </c>
      <c r="BP10" s="35">
        <f>+SUM(BP11:BP16)</f>
        <v>15.200893370000001</v>
      </c>
      <c r="BQ10" s="35">
        <f t="shared" ref="BQ10:CA10" si="97">+SUM(BQ11:BQ16)</f>
        <v>8.48777516</v>
      </c>
      <c r="BR10" s="35">
        <f t="shared" si="97"/>
        <v>60.66443168</v>
      </c>
      <c r="BS10" s="35">
        <f t="shared" si="97"/>
        <v>59.846803649999998</v>
      </c>
      <c r="BT10" s="35">
        <f t="shared" si="97"/>
        <v>14.834462740000001</v>
      </c>
      <c r="BU10" s="35">
        <f t="shared" si="97"/>
        <v>114.44532502000001</v>
      </c>
      <c r="BV10" s="35">
        <f t="shared" si="97"/>
        <v>-0.40757406999999996</v>
      </c>
      <c r="BW10" s="35">
        <f t="shared" si="97"/>
        <v>10.500375549999999</v>
      </c>
      <c r="BX10" s="35">
        <f t="shared" si="97"/>
        <v>30.117116010000004</v>
      </c>
      <c r="BY10" s="35">
        <f t="shared" si="97"/>
        <v>25.411289149999995</v>
      </c>
      <c r="BZ10" s="35">
        <f t="shared" si="97"/>
        <v>145.91753839000003</v>
      </c>
      <c r="CA10" s="35">
        <f t="shared" si="97"/>
        <v>246.31191369000004</v>
      </c>
      <c r="CB10" s="35">
        <f>+SUM(CB11:CB16)</f>
        <v>0.30618287</v>
      </c>
      <c r="CC10" s="35">
        <f t="shared" ref="CC10:CM10" si="98">+SUM(CC11:CC16)</f>
        <v>4.6106983699999997</v>
      </c>
      <c r="CD10" s="35">
        <f t="shared" si="98"/>
        <v>29.81864521</v>
      </c>
      <c r="CE10" s="35">
        <f t="shared" si="98"/>
        <v>74.30536687</v>
      </c>
      <c r="CF10" s="35">
        <f t="shared" si="98"/>
        <v>-4.6205053100000004</v>
      </c>
      <c r="CG10" s="35">
        <f t="shared" si="98"/>
        <v>50.720504490000003</v>
      </c>
      <c r="CH10" s="35">
        <f t="shared" si="98"/>
        <v>75.548701860000008</v>
      </c>
      <c r="CI10" s="35">
        <f t="shared" si="98"/>
        <v>167.21571839000003</v>
      </c>
      <c r="CJ10" s="35">
        <f t="shared" si="98"/>
        <v>736.65199858999995</v>
      </c>
      <c r="CK10" s="35">
        <f t="shared" si="98"/>
        <v>9.4074476300000001</v>
      </c>
      <c r="CL10" s="35">
        <f t="shared" si="98"/>
        <v>38.991704050000003</v>
      </c>
      <c r="CM10" s="35">
        <f t="shared" si="98"/>
        <v>314.28534207999996</v>
      </c>
      <c r="CN10" s="35">
        <f>+SUM(CN11:CN16)</f>
        <v>6.2171943000000001</v>
      </c>
      <c r="CO10" s="35">
        <f t="shared" ref="CO10:CY10" si="99">+SUM(CO11:CO16)</f>
        <v>804.94582783999999</v>
      </c>
      <c r="CP10" s="35">
        <f t="shared" si="99"/>
        <v>3.06663606</v>
      </c>
      <c r="CQ10" s="35">
        <f t="shared" si="99"/>
        <v>51.3</v>
      </c>
      <c r="CR10" s="35">
        <f t="shared" si="99"/>
        <v>6.9482637199999999</v>
      </c>
      <c r="CS10" s="35">
        <f t="shared" si="99"/>
        <v>83.410437729999998</v>
      </c>
      <c r="CT10" s="35">
        <f t="shared" si="99"/>
        <v>312.73495394000003</v>
      </c>
      <c r="CU10" s="35">
        <f t="shared" si="99"/>
        <v>5.4878832900000001</v>
      </c>
      <c r="CV10" s="35">
        <f t="shared" si="99"/>
        <v>116.48043333000001</v>
      </c>
      <c r="CW10" s="35">
        <f t="shared" si="99"/>
        <v>65.16903868</v>
      </c>
      <c r="CX10" s="35">
        <f t="shared" si="99"/>
        <v>129.10744773000002</v>
      </c>
      <c r="CY10" s="35">
        <f t="shared" si="99"/>
        <v>348.55402187999999</v>
      </c>
      <c r="CZ10" s="35">
        <f t="shared" ref="CZ10:DK10" si="100">+SUM(CZ11:CZ16)</f>
        <v>150.64907199999999</v>
      </c>
      <c r="DA10" s="35">
        <f t="shared" si="100"/>
        <v>14.807373150000002</v>
      </c>
      <c r="DB10" s="35">
        <f t="shared" si="100"/>
        <v>30</v>
      </c>
      <c r="DC10" s="35">
        <f t="shared" si="100"/>
        <v>202.38580202</v>
      </c>
      <c r="DD10" s="35">
        <f t="shared" si="100"/>
        <v>23.25341456</v>
      </c>
      <c r="DE10" s="35">
        <f t="shared" si="100"/>
        <v>15.62184345</v>
      </c>
      <c r="DF10" s="35">
        <f t="shared" si="100"/>
        <v>72.46526215999998</v>
      </c>
      <c r="DG10" s="35">
        <f t="shared" si="100"/>
        <v>27.427588799999999</v>
      </c>
      <c r="DH10" s="35">
        <f t="shared" si="100"/>
        <v>114.03151216000001</v>
      </c>
      <c r="DI10" s="35">
        <f t="shared" si="100"/>
        <v>44.523136489999999</v>
      </c>
      <c r="DJ10" s="35">
        <f t="shared" si="100"/>
        <v>96.663152999999994</v>
      </c>
      <c r="DK10" s="35">
        <f t="shared" si="100"/>
        <v>299.97205127000001</v>
      </c>
      <c r="DL10" s="35">
        <f t="shared" ref="DL10:DW10" si="101">+SUM(DL11:DL16)</f>
        <v>6.6348232199999995</v>
      </c>
      <c r="DM10" s="35">
        <f t="shared" si="101"/>
        <v>71.426471410000005</v>
      </c>
      <c r="DN10" s="35">
        <f t="shared" si="101"/>
        <v>87.393854340000004</v>
      </c>
      <c r="DO10" s="35">
        <f t="shared" si="101"/>
        <v>86.755455380000001</v>
      </c>
      <c r="DP10" s="35">
        <f t="shared" si="101"/>
        <v>50.882234969999999</v>
      </c>
      <c r="DQ10" s="35">
        <f t="shared" si="101"/>
        <v>58.672638390000003</v>
      </c>
      <c r="DR10" s="35">
        <f t="shared" si="101"/>
        <v>71.161632429999997</v>
      </c>
      <c r="DS10" s="35">
        <f t="shared" si="101"/>
        <v>99.401531700000007</v>
      </c>
      <c r="DT10" s="35">
        <f t="shared" si="101"/>
        <v>41.152257239999997</v>
      </c>
      <c r="DU10" s="35">
        <f t="shared" si="101"/>
        <v>252.35787314500001</v>
      </c>
      <c r="DV10" s="35">
        <f t="shared" si="101"/>
        <v>128.22266368999999</v>
      </c>
      <c r="DW10" s="35">
        <f t="shared" si="101"/>
        <v>150.06717116999997</v>
      </c>
      <c r="DX10" s="35">
        <f t="shared" ref="DX10:EI10" si="102">+SUM(DX11:DX16)</f>
        <v>13.067433709999998</v>
      </c>
      <c r="DY10" s="35">
        <f t="shared" si="102"/>
        <v>42.450947620000001</v>
      </c>
      <c r="DZ10" s="35">
        <f t="shared" si="102"/>
        <v>10.62312339</v>
      </c>
      <c r="EA10" s="35">
        <f t="shared" si="102"/>
        <v>61.11439876</v>
      </c>
      <c r="EB10" s="35">
        <f t="shared" si="102"/>
        <v>0.52694288</v>
      </c>
      <c r="EC10" s="35">
        <f t="shared" si="102"/>
        <v>23.316126819999997</v>
      </c>
      <c r="ED10" s="35">
        <f t="shared" si="102"/>
        <v>397.28493854999999</v>
      </c>
      <c r="EE10" s="35">
        <f t="shared" si="102"/>
        <v>15.999149690000001</v>
      </c>
      <c r="EF10" s="35">
        <f t="shared" si="102"/>
        <v>574.85110996000003</v>
      </c>
      <c r="EG10" s="35">
        <f t="shared" si="102"/>
        <v>32.230502180000002</v>
      </c>
      <c r="EH10" s="35">
        <f t="shared" si="102"/>
        <v>25.44783176</v>
      </c>
      <c r="EI10" s="35">
        <f t="shared" si="102"/>
        <v>447.31370122999999</v>
      </c>
      <c r="EJ10" s="35">
        <f t="shared" ref="EJ10:EU10" si="103">+SUM(EJ11:EJ16)</f>
        <v>88.818778600000002</v>
      </c>
      <c r="EK10" s="35">
        <f t="shared" si="103"/>
        <v>23.704373299999997</v>
      </c>
      <c r="EL10" s="35">
        <f t="shared" si="103"/>
        <v>657.01158298999997</v>
      </c>
      <c r="EM10" s="35">
        <f t="shared" si="103"/>
        <v>4.0068172999999998</v>
      </c>
      <c r="EN10" s="35">
        <f t="shared" si="103"/>
        <v>710.67338241000004</v>
      </c>
      <c r="EO10" s="35">
        <f t="shared" si="103"/>
        <v>503.20804160999995</v>
      </c>
      <c r="EP10" s="35">
        <f t="shared" si="103"/>
        <v>276.76373516000001</v>
      </c>
      <c r="EQ10" s="35">
        <f t="shared" si="103"/>
        <v>14.943067469999999</v>
      </c>
      <c r="ER10" s="35">
        <f t="shared" si="103"/>
        <v>77.619937149999998</v>
      </c>
      <c r="ES10" s="35">
        <f t="shared" si="103"/>
        <v>106.59905265999998</v>
      </c>
      <c r="ET10" s="35">
        <f t="shared" si="103"/>
        <v>140.25919909999999</v>
      </c>
      <c r="EU10" s="35">
        <f t="shared" si="103"/>
        <v>705.9557315909999</v>
      </c>
      <c r="EV10" s="35">
        <f t="shared" ref="EV10:FH10" si="104">+SUM(EV11:EV16)</f>
        <v>56.245640359999996</v>
      </c>
      <c r="EW10" s="35">
        <f t="shared" si="104"/>
        <v>6.1</v>
      </c>
      <c r="EX10" s="35">
        <f t="shared" si="104"/>
        <v>1.0526377</v>
      </c>
      <c r="EY10" s="35">
        <f t="shared" si="104"/>
        <v>129.67734214999999</v>
      </c>
      <c r="EZ10" s="35">
        <f t="shared" si="104"/>
        <v>1444.32803289</v>
      </c>
      <c r="FA10" s="35">
        <f t="shared" si="104"/>
        <v>288.08777544000003</v>
      </c>
      <c r="FB10" s="35">
        <f t="shared" si="104"/>
        <v>228.59322578000001</v>
      </c>
      <c r="FC10" s="35">
        <f t="shared" si="104"/>
        <v>105.84452228000001</v>
      </c>
      <c r="FD10" s="35">
        <f t="shared" si="104"/>
        <v>5.7508796900000005</v>
      </c>
      <c r="FE10" s="35">
        <f t="shared" si="104"/>
        <v>2021.5982850599999</v>
      </c>
      <c r="FF10" s="35">
        <f t="shared" si="104"/>
        <v>99.227709940000011</v>
      </c>
      <c r="FG10" s="35">
        <f t="shared" si="104"/>
        <v>3115.8987837300001</v>
      </c>
      <c r="FH10" s="35">
        <f t="shared" si="104"/>
        <v>0</v>
      </c>
      <c r="FI10" s="35">
        <f t="shared" ref="FI10:FT10" si="105">+SUM(FI11:FI16)</f>
        <v>28.61854202</v>
      </c>
      <c r="FJ10" s="35">
        <f t="shared" si="105"/>
        <v>206.51946303</v>
      </c>
      <c r="FK10" s="35">
        <f t="shared" si="105"/>
        <v>174.84861017000003</v>
      </c>
      <c r="FL10" s="35">
        <f t="shared" si="105"/>
        <v>58.708595119999998</v>
      </c>
      <c r="FM10" s="35">
        <f t="shared" si="105"/>
        <v>41.435408469999999</v>
      </c>
      <c r="FN10" s="35">
        <f t="shared" si="105"/>
        <v>78.727919449999987</v>
      </c>
      <c r="FO10" s="35">
        <f t="shared" si="105"/>
        <v>1014.48637978</v>
      </c>
      <c r="FP10" s="35">
        <f t="shared" si="105"/>
        <v>144.59387298999999</v>
      </c>
      <c r="FQ10" s="35">
        <f t="shared" si="105"/>
        <v>1287.0065838700002</v>
      </c>
      <c r="FR10" s="35">
        <f t="shared" si="105"/>
        <v>42.167386239999999</v>
      </c>
      <c r="FS10" s="35">
        <f t="shared" si="105"/>
        <v>1128.08695044</v>
      </c>
      <c r="FT10" s="35">
        <f t="shared" si="105"/>
        <v>2.0336362099999996</v>
      </c>
      <c r="FU10" s="35">
        <f t="shared" ref="FU10:GF10" si="106">+SUM(FU11:FU16)</f>
        <v>39.417943129999991</v>
      </c>
      <c r="FV10" s="35">
        <f t="shared" si="106"/>
        <v>843.15050354000005</v>
      </c>
      <c r="FW10" s="35">
        <f t="shared" si="106"/>
        <v>11.231856580000001</v>
      </c>
      <c r="FX10" s="35">
        <f t="shared" si="106"/>
        <v>107.79067334999999</v>
      </c>
      <c r="FY10" s="35">
        <f t="shared" si="106"/>
        <v>977.86192111000003</v>
      </c>
      <c r="FZ10" s="35">
        <f t="shared" si="106"/>
        <v>252.40400923999999</v>
      </c>
      <c r="GA10" s="35">
        <f t="shared" si="106"/>
        <v>27.857887290000001</v>
      </c>
      <c r="GB10" s="35">
        <f t="shared" si="106"/>
        <v>4.5280015900000006</v>
      </c>
      <c r="GC10" s="35">
        <f t="shared" si="106"/>
        <v>9.8000000000000007</v>
      </c>
      <c r="GD10" s="35">
        <f t="shared" si="106"/>
        <v>73.082406450000008</v>
      </c>
      <c r="GE10" s="35">
        <f t="shared" si="106"/>
        <v>1875.9404607300003</v>
      </c>
      <c r="GF10" s="35">
        <f t="shared" si="106"/>
        <v>7.5186396299999991</v>
      </c>
      <c r="GG10" s="35">
        <f t="shared" ref="GG10:GN10" si="107">+SUM(GG11:GG16)</f>
        <v>8.3651797699999992</v>
      </c>
      <c r="GH10" s="35">
        <f t="shared" si="107"/>
        <v>28.609072919999999</v>
      </c>
      <c r="GI10" s="35">
        <f t="shared" si="107"/>
        <v>17.691794600000001</v>
      </c>
      <c r="GJ10" s="35">
        <f t="shared" si="107"/>
        <v>11.897094170000001</v>
      </c>
      <c r="GK10" s="35">
        <f t="shared" si="107"/>
        <v>52.704133400000003</v>
      </c>
      <c r="GL10" s="35">
        <f t="shared" si="107"/>
        <v>156.46421849999999</v>
      </c>
      <c r="GM10" s="35">
        <f t="shared" si="107"/>
        <v>541.50142586000004</v>
      </c>
      <c r="GN10" s="35">
        <f t="shared" si="107"/>
        <v>510.92179149999998</v>
      </c>
      <c r="GO10" s="35">
        <f t="shared" ref="GO10:GQ10" si="108">+SUM(GO11:GO16)</f>
        <v>45.419768289999993</v>
      </c>
      <c r="GP10" s="35">
        <f t="shared" si="108"/>
        <v>101.99089931</v>
      </c>
      <c r="GQ10" s="35">
        <f t="shared" si="108"/>
        <v>155.45347898</v>
      </c>
      <c r="GR10" s="35">
        <f t="shared" ref="GR10" si="109">+SUM(GR11:GR16)</f>
        <v>4.505650890000001</v>
      </c>
      <c r="GS10" s="35">
        <f t="shared" ref="GS10:GT10" si="110">+SUM(GS11:GS16)</f>
        <v>15.23879312</v>
      </c>
      <c r="GT10" s="35">
        <f t="shared" si="110"/>
        <v>67.914876509999999</v>
      </c>
      <c r="GU10" s="35">
        <f t="shared" ref="GU10:GV10" si="111">+SUM(GU11:GU16)</f>
        <v>54.213579779999996</v>
      </c>
      <c r="GV10" s="35">
        <f t="shared" si="111"/>
        <v>816.34647566000001</v>
      </c>
      <c r="GW10" s="35">
        <f t="shared" ref="GW10:GX10" si="112">+SUM(GW11:GW16)</f>
        <v>1012.08504036</v>
      </c>
      <c r="GX10" s="35">
        <f t="shared" si="112"/>
        <v>269.00616363</v>
      </c>
      <c r="GY10" s="35">
        <f t="shared" ref="GY10:GZ10" si="113">+SUM(GY11:GY16)</f>
        <v>1026.50444988</v>
      </c>
      <c r="GZ10" s="35">
        <f t="shared" si="113"/>
        <v>622.01049482999997</v>
      </c>
      <c r="HA10" s="35">
        <f t="shared" ref="HA10:HB10" si="114">+SUM(HA11:HA16)</f>
        <v>424.30123050000003</v>
      </c>
      <c r="HB10" s="35">
        <f t="shared" si="114"/>
        <v>4.7693668999999996</v>
      </c>
      <c r="HC10" s="35">
        <f t="shared" ref="HC10:HD10" si="115">+SUM(HC11:HC16)</f>
        <v>750.72579743000006</v>
      </c>
      <c r="HD10" s="35">
        <f t="shared" si="115"/>
        <v>5.6623039999999998</v>
      </c>
      <c r="HE10" s="35">
        <f t="shared" ref="HE10:HF10" si="116">+SUM(HE11:HE16)</f>
        <v>26.958412590000002</v>
      </c>
      <c r="HF10" s="35">
        <f t="shared" si="116"/>
        <v>75.480947489999977</v>
      </c>
      <c r="HG10" s="35">
        <f t="shared" ref="HG10:HH10" si="117">+SUM(HG11:HG16)</f>
        <v>24.02742945</v>
      </c>
      <c r="HH10" s="35">
        <f t="shared" si="117"/>
        <v>460.09368004000004</v>
      </c>
      <c r="HI10" s="35">
        <f t="shared" ref="HI10:HJ10" si="118">+SUM(HI11:HI16)</f>
        <v>415.80847813000008</v>
      </c>
      <c r="HJ10" s="35">
        <f t="shared" si="118"/>
        <v>624.24555206000002</v>
      </c>
      <c r="HK10" s="35">
        <f t="shared" ref="HK10:HL10" si="119">+SUM(HK11:HK16)</f>
        <v>145.57647345999999</v>
      </c>
      <c r="HL10" s="35">
        <f t="shared" si="119"/>
        <v>184.18423079000002</v>
      </c>
      <c r="HM10" s="35">
        <f t="shared" ref="HM10" si="120">+SUM(HM11:HM16)</f>
        <v>667.96558382000001</v>
      </c>
    </row>
    <row r="11" spans="1:234" s="34" customFormat="1" x14ac:dyDescent="0.2">
      <c r="A11" s="33"/>
      <c r="B11" s="34" t="s">
        <v>2</v>
      </c>
      <c r="C11" s="35">
        <v>2.1110431499999995</v>
      </c>
      <c r="D11" s="35">
        <v>7.3646547299999998</v>
      </c>
      <c r="E11" s="35">
        <v>114.875561</v>
      </c>
      <c r="F11" s="35">
        <v>18.030206029999999</v>
      </c>
      <c r="G11" s="35">
        <v>175.31346236999997</v>
      </c>
      <c r="H11" s="35">
        <v>235.78394856999998</v>
      </c>
      <c r="I11" s="35">
        <v>653.32445108000002</v>
      </c>
      <c r="J11" s="35">
        <v>1242.0521358000001</v>
      </c>
      <c r="K11" s="35">
        <v>317.80933879000003</v>
      </c>
      <c r="L11" s="35">
        <v>1353.1169546500003</v>
      </c>
      <c r="M11" s="35">
        <v>749.10196670000005</v>
      </c>
      <c r="N11" s="35">
        <v>907.98366207000004</v>
      </c>
      <c r="O11" s="35">
        <v>129.60138057999998</v>
      </c>
      <c r="P11" s="35">
        <v>0</v>
      </c>
      <c r="Q11" s="35">
        <v>0</v>
      </c>
      <c r="R11" s="35">
        <v>0.90212471999999999</v>
      </c>
      <c r="S11" s="35">
        <v>1.2089184299999998</v>
      </c>
      <c r="T11" s="35">
        <v>1.3363532299999998</v>
      </c>
      <c r="U11" s="35">
        <v>0.50366173999999997</v>
      </c>
      <c r="V11" s="35">
        <v>0.51970148999999988</v>
      </c>
      <c r="W11" s="35">
        <v>5.0049382700000002</v>
      </c>
      <c r="X11" s="35">
        <v>0</v>
      </c>
      <c r="Y11" s="35">
        <v>0</v>
      </c>
      <c r="Z11" s="35">
        <v>0</v>
      </c>
      <c r="AA11" s="35">
        <v>114.875561</v>
      </c>
      <c r="AB11" s="35">
        <v>0</v>
      </c>
      <c r="AC11" s="35">
        <v>4.79786</v>
      </c>
      <c r="AD11" s="35">
        <v>11.75803593</v>
      </c>
      <c r="AE11" s="35">
        <v>1.4743101000000001</v>
      </c>
      <c r="AF11" s="35">
        <v>8.5708828199999996</v>
      </c>
      <c r="AG11" s="35">
        <v>71.070174059999999</v>
      </c>
      <c r="AH11" s="35">
        <v>4.9379997399999995</v>
      </c>
      <c r="AI11" s="35">
        <v>90.734405749999993</v>
      </c>
      <c r="AJ11" s="35">
        <v>11.502646909999999</v>
      </c>
      <c r="AK11" s="35">
        <v>25.867244459999998</v>
      </c>
      <c r="AL11" s="35">
        <v>19.620155010000001</v>
      </c>
      <c r="AM11" s="35">
        <v>178.79390218999998</v>
      </c>
      <c r="AN11" s="35">
        <v>21.157133269999996</v>
      </c>
      <c r="AO11" s="35">
        <v>511.62064974999998</v>
      </c>
      <c r="AP11" s="35">
        <v>34.079691169999997</v>
      </c>
      <c r="AQ11" s="35">
        <v>86.466976889999984</v>
      </c>
      <c r="AR11" s="35">
        <v>9.7699811899999993</v>
      </c>
      <c r="AS11" s="35">
        <v>581.67739589999996</v>
      </c>
      <c r="AT11" s="35">
        <v>110.23366237</v>
      </c>
      <c r="AU11" s="35">
        <v>540.37109634000001</v>
      </c>
      <c r="AV11" s="35">
        <v>3.5128117299999992</v>
      </c>
      <c r="AW11" s="35">
        <v>101.61487705</v>
      </c>
      <c r="AX11" s="35">
        <v>154.09594589</v>
      </c>
      <c r="AY11" s="35">
        <v>58.585704119999995</v>
      </c>
      <c r="AZ11" s="35">
        <v>747.47318741000004</v>
      </c>
      <c r="BA11" s="35">
        <v>9.8990731099999998</v>
      </c>
      <c r="BB11" s="35">
        <v>6.2719788899999998</v>
      </c>
      <c r="BC11" s="35">
        <v>589.47271524000018</v>
      </c>
      <c r="BD11" s="35">
        <v>23.425116539999998</v>
      </c>
      <c r="BE11" s="35">
        <v>65.518480449999998</v>
      </c>
      <c r="BF11" s="35">
        <v>553.45120403999999</v>
      </c>
      <c r="BG11" s="35">
        <v>106.70716567000001</v>
      </c>
      <c r="BH11" s="35">
        <v>37.538392479999999</v>
      </c>
      <c r="BI11" s="35">
        <v>49.394915789999999</v>
      </c>
      <c r="BJ11" s="35">
        <v>717.83442768999998</v>
      </c>
      <c r="BK11" s="35">
        <v>103.21592611</v>
      </c>
      <c r="BL11" s="35">
        <v>64.053609489999985</v>
      </c>
      <c r="BM11" s="35">
        <v>34.903841</v>
      </c>
      <c r="BN11" s="35">
        <v>8.9742040799999998</v>
      </c>
      <c r="BO11" s="36">
        <v>21.669726010000002</v>
      </c>
      <c r="BP11" s="35">
        <v>0</v>
      </c>
      <c r="BQ11" s="35">
        <v>0</v>
      </c>
      <c r="BR11" s="35">
        <v>0</v>
      </c>
      <c r="BS11" s="35">
        <v>0</v>
      </c>
      <c r="BT11" s="35">
        <v>0</v>
      </c>
      <c r="BU11" s="35">
        <v>0</v>
      </c>
      <c r="BV11" s="35">
        <v>0</v>
      </c>
      <c r="BW11" s="35">
        <v>0.90212471999999999</v>
      </c>
      <c r="BX11" s="35">
        <v>0</v>
      </c>
      <c r="BY11" s="35">
        <v>0</v>
      </c>
      <c r="BZ11" s="35">
        <v>0.57618636000000001</v>
      </c>
      <c r="CA11" s="35">
        <v>0.63273206999999987</v>
      </c>
      <c r="CB11" s="35">
        <v>0</v>
      </c>
      <c r="CC11" s="35">
        <v>0</v>
      </c>
      <c r="CD11" s="35">
        <v>1.3363532299999998</v>
      </c>
      <c r="CE11" s="35">
        <v>0</v>
      </c>
      <c r="CF11" s="35">
        <v>0</v>
      </c>
      <c r="CG11" s="35">
        <v>0.50366173999999997</v>
      </c>
      <c r="CH11" s="35">
        <v>0.39191871999999994</v>
      </c>
      <c r="CI11" s="35">
        <v>0.12778276999999999</v>
      </c>
      <c r="CJ11" s="35">
        <v>0</v>
      </c>
      <c r="CK11" s="35">
        <v>0</v>
      </c>
      <c r="CL11" s="35">
        <v>5</v>
      </c>
      <c r="CM11" s="35">
        <v>4.9382699999999998E-3</v>
      </c>
      <c r="CN11" s="35">
        <v>0</v>
      </c>
      <c r="CO11" s="35">
        <v>0</v>
      </c>
      <c r="CP11" s="35">
        <v>0</v>
      </c>
      <c r="CQ11" s="35">
        <v>0</v>
      </c>
      <c r="CR11" s="35">
        <v>0</v>
      </c>
      <c r="CS11" s="35">
        <v>0</v>
      </c>
      <c r="CT11" s="35">
        <v>0</v>
      </c>
      <c r="CU11" s="35">
        <v>0</v>
      </c>
      <c r="CV11" s="35">
        <v>0</v>
      </c>
      <c r="CW11" s="35">
        <v>0</v>
      </c>
      <c r="CX11" s="35">
        <v>113.875561</v>
      </c>
      <c r="CY11" s="35">
        <v>1</v>
      </c>
      <c r="CZ11" s="35">
        <v>0</v>
      </c>
      <c r="DA11" s="35">
        <v>0</v>
      </c>
      <c r="DB11" s="35">
        <v>0</v>
      </c>
      <c r="DC11" s="35">
        <v>0</v>
      </c>
      <c r="DD11" s="35">
        <v>0</v>
      </c>
      <c r="DE11" s="35">
        <v>4.79786</v>
      </c>
      <c r="DF11" s="35">
        <v>1.6528239300000001</v>
      </c>
      <c r="DG11" s="35">
        <v>2.9000000000000001E-2</v>
      </c>
      <c r="DH11" s="35">
        <v>10.076212</v>
      </c>
      <c r="DI11" s="35">
        <v>0</v>
      </c>
      <c r="DJ11" s="35">
        <v>0</v>
      </c>
      <c r="DK11" s="35">
        <v>1.4743101000000001</v>
      </c>
      <c r="DL11" s="35">
        <v>6.6348232199999995</v>
      </c>
      <c r="DM11" s="35">
        <v>0</v>
      </c>
      <c r="DN11" s="35">
        <v>1.9360596000000001</v>
      </c>
      <c r="DO11" s="35">
        <v>18.476385030000003</v>
      </c>
      <c r="DP11" s="35">
        <v>0.568407</v>
      </c>
      <c r="DQ11" s="35">
        <v>52.025382030000003</v>
      </c>
      <c r="DR11" s="35">
        <v>1.1616324299999998</v>
      </c>
      <c r="DS11" s="35">
        <v>3.7763673099999999</v>
      </c>
      <c r="DT11" s="35">
        <v>0</v>
      </c>
      <c r="DU11" s="35">
        <v>64.314047680000002</v>
      </c>
      <c r="DV11" s="35">
        <v>0.96859560999999994</v>
      </c>
      <c r="DW11" s="35">
        <v>25.451762460000001</v>
      </c>
      <c r="DX11" s="35">
        <v>2.4307968300000002</v>
      </c>
      <c r="DY11" s="35">
        <v>0.50637399999999999</v>
      </c>
      <c r="DZ11" s="35">
        <v>8.5654760799999998</v>
      </c>
      <c r="EA11" s="35">
        <v>2.2246747600000001</v>
      </c>
      <c r="EB11" s="35">
        <v>0.32644287999999999</v>
      </c>
      <c r="EC11" s="35">
        <v>23.316126819999997</v>
      </c>
      <c r="ED11" s="35">
        <v>17.563715330000001</v>
      </c>
      <c r="EE11" s="35">
        <v>0.60172808</v>
      </c>
      <c r="EF11" s="35">
        <v>1.4547116</v>
      </c>
      <c r="EG11" s="35">
        <v>23.84767854</v>
      </c>
      <c r="EH11" s="35">
        <v>18.821708299999997</v>
      </c>
      <c r="EI11" s="35">
        <v>136.12451535</v>
      </c>
      <c r="EJ11" s="35">
        <v>0</v>
      </c>
      <c r="EK11" s="35">
        <v>20.602501349999997</v>
      </c>
      <c r="EL11" s="35">
        <v>0.55463192000000006</v>
      </c>
      <c r="EM11" s="35">
        <v>1.8118183600000002</v>
      </c>
      <c r="EN11" s="35">
        <v>8.6845571600000007</v>
      </c>
      <c r="EO11" s="35">
        <v>501.12427422999997</v>
      </c>
      <c r="EP11" s="35">
        <v>7.0999999999999994E-2</v>
      </c>
      <c r="EQ11" s="35">
        <v>6.71335937</v>
      </c>
      <c r="ER11" s="35">
        <v>27.2953318</v>
      </c>
      <c r="ES11" s="35">
        <v>83.305333989999994</v>
      </c>
      <c r="ET11" s="35">
        <v>0.93796391000000001</v>
      </c>
      <c r="EU11" s="35">
        <v>2.2236789899999998</v>
      </c>
      <c r="EV11" s="35">
        <v>2.6673434900000004</v>
      </c>
      <c r="EW11" s="35">
        <v>6.1</v>
      </c>
      <c r="EX11" s="35">
        <v>1.0026377</v>
      </c>
      <c r="EY11" s="35">
        <v>78.35868773</v>
      </c>
      <c r="EZ11" s="35">
        <v>501.13135499000003</v>
      </c>
      <c r="FA11" s="35">
        <v>2.1873531800000001</v>
      </c>
      <c r="FB11" s="35">
        <v>11.41252493</v>
      </c>
      <c r="FC11" s="35">
        <v>95.844522280000007</v>
      </c>
      <c r="FD11" s="35">
        <v>2.9766151600000001</v>
      </c>
      <c r="FE11" s="35">
        <v>17.405536380000001</v>
      </c>
      <c r="FF11" s="35">
        <v>0.3</v>
      </c>
      <c r="FG11" s="35">
        <v>522.66555996</v>
      </c>
      <c r="FH11" s="35">
        <v>0</v>
      </c>
      <c r="FI11" s="35">
        <v>0.18098848000000001</v>
      </c>
      <c r="FJ11" s="35">
        <v>3.3318232499999993</v>
      </c>
      <c r="FK11" s="35">
        <v>22.747087479999998</v>
      </c>
      <c r="FL11" s="35">
        <v>51.03041649</v>
      </c>
      <c r="FM11" s="35">
        <v>27.837373080000003</v>
      </c>
      <c r="FN11" s="35">
        <v>81.52524523999999</v>
      </c>
      <c r="FO11" s="35">
        <v>29.394984570000002</v>
      </c>
      <c r="FP11" s="35">
        <v>43.175716080000001</v>
      </c>
      <c r="FQ11" s="35">
        <v>0</v>
      </c>
      <c r="FR11" s="35">
        <v>6.5288350700000004</v>
      </c>
      <c r="FS11" s="35">
        <v>52.056869049999996</v>
      </c>
      <c r="FT11" s="35">
        <v>2.0008779199999998</v>
      </c>
      <c r="FU11" s="35">
        <v>38.892535409999994</v>
      </c>
      <c r="FV11" s="35">
        <v>706.57977407999999</v>
      </c>
      <c r="FW11" s="35">
        <v>9.3376649999999992E-2</v>
      </c>
      <c r="FX11" s="35">
        <v>0.90073134999999993</v>
      </c>
      <c r="FY11" s="35">
        <v>8.9049651099999991</v>
      </c>
      <c r="FZ11" s="35">
        <v>2.4040092400000002</v>
      </c>
      <c r="GA11" s="35">
        <v>2.4470747899999998</v>
      </c>
      <c r="GB11" s="35">
        <v>1.4208948599999998</v>
      </c>
      <c r="GC11" s="35">
        <v>0</v>
      </c>
      <c r="GD11" s="35">
        <v>30.327562100000002</v>
      </c>
      <c r="GE11" s="35">
        <v>559.14515314000016</v>
      </c>
      <c r="GF11" s="35">
        <v>5.4186396299999995</v>
      </c>
      <c r="GG11" s="35">
        <v>7.0934465499999995</v>
      </c>
      <c r="GH11" s="35">
        <v>10.913030359999999</v>
      </c>
      <c r="GI11" s="35">
        <v>4.5737945999999994</v>
      </c>
      <c r="GJ11" s="35">
        <v>9.9218723600000001</v>
      </c>
      <c r="GK11" s="35">
        <v>51.022813490000004</v>
      </c>
      <c r="GL11" s="35">
        <v>12.501011779999999</v>
      </c>
      <c r="GM11" s="35">
        <v>30.02840076</v>
      </c>
      <c r="GN11" s="35">
        <v>510.92179149999998</v>
      </c>
      <c r="GO11" s="35">
        <v>10.57857291</v>
      </c>
      <c r="GP11" s="35">
        <v>85.935426980000003</v>
      </c>
      <c r="GQ11" s="35">
        <v>10.193165780000003</v>
      </c>
      <c r="GR11" s="35">
        <v>4.505650890000001</v>
      </c>
      <c r="GS11" s="35">
        <v>15.23879312</v>
      </c>
      <c r="GT11" s="35">
        <v>17.79394847</v>
      </c>
      <c r="GU11" s="35">
        <v>32.245322469999998</v>
      </c>
      <c r="GV11" s="35">
        <v>7.2015811899999997</v>
      </c>
      <c r="GW11" s="35">
        <v>9.9480121299999986</v>
      </c>
      <c r="GX11" s="35">
        <v>7.10410801</v>
      </c>
      <c r="GY11" s="35">
        <v>700</v>
      </c>
      <c r="GZ11" s="35">
        <v>10.730319679999999</v>
      </c>
      <c r="HA11" s="35">
        <v>1.5762036399999999</v>
      </c>
      <c r="HB11" s="35">
        <v>0</v>
      </c>
      <c r="HC11" s="35">
        <v>101.63972247</v>
      </c>
      <c r="HD11" s="35">
        <v>0</v>
      </c>
      <c r="HE11" s="35">
        <v>6.2027523700000007</v>
      </c>
      <c r="HF11" s="35">
        <v>57.850857119999986</v>
      </c>
      <c r="HG11" s="35">
        <v>7.6132631599999998</v>
      </c>
      <c r="HH11" s="35">
        <v>18.563811090000002</v>
      </c>
      <c r="HI11" s="35">
        <v>8.7267667499999995</v>
      </c>
      <c r="HJ11" s="35">
        <v>2.5044528200000005</v>
      </c>
      <c r="HK11" s="35">
        <v>0.65291084999999993</v>
      </c>
      <c r="HL11" s="35">
        <v>5.8168404100000002</v>
      </c>
      <c r="HM11" s="35">
        <v>21.669726010000002</v>
      </c>
    </row>
    <row r="12" spans="1:234" s="34" customFormat="1" x14ac:dyDescent="0.2">
      <c r="A12" s="33"/>
      <c r="B12" s="34" t="s">
        <v>3</v>
      </c>
      <c r="C12" s="35">
        <v>372.18527929000004</v>
      </c>
      <c r="D12" s="35">
        <v>507.72991934000004</v>
      </c>
      <c r="E12" s="35">
        <v>1320.91140251</v>
      </c>
      <c r="F12" s="35">
        <v>604.01743243999999</v>
      </c>
      <c r="G12" s="35">
        <v>502.690190315</v>
      </c>
      <c r="H12" s="35">
        <v>496.52358119999997</v>
      </c>
      <c r="I12" s="35">
        <v>732.57204164000007</v>
      </c>
      <c r="J12" s="35">
        <v>709.13267480000013</v>
      </c>
      <c r="K12" s="35">
        <v>1348.3616931099998</v>
      </c>
      <c r="L12" s="35">
        <v>845.99921347999998</v>
      </c>
      <c r="M12" s="35">
        <v>596.88445031999993</v>
      </c>
      <c r="N12" s="35">
        <v>1179.1022954699999</v>
      </c>
      <c r="O12" s="35">
        <v>467.88930446000006</v>
      </c>
      <c r="P12" s="35">
        <v>51.046360460000002</v>
      </c>
      <c r="Q12" s="35">
        <v>100.32669593</v>
      </c>
      <c r="R12" s="35">
        <v>27.115489520000001</v>
      </c>
      <c r="S12" s="35">
        <v>193.69673338000001</v>
      </c>
      <c r="T12" s="35">
        <v>30.222426000000002</v>
      </c>
      <c r="U12" s="35">
        <v>61.214326270000008</v>
      </c>
      <c r="V12" s="35">
        <v>330.17780489</v>
      </c>
      <c r="W12" s="35">
        <v>86.115362180000005</v>
      </c>
      <c r="X12" s="35">
        <v>803.06663605999995</v>
      </c>
      <c r="Y12" s="35">
        <v>96.910437729999998</v>
      </c>
      <c r="Z12" s="35">
        <v>139.36027798999999</v>
      </c>
      <c r="AA12" s="35">
        <v>281.57405073000001</v>
      </c>
      <c r="AB12" s="35">
        <v>0.51200000000000001</v>
      </c>
      <c r="AC12" s="35">
        <v>167.44970450999998</v>
      </c>
      <c r="AD12" s="35">
        <v>69.729845830000002</v>
      </c>
      <c r="AE12" s="35">
        <v>366.32588209999994</v>
      </c>
      <c r="AF12" s="35">
        <v>46.884266150000002</v>
      </c>
      <c r="AG12" s="35">
        <v>8.1880213200000007</v>
      </c>
      <c r="AH12" s="35">
        <v>113.59312439000001</v>
      </c>
      <c r="AI12" s="35">
        <v>334.02477845499999</v>
      </c>
      <c r="AJ12" s="35">
        <v>-13.259246259999998</v>
      </c>
      <c r="AK12" s="35">
        <v>0</v>
      </c>
      <c r="AL12" s="35">
        <v>410.14632466</v>
      </c>
      <c r="AM12" s="35">
        <v>99.636502799999988</v>
      </c>
      <c r="AN12" s="35">
        <v>0.69599896999999999</v>
      </c>
      <c r="AO12" s="35">
        <v>552.18382419</v>
      </c>
      <c r="AP12" s="35">
        <v>68.787226160000003</v>
      </c>
      <c r="AQ12" s="35">
        <v>110.90499231999998</v>
      </c>
      <c r="AR12" s="35">
        <v>6.7121200000000006E-2</v>
      </c>
      <c r="AS12" s="35">
        <v>309.13942201000003</v>
      </c>
      <c r="AT12" s="35">
        <v>83.857029659999995</v>
      </c>
      <c r="AU12" s="35">
        <v>316.06910193000004</v>
      </c>
      <c r="AV12" s="35">
        <v>229.11812395000001</v>
      </c>
      <c r="AW12" s="35">
        <v>163.57773671000001</v>
      </c>
      <c r="AX12" s="35">
        <v>35.161378040000002</v>
      </c>
      <c r="AY12" s="35">
        <v>920.50445440999988</v>
      </c>
      <c r="AZ12" s="35">
        <v>0.62540772</v>
      </c>
      <c r="BA12" s="35">
        <v>82.787983690000004</v>
      </c>
      <c r="BB12" s="35">
        <v>267.97943660000004</v>
      </c>
      <c r="BC12" s="35">
        <v>494.60638546999996</v>
      </c>
      <c r="BD12" s="35">
        <v>18.767775780000001</v>
      </c>
      <c r="BE12" s="35">
        <v>0.1092664</v>
      </c>
      <c r="BF12" s="35">
        <v>515.43623181999999</v>
      </c>
      <c r="BG12" s="35">
        <v>62.571176319999999</v>
      </c>
      <c r="BH12" s="35">
        <v>0.12092804</v>
      </c>
      <c r="BI12" s="35">
        <v>14.90528546</v>
      </c>
      <c r="BJ12" s="35">
        <v>627.82874947999994</v>
      </c>
      <c r="BK12" s="35">
        <v>536.24733248999996</v>
      </c>
      <c r="BL12" s="35">
        <v>14.373897569999999</v>
      </c>
      <c r="BM12" s="35">
        <v>410.06747406000005</v>
      </c>
      <c r="BN12" s="35">
        <v>33.497886779999995</v>
      </c>
      <c r="BO12" s="36">
        <v>9.950046050000001</v>
      </c>
      <c r="BP12" s="35">
        <v>3.2153747599999996</v>
      </c>
      <c r="BQ12" s="35">
        <v>8</v>
      </c>
      <c r="BR12" s="35">
        <v>39.830985699999999</v>
      </c>
      <c r="BS12" s="35">
        <v>30</v>
      </c>
      <c r="BT12" s="35">
        <v>-0.30279467999999998</v>
      </c>
      <c r="BU12" s="35">
        <v>70.629490610000005</v>
      </c>
      <c r="BV12" s="35">
        <v>-0.65966243999999996</v>
      </c>
      <c r="BW12" s="35">
        <v>0.38666591</v>
      </c>
      <c r="BX12" s="35">
        <v>27.388486050000001</v>
      </c>
      <c r="BY12" s="35">
        <v>18.312890479999997</v>
      </c>
      <c r="BZ12" s="35">
        <v>7</v>
      </c>
      <c r="CA12" s="35">
        <v>168.38384290000002</v>
      </c>
      <c r="CB12" s="35">
        <v>0.14811473999999999</v>
      </c>
      <c r="CC12" s="35">
        <v>1.8943629399999999</v>
      </c>
      <c r="CD12" s="35">
        <v>28.179948320000001</v>
      </c>
      <c r="CE12" s="35">
        <v>59.792914000000003</v>
      </c>
      <c r="CF12" s="35">
        <v>-1.1300000000000001E-2</v>
      </c>
      <c r="CG12" s="35">
        <v>1.4327122699999999</v>
      </c>
      <c r="CH12" s="35">
        <v>74.116535850000005</v>
      </c>
      <c r="CI12" s="35">
        <v>157.06126904000001</v>
      </c>
      <c r="CJ12" s="35">
        <v>99</v>
      </c>
      <c r="CK12" s="35">
        <v>5.5</v>
      </c>
      <c r="CL12" s="35">
        <v>15.310386000000001</v>
      </c>
      <c r="CM12" s="35">
        <v>65.304976179999997</v>
      </c>
      <c r="CN12" s="35">
        <v>0</v>
      </c>
      <c r="CO12" s="35">
        <v>800</v>
      </c>
      <c r="CP12" s="35">
        <v>3.06663606</v>
      </c>
      <c r="CQ12" s="35">
        <v>26.3</v>
      </c>
      <c r="CR12" s="35">
        <v>0.2</v>
      </c>
      <c r="CS12" s="35">
        <v>70.410437729999998</v>
      </c>
      <c r="CT12" s="35">
        <v>103.99934929</v>
      </c>
      <c r="CU12" s="35">
        <v>1.0349999999999999</v>
      </c>
      <c r="CV12" s="35">
        <v>34.325928700000006</v>
      </c>
      <c r="CW12" s="35">
        <v>65.16903868</v>
      </c>
      <c r="CX12" s="35">
        <v>0</v>
      </c>
      <c r="CY12" s="35">
        <v>216.40501205000001</v>
      </c>
      <c r="CZ12" s="35">
        <v>0.51200000000000001</v>
      </c>
      <c r="DA12" s="35">
        <v>0</v>
      </c>
      <c r="DB12" s="35">
        <v>0</v>
      </c>
      <c r="DC12" s="35">
        <v>162.38580202</v>
      </c>
      <c r="DD12" s="35">
        <v>4.7399190400000002</v>
      </c>
      <c r="DE12" s="35">
        <v>0.32398345000000001</v>
      </c>
      <c r="DF12" s="35">
        <v>45.679845829999998</v>
      </c>
      <c r="DG12" s="35">
        <v>0.45</v>
      </c>
      <c r="DH12" s="35">
        <v>23.6</v>
      </c>
      <c r="DI12" s="35">
        <v>7</v>
      </c>
      <c r="DJ12" s="35">
        <v>96.663152999999994</v>
      </c>
      <c r="DK12" s="35">
        <v>262.66272909999998</v>
      </c>
      <c r="DL12" s="35">
        <v>0</v>
      </c>
      <c r="DM12" s="35">
        <v>26.426471409999998</v>
      </c>
      <c r="DN12" s="35">
        <v>20.457794740000001</v>
      </c>
      <c r="DO12" s="35">
        <v>9.132321880000001</v>
      </c>
      <c r="DP12" s="35">
        <v>-0.68617203000000004</v>
      </c>
      <c r="DQ12" s="35">
        <v>-0.25812853000000002</v>
      </c>
      <c r="DR12" s="35">
        <v>0</v>
      </c>
      <c r="DS12" s="35">
        <v>95.125164390000009</v>
      </c>
      <c r="DT12" s="35">
        <v>18.467959999999998</v>
      </c>
      <c r="DU12" s="35">
        <v>164.81241496500002</v>
      </c>
      <c r="DV12" s="35">
        <v>73.460226380000009</v>
      </c>
      <c r="DW12" s="35">
        <v>95.752137109999993</v>
      </c>
      <c r="DX12" s="35">
        <v>-19.5</v>
      </c>
      <c r="DY12" s="35">
        <v>4.9405637400000009</v>
      </c>
      <c r="DZ12" s="35">
        <v>1.30019</v>
      </c>
      <c r="EA12" s="35">
        <v>0</v>
      </c>
      <c r="EB12" s="35">
        <v>0</v>
      </c>
      <c r="EC12" s="35">
        <v>0</v>
      </c>
      <c r="ED12" s="35">
        <v>10.092966300000001</v>
      </c>
      <c r="EE12" s="35">
        <v>9</v>
      </c>
      <c r="EF12" s="35">
        <v>391.05335836</v>
      </c>
      <c r="EG12" s="35">
        <v>7.8106448300000002</v>
      </c>
      <c r="EH12" s="35">
        <v>2.4366720900000001</v>
      </c>
      <c r="EI12" s="35">
        <v>89.389185879999985</v>
      </c>
      <c r="EJ12" s="35">
        <v>0</v>
      </c>
      <c r="EK12" s="35">
        <v>0.92132331999999995</v>
      </c>
      <c r="EL12" s="35">
        <v>-0.22532435000000001</v>
      </c>
      <c r="EM12" s="35">
        <v>0.19499894000000001</v>
      </c>
      <c r="EN12" s="35">
        <v>551.98882524999999</v>
      </c>
      <c r="EO12" s="35">
        <v>0</v>
      </c>
      <c r="EP12" s="35">
        <v>16.217257669999999</v>
      </c>
      <c r="EQ12" s="35">
        <v>4.2831574899999998</v>
      </c>
      <c r="ER12" s="35">
        <v>48.286811</v>
      </c>
      <c r="ES12" s="35">
        <v>22.293718669999997</v>
      </c>
      <c r="ET12" s="35">
        <v>58.321235189999989</v>
      </c>
      <c r="EU12" s="35">
        <v>30.290038459999995</v>
      </c>
      <c r="EV12" s="35">
        <v>1.7121200000000003E-2</v>
      </c>
      <c r="EW12" s="35">
        <v>0</v>
      </c>
      <c r="EX12" s="35">
        <v>0.05</v>
      </c>
      <c r="EY12" s="35">
        <v>25.27033286</v>
      </c>
      <c r="EZ12" s="35">
        <v>6.9089149999999988E-2</v>
      </c>
      <c r="FA12" s="35">
        <v>283.8</v>
      </c>
      <c r="FB12" s="35">
        <v>83.857029659999995</v>
      </c>
      <c r="FC12" s="35">
        <v>0</v>
      </c>
      <c r="FD12" s="35">
        <v>0</v>
      </c>
      <c r="FE12" s="35">
        <v>5.4169999999999998</v>
      </c>
      <c r="FF12" s="35">
        <v>42.627428130000006</v>
      </c>
      <c r="FG12" s="35">
        <v>268.02467380000002</v>
      </c>
      <c r="FH12" s="35">
        <v>0</v>
      </c>
      <c r="FI12" s="35">
        <v>28.43755354</v>
      </c>
      <c r="FJ12" s="35">
        <v>200.68057041</v>
      </c>
      <c r="FK12" s="35">
        <v>152.10152269000002</v>
      </c>
      <c r="FL12" s="35">
        <v>7.6781786300000006</v>
      </c>
      <c r="FM12" s="35">
        <v>3.7980353899999999</v>
      </c>
      <c r="FN12" s="35">
        <v>-2.7973257900000008</v>
      </c>
      <c r="FO12" s="35">
        <v>36.540546920000004</v>
      </c>
      <c r="FP12" s="35">
        <v>1.4181569100000002</v>
      </c>
      <c r="FQ12" s="35">
        <v>177.00020980000002</v>
      </c>
      <c r="FR12" s="35">
        <v>25.838551169999999</v>
      </c>
      <c r="FS12" s="35">
        <v>717.66569343999993</v>
      </c>
      <c r="FT12" s="35">
        <v>0</v>
      </c>
      <c r="FU12" s="35">
        <v>0.52540772000000002</v>
      </c>
      <c r="FV12" s="35">
        <v>0.1</v>
      </c>
      <c r="FW12" s="35">
        <v>11.06409292</v>
      </c>
      <c r="FX12" s="35">
        <v>52.969272189999998</v>
      </c>
      <c r="FY12" s="35">
        <v>18.754618579999999</v>
      </c>
      <c r="FZ12" s="35">
        <v>250</v>
      </c>
      <c r="GA12" s="35">
        <v>14.96265425</v>
      </c>
      <c r="GB12" s="35">
        <v>3.0167823500000002</v>
      </c>
      <c r="GC12" s="35">
        <v>0</v>
      </c>
      <c r="GD12" s="35">
        <v>0.74891582999999995</v>
      </c>
      <c r="GE12" s="35">
        <v>493.85746963999998</v>
      </c>
      <c r="GF12" s="35">
        <v>0</v>
      </c>
      <c r="GG12" s="35">
        <v>1.27173322</v>
      </c>
      <c r="GH12" s="35">
        <v>17.496042559999999</v>
      </c>
      <c r="GI12" s="35">
        <v>0</v>
      </c>
      <c r="GJ12" s="35">
        <v>0</v>
      </c>
      <c r="GK12" s="35">
        <v>0.1092664</v>
      </c>
      <c r="GL12" s="35">
        <v>3.9632067200000001</v>
      </c>
      <c r="GM12" s="35">
        <v>511.47302510000003</v>
      </c>
      <c r="GN12" s="35">
        <v>0</v>
      </c>
      <c r="GO12" s="35">
        <v>34.615883529999998</v>
      </c>
      <c r="GP12" s="35">
        <v>6.3388229499999991</v>
      </c>
      <c r="GQ12" s="35">
        <v>21.616469840000001</v>
      </c>
      <c r="GR12" s="35">
        <v>0</v>
      </c>
      <c r="GS12" s="35">
        <v>0</v>
      </c>
      <c r="GT12" s="35">
        <v>0.12092804</v>
      </c>
      <c r="GU12" s="35">
        <v>5.1803909900000003</v>
      </c>
      <c r="GV12" s="35">
        <v>9.1448944700000006</v>
      </c>
      <c r="GW12" s="35">
        <v>0.57999999999999996</v>
      </c>
      <c r="GX12" s="35">
        <v>11.902055619999999</v>
      </c>
      <c r="GY12" s="35">
        <v>15.87</v>
      </c>
      <c r="GZ12" s="35">
        <v>600.05669386</v>
      </c>
      <c r="HA12" s="35">
        <v>416.85747774999999</v>
      </c>
      <c r="HB12" s="35">
        <v>3.3936869000000001</v>
      </c>
      <c r="HC12" s="35">
        <v>115.99616784</v>
      </c>
      <c r="HD12" s="35">
        <v>5.4390879999999996E-2</v>
      </c>
      <c r="HE12" s="35">
        <v>2.4961171499999999</v>
      </c>
      <c r="HF12" s="35">
        <v>11.823389539999999</v>
      </c>
      <c r="HG12" s="35">
        <v>1.214</v>
      </c>
      <c r="HH12" s="35">
        <v>2.2067627000000001</v>
      </c>
      <c r="HI12" s="35">
        <v>406.64671136000004</v>
      </c>
      <c r="HJ12" s="35">
        <v>0</v>
      </c>
      <c r="HK12" s="35">
        <v>1.1814182099999999</v>
      </c>
      <c r="HL12" s="35">
        <v>32.316468569999998</v>
      </c>
      <c r="HM12" s="35">
        <v>9.950046050000001</v>
      </c>
    </row>
    <row r="13" spans="1:234" s="34" customFormat="1" x14ac:dyDescent="0.2">
      <c r="A13" s="33"/>
      <c r="B13" s="34" t="s">
        <v>4</v>
      </c>
      <c r="C13" s="35">
        <v>350.30514132000002</v>
      </c>
      <c r="D13" s="35">
        <v>355.29061068999999</v>
      </c>
      <c r="E13" s="35">
        <v>485.00000045999991</v>
      </c>
      <c r="F13" s="35">
        <v>464.86164016999999</v>
      </c>
      <c r="G13" s="35">
        <v>422.20000037</v>
      </c>
      <c r="H13" s="35">
        <v>542.28057504000003</v>
      </c>
      <c r="I13" s="35">
        <v>516.97364581099998</v>
      </c>
      <c r="J13" s="35">
        <v>868.27547949000018</v>
      </c>
      <c r="K13" s="35">
        <v>480.47145732000001</v>
      </c>
      <c r="L13" s="35">
        <v>414.51421522999999</v>
      </c>
      <c r="M13" s="35">
        <v>290.77902640000002</v>
      </c>
      <c r="N13" s="35">
        <v>1185.4781401500002</v>
      </c>
      <c r="O13" s="35">
        <v>832.11001875000011</v>
      </c>
      <c r="P13" s="35">
        <v>33.306739750000006</v>
      </c>
      <c r="Q13" s="35">
        <v>85.876368049999996</v>
      </c>
      <c r="R13" s="35">
        <v>10.32734187</v>
      </c>
      <c r="S13" s="35">
        <v>220.79469165</v>
      </c>
      <c r="T13" s="35">
        <v>0.37175223000000002</v>
      </c>
      <c r="U13" s="35">
        <v>57.18280996</v>
      </c>
      <c r="V13" s="35">
        <v>28.64325754</v>
      </c>
      <c r="W13" s="35">
        <v>269.09279096</v>
      </c>
      <c r="X13" s="35">
        <v>6.2171943000000001</v>
      </c>
      <c r="Y13" s="35">
        <v>44.748263719999997</v>
      </c>
      <c r="Z13" s="35">
        <v>289.99258678999996</v>
      </c>
      <c r="AA13" s="35">
        <v>144.04195565000001</v>
      </c>
      <c r="AB13" s="35">
        <v>194.94444514999998</v>
      </c>
      <c r="AC13" s="35">
        <v>69.013495519999992</v>
      </c>
      <c r="AD13" s="35">
        <v>130.35530016000001</v>
      </c>
      <c r="AE13" s="35">
        <v>70.548399340000003</v>
      </c>
      <c r="AF13" s="35">
        <v>110</v>
      </c>
      <c r="AG13" s="35">
        <v>116.02107836</v>
      </c>
      <c r="AH13" s="35">
        <v>92.713965239999993</v>
      </c>
      <c r="AI13" s="35">
        <v>103.46495677</v>
      </c>
      <c r="AJ13" s="35">
        <v>67.060002330000003</v>
      </c>
      <c r="AK13" s="35">
        <v>59.090223999999999</v>
      </c>
      <c r="AL13" s="35">
        <v>189.56871853000001</v>
      </c>
      <c r="AM13" s="35">
        <v>226.56163018000001</v>
      </c>
      <c r="AN13" s="35">
        <v>95.999327230000006</v>
      </c>
      <c r="AO13" s="35">
        <v>152.08376738000001</v>
      </c>
      <c r="AP13" s="35">
        <v>15.318111239999999</v>
      </c>
      <c r="AQ13" s="35">
        <v>253.57243996099999</v>
      </c>
      <c r="AR13" s="35">
        <v>53.561175669999997</v>
      </c>
      <c r="AS13" s="35">
        <v>328.14874381999999</v>
      </c>
      <c r="AT13" s="35">
        <v>146.09793572000001</v>
      </c>
      <c r="AU13" s="35">
        <v>340.46762428000005</v>
      </c>
      <c r="AV13" s="35">
        <v>2.50706937</v>
      </c>
      <c r="AW13" s="35">
        <v>9.8000000000000007</v>
      </c>
      <c r="AX13" s="35">
        <v>100</v>
      </c>
      <c r="AY13" s="35">
        <v>368.16438794999999</v>
      </c>
      <c r="AZ13" s="35">
        <v>136.50348775000001</v>
      </c>
      <c r="BA13" s="35">
        <v>55.666316330000001</v>
      </c>
      <c r="BB13" s="35">
        <v>10.538482630000001</v>
      </c>
      <c r="BC13" s="35">
        <v>211.80592852000001</v>
      </c>
      <c r="BD13" s="35">
        <v>2.1</v>
      </c>
      <c r="BE13" s="35">
        <v>15.093221810000001</v>
      </c>
      <c r="BF13" s="35">
        <v>140</v>
      </c>
      <c r="BG13" s="35">
        <v>133.58580459000001</v>
      </c>
      <c r="BH13" s="35">
        <v>50</v>
      </c>
      <c r="BI13" s="35">
        <v>821.85227329000008</v>
      </c>
      <c r="BJ13" s="35">
        <v>263.85793117000003</v>
      </c>
      <c r="BK13" s="35">
        <v>49.767935690000002</v>
      </c>
      <c r="BL13" s="35">
        <v>28.5662439</v>
      </c>
      <c r="BM13" s="35">
        <v>452.08470898999997</v>
      </c>
      <c r="BN13" s="35">
        <v>312.80700695000002</v>
      </c>
      <c r="BO13" s="36">
        <v>38.652058909999994</v>
      </c>
      <c r="BP13" s="35">
        <v>11.985518610000002</v>
      </c>
      <c r="BQ13" s="35">
        <v>0.48777516000000004</v>
      </c>
      <c r="BR13" s="35">
        <v>20.83344598</v>
      </c>
      <c r="BS13" s="35">
        <v>27.966326240000001</v>
      </c>
      <c r="BT13" s="35">
        <v>14.910877510000001</v>
      </c>
      <c r="BU13" s="35">
        <v>42.999164300000004</v>
      </c>
      <c r="BV13" s="35">
        <v>0</v>
      </c>
      <c r="BW13" s="35">
        <v>7.7535238900000003</v>
      </c>
      <c r="BX13" s="35">
        <v>2.5738179799999998</v>
      </c>
      <c r="BY13" s="35">
        <v>5.2943489500000007</v>
      </c>
      <c r="BZ13" s="35">
        <v>138.20500398000001</v>
      </c>
      <c r="CA13" s="35">
        <v>77.295338720000004</v>
      </c>
      <c r="CB13" s="35">
        <v>0</v>
      </c>
      <c r="CC13" s="35">
        <v>0.37175223000000002</v>
      </c>
      <c r="CD13" s="35">
        <v>0</v>
      </c>
      <c r="CE13" s="35">
        <v>14.28403919</v>
      </c>
      <c r="CF13" s="35">
        <v>-5.8853597099999995</v>
      </c>
      <c r="CG13" s="35">
        <v>48.784130480000002</v>
      </c>
      <c r="CH13" s="35">
        <v>0</v>
      </c>
      <c r="CI13" s="35">
        <v>9.6819586400000013</v>
      </c>
      <c r="CJ13" s="35">
        <v>18.961298899999999</v>
      </c>
      <c r="CK13" s="35">
        <v>3.9074476300000001</v>
      </c>
      <c r="CL13" s="35">
        <v>16.494741309999998</v>
      </c>
      <c r="CM13" s="35">
        <v>248.69060202</v>
      </c>
      <c r="CN13" s="35">
        <v>6.2171943000000001</v>
      </c>
      <c r="CO13" s="35">
        <v>0</v>
      </c>
      <c r="CP13" s="35">
        <v>0</v>
      </c>
      <c r="CQ13" s="35">
        <v>25</v>
      </c>
      <c r="CR13" s="35">
        <v>6.7482637199999997</v>
      </c>
      <c r="CS13" s="35">
        <v>13</v>
      </c>
      <c r="CT13" s="35">
        <v>203.38519886999998</v>
      </c>
      <c r="CU13" s="35">
        <v>4.4528832899999999</v>
      </c>
      <c r="CV13" s="35">
        <v>82.154504630000005</v>
      </c>
      <c r="CW13" s="35">
        <v>0</v>
      </c>
      <c r="CX13" s="35">
        <v>14.283541560000002</v>
      </c>
      <c r="CY13" s="35">
        <v>129.75841409</v>
      </c>
      <c r="CZ13" s="35">
        <v>150.13707199999999</v>
      </c>
      <c r="DA13" s="35">
        <v>14.807373150000002</v>
      </c>
      <c r="DB13" s="35">
        <v>30</v>
      </c>
      <c r="DC13" s="35">
        <v>40</v>
      </c>
      <c r="DD13" s="35">
        <v>18.513495519999999</v>
      </c>
      <c r="DE13" s="35">
        <v>10.5</v>
      </c>
      <c r="DF13" s="35">
        <v>25</v>
      </c>
      <c r="DG13" s="35">
        <v>25</v>
      </c>
      <c r="DH13" s="35">
        <v>80.355300159999999</v>
      </c>
      <c r="DI13" s="35">
        <v>35.299999999999997</v>
      </c>
      <c r="DJ13" s="35">
        <v>0</v>
      </c>
      <c r="DK13" s="35">
        <v>35.248399339999999</v>
      </c>
      <c r="DL13" s="35">
        <v>0</v>
      </c>
      <c r="DM13" s="35">
        <v>45</v>
      </c>
      <c r="DN13" s="35">
        <v>65</v>
      </c>
      <c r="DO13" s="35">
        <v>59.146748469999999</v>
      </c>
      <c r="DP13" s="35">
        <v>51</v>
      </c>
      <c r="DQ13" s="35">
        <v>5.8743298900000003</v>
      </c>
      <c r="DR13" s="35">
        <v>70</v>
      </c>
      <c r="DS13" s="35">
        <v>0.5</v>
      </c>
      <c r="DT13" s="35">
        <v>22.21396524</v>
      </c>
      <c r="DU13" s="35">
        <v>22.74698673</v>
      </c>
      <c r="DV13" s="35">
        <v>53.0326491</v>
      </c>
      <c r="DW13" s="35">
        <v>27.685320939999997</v>
      </c>
      <c r="DX13" s="35">
        <v>30</v>
      </c>
      <c r="DY13" s="35">
        <v>36.302545019999997</v>
      </c>
      <c r="DZ13" s="35">
        <v>0.75745731000000005</v>
      </c>
      <c r="EA13" s="35">
        <v>58.889724000000001</v>
      </c>
      <c r="EB13" s="35">
        <v>0.20050000000000001</v>
      </c>
      <c r="EC13" s="35">
        <v>0</v>
      </c>
      <c r="ED13" s="35">
        <v>0.82825692000000006</v>
      </c>
      <c r="EE13" s="35">
        <v>6.3974216100000003</v>
      </c>
      <c r="EF13" s="35">
        <v>182.34304</v>
      </c>
      <c r="EG13" s="35">
        <v>0.57217881000000015</v>
      </c>
      <c r="EH13" s="35">
        <v>4.1894513699999996</v>
      </c>
      <c r="EI13" s="35">
        <v>221.8</v>
      </c>
      <c r="EJ13" s="35">
        <v>88.818778600000002</v>
      </c>
      <c r="EK13" s="35">
        <v>2.1805486300000001</v>
      </c>
      <c r="EL13" s="35">
        <v>5</v>
      </c>
      <c r="EM13" s="35">
        <v>0</v>
      </c>
      <c r="EN13" s="35">
        <v>150</v>
      </c>
      <c r="EO13" s="35">
        <v>2.0837673799999998</v>
      </c>
      <c r="EP13" s="35">
        <v>9.333766279999999</v>
      </c>
      <c r="EQ13" s="35">
        <v>3.9465506100000001</v>
      </c>
      <c r="ER13" s="35">
        <v>2.03779435</v>
      </c>
      <c r="ES13" s="35">
        <v>0</v>
      </c>
      <c r="ET13" s="35">
        <v>78.5</v>
      </c>
      <c r="EU13" s="35">
        <v>175.07243996099999</v>
      </c>
      <c r="EV13" s="35">
        <v>53.561175669999997</v>
      </c>
      <c r="EW13" s="35">
        <v>0</v>
      </c>
      <c r="EX13" s="35">
        <v>0</v>
      </c>
      <c r="EY13" s="35">
        <v>26.048321560000002</v>
      </c>
      <c r="EZ13" s="35">
        <v>300</v>
      </c>
      <c r="FA13" s="35">
        <v>2.1004222599999998</v>
      </c>
      <c r="FB13" s="35">
        <v>133.32367119</v>
      </c>
      <c r="FC13" s="35">
        <v>10</v>
      </c>
      <c r="FD13" s="35">
        <v>2.7742645300000004</v>
      </c>
      <c r="FE13" s="35">
        <v>0</v>
      </c>
      <c r="FF13" s="35">
        <v>56.300281810000001</v>
      </c>
      <c r="FG13" s="35">
        <v>284.16734247000005</v>
      </c>
      <c r="FH13" s="35">
        <v>0</v>
      </c>
      <c r="FI13" s="35">
        <v>0</v>
      </c>
      <c r="FJ13" s="35">
        <v>2.50706937</v>
      </c>
      <c r="FK13" s="35">
        <v>0</v>
      </c>
      <c r="FL13" s="35">
        <v>0</v>
      </c>
      <c r="FM13" s="35">
        <v>9.8000000000000007</v>
      </c>
      <c r="FN13" s="35">
        <v>0</v>
      </c>
      <c r="FO13" s="35">
        <v>0</v>
      </c>
      <c r="FP13" s="35">
        <v>100</v>
      </c>
      <c r="FQ13" s="35">
        <v>0</v>
      </c>
      <c r="FR13" s="35">
        <v>9.8000000000000007</v>
      </c>
      <c r="FS13" s="35">
        <v>358.36438794999998</v>
      </c>
      <c r="FT13" s="35">
        <v>3.2758290000000002E-2</v>
      </c>
      <c r="FU13" s="35">
        <v>0</v>
      </c>
      <c r="FV13" s="35">
        <v>136.47072946</v>
      </c>
      <c r="FW13" s="35">
        <v>7.438700999999999E-2</v>
      </c>
      <c r="FX13" s="35">
        <v>53.92066981</v>
      </c>
      <c r="FY13" s="35">
        <v>1.6712595100000001</v>
      </c>
      <c r="FZ13" s="35">
        <v>0</v>
      </c>
      <c r="GA13" s="35">
        <v>10.448158250000001</v>
      </c>
      <c r="GB13" s="35">
        <v>9.032438000000001E-2</v>
      </c>
      <c r="GC13" s="35">
        <v>9.8000000000000007</v>
      </c>
      <c r="GD13" s="35">
        <v>42.005928520000005</v>
      </c>
      <c r="GE13" s="35">
        <v>160</v>
      </c>
      <c r="GF13" s="35">
        <v>2.1</v>
      </c>
      <c r="GG13" s="35">
        <v>0</v>
      </c>
      <c r="GH13" s="35">
        <v>0</v>
      </c>
      <c r="GI13" s="35">
        <v>13.118</v>
      </c>
      <c r="GJ13" s="35">
        <v>1.9752218100000001</v>
      </c>
      <c r="GK13" s="35">
        <v>0</v>
      </c>
      <c r="GL13" s="35">
        <v>140</v>
      </c>
      <c r="GM13" s="35">
        <v>0</v>
      </c>
      <c r="GN13" s="35">
        <v>0</v>
      </c>
      <c r="GO13" s="35">
        <v>0.22531185000000001</v>
      </c>
      <c r="GP13" s="35">
        <v>9.7166493800000016</v>
      </c>
      <c r="GQ13" s="35">
        <v>123.64384336000001</v>
      </c>
      <c r="GR13" s="35">
        <v>0</v>
      </c>
      <c r="GS13" s="35">
        <v>0</v>
      </c>
      <c r="GT13" s="35">
        <v>50</v>
      </c>
      <c r="GU13" s="35">
        <v>16.787866319999999</v>
      </c>
      <c r="GV13" s="35">
        <v>800</v>
      </c>
      <c r="GW13" s="35">
        <v>5.0644069699999994</v>
      </c>
      <c r="GX13" s="35">
        <v>250</v>
      </c>
      <c r="GY13" s="35">
        <v>2.63444988</v>
      </c>
      <c r="GZ13" s="35">
        <v>11.223481289999999</v>
      </c>
      <c r="HA13" s="35">
        <v>5.8675491099999997</v>
      </c>
      <c r="HB13" s="35">
        <v>1.37568</v>
      </c>
      <c r="HC13" s="35">
        <v>42.52470658</v>
      </c>
      <c r="HD13" s="35">
        <v>4.5</v>
      </c>
      <c r="HE13" s="35">
        <v>18.259543069999999</v>
      </c>
      <c r="HF13" s="35">
        <v>5.8067008300000005</v>
      </c>
      <c r="HG13" s="35">
        <v>15.200166289999999</v>
      </c>
      <c r="HH13" s="35">
        <v>436.8845427</v>
      </c>
      <c r="HI13" s="35">
        <v>0</v>
      </c>
      <c r="HJ13" s="35">
        <v>23.013940740000002</v>
      </c>
      <c r="HK13" s="35">
        <v>143.7421444</v>
      </c>
      <c r="HL13" s="35">
        <v>146.05092181000001</v>
      </c>
      <c r="HM13" s="35">
        <v>38.652058909999994</v>
      </c>
    </row>
    <row r="14" spans="1:234" s="34" customFormat="1" x14ac:dyDescent="0.2">
      <c r="A14" s="33"/>
      <c r="B14" s="34" t="s">
        <v>5</v>
      </c>
      <c r="C14" s="35">
        <v>6.7288865800000011</v>
      </c>
      <c r="D14" s="35">
        <v>9.2779583400000014</v>
      </c>
      <c r="E14" s="35">
        <v>12.635174529999999</v>
      </c>
      <c r="F14" s="35">
        <v>4.8909304200000001</v>
      </c>
      <c r="G14" s="35">
        <v>3.9249540300000003</v>
      </c>
      <c r="H14" s="35">
        <v>0.83810174000000004</v>
      </c>
      <c r="I14" s="35">
        <v>5.5</v>
      </c>
      <c r="J14" s="35">
        <v>0</v>
      </c>
      <c r="K14" s="35">
        <v>0</v>
      </c>
      <c r="L14" s="35">
        <v>0</v>
      </c>
      <c r="M14" s="35">
        <v>1.7720535099999999</v>
      </c>
      <c r="N14" s="35">
        <v>0</v>
      </c>
      <c r="O14" s="35">
        <v>3.98147669</v>
      </c>
      <c r="P14" s="35">
        <v>0</v>
      </c>
      <c r="Q14" s="35">
        <v>2.92352743</v>
      </c>
      <c r="R14" s="35">
        <v>1.8649613800000002</v>
      </c>
      <c r="S14" s="35">
        <v>1.9403977700000001</v>
      </c>
      <c r="T14" s="35">
        <v>2.8049949900000004</v>
      </c>
      <c r="U14" s="35">
        <v>1.5045680799999999</v>
      </c>
      <c r="V14" s="35">
        <v>2.4969929200000003</v>
      </c>
      <c r="W14" s="35">
        <v>2.47140235</v>
      </c>
      <c r="X14" s="35">
        <v>4.9458278399999998</v>
      </c>
      <c r="Y14" s="35">
        <v>0</v>
      </c>
      <c r="Z14" s="35">
        <v>5.3504057799999991</v>
      </c>
      <c r="AA14" s="35">
        <v>2.3389409099999998</v>
      </c>
      <c r="AB14" s="35">
        <v>0</v>
      </c>
      <c r="AC14" s="35">
        <v>0</v>
      </c>
      <c r="AD14" s="35">
        <v>2.0811812000000001</v>
      </c>
      <c r="AE14" s="35">
        <v>2.80974922</v>
      </c>
      <c r="AF14" s="35">
        <v>0</v>
      </c>
      <c r="AG14" s="35">
        <v>1.0310550000000001</v>
      </c>
      <c r="AH14" s="35">
        <v>0.47033199999999997</v>
      </c>
      <c r="AI14" s="35">
        <v>2.4235670300000001</v>
      </c>
      <c r="AJ14" s="35">
        <v>0.83810174000000004</v>
      </c>
      <c r="AK14" s="35">
        <v>0</v>
      </c>
      <c r="AL14" s="35">
        <v>0</v>
      </c>
      <c r="AM14" s="35">
        <v>0</v>
      </c>
      <c r="AN14" s="35">
        <v>0</v>
      </c>
      <c r="AO14" s="35">
        <v>2</v>
      </c>
      <c r="AP14" s="35">
        <v>0</v>
      </c>
      <c r="AQ14" s="35">
        <v>3.5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  <c r="BD14" s="35">
        <v>0.2</v>
      </c>
      <c r="BE14" s="35">
        <v>1.5720535099999999</v>
      </c>
      <c r="BF14" s="35">
        <v>0</v>
      </c>
      <c r="BG14" s="35">
        <v>0</v>
      </c>
      <c r="BH14" s="35">
        <v>0</v>
      </c>
      <c r="BI14" s="35">
        <v>0</v>
      </c>
      <c r="BJ14" s="35">
        <v>0</v>
      </c>
      <c r="BK14" s="35">
        <v>0</v>
      </c>
      <c r="BL14" s="35">
        <v>1.1079131200000001</v>
      </c>
      <c r="BM14" s="35">
        <v>2.87356357</v>
      </c>
      <c r="BN14" s="35">
        <v>0</v>
      </c>
      <c r="BO14" s="36">
        <v>0</v>
      </c>
      <c r="BP14" s="35">
        <v>0</v>
      </c>
      <c r="BQ14" s="35">
        <v>0</v>
      </c>
      <c r="BR14" s="35">
        <v>0</v>
      </c>
      <c r="BS14" s="35">
        <v>1.8804774099999999</v>
      </c>
      <c r="BT14" s="35">
        <v>0.22637990999999999</v>
      </c>
      <c r="BU14" s="35">
        <v>0.81667011</v>
      </c>
      <c r="BV14" s="35">
        <v>0.25208837000000001</v>
      </c>
      <c r="BW14" s="35">
        <v>1.4580610300000001</v>
      </c>
      <c r="BX14" s="35">
        <v>0.15481198000000002</v>
      </c>
      <c r="BY14" s="35">
        <v>1.8040497200000001</v>
      </c>
      <c r="BZ14" s="35">
        <v>0.13634805</v>
      </c>
      <c r="CA14" s="35">
        <v>0</v>
      </c>
      <c r="CB14" s="35">
        <v>0.15806813</v>
      </c>
      <c r="CC14" s="35">
        <v>2.3445832000000002</v>
      </c>
      <c r="CD14" s="35">
        <v>0.30234366000000001</v>
      </c>
      <c r="CE14" s="35">
        <v>0.22841368000000001</v>
      </c>
      <c r="CF14" s="35">
        <v>1.2761543999999998</v>
      </c>
      <c r="CG14" s="35">
        <v>0</v>
      </c>
      <c r="CH14" s="35">
        <v>1.0402472899999999</v>
      </c>
      <c r="CI14" s="35">
        <v>0.34470793999999999</v>
      </c>
      <c r="CJ14" s="35">
        <v>1.1120376900000002</v>
      </c>
      <c r="CK14" s="35">
        <v>0</v>
      </c>
      <c r="CL14" s="35">
        <v>2.18657674</v>
      </c>
      <c r="CM14" s="35">
        <v>0.28482561000000001</v>
      </c>
      <c r="CN14" s="35">
        <v>0</v>
      </c>
      <c r="CO14" s="35">
        <v>4.9458278399999998</v>
      </c>
      <c r="CP14" s="35">
        <v>0</v>
      </c>
      <c r="CQ14" s="35">
        <v>0</v>
      </c>
      <c r="CR14" s="35">
        <v>0</v>
      </c>
      <c r="CS14" s="35">
        <v>0</v>
      </c>
      <c r="CT14" s="35">
        <v>5.3504057799999991</v>
      </c>
      <c r="CU14" s="35">
        <v>0</v>
      </c>
      <c r="CV14" s="35">
        <v>0</v>
      </c>
      <c r="CW14" s="35">
        <v>0</v>
      </c>
      <c r="CX14" s="35">
        <v>0.94834517000000007</v>
      </c>
      <c r="CY14" s="35">
        <v>1.39059574</v>
      </c>
      <c r="CZ14" s="35">
        <v>0</v>
      </c>
      <c r="DA14" s="35">
        <v>0</v>
      </c>
      <c r="DB14" s="35">
        <v>0</v>
      </c>
      <c r="DC14" s="35">
        <v>0</v>
      </c>
      <c r="DD14" s="35">
        <v>0</v>
      </c>
      <c r="DE14" s="35">
        <v>0</v>
      </c>
      <c r="DF14" s="35">
        <v>0.1325924</v>
      </c>
      <c r="DG14" s="35">
        <v>1.9485888</v>
      </c>
      <c r="DH14" s="35">
        <v>0</v>
      </c>
      <c r="DI14" s="35">
        <v>2.2231364899999999</v>
      </c>
      <c r="DJ14" s="35">
        <v>0</v>
      </c>
      <c r="DK14" s="35">
        <v>0.58661273000000003</v>
      </c>
      <c r="DL14" s="35">
        <v>0</v>
      </c>
      <c r="DM14" s="35">
        <v>0</v>
      </c>
      <c r="DN14" s="35">
        <v>0</v>
      </c>
      <c r="DO14" s="35">
        <v>0</v>
      </c>
      <c r="DP14" s="35">
        <v>0</v>
      </c>
      <c r="DQ14" s="35">
        <v>1.0310550000000001</v>
      </c>
      <c r="DR14" s="35">
        <v>0</v>
      </c>
      <c r="DS14" s="35">
        <v>0</v>
      </c>
      <c r="DT14" s="35">
        <v>0.47033199999999997</v>
      </c>
      <c r="DU14" s="35">
        <v>0.48442376999999998</v>
      </c>
      <c r="DV14" s="35">
        <v>0.7611926</v>
      </c>
      <c r="DW14" s="35">
        <v>1.17795066</v>
      </c>
      <c r="DX14" s="35">
        <v>0.13663687999999999</v>
      </c>
      <c r="DY14" s="35">
        <v>0.70146486000000008</v>
      </c>
      <c r="DZ14" s="35">
        <v>0</v>
      </c>
      <c r="EA14" s="35">
        <v>0</v>
      </c>
      <c r="EB14" s="35">
        <v>0</v>
      </c>
      <c r="EC14" s="35">
        <v>0</v>
      </c>
      <c r="ED14" s="35">
        <v>0</v>
      </c>
      <c r="EE14" s="35">
        <v>0</v>
      </c>
      <c r="EF14" s="35">
        <v>0</v>
      </c>
      <c r="EG14" s="35">
        <v>0</v>
      </c>
      <c r="EH14" s="35">
        <v>0</v>
      </c>
      <c r="EI14" s="35">
        <v>0</v>
      </c>
      <c r="EJ14" s="35">
        <v>0</v>
      </c>
      <c r="EK14" s="35">
        <v>0</v>
      </c>
      <c r="EL14" s="35">
        <v>0</v>
      </c>
      <c r="EM14" s="35">
        <v>2</v>
      </c>
      <c r="EN14" s="35">
        <v>0</v>
      </c>
      <c r="EO14" s="35">
        <v>0</v>
      </c>
      <c r="EP14" s="35">
        <v>0</v>
      </c>
      <c r="EQ14" s="35">
        <v>0</v>
      </c>
      <c r="ER14" s="35">
        <v>0</v>
      </c>
      <c r="ES14" s="35">
        <v>1</v>
      </c>
      <c r="ET14" s="35">
        <v>2.5</v>
      </c>
      <c r="EU14" s="35">
        <v>0</v>
      </c>
      <c r="EV14" s="35">
        <v>0</v>
      </c>
      <c r="EW14" s="35">
        <v>0</v>
      </c>
      <c r="EX14" s="35">
        <v>0</v>
      </c>
      <c r="EY14" s="35">
        <v>0</v>
      </c>
      <c r="EZ14" s="35">
        <v>0</v>
      </c>
      <c r="FA14" s="35">
        <v>0</v>
      </c>
      <c r="FB14" s="35">
        <v>0</v>
      </c>
      <c r="FC14" s="35">
        <v>0</v>
      </c>
      <c r="FD14" s="35">
        <v>0</v>
      </c>
      <c r="FE14" s="35">
        <v>0</v>
      </c>
      <c r="FF14" s="35">
        <v>0</v>
      </c>
      <c r="FG14" s="35">
        <v>0</v>
      </c>
      <c r="FH14" s="35">
        <v>0</v>
      </c>
      <c r="FI14" s="35">
        <v>0</v>
      </c>
      <c r="FJ14" s="35">
        <v>0</v>
      </c>
      <c r="FK14" s="35">
        <v>0</v>
      </c>
      <c r="FL14" s="35">
        <v>0</v>
      </c>
      <c r="FM14" s="35">
        <v>0</v>
      </c>
      <c r="FN14" s="35">
        <v>0</v>
      </c>
      <c r="FO14" s="35">
        <v>0</v>
      </c>
      <c r="FP14" s="35">
        <v>0</v>
      </c>
      <c r="FQ14" s="35">
        <v>0</v>
      </c>
      <c r="FR14" s="35">
        <v>0</v>
      </c>
      <c r="FS14" s="35">
        <v>0</v>
      </c>
      <c r="FT14" s="35">
        <v>0</v>
      </c>
      <c r="FU14" s="35">
        <v>0</v>
      </c>
      <c r="FV14" s="35">
        <v>0</v>
      </c>
      <c r="FW14" s="35">
        <v>0</v>
      </c>
      <c r="FX14" s="35">
        <v>0</v>
      </c>
      <c r="FY14" s="35">
        <v>0</v>
      </c>
      <c r="FZ14" s="35">
        <v>0</v>
      </c>
      <c r="GA14" s="35">
        <v>0</v>
      </c>
      <c r="GB14" s="35">
        <v>0</v>
      </c>
      <c r="GC14" s="35">
        <v>0</v>
      </c>
      <c r="GD14" s="35">
        <v>0</v>
      </c>
      <c r="GE14" s="35">
        <v>0</v>
      </c>
      <c r="GF14" s="35">
        <v>0</v>
      </c>
      <c r="GG14" s="35">
        <v>0</v>
      </c>
      <c r="GH14" s="35">
        <v>0.2</v>
      </c>
      <c r="GI14" s="35">
        <v>0</v>
      </c>
      <c r="GJ14" s="35">
        <v>0</v>
      </c>
      <c r="GK14" s="35">
        <v>1.5720535099999999</v>
      </c>
      <c r="GL14" s="35">
        <v>0</v>
      </c>
      <c r="GM14" s="35">
        <v>0</v>
      </c>
      <c r="GN14" s="35">
        <v>0</v>
      </c>
      <c r="GO14" s="35">
        <v>0</v>
      </c>
      <c r="GP14" s="35">
        <v>0</v>
      </c>
      <c r="GQ14" s="35">
        <v>0</v>
      </c>
      <c r="GR14" s="35">
        <v>0</v>
      </c>
      <c r="GS14" s="35">
        <v>0</v>
      </c>
      <c r="GT14" s="35">
        <v>0</v>
      </c>
      <c r="GU14" s="35">
        <v>0</v>
      </c>
      <c r="GV14" s="35">
        <v>0</v>
      </c>
      <c r="GW14" s="35">
        <v>0</v>
      </c>
      <c r="GX14" s="35">
        <v>0</v>
      </c>
      <c r="GY14" s="35">
        <v>0</v>
      </c>
      <c r="GZ14" s="35">
        <v>0</v>
      </c>
      <c r="HA14" s="35">
        <v>0</v>
      </c>
      <c r="HB14" s="35">
        <v>0</v>
      </c>
      <c r="HC14" s="35">
        <v>0</v>
      </c>
      <c r="HD14" s="35">
        <v>1.1079131200000001</v>
      </c>
      <c r="HE14" s="35">
        <v>0</v>
      </c>
      <c r="HF14" s="35">
        <v>0</v>
      </c>
      <c r="HG14" s="35">
        <v>0</v>
      </c>
      <c r="HH14" s="35">
        <v>2.43856355</v>
      </c>
      <c r="HI14" s="35">
        <v>0.43500002000000004</v>
      </c>
      <c r="HJ14" s="35">
        <v>0</v>
      </c>
      <c r="HK14" s="35">
        <v>0</v>
      </c>
      <c r="HL14" s="35">
        <v>0</v>
      </c>
      <c r="HM14" s="35">
        <v>0</v>
      </c>
    </row>
    <row r="15" spans="1:234" s="34" customFormat="1" x14ac:dyDescent="0.2">
      <c r="A15" s="33"/>
      <c r="B15" s="34" t="s">
        <v>6</v>
      </c>
      <c r="C15" s="35">
        <v>0</v>
      </c>
      <c r="D15" s="35">
        <v>617.57866200000001</v>
      </c>
      <c r="E15" s="35">
        <v>0</v>
      </c>
      <c r="F15" s="35">
        <v>0</v>
      </c>
      <c r="G15" s="35">
        <v>0</v>
      </c>
      <c r="H15" s="35">
        <v>368.8</v>
      </c>
      <c r="I15" s="35">
        <v>0</v>
      </c>
      <c r="J15" s="35">
        <v>0</v>
      </c>
      <c r="K15" s="35">
        <v>308</v>
      </c>
      <c r="L15" s="35">
        <v>0</v>
      </c>
      <c r="M15" s="35">
        <v>0</v>
      </c>
      <c r="N15" s="35">
        <v>308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617.57866200000001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368.8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308</v>
      </c>
      <c r="AZ15" s="35">
        <v>0</v>
      </c>
      <c r="BA15" s="35">
        <v>0</v>
      </c>
      <c r="BB15" s="35">
        <v>0</v>
      </c>
      <c r="BC15" s="35">
        <v>0</v>
      </c>
      <c r="BD15" s="35">
        <v>0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308</v>
      </c>
      <c r="BK15" s="35">
        <v>0</v>
      </c>
      <c r="BL15" s="35">
        <v>0</v>
      </c>
      <c r="BM15" s="35">
        <v>0</v>
      </c>
      <c r="BN15" s="35">
        <v>0</v>
      </c>
      <c r="BO15" s="36">
        <v>0</v>
      </c>
      <c r="BP15" s="35">
        <v>0</v>
      </c>
      <c r="BQ15" s="35">
        <v>0</v>
      </c>
      <c r="BR15" s="35">
        <v>0</v>
      </c>
      <c r="BS15" s="35">
        <v>0</v>
      </c>
      <c r="BT15" s="35">
        <v>0</v>
      </c>
      <c r="BU15" s="35">
        <v>0</v>
      </c>
      <c r="BV15" s="35">
        <v>0</v>
      </c>
      <c r="BW15" s="35">
        <v>0</v>
      </c>
      <c r="BX15" s="35">
        <v>0</v>
      </c>
      <c r="BY15" s="35">
        <v>0</v>
      </c>
      <c r="BZ15" s="35">
        <v>0</v>
      </c>
      <c r="CA15" s="35">
        <v>0</v>
      </c>
      <c r="CB15" s="35">
        <v>0</v>
      </c>
      <c r="CC15" s="35">
        <v>0</v>
      </c>
      <c r="CD15" s="35">
        <v>0</v>
      </c>
      <c r="CE15" s="35">
        <v>0</v>
      </c>
      <c r="CF15" s="35">
        <v>0</v>
      </c>
      <c r="CG15" s="35">
        <v>0</v>
      </c>
      <c r="CH15" s="35">
        <v>0</v>
      </c>
      <c r="CI15" s="35">
        <v>0</v>
      </c>
      <c r="CJ15" s="35">
        <v>617.57866200000001</v>
      </c>
      <c r="CK15" s="35">
        <v>0</v>
      </c>
      <c r="CL15" s="35">
        <v>0</v>
      </c>
      <c r="CM15" s="35">
        <v>0</v>
      </c>
      <c r="CN15" s="35">
        <v>0</v>
      </c>
      <c r="CO15" s="35">
        <v>0</v>
      </c>
      <c r="CP15" s="35">
        <v>0</v>
      </c>
      <c r="CQ15" s="35">
        <v>0</v>
      </c>
      <c r="CR15" s="35">
        <v>0</v>
      </c>
      <c r="CS15" s="35">
        <v>0</v>
      </c>
      <c r="CT15" s="35">
        <v>0</v>
      </c>
      <c r="CU15" s="35">
        <v>0</v>
      </c>
      <c r="CV15" s="35">
        <v>0</v>
      </c>
      <c r="CW15" s="35">
        <v>0</v>
      </c>
      <c r="CX15" s="35">
        <v>0</v>
      </c>
      <c r="CY15" s="35">
        <v>0</v>
      </c>
      <c r="CZ15" s="35">
        <v>0</v>
      </c>
      <c r="DA15" s="35">
        <v>0</v>
      </c>
      <c r="DB15" s="35">
        <v>0</v>
      </c>
      <c r="DC15" s="35">
        <v>0</v>
      </c>
      <c r="DD15" s="35">
        <v>0</v>
      </c>
      <c r="DE15" s="35">
        <v>0</v>
      </c>
      <c r="DF15" s="35">
        <v>0</v>
      </c>
      <c r="DG15" s="35">
        <v>0</v>
      </c>
      <c r="DH15" s="35">
        <v>0</v>
      </c>
      <c r="DI15" s="35">
        <v>0</v>
      </c>
      <c r="DJ15" s="35">
        <v>0</v>
      </c>
      <c r="DK15" s="35">
        <v>0</v>
      </c>
      <c r="DL15" s="35">
        <v>0</v>
      </c>
      <c r="DM15" s="35">
        <v>0</v>
      </c>
      <c r="DN15" s="35">
        <v>0</v>
      </c>
      <c r="DO15" s="35">
        <v>0</v>
      </c>
      <c r="DP15" s="35">
        <v>0</v>
      </c>
      <c r="DQ15" s="35">
        <v>0</v>
      </c>
      <c r="DR15" s="35">
        <v>0</v>
      </c>
      <c r="DS15" s="35">
        <v>0</v>
      </c>
      <c r="DT15" s="35">
        <v>0</v>
      </c>
      <c r="DU15" s="35">
        <v>0</v>
      </c>
      <c r="DV15" s="35">
        <v>0</v>
      </c>
      <c r="DW15" s="35">
        <v>0</v>
      </c>
      <c r="DX15" s="35">
        <v>0</v>
      </c>
      <c r="DY15" s="35">
        <v>0</v>
      </c>
      <c r="DZ15" s="35">
        <v>0</v>
      </c>
      <c r="EA15" s="35">
        <v>0</v>
      </c>
      <c r="EB15" s="35">
        <v>0</v>
      </c>
      <c r="EC15" s="35">
        <v>0</v>
      </c>
      <c r="ED15" s="35">
        <v>368.8</v>
      </c>
      <c r="EE15" s="35">
        <v>0</v>
      </c>
      <c r="EF15" s="35">
        <v>0</v>
      </c>
      <c r="EG15" s="35">
        <v>0</v>
      </c>
      <c r="EH15" s="35">
        <v>0</v>
      </c>
      <c r="EI15" s="35">
        <v>0</v>
      </c>
      <c r="EJ15" s="35">
        <v>0</v>
      </c>
      <c r="EK15" s="35">
        <v>0</v>
      </c>
      <c r="EL15" s="35">
        <v>0</v>
      </c>
      <c r="EM15" s="35">
        <v>0</v>
      </c>
      <c r="EN15" s="35">
        <v>0</v>
      </c>
      <c r="EO15" s="35">
        <v>0</v>
      </c>
      <c r="EP15" s="35">
        <v>0</v>
      </c>
      <c r="EQ15" s="35">
        <v>0</v>
      </c>
      <c r="ER15" s="35">
        <v>0</v>
      </c>
      <c r="ES15" s="35">
        <v>0</v>
      </c>
      <c r="ET15" s="35">
        <v>0</v>
      </c>
      <c r="EU15" s="35">
        <v>0</v>
      </c>
      <c r="EV15" s="35">
        <v>0</v>
      </c>
      <c r="EW15" s="35">
        <v>0</v>
      </c>
      <c r="EX15" s="35">
        <v>0</v>
      </c>
      <c r="EY15" s="35">
        <v>0</v>
      </c>
      <c r="EZ15" s="35">
        <v>0</v>
      </c>
      <c r="FA15" s="35">
        <v>0</v>
      </c>
      <c r="FB15" s="35">
        <v>0</v>
      </c>
      <c r="FC15" s="35">
        <v>0</v>
      </c>
      <c r="FD15" s="35">
        <v>0</v>
      </c>
      <c r="FE15" s="35">
        <v>0</v>
      </c>
      <c r="FF15" s="35">
        <v>0</v>
      </c>
      <c r="FG15" s="35">
        <v>0</v>
      </c>
      <c r="FH15" s="35">
        <v>0</v>
      </c>
      <c r="FI15" s="35">
        <v>0</v>
      </c>
      <c r="FJ15" s="35">
        <v>0</v>
      </c>
      <c r="FK15" s="35">
        <v>0</v>
      </c>
      <c r="FL15" s="35">
        <v>0</v>
      </c>
      <c r="FM15" s="35">
        <v>0</v>
      </c>
      <c r="FN15" s="35">
        <v>0</v>
      </c>
      <c r="FO15" s="35">
        <v>0</v>
      </c>
      <c r="FP15" s="35">
        <v>0</v>
      </c>
      <c r="FQ15" s="35">
        <v>308</v>
      </c>
      <c r="FR15" s="35">
        <v>0</v>
      </c>
      <c r="FS15" s="35">
        <v>0</v>
      </c>
      <c r="FT15" s="35">
        <v>0</v>
      </c>
      <c r="FU15" s="35">
        <v>0</v>
      </c>
      <c r="FV15" s="35">
        <v>0</v>
      </c>
      <c r="FW15" s="35">
        <v>0</v>
      </c>
      <c r="FX15" s="35">
        <v>0</v>
      </c>
      <c r="FY15" s="35">
        <v>0</v>
      </c>
      <c r="FZ15" s="35">
        <v>0</v>
      </c>
      <c r="GA15" s="35">
        <v>0</v>
      </c>
      <c r="GB15" s="35">
        <v>0</v>
      </c>
      <c r="GC15" s="35">
        <v>0</v>
      </c>
      <c r="GD15" s="35">
        <v>0</v>
      </c>
      <c r="GE15" s="35">
        <v>0</v>
      </c>
      <c r="GF15" s="35">
        <v>0</v>
      </c>
      <c r="GG15" s="35">
        <v>0</v>
      </c>
      <c r="GH15" s="35">
        <v>0</v>
      </c>
      <c r="GI15" s="35">
        <v>0</v>
      </c>
      <c r="GJ15" s="35">
        <v>0</v>
      </c>
      <c r="GK15" s="35">
        <v>0</v>
      </c>
      <c r="GL15" s="35">
        <v>0</v>
      </c>
      <c r="GM15" s="35">
        <v>0</v>
      </c>
      <c r="GN15" s="35">
        <v>0</v>
      </c>
      <c r="GO15" s="35">
        <v>0</v>
      </c>
      <c r="GP15" s="35">
        <v>0</v>
      </c>
      <c r="GQ15" s="35">
        <v>0</v>
      </c>
      <c r="GR15" s="35">
        <v>0</v>
      </c>
      <c r="GS15" s="35">
        <v>0</v>
      </c>
      <c r="GT15" s="35">
        <v>0</v>
      </c>
      <c r="GU15" s="35">
        <v>0</v>
      </c>
      <c r="GV15" s="35">
        <v>0</v>
      </c>
      <c r="GW15" s="35">
        <v>0</v>
      </c>
      <c r="GX15" s="35">
        <v>0</v>
      </c>
      <c r="GY15" s="35">
        <v>308</v>
      </c>
      <c r="GZ15" s="35">
        <v>0</v>
      </c>
      <c r="HA15" s="35">
        <v>0</v>
      </c>
      <c r="HB15" s="35">
        <v>0</v>
      </c>
      <c r="HC15" s="35">
        <v>0</v>
      </c>
      <c r="HD15" s="35">
        <v>0</v>
      </c>
      <c r="HE15" s="35">
        <v>0</v>
      </c>
      <c r="HF15" s="35">
        <v>0</v>
      </c>
      <c r="HG15" s="35">
        <v>0</v>
      </c>
      <c r="HH15" s="35">
        <v>0</v>
      </c>
      <c r="HI15" s="35">
        <v>0</v>
      </c>
      <c r="HJ15" s="35">
        <v>0</v>
      </c>
      <c r="HK15" s="35">
        <v>0</v>
      </c>
      <c r="HL15" s="35">
        <v>0</v>
      </c>
      <c r="HM15" s="35">
        <v>0</v>
      </c>
    </row>
    <row r="16" spans="1:234" s="34" customFormat="1" x14ac:dyDescent="0.2">
      <c r="A16" s="33"/>
      <c r="B16" s="34" t="s">
        <v>115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1401.19356081</v>
      </c>
      <c r="J16" s="35">
        <v>4682.9445449299992</v>
      </c>
      <c r="K16" s="35">
        <v>1750.5572223600002</v>
      </c>
      <c r="L16" s="35">
        <v>1611.4689158599999</v>
      </c>
      <c r="M16" s="35">
        <v>0</v>
      </c>
      <c r="N16" s="35">
        <v>1487.0578218000001</v>
      </c>
      <c r="O16" s="35">
        <v>1196.4209113500001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651.68227542</v>
      </c>
      <c r="AO16" s="35">
        <v>0</v>
      </c>
      <c r="AP16" s="35">
        <v>251.14171121000001</v>
      </c>
      <c r="AQ16" s="35">
        <v>498.36957417999997</v>
      </c>
      <c r="AR16" s="35">
        <v>0</v>
      </c>
      <c r="AS16" s="35">
        <v>643.12758874999997</v>
      </c>
      <c r="AT16" s="35">
        <v>0</v>
      </c>
      <c r="AU16" s="35">
        <v>4039.8169561799996</v>
      </c>
      <c r="AV16" s="35">
        <v>0</v>
      </c>
      <c r="AW16" s="35">
        <v>0</v>
      </c>
      <c r="AX16" s="35">
        <v>948.55084828999998</v>
      </c>
      <c r="AY16" s="35">
        <v>802.00637407000011</v>
      </c>
      <c r="AZ16" s="35">
        <v>0</v>
      </c>
      <c r="BA16" s="35">
        <v>948.53107791000002</v>
      </c>
      <c r="BB16" s="35">
        <v>0</v>
      </c>
      <c r="BC16" s="35">
        <v>662.93783795000002</v>
      </c>
      <c r="BD16" s="35">
        <v>0</v>
      </c>
      <c r="BE16" s="35">
        <v>0</v>
      </c>
      <c r="BF16" s="35">
        <v>0</v>
      </c>
      <c r="BG16" s="35">
        <v>0</v>
      </c>
      <c r="BH16" s="35">
        <v>0</v>
      </c>
      <c r="BI16" s="35">
        <v>996.49262125999996</v>
      </c>
      <c r="BJ16" s="35">
        <v>0</v>
      </c>
      <c r="BK16" s="35">
        <v>490.56520054000003</v>
      </c>
      <c r="BL16" s="35">
        <v>0</v>
      </c>
      <c r="BM16" s="35">
        <v>0</v>
      </c>
      <c r="BN16" s="35">
        <v>598.72715849999997</v>
      </c>
      <c r="BO16" s="36">
        <v>597.69375285000001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  <c r="BU16" s="35">
        <v>0</v>
      </c>
      <c r="BV16" s="35">
        <v>0</v>
      </c>
      <c r="BW16" s="35">
        <v>0</v>
      </c>
      <c r="BX16" s="35">
        <v>0</v>
      </c>
      <c r="BY16" s="35">
        <v>0</v>
      </c>
      <c r="BZ16" s="35">
        <v>0</v>
      </c>
      <c r="CA16" s="35">
        <v>0</v>
      </c>
      <c r="CB16" s="35">
        <v>0</v>
      </c>
      <c r="CC16" s="35">
        <v>0</v>
      </c>
      <c r="CD16" s="35">
        <v>0</v>
      </c>
      <c r="CE16" s="35">
        <v>0</v>
      </c>
      <c r="CF16" s="35">
        <v>0</v>
      </c>
      <c r="CG16" s="35">
        <v>0</v>
      </c>
      <c r="CH16" s="35">
        <v>0</v>
      </c>
      <c r="CI16" s="35">
        <v>0</v>
      </c>
      <c r="CJ16" s="35">
        <v>0</v>
      </c>
      <c r="CK16" s="35">
        <v>0</v>
      </c>
      <c r="CL16" s="35">
        <v>0</v>
      </c>
      <c r="CM16" s="35">
        <v>0</v>
      </c>
      <c r="CN16" s="35">
        <v>0</v>
      </c>
      <c r="CO16" s="35">
        <v>0</v>
      </c>
      <c r="CP16" s="35">
        <v>0</v>
      </c>
      <c r="CQ16" s="35">
        <v>0</v>
      </c>
      <c r="CR16" s="35">
        <v>0</v>
      </c>
      <c r="CS16" s="35">
        <v>0</v>
      </c>
      <c r="CT16" s="35">
        <v>0</v>
      </c>
      <c r="CU16" s="35">
        <v>0</v>
      </c>
      <c r="CV16" s="35">
        <v>0</v>
      </c>
      <c r="CW16" s="35">
        <v>0</v>
      </c>
      <c r="CX16" s="35">
        <v>0</v>
      </c>
      <c r="CY16" s="35">
        <v>0</v>
      </c>
      <c r="CZ16" s="35">
        <v>0</v>
      </c>
      <c r="DA16" s="35">
        <v>0</v>
      </c>
      <c r="DB16" s="35">
        <v>0</v>
      </c>
      <c r="DC16" s="35">
        <v>0</v>
      </c>
      <c r="DD16" s="35">
        <v>0</v>
      </c>
      <c r="DE16" s="35">
        <v>0</v>
      </c>
      <c r="DF16" s="35">
        <v>0</v>
      </c>
      <c r="DG16" s="35">
        <v>0</v>
      </c>
      <c r="DH16" s="35">
        <v>0</v>
      </c>
      <c r="DI16" s="35">
        <v>0</v>
      </c>
      <c r="DJ16" s="35">
        <v>0</v>
      </c>
      <c r="DK16" s="35">
        <v>0</v>
      </c>
      <c r="DL16" s="35">
        <v>0</v>
      </c>
      <c r="DM16" s="35">
        <v>0</v>
      </c>
      <c r="DN16" s="35">
        <v>0</v>
      </c>
      <c r="DO16" s="35">
        <v>0</v>
      </c>
      <c r="DP16" s="35">
        <v>0</v>
      </c>
      <c r="DQ16" s="35">
        <v>0</v>
      </c>
      <c r="DR16" s="35">
        <v>0</v>
      </c>
      <c r="DS16" s="35">
        <v>0</v>
      </c>
      <c r="DT16" s="35">
        <v>0</v>
      </c>
      <c r="DU16" s="35">
        <v>0</v>
      </c>
      <c r="DV16" s="35">
        <v>0</v>
      </c>
      <c r="DW16" s="35">
        <v>0</v>
      </c>
      <c r="DX16" s="35">
        <v>0</v>
      </c>
      <c r="DY16" s="35">
        <v>0</v>
      </c>
      <c r="DZ16" s="35">
        <v>0</v>
      </c>
      <c r="EA16" s="35">
        <v>0</v>
      </c>
      <c r="EB16" s="35">
        <v>0</v>
      </c>
      <c r="EC16" s="35">
        <v>0</v>
      </c>
      <c r="ED16" s="35">
        <v>0</v>
      </c>
      <c r="EE16" s="35">
        <v>0</v>
      </c>
      <c r="EF16" s="35">
        <v>0</v>
      </c>
      <c r="EG16" s="35">
        <v>0</v>
      </c>
      <c r="EH16" s="35">
        <v>0</v>
      </c>
      <c r="EI16" s="35">
        <v>0</v>
      </c>
      <c r="EJ16" s="35">
        <v>0</v>
      </c>
      <c r="EK16" s="35">
        <v>0</v>
      </c>
      <c r="EL16" s="35">
        <v>651.68227542</v>
      </c>
      <c r="EM16" s="35">
        <v>0</v>
      </c>
      <c r="EN16" s="35">
        <v>0</v>
      </c>
      <c r="EO16" s="35">
        <v>0</v>
      </c>
      <c r="EP16" s="35">
        <v>251.14171121000001</v>
      </c>
      <c r="EQ16" s="35">
        <v>0</v>
      </c>
      <c r="ER16" s="35">
        <v>0</v>
      </c>
      <c r="ES16" s="35">
        <v>0</v>
      </c>
      <c r="ET16" s="35">
        <v>0</v>
      </c>
      <c r="EU16" s="35">
        <v>498.36957417999997</v>
      </c>
      <c r="EV16" s="35">
        <v>0</v>
      </c>
      <c r="EW16" s="35">
        <v>0</v>
      </c>
      <c r="EX16" s="35">
        <v>0</v>
      </c>
      <c r="EY16" s="35">
        <v>0</v>
      </c>
      <c r="EZ16" s="35">
        <v>643.12758874999997</v>
      </c>
      <c r="FA16" s="35">
        <v>0</v>
      </c>
      <c r="FB16" s="35">
        <v>0</v>
      </c>
      <c r="FC16" s="35">
        <v>0</v>
      </c>
      <c r="FD16" s="35">
        <v>0</v>
      </c>
      <c r="FE16" s="35">
        <v>1998.7757486799999</v>
      </c>
      <c r="FF16" s="35">
        <v>0</v>
      </c>
      <c r="FG16" s="35">
        <v>2041.0412074999999</v>
      </c>
      <c r="FH16" s="35">
        <v>0</v>
      </c>
      <c r="FI16" s="35">
        <v>0</v>
      </c>
      <c r="FJ16" s="35">
        <v>0</v>
      </c>
      <c r="FK16" s="35">
        <v>0</v>
      </c>
      <c r="FL16" s="35">
        <v>0</v>
      </c>
      <c r="FM16" s="35">
        <v>0</v>
      </c>
      <c r="FN16" s="35">
        <v>0</v>
      </c>
      <c r="FO16" s="35">
        <v>948.55084828999998</v>
      </c>
      <c r="FP16" s="35">
        <v>0</v>
      </c>
      <c r="FQ16" s="35">
        <v>802.00637407000011</v>
      </c>
      <c r="FR16" s="35">
        <v>0</v>
      </c>
      <c r="FS16" s="35">
        <v>0</v>
      </c>
      <c r="FT16" s="35">
        <v>0</v>
      </c>
      <c r="FU16" s="35">
        <v>0</v>
      </c>
      <c r="FV16" s="35">
        <v>0</v>
      </c>
      <c r="FW16" s="35">
        <v>0</v>
      </c>
      <c r="FX16" s="35">
        <v>0</v>
      </c>
      <c r="FY16" s="35">
        <v>948.53107791000002</v>
      </c>
      <c r="FZ16" s="35">
        <v>0</v>
      </c>
      <c r="GA16" s="35">
        <v>0</v>
      </c>
      <c r="GB16" s="35">
        <v>0</v>
      </c>
      <c r="GC16" s="35">
        <v>0</v>
      </c>
      <c r="GD16" s="35">
        <v>0</v>
      </c>
      <c r="GE16" s="35">
        <v>662.93783795000002</v>
      </c>
      <c r="GF16" s="35">
        <v>0</v>
      </c>
      <c r="GG16" s="35">
        <v>0</v>
      </c>
      <c r="GH16" s="35">
        <v>0</v>
      </c>
      <c r="GI16" s="35">
        <v>0</v>
      </c>
      <c r="GJ16" s="35">
        <v>0</v>
      </c>
      <c r="GK16" s="35">
        <v>0</v>
      </c>
      <c r="GL16" s="35">
        <v>0</v>
      </c>
      <c r="GM16" s="35">
        <v>0</v>
      </c>
      <c r="GN16" s="35">
        <v>0</v>
      </c>
      <c r="GO16" s="35">
        <v>0</v>
      </c>
      <c r="GP16" s="35">
        <v>0</v>
      </c>
      <c r="GQ16" s="35">
        <v>0</v>
      </c>
      <c r="GR16" s="35">
        <v>0</v>
      </c>
      <c r="GS16" s="35">
        <v>0</v>
      </c>
      <c r="GT16" s="35">
        <v>0</v>
      </c>
      <c r="GU16" s="35">
        <v>0</v>
      </c>
      <c r="GV16" s="35">
        <v>0</v>
      </c>
      <c r="GW16" s="35">
        <v>996.49262125999996</v>
      </c>
      <c r="GX16" s="35">
        <v>0</v>
      </c>
      <c r="GY16" s="35">
        <v>0</v>
      </c>
      <c r="GZ16" s="35">
        <v>0</v>
      </c>
      <c r="HA16" s="35">
        <v>0</v>
      </c>
      <c r="HB16" s="35">
        <v>0</v>
      </c>
      <c r="HC16" s="35">
        <v>490.56520054000003</v>
      </c>
      <c r="HD16" s="35">
        <v>0</v>
      </c>
      <c r="HE16" s="35">
        <v>0</v>
      </c>
      <c r="HF16" s="35">
        <v>0</v>
      </c>
      <c r="HG16" s="35">
        <v>0</v>
      </c>
      <c r="HH16" s="35">
        <v>0</v>
      </c>
      <c r="HI16" s="35">
        <v>0</v>
      </c>
      <c r="HJ16" s="35">
        <v>598.72715849999997</v>
      </c>
      <c r="HK16" s="35">
        <v>0</v>
      </c>
      <c r="HL16" s="35">
        <v>0</v>
      </c>
      <c r="HM16" s="35">
        <v>597.69375285000001</v>
      </c>
    </row>
    <row r="17" spans="1:221" s="34" customFormat="1" ht="15" hidden="1" customHeight="1" x14ac:dyDescent="0.2">
      <c r="A17" s="33"/>
      <c r="B17" s="34" t="s">
        <v>7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0</v>
      </c>
      <c r="BE17" s="35">
        <v>0</v>
      </c>
      <c r="BF17" s="35">
        <v>0</v>
      </c>
      <c r="BG17" s="35">
        <v>0</v>
      </c>
      <c r="BH17" s="35">
        <v>0</v>
      </c>
      <c r="BI17" s="35">
        <v>0</v>
      </c>
      <c r="BJ17" s="35">
        <v>0</v>
      </c>
      <c r="BK17" s="35">
        <v>0</v>
      </c>
      <c r="BL17" s="35">
        <v>0</v>
      </c>
      <c r="BM17" s="35">
        <v>0</v>
      </c>
      <c r="BN17" s="35">
        <v>0</v>
      </c>
      <c r="BO17" s="36">
        <v>0</v>
      </c>
      <c r="BP17" s="35">
        <v>0</v>
      </c>
      <c r="BQ17" s="35">
        <v>0</v>
      </c>
      <c r="BR17" s="35">
        <v>0</v>
      </c>
      <c r="BS17" s="35">
        <v>0</v>
      </c>
      <c r="BT17" s="35">
        <v>0</v>
      </c>
      <c r="BU17" s="35">
        <v>0</v>
      </c>
      <c r="BV17" s="35">
        <v>0</v>
      </c>
      <c r="BW17" s="35">
        <v>0</v>
      </c>
      <c r="BX17" s="35">
        <v>0</v>
      </c>
      <c r="BY17" s="35">
        <v>0</v>
      </c>
      <c r="BZ17" s="35">
        <v>0</v>
      </c>
      <c r="CA17" s="35">
        <v>0</v>
      </c>
      <c r="CB17" s="35">
        <v>0</v>
      </c>
      <c r="CC17" s="35">
        <v>0</v>
      </c>
      <c r="CD17" s="35">
        <v>0</v>
      </c>
      <c r="CE17" s="35">
        <v>0</v>
      </c>
      <c r="CF17" s="35">
        <v>0</v>
      </c>
      <c r="CG17" s="35">
        <v>0</v>
      </c>
      <c r="CH17" s="35">
        <v>0</v>
      </c>
      <c r="CI17" s="35">
        <v>0</v>
      </c>
      <c r="CJ17" s="35">
        <v>0</v>
      </c>
      <c r="CK17" s="35">
        <v>0</v>
      </c>
      <c r="CL17" s="35">
        <v>0</v>
      </c>
      <c r="CM17" s="35">
        <v>0</v>
      </c>
      <c r="CN17" s="35">
        <v>0</v>
      </c>
      <c r="CO17" s="35">
        <v>0</v>
      </c>
      <c r="CP17" s="35">
        <v>0</v>
      </c>
      <c r="CQ17" s="35">
        <v>0</v>
      </c>
      <c r="CR17" s="35">
        <v>0</v>
      </c>
      <c r="CS17" s="35">
        <v>0</v>
      </c>
      <c r="CT17" s="35">
        <v>0</v>
      </c>
      <c r="CU17" s="35">
        <v>0</v>
      </c>
      <c r="CV17" s="35">
        <v>0</v>
      </c>
      <c r="CW17" s="35">
        <v>0</v>
      </c>
      <c r="CX17" s="35">
        <v>0</v>
      </c>
      <c r="CY17" s="35">
        <v>0</v>
      </c>
      <c r="CZ17" s="35">
        <v>0</v>
      </c>
      <c r="DA17" s="35">
        <v>0</v>
      </c>
      <c r="DB17" s="35">
        <v>0</v>
      </c>
      <c r="DC17" s="35">
        <v>0</v>
      </c>
      <c r="DD17" s="35">
        <v>0</v>
      </c>
      <c r="DE17" s="35">
        <v>0</v>
      </c>
      <c r="DF17" s="35">
        <v>0</v>
      </c>
      <c r="DG17" s="35">
        <v>0</v>
      </c>
      <c r="DH17" s="35">
        <v>0</v>
      </c>
      <c r="DI17" s="35">
        <v>0</v>
      </c>
      <c r="DJ17" s="35">
        <v>0</v>
      </c>
      <c r="DK17" s="35">
        <v>0</v>
      </c>
      <c r="DL17" s="35">
        <v>0</v>
      </c>
      <c r="DM17" s="35">
        <v>0</v>
      </c>
      <c r="DN17" s="35">
        <v>0</v>
      </c>
      <c r="DO17" s="35">
        <v>0</v>
      </c>
      <c r="DP17" s="35">
        <v>0</v>
      </c>
      <c r="DQ17" s="35">
        <v>0</v>
      </c>
      <c r="DR17" s="35">
        <v>0</v>
      </c>
      <c r="DS17" s="35">
        <v>0</v>
      </c>
      <c r="DT17" s="35">
        <v>0</v>
      </c>
      <c r="DU17" s="35">
        <v>0</v>
      </c>
      <c r="DV17" s="35">
        <v>0</v>
      </c>
      <c r="DW17" s="35">
        <v>0</v>
      </c>
      <c r="DX17" s="35">
        <v>0</v>
      </c>
      <c r="DY17" s="35">
        <v>0</v>
      </c>
      <c r="DZ17" s="35">
        <v>0</v>
      </c>
      <c r="EA17" s="35">
        <v>0</v>
      </c>
      <c r="EB17" s="35">
        <v>0</v>
      </c>
      <c r="EC17" s="35">
        <v>0</v>
      </c>
      <c r="ED17" s="35">
        <v>0</v>
      </c>
      <c r="EE17" s="35">
        <v>0</v>
      </c>
      <c r="EF17" s="35">
        <v>0</v>
      </c>
      <c r="EG17" s="35">
        <v>0</v>
      </c>
      <c r="EH17" s="35">
        <v>0</v>
      </c>
      <c r="EI17" s="35">
        <v>0</v>
      </c>
      <c r="EJ17" s="35">
        <v>0</v>
      </c>
      <c r="EK17" s="35">
        <v>0</v>
      </c>
      <c r="EL17" s="35">
        <v>0</v>
      </c>
      <c r="EM17" s="35">
        <v>0</v>
      </c>
      <c r="EN17" s="35">
        <v>0</v>
      </c>
      <c r="EO17" s="35">
        <v>0</v>
      </c>
      <c r="EP17" s="35">
        <v>0</v>
      </c>
      <c r="EQ17" s="35">
        <v>0</v>
      </c>
      <c r="ER17" s="35">
        <v>0</v>
      </c>
      <c r="ES17" s="35">
        <v>0</v>
      </c>
      <c r="ET17" s="35">
        <v>0</v>
      </c>
      <c r="EU17" s="35">
        <v>0</v>
      </c>
      <c r="EV17" s="35">
        <v>0</v>
      </c>
      <c r="EW17" s="35">
        <v>0</v>
      </c>
      <c r="EX17" s="35">
        <v>0</v>
      </c>
      <c r="EY17" s="35">
        <v>0</v>
      </c>
      <c r="EZ17" s="35">
        <v>0</v>
      </c>
      <c r="FA17" s="35">
        <v>0</v>
      </c>
      <c r="FB17" s="35">
        <v>0</v>
      </c>
      <c r="FC17" s="35">
        <v>0</v>
      </c>
      <c r="FD17" s="35">
        <v>0</v>
      </c>
      <c r="FE17" s="35">
        <v>0</v>
      </c>
      <c r="FF17" s="35">
        <v>0</v>
      </c>
      <c r="FG17" s="35">
        <v>0</v>
      </c>
      <c r="FH17" s="35">
        <v>0</v>
      </c>
      <c r="FI17" s="35">
        <v>0</v>
      </c>
      <c r="FJ17" s="35">
        <v>0</v>
      </c>
      <c r="FK17" s="35">
        <v>0</v>
      </c>
      <c r="FL17" s="35">
        <v>0</v>
      </c>
      <c r="FM17" s="35">
        <v>0</v>
      </c>
      <c r="FN17" s="35">
        <v>0</v>
      </c>
      <c r="FO17" s="35">
        <v>0</v>
      </c>
      <c r="FP17" s="35">
        <v>0</v>
      </c>
      <c r="FQ17" s="35">
        <v>0</v>
      </c>
      <c r="FR17" s="35">
        <v>0</v>
      </c>
      <c r="FS17" s="35">
        <v>0</v>
      </c>
      <c r="FT17" s="35">
        <v>0</v>
      </c>
      <c r="FU17" s="35">
        <v>0</v>
      </c>
      <c r="FV17" s="35">
        <v>0</v>
      </c>
      <c r="FW17" s="35">
        <v>0</v>
      </c>
      <c r="FX17" s="35">
        <v>0</v>
      </c>
      <c r="FY17" s="35">
        <v>0</v>
      </c>
      <c r="FZ17" s="35">
        <v>0</v>
      </c>
      <c r="GA17" s="35">
        <v>0</v>
      </c>
      <c r="GB17" s="35">
        <v>0</v>
      </c>
      <c r="GC17" s="35">
        <v>0</v>
      </c>
      <c r="GD17" s="35">
        <v>0</v>
      </c>
      <c r="GE17" s="35">
        <v>0</v>
      </c>
      <c r="GF17" s="35">
        <v>0</v>
      </c>
      <c r="GG17" s="35">
        <v>0</v>
      </c>
      <c r="GH17" s="35">
        <v>0</v>
      </c>
      <c r="GI17" s="35">
        <v>0</v>
      </c>
      <c r="GJ17" s="35">
        <v>0</v>
      </c>
      <c r="GK17" s="35">
        <v>0</v>
      </c>
      <c r="GL17" s="35">
        <v>0</v>
      </c>
      <c r="GM17" s="35">
        <v>0</v>
      </c>
      <c r="GN17" s="35">
        <v>0</v>
      </c>
      <c r="GO17" s="35">
        <v>0</v>
      </c>
      <c r="GP17" s="35">
        <v>0</v>
      </c>
      <c r="GQ17" s="35">
        <v>0</v>
      </c>
      <c r="GR17" s="35">
        <v>0</v>
      </c>
      <c r="GS17" s="35">
        <v>0</v>
      </c>
      <c r="GT17" s="35">
        <v>0</v>
      </c>
      <c r="GU17" s="35">
        <v>0</v>
      </c>
      <c r="GV17" s="35">
        <v>0</v>
      </c>
      <c r="GW17" s="35">
        <v>0</v>
      </c>
      <c r="GX17" s="35">
        <v>0</v>
      </c>
      <c r="GY17" s="35">
        <v>0</v>
      </c>
      <c r="GZ17" s="35">
        <v>0</v>
      </c>
      <c r="HA17" s="35">
        <v>0</v>
      </c>
      <c r="HB17" s="35">
        <v>0</v>
      </c>
      <c r="HC17" s="35">
        <v>0</v>
      </c>
      <c r="HD17" s="35">
        <v>0</v>
      </c>
      <c r="HE17" s="35">
        <v>0</v>
      </c>
      <c r="HF17" s="35">
        <v>0</v>
      </c>
      <c r="HG17" s="35">
        <v>0</v>
      </c>
      <c r="HH17" s="35">
        <v>0</v>
      </c>
      <c r="HI17" s="35">
        <v>0</v>
      </c>
      <c r="HJ17" s="35">
        <v>0</v>
      </c>
      <c r="HK17" s="35">
        <v>0</v>
      </c>
      <c r="HL17" s="35">
        <v>0</v>
      </c>
      <c r="HM17" s="35">
        <v>0</v>
      </c>
    </row>
    <row r="18" spans="1:221" s="34" customFormat="1" x14ac:dyDescent="0.2">
      <c r="A18" s="33"/>
      <c r="B18" s="34" t="s">
        <v>8</v>
      </c>
      <c r="C18" s="35">
        <v>2482.5382060330003</v>
      </c>
      <c r="D18" s="35">
        <v>1166.04921066</v>
      </c>
      <c r="E18" s="35">
        <v>844.03300876999992</v>
      </c>
      <c r="F18" s="35">
        <v>2253.0676994609998</v>
      </c>
      <c r="G18" s="35">
        <v>592.55322417000002</v>
      </c>
      <c r="H18" s="35">
        <v>1017.055609647</v>
      </c>
      <c r="I18" s="35">
        <v>673.94442963999995</v>
      </c>
      <c r="J18" s="35">
        <v>175.15805415099999</v>
      </c>
      <c r="K18" s="35">
        <v>304.14209089799999</v>
      </c>
      <c r="L18" s="35">
        <v>197.57889929300001</v>
      </c>
      <c r="M18" s="35">
        <v>261.29158880199998</v>
      </c>
      <c r="N18" s="35">
        <v>198.914966972</v>
      </c>
      <c r="O18" s="35">
        <v>204.95410119499999</v>
      </c>
      <c r="P18" s="35">
        <v>1592.7607624200002</v>
      </c>
      <c r="Q18" s="35">
        <v>332.10978708000005</v>
      </c>
      <c r="R18" s="35">
        <v>215.02769280000001</v>
      </c>
      <c r="S18" s="35">
        <v>342.639963733</v>
      </c>
      <c r="T18" s="35">
        <v>169.25180379400001</v>
      </c>
      <c r="U18" s="35">
        <v>138.88663245200001</v>
      </c>
      <c r="V18" s="35">
        <v>172.15149710100002</v>
      </c>
      <c r="W18" s="35">
        <v>685.75927731299987</v>
      </c>
      <c r="X18" s="35">
        <v>218.13816170999999</v>
      </c>
      <c r="Y18" s="35">
        <v>238.33833649999997</v>
      </c>
      <c r="Z18" s="35">
        <v>127.98868254</v>
      </c>
      <c r="AA18" s="35">
        <v>259.56782801999998</v>
      </c>
      <c r="AB18" s="35">
        <v>122.86830164999999</v>
      </c>
      <c r="AC18" s="35">
        <v>1583.8763364500001</v>
      </c>
      <c r="AD18" s="35">
        <v>175.25890444099997</v>
      </c>
      <c r="AE18" s="35">
        <v>371.06415691999996</v>
      </c>
      <c r="AF18" s="35">
        <v>222.15739182999999</v>
      </c>
      <c r="AG18" s="35">
        <v>66.613823830000001</v>
      </c>
      <c r="AH18" s="35">
        <v>35.770769880000003</v>
      </c>
      <c r="AI18" s="35">
        <v>268.01123862999998</v>
      </c>
      <c r="AJ18" s="35">
        <v>120.697767579</v>
      </c>
      <c r="AK18" s="35">
        <v>41.521603785000003</v>
      </c>
      <c r="AL18" s="35">
        <v>354.17919286</v>
      </c>
      <c r="AM18" s="35">
        <v>500.657045423</v>
      </c>
      <c r="AN18" s="35">
        <v>280.94475430699998</v>
      </c>
      <c r="AO18" s="35">
        <v>55.067695350000001</v>
      </c>
      <c r="AP18" s="35">
        <v>50.867722479999998</v>
      </c>
      <c r="AQ18" s="35">
        <v>287.06425750299996</v>
      </c>
      <c r="AR18" s="35">
        <v>9.9904239399999994</v>
      </c>
      <c r="AS18" s="35">
        <v>44.269369281000003</v>
      </c>
      <c r="AT18" s="35">
        <v>25.48840362</v>
      </c>
      <c r="AU18" s="35">
        <v>95.409857309999992</v>
      </c>
      <c r="AV18" s="35">
        <v>199.12860137999999</v>
      </c>
      <c r="AW18" s="35">
        <v>53.901416580000003</v>
      </c>
      <c r="AX18" s="35">
        <v>6.5796027500000003</v>
      </c>
      <c r="AY18" s="35">
        <v>44.532470187999991</v>
      </c>
      <c r="AZ18" s="35">
        <v>18.624096499999997</v>
      </c>
      <c r="BA18" s="35">
        <v>6.5820873530000004</v>
      </c>
      <c r="BB18" s="35">
        <v>10.343486130000002</v>
      </c>
      <c r="BC18" s="35">
        <v>162.02922931000001</v>
      </c>
      <c r="BD18" s="35">
        <v>146.57845424000001</v>
      </c>
      <c r="BE18" s="35">
        <v>49.258139710000002</v>
      </c>
      <c r="BF18" s="35">
        <v>4.6133739120000001</v>
      </c>
      <c r="BG18" s="35">
        <v>60.841620939999999</v>
      </c>
      <c r="BH18" s="35">
        <v>1.2351548399999999</v>
      </c>
      <c r="BI18" s="35">
        <v>83.350594309999991</v>
      </c>
      <c r="BJ18" s="35">
        <v>52.738141495000001</v>
      </c>
      <c r="BK18" s="35">
        <v>61.591076326999996</v>
      </c>
      <c r="BL18" s="35">
        <v>12.67289042</v>
      </c>
      <c r="BM18" s="35">
        <v>31.482819584999998</v>
      </c>
      <c r="BN18" s="35">
        <v>25.444706879999998</v>
      </c>
      <c r="BO18" s="36">
        <v>135.35368431000001</v>
      </c>
      <c r="BP18" s="35">
        <v>71.489612170000001</v>
      </c>
      <c r="BQ18" s="35">
        <v>1482.50024164</v>
      </c>
      <c r="BR18" s="35">
        <v>38.770908609999999</v>
      </c>
      <c r="BS18" s="35">
        <v>109.40957716500002</v>
      </c>
      <c r="BT18" s="35">
        <v>107.174987211</v>
      </c>
      <c r="BU18" s="35">
        <v>115.52522270400002</v>
      </c>
      <c r="BV18" s="35">
        <v>112.52771399</v>
      </c>
      <c r="BW18" s="35">
        <v>0</v>
      </c>
      <c r="BX18" s="35">
        <v>102.49997881</v>
      </c>
      <c r="BY18" s="35">
        <v>85.761771930000009</v>
      </c>
      <c r="BZ18" s="35">
        <v>204.43596867999997</v>
      </c>
      <c r="CA18" s="35">
        <v>52.442223122999998</v>
      </c>
      <c r="CB18" s="35">
        <v>0</v>
      </c>
      <c r="CC18" s="35">
        <v>143.684128219</v>
      </c>
      <c r="CD18" s="35">
        <v>25.567675574999999</v>
      </c>
      <c r="CE18" s="35">
        <v>55.041710136000006</v>
      </c>
      <c r="CF18" s="35">
        <v>46.135739310000005</v>
      </c>
      <c r="CG18" s="35">
        <v>37.709183005999996</v>
      </c>
      <c r="CH18" s="35">
        <v>47.179304999000003</v>
      </c>
      <c r="CI18" s="35">
        <v>50.507222012</v>
      </c>
      <c r="CJ18" s="35">
        <v>74.464970090000008</v>
      </c>
      <c r="CK18" s="35">
        <v>88.072930252999996</v>
      </c>
      <c r="CL18" s="35">
        <v>58.811057720000001</v>
      </c>
      <c r="CM18" s="35">
        <v>538.87528933999988</v>
      </c>
      <c r="CN18" s="35">
        <v>96.321706789999993</v>
      </c>
      <c r="CO18" s="35">
        <v>78.015388850000008</v>
      </c>
      <c r="CP18" s="35">
        <v>43.801066069999997</v>
      </c>
      <c r="CQ18" s="35">
        <v>171.08097301999999</v>
      </c>
      <c r="CR18" s="35">
        <v>26.418786660000002</v>
      </c>
      <c r="CS18" s="35">
        <v>40.83857682</v>
      </c>
      <c r="CT18" s="35">
        <v>42.976591559999996</v>
      </c>
      <c r="CU18" s="35">
        <v>23.620857579999999</v>
      </c>
      <c r="CV18" s="35">
        <v>61.391233400000004</v>
      </c>
      <c r="CW18" s="35">
        <v>4.4421516800000003</v>
      </c>
      <c r="CX18" s="35">
        <v>150.7003077</v>
      </c>
      <c r="CY18" s="35">
        <v>104.42536863999999</v>
      </c>
      <c r="CZ18" s="35">
        <v>25.830272940000004</v>
      </c>
      <c r="DA18" s="35">
        <v>66.212985869999997</v>
      </c>
      <c r="DB18" s="35">
        <v>30.825042839999995</v>
      </c>
      <c r="DC18" s="35">
        <v>18.881828739999996</v>
      </c>
      <c r="DD18" s="35">
        <v>42.087781249999992</v>
      </c>
      <c r="DE18" s="35">
        <v>1522.9067264600001</v>
      </c>
      <c r="DF18" s="35">
        <v>27.326759150000001</v>
      </c>
      <c r="DG18" s="35">
        <v>9.7891519250000005</v>
      </c>
      <c r="DH18" s="35">
        <v>138.14299336599998</v>
      </c>
      <c r="DI18" s="35">
        <v>64.380936829999996</v>
      </c>
      <c r="DJ18" s="35">
        <v>76.375244460000005</v>
      </c>
      <c r="DK18" s="35">
        <v>230.30797562999999</v>
      </c>
      <c r="DL18" s="35">
        <v>113.10258653999999</v>
      </c>
      <c r="DM18" s="35">
        <v>90.920615549999994</v>
      </c>
      <c r="DN18" s="35">
        <v>18.13418974</v>
      </c>
      <c r="DO18" s="35">
        <v>59.153473179999999</v>
      </c>
      <c r="DP18" s="35">
        <v>0.61571254999999991</v>
      </c>
      <c r="DQ18" s="35">
        <v>6.8446381000000001</v>
      </c>
      <c r="DR18" s="35">
        <v>23.619892239999999</v>
      </c>
      <c r="DS18" s="35">
        <v>0.68280399999999997</v>
      </c>
      <c r="DT18" s="35">
        <v>11.46807364</v>
      </c>
      <c r="DU18" s="35">
        <v>0</v>
      </c>
      <c r="DV18" s="35">
        <v>32.977016219999996</v>
      </c>
      <c r="DW18" s="35">
        <v>235.03422240999998</v>
      </c>
      <c r="DX18" s="35">
        <v>110.11354996</v>
      </c>
      <c r="DY18" s="35">
        <v>6.7196366900000006</v>
      </c>
      <c r="DZ18" s="35">
        <v>3.8645809289999997</v>
      </c>
      <c r="EA18" s="35">
        <v>0.19530577499999999</v>
      </c>
      <c r="EB18" s="35">
        <v>36.226298010000001</v>
      </c>
      <c r="EC18" s="35">
        <v>5.0999999999999996</v>
      </c>
      <c r="ED18" s="35">
        <v>281.17264058000001</v>
      </c>
      <c r="EE18" s="35">
        <v>72.614338279999998</v>
      </c>
      <c r="EF18" s="35">
        <v>0.39221400000000001</v>
      </c>
      <c r="EG18" s="35">
        <v>13.349357970000002</v>
      </c>
      <c r="EH18" s="35">
        <v>3.5377962599999995</v>
      </c>
      <c r="EI18" s="35">
        <v>483.76989119299998</v>
      </c>
      <c r="EJ18" s="35">
        <v>260.17492650700001</v>
      </c>
      <c r="EK18" s="35">
        <v>20.769827799999998</v>
      </c>
      <c r="EL18" s="35">
        <v>0</v>
      </c>
      <c r="EM18" s="35">
        <v>15.77232849</v>
      </c>
      <c r="EN18" s="35">
        <v>32.102650279999999</v>
      </c>
      <c r="EO18" s="35">
        <v>7.1927165799999999</v>
      </c>
      <c r="EP18" s="35">
        <v>49.867722479999998</v>
      </c>
      <c r="EQ18" s="35">
        <v>0</v>
      </c>
      <c r="ER18" s="35">
        <v>1</v>
      </c>
      <c r="ES18" s="35">
        <v>17.156475853000003</v>
      </c>
      <c r="ET18" s="35">
        <v>30.776789909999998</v>
      </c>
      <c r="EU18" s="35">
        <v>239.13099173999998</v>
      </c>
      <c r="EV18" s="35">
        <v>3.94294441</v>
      </c>
      <c r="EW18" s="35">
        <v>0</v>
      </c>
      <c r="EX18" s="35">
        <v>6.0474795299999995</v>
      </c>
      <c r="EY18" s="35">
        <v>0</v>
      </c>
      <c r="EZ18" s="35">
        <v>4.1738746110000005</v>
      </c>
      <c r="FA18" s="35">
        <v>40.095494670000001</v>
      </c>
      <c r="FB18" s="35">
        <v>12.057923350000001</v>
      </c>
      <c r="FC18" s="35">
        <v>13.43048027</v>
      </c>
      <c r="FD18" s="35">
        <v>0</v>
      </c>
      <c r="FE18" s="35">
        <v>5.04652748</v>
      </c>
      <c r="FF18" s="35">
        <v>5.9284950299999997</v>
      </c>
      <c r="FG18" s="35">
        <v>84.43483479999999</v>
      </c>
      <c r="FH18" s="35">
        <v>3.4056269500000003</v>
      </c>
      <c r="FI18" s="35">
        <v>195.72297442999999</v>
      </c>
      <c r="FJ18" s="35">
        <v>0</v>
      </c>
      <c r="FK18" s="35">
        <v>38.137656679999999</v>
      </c>
      <c r="FL18" s="35">
        <v>15.7637599</v>
      </c>
      <c r="FM18" s="35">
        <v>0</v>
      </c>
      <c r="FN18" s="35">
        <v>0</v>
      </c>
      <c r="FO18" s="35">
        <v>6.5796027500000003</v>
      </c>
      <c r="FP18" s="35">
        <v>0</v>
      </c>
      <c r="FQ18" s="35">
        <v>5.4601331200000001</v>
      </c>
      <c r="FR18" s="35">
        <v>0.47848779800000002</v>
      </c>
      <c r="FS18" s="35">
        <v>38.593849269999993</v>
      </c>
      <c r="FT18" s="35">
        <v>16.434202199999998</v>
      </c>
      <c r="FU18" s="35">
        <v>5.0077499999999997E-2</v>
      </c>
      <c r="FV18" s="35">
        <v>2.1398167999999997</v>
      </c>
      <c r="FW18" s="35">
        <v>0</v>
      </c>
      <c r="FX18" s="35">
        <v>1.8034301399999999</v>
      </c>
      <c r="FY18" s="35">
        <v>4.7786572130000007</v>
      </c>
      <c r="FZ18" s="35">
        <v>10.075055870000002</v>
      </c>
      <c r="GA18" s="35">
        <v>0.26843026000000003</v>
      </c>
      <c r="GB18" s="35">
        <v>0</v>
      </c>
      <c r="GC18" s="35">
        <v>0.22130806</v>
      </c>
      <c r="GD18" s="35">
        <v>2.7004368300000001</v>
      </c>
      <c r="GE18" s="35">
        <v>159.10748441999999</v>
      </c>
      <c r="GF18" s="35">
        <v>6.3409542400000003</v>
      </c>
      <c r="GG18" s="35">
        <v>0</v>
      </c>
      <c r="GH18" s="35">
        <v>140.23750000000001</v>
      </c>
      <c r="GI18" s="35">
        <v>3.4040511600000003</v>
      </c>
      <c r="GJ18" s="35">
        <v>41.515000000000001</v>
      </c>
      <c r="GK18" s="35">
        <v>4.3390885499999996</v>
      </c>
      <c r="GL18" s="35">
        <v>0.44740564199999999</v>
      </c>
      <c r="GM18" s="35">
        <v>3.86312626</v>
      </c>
      <c r="GN18" s="35">
        <v>0.30284200999999999</v>
      </c>
      <c r="GO18" s="35">
        <v>41.117228149999995</v>
      </c>
      <c r="GP18" s="35">
        <v>1.1017395000000001</v>
      </c>
      <c r="GQ18" s="35">
        <v>18.622653289999999</v>
      </c>
      <c r="GR18" s="35">
        <v>0.81955261000000001</v>
      </c>
      <c r="GS18" s="35">
        <v>0.36552472999999996</v>
      </c>
      <c r="GT18" s="35">
        <v>5.0077499999999997E-2</v>
      </c>
      <c r="GU18" s="35">
        <v>6.0073750000000002E-2</v>
      </c>
      <c r="GV18" s="35">
        <v>78.085751279999997</v>
      </c>
      <c r="GW18" s="35">
        <v>5.2047692799999998</v>
      </c>
      <c r="GX18" s="35">
        <v>50</v>
      </c>
      <c r="GY18" s="35">
        <v>2.7381414949999998</v>
      </c>
      <c r="GZ18" s="35">
        <v>0</v>
      </c>
      <c r="HA18" s="35">
        <v>8.0747296300000002</v>
      </c>
      <c r="HB18" s="35">
        <v>0.60996947000000001</v>
      </c>
      <c r="HC18" s="35">
        <v>52.906377227</v>
      </c>
      <c r="HD18" s="35">
        <v>6.5</v>
      </c>
      <c r="HE18" s="35">
        <v>1.0914399699999999</v>
      </c>
      <c r="HF18" s="35">
        <v>5.0814504500000002</v>
      </c>
      <c r="HG18" s="35">
        <v>0</v>
      </c>
      <c r="HH18" s="35">
        <v>31.110827714999999</v>
      </c>
      <c r="HI18" s="35">
        <v>0.37199187</v>
      </c>
      <c r="HJ18" s="35">
        <v>16.247147479999999</v>
      </c>
      <c r="HK18" s="35">
        <v>0.19755940000000002</v>
      </c>
      <c r="HL18" s="35">
        <v>9</v>
      </c>
      <c r="HM18" s="35">
        <v>135.35368431000001</v>
      </c>
    </row>
    <row r="19" spans="1:221" s="34" customFormat="1" ht="15" hidden="1" customHeight="1" x14ac:dyDescent="0.2">
      <c r="A19" s="33"/>
      <c r="B19" s="34" t="s">
        <v>9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6">
        <v>0</v>
      </c>
      <c r="BP19" s="35">
        <v>0</v>
      </c>
      <c r="BQ19" s="35">
        <v>0</v>
      </c>
      <c r="BR19" s="35">
        <v>0</v>
      </c>
      <c r="BS19" s="35">
        <v>0</v>
      </c>
      <c r="BT19" s="35">
        <v>0</v>
      </c>
      <c r="BU19" s="35">
        <v>0</v>
      </c>
      <c r="BV19" s="35">
        <v>0</v>
      </c>
      <c r="BW19" s="35">
        <v>0</v>
      </c>
      <c r="BX19" s="35">
        <v>0</v>
      </c>
      <c r="BY19" s="35">
        <v>0</v>
      </c>
      <c r="BZ19" s="35">
        <v>0</v>
      </c>
      <c r="CA19" s="35">
        <v>0</v>
      </c>
      <c r="CB19" s="35">
        <v>0</v>
      </c>
      <c r="CC19" s="35">
        <v>0</v>
      </c>
      <c r="CD19" s="35">
        <v>0</v>
      </c>
      <c r="CE19" s="35">
        <v>0</v>
      </c>
      <c r="CF19" s="35">
        <v>0</v>
      </c>
      <c r="CG19" s="35">
        <v>0</v>
      </c>
      <c r="CH19" s="35">
        <v>0</v>
      </c>
      <c r="CI19" s="35">
        <v>0</v>
      </c>
      <c r="CJ19" s="35">
        <v>0</v>
      </c>
      <c r="CK19" s="35">
        <v>0</v>
      </c>
      <c r="CL19" s="35">
        <v>0</v>
      </c>
      <c r="CM19" s="35">
        <v>0</v>
      </c>
      <c r="CN19" s="35">
        <v>0</v>
      </c>
      <c r="CO19" s="35">
        <v>0</v>
      </c>
      <c r="CP19" s="35">
        <v>0</v>
      </c>
      <c r="CQ19" s="35">
        <v>0</v>
      </c>
      <c r="CR19" s="35">
        <v>0</v>
      </c>
      <c r="CS19" s="35">
        <v>0</v>
      </c>
      <c r="CT19" s="35">
        <v>0</v>
      </c>
      <c r="CU19" s="35">
        <v>0</v>
      </c>
      <c r="CV19" s="35">
        <v>0</v>
      </c>
      <c r="CW19" s="35">
        <v>0</v>
      </c>
      <c r="CX19" s="35">
        <v>0</v>
      </c>
      <c r="CY19" s="35">
        <v>0</v>
      </c>
      <c r="CZ19" s="35">
        <v>0</v>
      </c>
      <c r="DA19" s="35">
        <v>0</v>
      </c>
      <c r="DB19" s="35">
        <v>0</v>
      </c>
      <c r="DC19" s="35">
        <v>0</v>
      </c>
      <c r="DD19" s="35">
        <v>0</v>
      </c>
      <c r="DE19" s="35">
        <v>0</v>
      </c>
      <c r="DF19" s="35">
        <v>0</v>
      </c>
      <c r="DG19" s="35">
        <v>0</v>
      </c>
      <c r="DH19" s="35">
        <v>0</v>
      </c>
      <c r="DI19" s="35">
        <v>0</v>
      </c>
      <c r="DJ19" s="35">
        <v>0</v>
      </c>
      <c r="DK19" s="35">
        <v>0</v>
      </c>
      <c r="DL19" s="35">
        <v>0</v>
      </c>
      <c r="DM19" s="35">
        <v>0</v>
      </c>
      <c r="DN19" s="35">
        <v>0</v>
      </c>
      <c r="DO19" s="35">
        <v>0</v>
      </c>
      <c r="DP19" s="35">
        <v>0</v>
      </c>
      <c r="DQ19" s="35">
        <v>0</v>
      </c>
      <c r="DR19" s="35">
        <v>0</v>
      </c>
      <c r="DS19" s="35">
        <v>0</v>
      </c>
      <c r="DT19" s="35">
        <v>0</v>
      </c>
      <c r="DU19" s="35">
        <v>0</v>
      </c>
      <c r="DV19" s="35">
        <v>0</v>
      </c>
      <c r="DW19" s="35">
        <v>0</v>
      </c>
      <c r="DX19" s="35">
        <v>0</v>
      </c>
      <c r="DY19" s="35">
        <v>0</v>
      </c>
      <c r="DZ19" s="35">
        <v>0</v>
      </c>
      <c r="EA19" s="35">
        <v>0</v>
      </c>
      <c r="EB19" s="35">
        <v>0</v>
      </c>
      <c r="EC19" s="35">
        <v>0</v>
      </c>
      <c r="ED19" s="35">
        <v>0</v>
      </c>
      <c r="EE19" s="35">
        <v>0</v>
      </c>
      <c r="EF19" s="35">
        <v>0</v>
      </c>
      <c r="EG19" s="35">
        <v>0</v>
      </c>
      <c r="EH19" s="35">
        <v>0</v>
      </c>
      <c r="EI19" s="35">
        <v>0</v>
      </c>
      <c r="EJ19" s="35">
        <v>0</v>
      </c>
      <c r="EK19" s="35">
        <v>0</v>
      </c>
      <c r="EL19" s="35">
        <v>0</v>
      </c>
      <c r="EM19" s="35">
        <v>0</v>
      </c>
      <c r="EN19" s="35">
        <v>0</v>
      </c>
      <c r="EO19" s="35">
        <v>0</v>
      </c>
      <c r="EP19" s="35">
        <v>0</v>
      </c>
      <c r="EQ19" s="35">
        <v>0</v>
      </c>
      <c r="ER19" s="35">
        <v>0</v>
      </c>
      <c r="ES19" s="35">
        <v>0</v>
      </c>
      <c r="ET19" s="35">
        <v>0</v>
      </c>
      <c r="EU19" s="35">
        <v>0</v>
      </c>
      <c r="EV19" s="35">
        <v>0</v>
      </c>
      <c r="EW19" s="35">
        <v>0</v>
      </c>
      <c r="EX19" s="35">
        <v>0</v>
      </c>
      <c r="EY19" s="35">
        <v>0</v>
      </c>
      <c r="EZ19" s="35">
        <v>0</v>
      </c>
      <c r="FA19" s="35">
        <v>0</v>
      </c>
      <c r="FB19" s="35">
        <v>0</v>
      </c>
      <c r="FC19" s="35">
        <v>0</v>
      </c>
      <c r="FD19" s="35">
        <v>0</v>
      </c>
      <c r="FE19" s="35">
        <v>0</v>
      </c>
      <c r="FF19" s="35">
        <v>0</v>
      </c>
      <c r="FG19" s="35">
        <v>0</v>
      </c>
      <c r="FH19" s="35">
        <v>0</v>
      </c>
      <c r="FI19" s="35">
        <v>0</v>
      </c>
      <c r="FJ19" s="35">
        <v>0</v>
      </c>
      <c r="FK19" s="35">
        <v>0</v>
      </c>
      <c r="FL19" s="35">
        <v>0</v>
      </c>
      <c r="FM19" s="35">
        <v>0</v>
      </c>
      <c r="FN19" s="35">
        <v>0</v>
      </c>
      <c r="FO19" s="35">
        <v>0</v>
      </c>
      <c r="FP19" s="35">
        <v>0</v>
      </c>
      <c r="FQ19" s="35">
        <v>0</v>
      </c>
      <c r="FR19" s="35">
        <v>0</v>
      </c>
      <c r="FS19" s="35">
        <v>0</v>
      </c>
      <c r="FT19" s="35">
        <v>0</v>
      </c>
      <c r="FU19" s="35">
        <v>0</v>
      </c>
      <c r="FV19" s="35">
        <v>0</v>
      </c>
      <c r="FW19" s="35">
        <v>0</v>
      </c>
      <c r="FX19" s="35">
        <v>0</v>
      </c>
      <c r="FY19" s="35">
        <v>0</v>
      </c>
      <c r="FZ19" s="35">
        <v>0</v>
      </c>
      <c r="GA19" s="35">
        <v>0</v>
      </c>
      <c r="GB19" s="35">
        <v>0</v>
      </c>
      <c r="GC19" s="35">
        <v>0</v>
      </c>
      <c r="GD19" s="35">
        <v>0</v>
      </c>
      <c r="GE19" s="35">
        <v>0</v>
      </c>
      <c r="GF19" s="35">
        <v>0</v>
      </c>
      <c r="GG19" s="35">
        <v>0</v>
      </c>
      <c r="GH19" s="35">
        <v>0</v>
      </c>
      <c r="GI19" s="35">
        <v>0</v>
      </c>
      <c r="GJ19" s="35">
        <v>0</v>
      </c>
      <c r="GK19" s="35">
        <v>0</v>
      </c>
      <c r="GL19" s="35">
        <v>0</v>
      </c>
      <c r="GM19" s="35">
        <v>0</v>
      </c>
      <c r="GN19" s="35">
        <v>0</v>
      </c>
      <c r="GO19" s="35">
        <v>0</v>
      </c>
      <c r="GP19" s="35">
        <v>0</v>
      </c>
      <c r="GQ19" s="35">
        <v>0</v>
      </c>
      <c r="GR19" s="35">
        <v>0</v>
      </c>
      <c r="GS19" s="35">
        <v>0</v>
      </c>
      <c r="GT19" s="35">
        <v>0</v>
      </c>
      <c r="GU19" s="35">
        <v>0</v>
      </c>
      <c r="GV19" s="35">
        <v>0</v>
      </c>
      <c r="GW19" s="35">
        <v>0</v>
      </c>
      <c r="GX19" s="35">
        <v>0</v>
      </c>
      <c r="GY19" s="35">
        <v>0</v>
      </c>
      <c r="GZ19" s="35">
        <v>0</v>
      </c>
      <c r="HA19" s="35">
        <v>0</v>
      </c>
      <c r="HB19" s="35">
        <v>0</v>
      </c>
      <c r="HC19" s="35">
        <v>0</v>
      </c>
      <c r="HD19" s="35">
        <v>0</v>
      </c>
      <c r="HE19" s="35">
        <v>0</v>
      </c>
      <c r="HF19" s="35">
        <v>0</v>
      </c>
      <c r="HG19" s="35">
        <v>0</v>
      </c>
      <c r="HH19" s="35">
        <v>0</v>
      </c>
      <c r="HI19" s="35">
        <v>0</v>
      </c>
      <c r="HJ19" s="35">
        <v>0</v>
      </c>
      <c r="HK19" s="35">
        <v>0</v>
      </c>
      <c r="HL19" s="35">
        <v>0</v>
      </c>
      <c r="HM19" s="35">
        <v>0</v>
      </c>
    </row>
    <row r="20" spans="1:221" s="34" customFormat="1" ht="15" hidden="1" customHeight="1" x14ac:dyDescent="0.2">
      <c r="A20" s="33"/>
      <c r="B20" s="34" t="s">
        <v>10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0</v>
      </c>
      <c r="BF20" s="35">
        <v>0</v>
      </c>
      <c r="BG20" s="35">
        <v>0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6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  <c r="BU20" s="35">
        <v>0</v>
      </c>
      <c r="BV20" s="35">
        <v>0</v>
      </c>
      <c r="BW20" s="35">
        <v>0</v>
      </c>
      <c r="BX20" s="35">
        <v>0</v>
      </c>
      <c r="BY20" s="35">
        <v>0</v>
      </c>
      <c r="BZ20" s="35">
        <v>0</v>
      </c>
      <c r="CA20" s="35">
        <v>0</v>
      </c>
      <c r="CB20" s="35">
        <v>0</v>
      </c>
      <c r="CC20" s="35">
        <v>0</v>
      </c>
      <c r="CD20" s="35">
        <v>0</v>
      </c>
      <c r="CE20" s="35">
        <v>0</v>
      </c>
      <c r="CF20" s="35">
        <v>0</v>
      </c>
      <c r="CG20" s="35">
        <v>0</v>
      </c>
      <c r="CH20" s="35">
        <v>0</v>
      </c>
      <c r="CI20" s="35">
        <v>0</v>
      </c>
      <c r="CJ20" s="35">
        <v>0</v>
      </c>
      <c r="CK20" s="35">
        <v>0</v>
      </c>
      <c r="CL20" s="35">
        <v>0</v>
      </c>
      <c r="CM20" s="35">
        <v>0</v>
      </c>
      <c r="CN20" s="35">
        <v>0</v>
      </c>
      <c r="CO20" s="35">
        <v>0</v>
      </c>
      <c r="CP20" s="35">
        <v>0</v>
      </c>
      <c r="CQ20" s="35">
        <v>0</v>
      </c>
      <c r="CR20" s="35">
        <v>0</v>
      </c>
      <c r="CS20" s="35">
        <v>0</v>
      </c>
      <c r="CT20" s="35">
        <v>0</v>
      </c>
      <c r="CU20" s="35">
        <v>0</v>
      </c>
      <c r="CV20" s="35">
        <v>0</v>
      </c>
      <c r="CW20" s="35">
        <v>0</v>
      </c>
      <c r="CX20" s="35">
        <v>0</v>
      </c>
      <c r="CY20" s="35">
        <v>0</v>
      </c>
      <c r="CZ20" s="35">
        <v>0</v>
      </c>
      <c r="DA20" s="35">
        <v>0</v>
      </c>
      <c r="DB20" s="35">
        <v>0</v>
      </c>
      <c r="DC20" s="35">
        <v>0</v>
      </c>
      <c r="DD20" s="35">
        <v>0</v>
      </c>
      <c r="DE20" s="35">
        <v>0</v>
      </c>
      <c r="DF20" s="35">
        <v>0</v>
      </c>
      <c r="DG20" s="35">
        <v>0</v>
      </c>
      <c r="DH20" s="35">
        <v>0</v>
      </c>
      <c r="DI20" s="35">
        <v>0</v>
      </c>
      <c r="DJ20" s="35">
        <v>0</v>
      </c>
      <c r="DK20" s="35">
        <v>0</v>
      </c>
      <c r="DL20" s="35">
        <v>0</v>
      </c>
      <c r="DM20" s="35">
        <v>0</v>
      </c>
      <c r="DN20" s="35">
        <v>0</v>
      </c>
      <c r="DO20" s="35">
        <v>0</v>
      </c>
      <c r="DP20" s="35">
        <v>0</v>
      </c>
      <c r="DQ20" s="35">
        <v>0</v>
      </c>
      <c r="DR20" s="35">
        <v>0</v>
      </c>
      <c r="DS20" s="35">
        <v>0</v>
      </c>
      <c r="DT20" s="35">
        <v>0</v>
      </c>
      <c r="DU20" s="35">
        <v>0</v>
      </c>
      <c r="DV20" s="35">
        <v>0</v>
      </c>
      <c r="DW20" s="35">
        <v>0</v>
      </c>
      <c r="DX20" s="35">
        <v>0</v>
      </c>
      <c r="DY20" s="35">
        <v>0</v>
      </c>
      <c r="DZ20" s="35">
        <v>0</v>
      </c>
      <c r="EA20" s="35">
        <v>0</v>
      </c>
      <c r="EB20" s="35">
        <v>0</v>
      </c>
      <c r="EC20" s="35">
        <v>0</v>
      </c>
      <c r="ED20" s="35">
        <v>0</v>
      </c>
      <c r="EE20" s="35">
        <v>0</v>
      </c>
      <c r="EF20" s="35">
        <v>0</v>
      </c>
      <c r="EG20" s="35">
        <v>0</v>
      </c>
      <c r="EH20" s="35">
        <v>0</v>
      </c>
      <c r="EI20" s="35">
        <v>0</v>
      </c>
      <c r="EJ20" s="35">
        <v>0</v>
      </c>
      <c r="EK20" s="35">
        <v>0</v>
      </c>
      <c r="EL20" s="35">
        <v>0</v>
      </c>
      <c r="EM20" s="35">
        <v>0</v>
      </c>
      <c r="EN20" s="35">
        <v>0</v>
      </c>
      <c r="EO20" s="35">
        <v>0</v>
      </c>
      <c r="EP20" s="35">
        <v>0</v>
      </c>
      <c r="EQ20" s="35">
        <v>0</v>
      </c>
      <c r="ER20" s="35">
        <v>0</v>
      </c>
      <c r="ES20" s="35">
        <v>0</v>
      </c>
      <c r="ET20" s="35">
        <v>0</v>
      </c>
      <c r="EU20" s="35">
        <v>0</v>
      </c>
      <c r="EV20" s="35">
        <v>0</v>
      </c>
      <c r="EW20" s="35">
        <v>0</v>
      </c>
      <c r="EX20" s="35">
        <v>0</v>
      </c>
      <c r="EY20" s="35">
        <v>0</v>
      </c>
      <c r="EZ20" s="35">
        <v>0</v>
      </c>
      <c r="FA20" s="35">
        <v>0</v>
      </c>
      <c r="FB20" s="35">
        <v>0</v>
      </c>
      <c r="FC20" s="35">
        <v>0</v>
      </c>
      <c r="FD20" s="35">
        <v>0</v>
      </c>
      <c r="FE20" s="35">
        <v>0</v>
      </c>
      <c r="FF20" s="35">
        <v>0</v>
      </c>
      <c r="FG20" s="35">
        <v>0</v>
      </c>
      <c r="FH20" s="35">
        <v>0</v>
      </c>
      <c r="FI20" s="35">
        <v>0</v>
      </c>
      <c r="FJ20" s="35">
        <v>0</v>
      </c>
      <c r="FK20" s="35">
        <v>0</v>
      </c>
      <c r="FL20" s="35">
        <v>0</v>
      </c>
      <c r="FM20" s="35">
        <v>0</v>
      </c>
      <c r="FN20" s="35">
        <v>0</v>
      </c>
      <c r="FO20" s="35">
        <v>0</v>
      </c>
      <c r="FP20" s="35">
        <v>0</v>
      </c>
      <c r="FQ20" s="35">
        <v>0</v>
      </c>
      <c r="FR20" s="35">
        <v>0</v>
      </c>
      <c r="FS20" s="35">
        <v>0</v>
      </c>
      <c r="FT20" s="35">
        <v>0</v>
      </c>
      <c r="FU20" s="35">
        <v>0</v>
      </c>
      <c r="FV20" s="35">
        <v>0</v>
      </c>
      <c r="FW20" s="35">
        <v>0</v>
      </c>
      <c r="FX20" s="35">
        <v>0</v>
      </c>
      <c r="FY20" s="35">
        <v>0</v>
      </c>
      <c r="FZ20" s="35">
        <v>0</v>
      </c>
      <c r="GA20" s="35">
        <v>0</v>
      </c>
      <c r="GB20" s="35">
        <v>0</v>
      </c>
      <c r="GC20" s="35">
        <v>0</v>
      </c>
      <c r="GD20" s="35">
        <v>0</v>
      </c>
      <c r="GE20" s="35">
        <v>0</v>
      </c>
      <c r="GF20" s="35">
        <v>0</v>
      </c>
      <c r="GG20" s="35">
        <v>0</v>
      </c>
      <c r="GH20" s="35">
        <v>0</v>
      </c>
      <c r="GI20" s="35">
        <v>0</v>
      </c>
      <c r="GJ20" s="35">
        <v>0</v>
      </c>
      <c r="GK20" s="35">
        <v>0</v>
      </c>
      <c r="GL20" s="35">
        <v>0</v>
      </c>
      <c r="GM20" s="35">
        <v>0</v>
      </c>
      <c r="GN20" s="35">
        <v>0</v>
      </c>
      <c r="GO20" s="35">
        <v>0</v>
      </c>
      <c r="GP20" s="35">
        <v>0</v>
      </c>
      <c r="GQ20" s="35">
        <v>0</v>
      </c>
      <c r="GR20" s="35">
        <v>0</v>
      </c>
      <c r="GS20" s="35">
        <v>0</v>
      </c>
      <c r="GT20" s="35">
        <v>0</v>
      </c>
      <c r="GU20" s="35">
        <v>0</v>
      </c>
      <c r="GV20" s="35">
        <v>0</v>
      </c>
      <c r="GW20" s="35">
        <v>0</v>
      </c>
      <c r="GX20" s="35">
        <v>0</v>
      </c>
      <c r="GY20" s="35">
        <v>0</v>
      </c>
      <c r="GZ20" s="35">
        <v>0</v>
      </c>
      <c r="HA20" s="35">
        <v>0</v>
      </c>
      <c r="HB20" s="35">
        <v>0</v>
      </c>
      <c r="HC20" s="35">
        <v>0</v>
      </c>
      <c r="HD20" s="35">
        <v>0</v>
      </c>
      <c r="HE20" s="35">
        <v>0</v>
      </c>
      <c r="HF20" s="35">
        <v>0</v>
      </c>
      <c r="HG20" s="35">
        <v>0</v>
      </c>
      <c r="HH20" s="35">
        <v>0</v>
      </c>
      <c r="HI20" s="35">
        <v>0</v>
      </c>
      <c r="HJ20" s="35">
        <v>0</v>
      </c>
      <c r="HK20" s="35">
        <v>0</v>
      </c>
      <c r="HL20" s="35">
        <v>0</v>
      </c>
      <c r="HM20" s="35">
        <v>0</v>
      </c>
    </row>
    <row r="21" spans="1:221" s="34" customFormat="1" x14ac:dyDescent="0.2">
      <c r="A21" s="33"/>
      <c r="B21" s="34" t="s">
        <v>114</v>
      </c>
      <c r="C21" s="35">
        <v>48.65</v>
      </c>
      <c r="D21" s="35">
        <v>2735.362906843</v>
      </c>
      <c r="E21" s="35">
        <v>1879.8782994799999</v>
      </c>
      <c r="F21" s="35">
        <v>3945.77560589</v>
      </c>
      <c r="G21" s="35">
        <v>7251.2533124700003</v>
      </c>
      <c r="H21" s="35">
        <v>4503.5989920419997</v>
      </c>
      <c r="I21" s="35">
        <v>4170.3219638520004</v>
      </c>
      <c r="J21" s="35">
        <v>1528.941992</v>
      </c>
      <c r="K21" s="35">
        <v>45.77</v>
      </c>
      <c r="L21" s="35">
        <v>3.1415999999999999</v>
      </c>
      <c r="M21" s="35">
        <v>775.15760192000005</v>
      </c>
      <c r="N21" s="35">
        <v>1007.4087716600001</v>
      </c>
      <c r="O21" s="35">
        <v>28.215904610000003</v>
      </c>
      <c r="P21" s="35">
        <v>0</v>
      </c>
      <c r="Q21" s="35">
        <v>0</v>
      </c>
      <c r="R21" s="35">
        <v>7.5</v>
      </c>
      <c r="S21" s="35">
        <v>41.15</v>
      </c>
      <c r="T21" s="35">
        <v>110.34059999999999</v>
      </c>
      <c r="U21" s="35">
        <v>2430</v>
      </c>
      <c r="V21" s="35">
        <v>56.558049839999995</v>
      </c>
      <c r="W21" s="35">
        <v>138.464257003</v>
      </c>
      <c r="X21" s="35">
        <v>764.56628933000002</v>
      </c>
      <c r="Y21" s="35">
        <v>895.49627109999994</v>
      </c>
      <c r="Z21" s="35">
        <v>3.7057675200000002</v>
      </c>
      <c r="AA21" s="35">
        <v>216.10997152999997</v>
      </c>
      <c r="AB21" s="35">
        <v>879.09434881000004</v>
      </c>
      <c r="AC21" s="35">
        <v>189.45594326</v>
      </c>
      <c r="AD21" s="35">
        <v>2015.31529353</v>
      </c>
      <c r="AE21" s="35">
        <v>861.91002029000003</v>
      </c>
      <c r="AF21" s="35">
        <v>1725.8654985199998</v>
      </c>
      <c r="AG21" s="35">
        <v>2080.4075525799999</v>
      </c>
      <c r="AH21" s="35">
        <v>1.88059193</v>
      </c>
      <c r="AI21" s="35">
        <v>3443.0996694400005</v>
      </c>
      <c r="AJ21" s="35">
        <v>3312.0729764099997</v>
      </c>
      <c r="AK21" s="35">
        <v>63.455696099999997</v>
      </c>
      <c r="AL21" s="35">
        <v>629.78340044000004</v>
      </c>
      <c r="AM21" s="35">
        <v>498.28691909200001</v>
      </c>
      <c r="AN21" s="35">
        <v>1000.7527811800001</v>
      </c>
      <c r="AO21" s="35">
        <v>1134.1481826720001</v>
      </c>
      <c r="AP21" s="35">
        <v>2000</v>
      </c>
      <c r="AQ21" s="35">
        <v>35.420999999999999</v>
      </c>
      <c r="AR21" s="35">
        <v>499</v>
      </c>
      <c r="AS21" s="35">
        <v>0</v>
      </c>
      <c r="AT21" s="35">
        <v>1029.941992</v>
      </c>
      <c r="AU21" s="35">
        <v>0</v>
      </c>
      <c r="AV21" s="35">
        <v>0</v>
      </c>
      <c r="AW21" s="35">
        <v>0</v>
      </c>
      <c r="AX21" s="35">
        <v>0</v>
      </c>
      <c r="AY21" s="35">
        <v>45.77</v>
      </c>
      <c r="AZ21" s="35">
        <v>3.1415999999999999</v>
      </c>
      <c r="BA21" s="35">
        <v>0</v>
      </c>
      <c r="BB21" s="35">
        <v>0</v>
      </c>
      <c r="BC21" s="35">
        <v>0</v>
      </c>
      <c r="BD21" s="35">
        <v>0</v>
      </c>
      <c r="BE21" s="35">
        <v>659.29117134000001</v>
      </c>
      <c r="BF21" s="35">
        <v>115.86643058</v>
      </c>
      <c r="BG21" s="35">
        <v>0</v>
      </c>
      <c r="BH21" s="35">
        <v>0</v>
      </c>
      <c r="BI21" s="35">
        <v>0</v>
      </c>
      <c r="BJ21" s="35">
        <v>0.40195622999999997</v>
      </c>
      <c r="BK21" s="35">
        <v>1007.0068154300001</v>
      </c>
      <c r="BL21" s="35">
        <v>6.5401219800000003</v>
      </c>
      <c r="BM21" s="35">
        <v>0</v>
      </c>
      <c r="BN21" s="35">
        <v>17.650294379999998</v>
      </c>
      <c r="BO21" s="36">
        <v>4.0254882500000004</v>
      </c>
      <c r="BP21" s="35">
        <v>0</v>
      </c>
      <c r="BQ21" s="35">
        <v>0</v>
      </c>
      <c r="BR21" s="35">
        <v>0</v>
      </c>
      <c r="BS21" s="35">
        <v>0</v>
      </c>
      <c r="BT21" s="35">
        <v>0</v>
      </c>
      <c r="BU21" s="35">
        <v>0</v>
      </c>
      <c r="BV21" s="35">
        <v>0</v>
      </c>
      <c r="BW21" s="35">
        <v>0</v>
      </c>
      <c r="BX21" s="35">
        <v>7.5</v>
      </c>
      <c r="BY21" s="35">
        <v>41.15</v>
      </c>
      <c r="BZ21" s="35">
        <v>0</v>
      </c>
      <c r="CA21" s="35">
        <v>0</v>
      </c>
      <c r="CB21" s="35">
        <v>87</v>
      </c>
      <c r="CC21" s="35">
        <v>23.340599999999998</v>
      </c>
      <c r="CD21" s="35">
        <v>0</v>
      </c>
      <c r="CE21" s="35">
        <v>0</v>
      </c>
      <c r="CF21" s="35">
        <v>430</v>
      </c>
      <c r="CG21" s="35">
        <v>2000</v>
      </c>
      <c r="CH21" s="35">
        <v>3.53335664</v>
      </c>
      <c r="CI21" s="35">
        <v>37.630681969999998</v>
      </c>
      <c r="CJ21" s="35">
        <v>15.39401123</v>
      </c>
      <c r="CK21" s="35">
        <v>23.326698842999999</v>
      </c>
      <c r="CL21" s="35">
        <v>103.79439185</v>
      </c>
      <c r="CM21" s="35">
        <v>11.343166310000001</v>
      </c>
      <c r="CN21" s="35">
        <v>13.115405650000001</v>
      </c>
      <c r="CO21" s="35">
        <v>1.45088368</v>
      </c>
      <c r="CP21" s="35">
        <v>750</v>
      </c>
      <c r="CQ21" s="35">
        <v>38.435532120000005</v>
      </c>
      <c r="CR21" s="35">
        <v>781.31836056999998</v>
      </c>
      <c r="CS21" s="35">
        <v>75.742378409999986</v>
      </c>
      <c r="CT21" s="35">
        <v>0</v>
      </c>
      <c r="CU21" s="35">
        <v>0.23200000000000001</v>
      </c>
      <c r="CV21" s="35">
        <v>3.47376752</v>
      </c>
      <c r="CW21" s="35">
        <v>0</v>
      </c>
      <c r="CX21" s="35">
        <v>34</v>
      </c>
      <c r="CY21" s="35">
        <v>182.10997152999997</v>
      </c>
      <c r="CZ21" s="35">
        <v>2.0943488100000001</v>
      </c>
      <c r="DA21" s="35">
        <v>830</v>
      </c>
      <c r="DB21" s="35">
        <v>47</v>
      </c>
      <c r="DC21" s="35">
        <v>24</v>
      </c>
      <c r="DD21" s="35">
        <v>37</v>
      </c>
      <c r="DE21" s="35">
        <v>128.45594326</v>
      </c>
      <c r="DF21" s="35">
        <v>1000</v>
      </c>
      <c r="DG21" s="35">
        <v>15.315293529999998</v>
      </c>
      <c r="DH21" s="35">
        <v>1000</v>
      </c>
      <c r="DI21" s="35">
        <v>0</v>
      </c>
      <c r="DJ21" s="35">
        <v>111.91002028999999</v>
      </c>
      <c r="DK21" s="35">
        <v>750</v>
      </c>
      <c r="DL21" s="35">
        <v>1000</v>
      </c>
      <c r="DM21" s="35">
        <v>670.56582880999997</v>
      </c>
      <c r="DN21" s="35">
        <v>55.299669710000003</v>
      </c>
      <c r="DO21" s="35">
        <v>49.556664940000005</v>
      </c>
      <c r="DP21" s="35">
        <v>1012.5693780399999</v>
      </c>
      <c r="DQ21" s="35">
        <v>1018.2815096</v>
      </c>
      <c r="DR21" s="35">
        <v>0</v>
      </c>
      <c r="DS21" s="35">
        <v>1.88059193</v>
      </c>
      <c r="DT21" s="35">
        <v>0</v>
      </c>
      <c r="DU21" s="35">
        <v>3024.5860999400002</v>
      </c>
      <c r="DV21" s="35">
        <v>367.97065322999998</v>
      </c>
      <c r="DW21" s="35">
        <v>50.542916269999999</v>
      </c>
      <c r="DX21" s="35">
        <v>3197.92010501</v>
      </c>
      <c r="DY21" s="35">
        <v>112.34401</v>
      </c>
      <c r="DZ21" s="35">
        <v>1.8088614000000001</v>
      </c>
      <c r="EA21" s="35">
        <v>0</v>
      </c>
      <c r="EB21" s="35">
        <v>19.3036961</v>
      </c>
      <c r="EC21" s="35">
        <v>44.152000000000001</v>
      </c>
      <c r="ED21" s="35">
        <v>2.68093279</v>
      </c>
      <c r="EE21" s="35">
        <v>514.51154494000002</v>
      </c>
      <c r="EF21" s="35">
        <v>112.59092271</v>
      </c>
      <c r="EG21" s="35">
        <v>498.28691909200001</v>
      </c>
      <c r="EH21" s="35">
        <v>0</v>
      </c>
      <c r="EI21" s="35">
        <v>0</v>
      </c>
      <c r="EJ21" s="35">
        <v>1000</v>
      </c>
      <c r="EK21" s="35">
        <v>0.75278118000000005</v>
      </c>
      <c r="EL21" s="35">
        <v>0</v>
      </c>
      <c r="EM21" s="35">
        <v>-0.54911531999999996</v>
      </c>
      <c r="EN21" s="35">
        <v>9.6972979919999922</v>
      </c>
      <c r="EO21" s="35">
        <v>1125</v>
      </c>
      <c r="EP21" s="35">
        <v>0</v>
      </c>
      <c r="EQ21" s="35">
        <v>0</v>
      </c>
      <c r="ER21" s="35">
        <v>2000</v>
      </c>
      <c r="ES21" s="35">
        <v>25</v>
      </c>
      <c r="ET21" s="35">
        <v>0</v>
      </c>
      <c r="EU21" s="35">
        <v>10.420999999999999</v>
      </c>
      <c r="EV21" s="35">
        <v>499</v>
      </c>
      <c r="EW21" s="35">
        <v>0</v>
      </c>
      <c r="EX21" s="35">
        <v>0</v>
      </c>
      <c r="EY21" s="35">
        <v>0</v>
      </c>
      <c r="EZ21" s="35">
        <v>0</v>
      </c>
      <c r="FA21" s="35">
        <v>0</v>
      </c>
      <c r="FB21" s="35">
        <v>0</v>
      </c>
      <c r="FC21" s="35">
        <v>1029.941992</v>
      </c>
      <c r="FD21" s="35">
        <v>0</v>
      </c>
      <c r="FE21" s="35">
        <v>0</v>
      </c>
      <c r="FF21" s="35">
        <v>0</v>
      </c>
      <c r="FG21" s="35">
        <v>0</v>
      </c>
      <c r="FH21" s="35">
        <v>0</v>
      </c>
      <c r="FI21" s="35">
        <v>0</v>
      </c>
      <c r="FJ21" s="35">
        <v>0</v>
      </c>
      <c r="FK21" s="35">
        <v>0</v>
      </c>
      <c r="FL21" s="35">
        <v>0</v>
      </c>
      <c r="FM21" s="35">
        <v>0</v>
      </c>
      <c r="FN21" s="35">
        <v>0</v>
      </c>
      <c r="FO21" s="35">
        <v>0</v>
      </c>
      <c r="FP21" s="35">
        <v>0</v>
      </c>
      <c r="FQ21" s="35">
        <v>0</v>
      </c>
      <c r="FR21" s="35">
        <v>0</v>
      </c>
      <c r="FS21" s="35">
        <v>45.77</v>
      </c>
      <c r="FT21" s="35">
        <v>3.1415999999999999</v>
      </c>
      <c r="FU21" s="35">
        <v>0</v>
      </c>
      <c r="FV21" s="35">
        <v>0</v>
      </c>
      <c r="FW21" s="35">
        <v>0</v>
      </c>
      <c r="FX21" s="35">
        <v>0</v>
      </c>
      <c r="FY21" s="35">
        <v>0</v>
      </c>
      <c r="FZ21" s="35">
        <v>0</v>
      </c>
      <c r="GA21" s="35">
        <v>0</v>
      </c>
      <c r="GB21" s="35">
        <v>0</v>
      </c>
      <c r="GC21" s="35">
        <v>0</v>
      </c>
      <c r="GD21" s="35">
        <v>0</v>
      </c>
      <c r="GE21" s="35">
        <v>0</v>
      </c>
      <c r="GF21" s="35">
        <v>0</v>
      </c>
      <c r="GG21" s="35">
        <v>0</v>
      </c>
      <c r="GH21" s="35">
        <v>0</v>
      </c>
      <c r="GI21" s="35">
        <v>0</v>
      </c>
      <c r="GJ21" s="35">
        <v>659.29117134000001</v>
      </c>
      <c r="GK21" s="35">
        <v>0</v>
      </c>
      <c r="GL21" s="35">
        <v>100</v>
      </c>
      <c r="GM21" s="35">
        <v>0</v>
      </c>
      <c r="GN21" s="35">
        <v>15.866430579999999</v>
      </c>
      <c r="GO21" s="35">
        <v>0</v>
      </c>
      <c r="GP21" s="35">
        <v>0</v>
      </c>
      <c r="GQ21" s="35">
        <v>0</v>
      </c>
      <c r="GR21" s="35">
        <v>0</v>
      </c>
      <c r="GS21" s="35">
        <v>0</v>
      </c>
      <c r="GT21" s="35">
        <v>0</v>
      </c>
      <c r="GU21" s="35">
        <v>0</v>
      </c>
      <c r="GV21" s="35">
        <v>0</v>
      </c>
      <c r="GW21" s="35">
        <v>0</v>
      </c>
      <c r="GX21" s="35">
        <v>0.40195622999999997</v>
      </c>
      <c r="GY21" s="35">
        <v>0</v>
      </c>
      <c r="GZ21" s="35">
        <v>0</v>
      </c>
      <c r="HA21" s="35">
        <v>3.1968052299999998</v>
      </c>
      <c r="HB21" s="35">
        <v>0</v>
      </c>
      <c r="HC21" s="35">
        <v>1003.8100102000001</v>
      </c>
      <c r="HD21" s="35">
        <v>6.5401219800000003</v>
      </c>
      <c r="HE21" s="35">
        <v>0</v>
      </c>
      <c r="HF21" s="35">
        <v>0</v>
      </c>
      <c r="HG21" s="35">
        <v>0</v>
      </c>
      <c r="HH21" s="35">
        <v>0</v>
      </c>
      <c r="HI21" s="35">
        <v>0</v>
      </c>
      <c r="HJ21" s="35">
        <v>0</v>
      </c>
      <c r="HK21" s="35">
        <v>0</v>
      </c>
      <c r="HL21" s="35">
        <v>17.650294379999998</v>
      </c>
      <c r="HM21" s="35">
        <v>4.0254882500000004</v>
      </c>
    </row>
    <row r="22" spans="1:221" s="34" customFormat="1" x14ac:dyDescent="0.2">
      <c r="A22" s="33"/>
      <c r="B22" s="34" t="s">
        <v>11</v>
      </c>
      <c r="C22" s="35">
        <v>0</v>
      </c>
      <c r="D22" s="35">
        <v>1000</v>
      </c>
      <c r="E22" s="35">
        <v>0</v>
      </c>
      <c r="F22" s="35">
        <v>0</v>
      </c>
      <c r="G22" s="35">
        <v>25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1000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25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5">
        <v>0</v>
      </c>
      <c r="AZ22" s="35">
        <v>0</v>
      </c>
      <c r="BA22" s="35">
        <v>0</v>
      </c>
      <c r="BB22" s="35">
        <v>0</v>
      </c>
      <c r="BC22" s="35">
        <v>0</v>
      </c>
      <c r="BD22" s="35">
        <v>0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6">
        <v>0</v>
      </c>
      <c r="BP22" s="35">
        <v>0</v>
      </c>
      <c r="BQ22" s="35">
        <v>0</v>
      </c>
      <c r="BR22" s="35">
        <v>0</v>
      </c>
      <c r="BS22" s="35">
        <v>0</v>
      </c>
      <c r="BT22" s="35">
        <v>0</v>
      </c>
      <c r="BU22" s="35">
        <v>0</v>
      </c>
      <c r="BV22" s="35">
        <v>0</v>
      </c>
      <c r="BW22" s="35">
        <v>0</v>
      </c>
      <c r="BX22" s="35">
        <v>0</v>
      </c>
      <c r="BY22" s="35">
        <v>0</v>
      </c>
      <c r="BZ22" s="35">
        <v>0</v>
      </c>
      <c r="CA22" s="35">
        <v>0</v>
      </c>
      <c r="CB22" s="35">
        <v>0</v>
      </c>
      <c r="CC22" s="35">
        <v>0</v>
      </c>
      <c r="CD22" s="35">
        <v>0</v>
      </c>
      <c r="CE22" s="35">
        <v>0</v>
      </c>
      <c r="CF22" s="35">
        <v>0</v>
      </c>
      <c r="CG22" s="35">
        <v>0</v>
      </c>
      <c r="CH22" s="35">
        <v>0</v>
      </c>
      <c r="CI22" s="35">
        <v>0</v>
      </c>
      <c r="CJ22" s="35">
        <v>1000</v>
      </c>
      <c r="CK22" s="35">
        <v>0</v>
      </c>
      <c r="CL22" s="35">
        <v>0</v>
      </c>
      <c r="CM22" s="35">
        <v>0</v>
      </c>
      <c r="CN22" s="35">
        <v>0</v>
      </c>
      <c r="CO22" s="35">
        <v>0</v>
      </c>
      <c r="CP22" s="35">
        <v>0</v>
      </c>
      <c r="CQ22" s="35">
        <v>0</v>
      </c>
      <c r="CR22" s="35">
        <v>0</v>
      </c>
      <c r="CS22" s="35">
        <v>0</v>
      </c>
      <c r="CT22" s="35">
        <v>0</v>
      </c>
      <c r="CU22" s="35">
        <v>0</v>
      </c>
      <c r="CV22" s="35">
        <v>0</v>
      </c>
      <c r="CW22" s="35">
        <v>0</v>
      </c>
      <c r="CX22" s="35">
        <v>0</v>
      </c>
      <c r="CY22" s="35">
        <v>0</v>
      </c>
      <c r="CZ22" s="35">
        <v>0</v>
      </c>
      <c r="DA22" s="35">
        <v>0</v>
      </c>
      <c r="DB22" s="35">
        <v>0</v>
      </c>
      <c r="DC22" s="35">
        <v>0</v>
      </c>
      <c r="DD22" s="35">
        <v>0</v>
      </c>
      <c r="DE22" s="35">
        <v>0</v>
      </c>
      <c r="DF22" s="35">
        <v>0</v>
      </c>
      <c r="DG22" s="35">
        <v>0</v>
      </c>
      <c r="DH22" s="35">
        <v>0</v>
      </c>
      <c r="DI22" s="35">
        <v>0</v>
      </c>
      <c r="DJ22" s="35">
        <v>0</v>
      </c>
      <c r="DK22" s="35">
        <v>0</v>
      </c>
      <c r="DL22" s="35">
        <v>0</v>
      </c>
      <c r="DM22" s="35">
        <v>0</v>
      </c>
      <c r="DN22" s="35">
        <v>0</v>
      </c>
      <c r="DO22" s="35">
        <v>0</v>
      </c>
      <c r="DP22" s="35">
        <v>0</v>
      </c>
      <c r="DQ22" s="35">
        <v>0</v>
      </c>
      <c r="DR22" s="35">
        <v>0</v>
      </c>
      <c r="DS22" s="35">
        <v>0</v>
      </c>
      <c r="DT22" s="35">
        <v>0</v>
      </c>
      <c r="DU22" s="35">
        <v>0</v>
      </c>
      <c r="DV22" s="35">
        <v>0</v>
      </c>
      <c r="DW22" s="35">
        <v>25</v>
      </c>
      <c r="DX22" s="35">
        <v>0</v>
      </c>
      <c r="DY22" s="35">
        <v>0</v>
      </c>
      <c r="DZ22" s="35">
        <v>0</v>
      </c>
      <c r="EA22" s="35">
        <v>0</v>
      </c>
      <c r="EB22" s="35">
        <v>0</v>
      </c>
      <c r="EC22" s="35">
        <v>0</v>
      </c>
      <c r="ED22" s="35">
        <v>0</v>
      </c>
      <c r="EE22" s="35">
        <v>0</v>
      </c>
      <c r="EF22" s="35">
        <v>0</v>
      </c>
      <c r="EG22" s="35">
        <v>0</v>
      </c>
      <c r="EH22" s="35">
        <v>0</v>
      </c>
      <c r="EI22" s="35">
        <v>0</v>
      </c>
      <c r="EJ22" s="35">
        <v>0</v>
      </c>
      <c r="EK22" s="35">
        <v>0</v>
      </c>
      <c r="EL22" s="35">
        <v>0</v>
      </c>
      <c r="EM22" s="35">
        <v>0</v>
      </c>
      <c r="EN22" s="35">
        <v>0</v>
      </c>
      <c r="EO22" s="35">
        <v>0</v>
      </c>
      <c r="EP22" s="35">
        <v>0</v>
      </c>
      <c r="EQ22" s="35">
        <v>0</v>
      </c>
      <c r="ER22" s="35">
        <v>0</v>
      </c>
      <c r="ES22" s="35">
        <v>0</v>
      </c>
      <c r="ET22" s="35">
        <v>0</v>
      </c>
      <c r="EU22" s="35">
        <v>0</v>
      </c>
      <c r="EV22" s="35">
        <v>0</v>
      </c>
      <c r="EW22" s="35">
        <v>0</v>
      </c>
      <c r="EX22" s="35">
        <v>0</v>
      </c>
      <c r="EY22" s="35">
        <v>0</v>
      </c>
      <c r="EZ22" s="35">
        <v>0</v>
      </c>
      <c r="FA22" s="35">
        <v>0</v>
      </c>
      <c r="FB22" s="35">
        <v>0</v>
      </c>
      <c r="FC22" s="35">
        <v>0</v>
      </c>
      <c r="FD22" s="35">
        <v>0</v>
      </c>
      <c r="FE22" s="35">
        <v>0</v>
      </c>
      <c r="FF22" s="35">
        <v>0</v>
      </c>
      <c r="FG22" s="35">
        <v>0</v>
      </c>
      <c r="FH22" s="35">
        <v>0</v>
      </c>
      <c r="FI22" s="35">
        <v>0</v>
      </c>
      <c r="FJ22" s="35">
        <v>0</v>
      </c>
      <c r="FK22" s="35">
        <v>0</v>
      </c>
      <c r="FL22" s="35">
        <v>0</v>
      </c>
      <c r="FM22" s="35">
        <v>0</v>
      </c>
      <c r="FN22" s="35">
        <v>0</v>
      </c>
      <c r="FO22" s="35">
        <v>0</v>
      </c>
      <c r="FP22" s="35">
        <v>0</v>
      </c>
      <c r="FQ22" s="35">
        <v>0</v>
      </c>
      <c r="FR22" s="35">
        <v>0</v>
      </c>
      <c r="FS22" s="35">
        <v>0</v>
      </c>
      <c r="FT22" s="35">
        <v>0</v>
      </c>
      <c r="FU22" s="35">
        <v>0</v>
      </c>
      <c r="FV22" s="35">
        <v>0</v>
      </c>
      <c r="FW22" s="35">
        <v>0</v>
      </c>
      <c r="FX22" s="35">
        <v>0</v>
      </c>
      <c r="FY22" s="35">
        <v>0</v>
      </c>
      <c r="FZ22" s="35">
        <v>0</v>
      </c>
      <c r="GA22" s="35">
        <v>0</v>
      </c>
      <c r="GB22" s="35">
        <v>0</v>
      </c>
      <c r="GC22" s="35">
        <v>0</v>
      </c>
      <c r="GD22" s="35">
        <v>0</v>
      </c>
      <c r="GE22" s="35">
        <v>0</v>
      </c>
      <c r="GF22" s="35">
        <v>0</v>
      </c>
      <c r="GG22" s="35">
        <v>0</v>
      </c>
      <c r="GH22" s="35">
        <v>0</v>
      </c>
      <c r="GI22" s="35">
        <v>0</v>
      </c>
      <c r="GJ22" s="35">
        <v>0</v>
      </c>
      <c r="GK22" s="35">
        <v>0</v>
      </c>
      <c r="GL22" s="35">
        <v>0</v>
      </c>
      <c r="GM22" s="35">
        <v>0</v>
      </c>
      <c r="GN22" s="35">
        <v>0</v>
      </c>
      <c r="GO22" s="35">
        <v>0</v>
      </c>
      <c r="GP22" s="35">
        <v>0</v>
      </c>
      <c r="GQ22" s="35">
        <v>0</v>
      </c>
      <c r="GR22" s="35">
        <v>0</v>
      </c>
      <c r="GS22" s="35">
        <v>0</v>
      </c>
      <c r="GT22" s="35">
        <v>0</v>
      </c>
      <c r="GU22" s="35">
        <v>0</v>
      </c>
      <c r="GV22" s="35">
        <v>0</v>
      </c>
      <c r="GW22" s="35">
        <v>0</v>
      </c>
      <c r="GX22" s="35">
        <v>0</v>
      </c>
      <c r="GY22" s="35">
        <v>0</v>
      </c>
      <c r="GZ22" s="35">
        <v>0</v>
      </c>
      <c r="HA22" s="35">
        <v>0</v>
      </c>
      <c r="HB22" s="35">
        <v>0</v>
      </c>
      <c r="HC22" s="35">
        <v>0</v>
      </c>
      <c r="HD22" s="35">
        <v>0</v>
      </c>
      <c r="HE22" s="35">
        <v>0</v>
      </c>
      <c r="HF22" s="35">
        <v>0</v>
      </c>
      <c r="HG22" s="35">
        <v>0</v>
      </c>
      <c r="HH22" s="35">
        <v>0</v>
      </c>
      <c r="HI22" s="35">
        <v>0</v>
      </c>
      <c r="HJ22" s="35">
        <v>0</v>
      </c>
      <c r="HK22" s="35">
        <v>0</v>
      </c>
      <c r="HL22" s="35">
        <v>0</v>
      </c>
      <c r="HM22" s="35">
        <v>0</v>
      </c>
    </row>
    <row r="23" spans="1:221" s="34" customFormat="1" x14ac:dyDescent="0.2">
      <c r="A23" s="33"/>
      <c r="B23" s="34" t="s">
        <v>12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197.62499999999997</v>
      </c>
      <c r="AS23" s="35">
        <v>360.37483299999997</v>
      </c>
      <c r="AT23" s="35">
        <v>-557.99983299999997</v>
      </c>
      <c r="AU23" s="35">
        <v>0</v>
      </c>
      <c r="AV23" s="35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0</v>
      </c>
      <c r="BB23" s="35">
        <v>0</v>
      </c>
      <c r="BC23" s="35">
        <v>0</v>
      </c>
      <c r="BD23" s="35">
        <v>0</v>
      </c>
      <c r="BE23" s="35">
        <v>0</v>
      </c>
      <c r="BF23" s="35">
        <v>0</v>
      </c>
      <c r="BG23" s="35">
        <v>0</v>
      </c>
      <c r="BH23" s="35">
        <v>0</v>
      </c>
      <c r="BI23" s="35">
        <v>0</v>
      </c>
      <c r="BJ23" s="35">
        <v>0</v>
      </c>
      <c r="BK23" s="35">
        <v>0</v>
      </c>
      <c r="BL23" s="35">
        <v>0</v>
      </c>
      <c r="BM23" s="35">
        <v>0</v>
      </c>
      <c r="BN23" s="35">
        <v>0</v>
      </c>
      <c r="BO23" s="36">
        <v>0</v>
      </c>
      <c r="BP23" s="35">
        <v>0</v>
      </c>
      <c r="BQ23" s="35">
        <v>0</v>
      </c>
      <c r="BR23" s="35">
        <v>0</v>
      </c>
      <c r="BS23" s="35">
        <v>0</v>
      </c>
      <c r="BT23" s="35">
        <v>0</v>
      </c>
      <c r="BU23" s="35">
        <v>0</v>
      </c>
      <c r="BV23" s="35">
        <v>0</v>
      </c>
      <c r="BW23" s="35">
        <v>0</v>
      </c>
      <c r="BX23" s="35">
        <v>0</v>
      </c>
      <c r="BY23" s="35">
        <v>0</v>
      </c>
      <c r="BZ23" s="35">
        <v>0</v>
      </c>
      <c r="CA23" s="35">
        <v>0</v>
      </c>
      <c r="CB23" s="35">
        <v>0</v>
      </c>
      <c r="CC23" s="35">
        <v>0</v>
      </c>
      <c r="CD23" s="35">
        <v>0</v>
      </c>
      <c r="CE23" s="35">
        <v>0</v>
      </c>
      <c r="CF23" s="35">
        <v>0</v>
      </c>
      <c r="CG23" s="35">
        <v>0</v>
      </c>
      <c r="CH23" s="35">
        <v>0</v>
      </c>
      <c r="CI23" s="35">
        <v>0</v>
      </c>
      <c r="CJ23" s="35">
        <v>0</v>
      </c>
      <c r="CK23" s="35">
        <v>0</v>
      </c>
      <c r="CL23" s="35">
        <v>0</v>
      </c>
      <c r="CM23" s="35">
        <v>0</v>
      </c>
      <c r="CN23" s="35">
        <v>0</v>
      </c>
      <c r="CO23" s="35">
        <v>0</v>
      </c>
      <c r="CP23" s="35">
        <v>0</v>
      </c>
      <c r="CQ23" s="35">
        <v>0</v>
      </c>
      <c r="CR23" s="35">
        <v>0</v>
      </c>
      <c r="CS23" s="35">
        <v>0</v>
      </c>
      <c r="CT23" s="35">
        <v>0</v>
      </c>
      <c r="CU23" s="35">
        <v>0</v>
      </c>
      <c r="CV23" s="35">
        <v>0</v>
      </c>
      <c r="CW23" s="35">
        <v>0</v>
      </c>
      <c r="CX23" s="35">
        <v>0</v>
      </c>
      <c r="CY23" s="35">
        <v>0</v>
      </c>
      <c r="CZ23" s="35">
        <v>0</v>
      </c>
      <c r="DA23" s="35">
        <v>0</v>
      </c>
      <c r="DB23" s="35">
        <v>0</v>
      </c>
      <c r="DC23" s="35">
        <v>0</v>
      </c>
      <c r="DD23" s="35">
        <v>0</v>
      </c>
      <c r="DE23" s="35">
        <v>0</v>
      </c>
      <c r="DF23" s="35">
        <v>0</v>
      </c>
      <c r="DG23" s="35">
        <v>0</v>
      </c>
      <c r="DH23" s="35">
        <v>0</v>
      </c>
      <c r="DI23" s="35">
        <v>0</v>
      </c>
      <c r="DJ23" s="35">
        <v>0</v>
      </c>
      <c r="DK23" s="35">
        <v>0</v>
      </c>
      <c r="DL23" s="35">
        <v>0</v>
      </c>
      <c r="DM23" s="35">
        <v>0</v>
      </c>
      <c r="DN23" s="35">
        <v>0</v>
      </c>
      <c r="DO23" s="35">
        <v>0</v>
      </c>
      <c r="DP23" s="35">
        <v>0</v>
      </c>
      <c r="DQ23" s="35">
        <v>0</v>
      </c>
      <c r="DR23" s="35">
        <v>0</v>
      </c>
      <c r="DS23" s="35">
        <v>0</v>
      </c>
      <c r="DT23" s="35">
        <v>0</v>
      </c>
      <c r="DU23" s="35">
        <v>0</v>
      </c>
      <c r="DV23" s="35">
        <v>0</v>
      </c>
      <c r="DW23" s="35">
        <v>0</v>
      </c>
      <c r="DX23" s="35">
        <v>0</v>
      </c>
      <c r="DY23" s="35">
        <v>0</v>
      </c>
      <c r="DZ23" s="35">
        <v>0</v>
      </c>
      <c r="EA23" s="35">
        <v>0</v>
      </c>
      <c r="EB23" s="35">
        <v>0</v>
      </c>
      <c r="EC23" s="35">
        <v>0</v>
      </c>
      <c r="ED23" s="35">
        <v>0</v>
      </c>
      <c r="EE23" s="35">
        <v>0</v>
      </c>
      <c r="EF23" s="35">
        <v>0</v>
      </c>
      <c r="EG23" s="35">
        <v>0</v>
      </c>
      <c r="EH23" s="35">
        <v>0</v>
      </c>
      <c r="EI23" s="35">
        <v>0</v>
      </c>
      <c r="EJ23" s="35">
        <v>0</v>
      </c>
      <c r="EK23" s="35">
        <v>0</v>
      </c>
      <c r="EL23" s="35">
        <v>0</v>
      </c>
      <c r="EM23" s="35">
        <v>0</v>
      </c>
      <c r="EN23" s="35">
        <v>0</v>
      </c>
      <c r="EO23" s="35">
        <v>0</v>
      </c>
      <c r="EP23" s="35">
        <v>0</v>
      </c>
      <c r="EQ23" s="35">
        <v>0</v>
      </c>
      <c r="ER23" s="35">
        <v>0</v>
      </c>
      <c r="ES23" s="35">
        <v>0</v>
      </c>
      <c r="ET23" s="35">
        <v>0</v>
      </c>
      <c r="EU23" s="35">
        <v>0</v>
      </c>
      <c r="EV23" s="35">
        <v>0</v>
      </c>
      <c r="EW23" s="35">
        <v>0</v>
      </c>
      <c r="EX23" s="35">
        <v>197.62499999999997</v>
      </c>
      <c r="EY23" s="35">
        <v>107.8022595000001</v>
      </c>
      <c r="EZ23" s="35">
        <v>0</v>
      </c>
      <c r="FA23" s="35">
        <v>252.57257349999986</v>
      </c>
      <c r="FB23" s="35">
        <v>230.02304249999997</v>
      </c>
      <c r="FC23" s="35">
        <v>-788.02287549999994</v>
      </c>
      <c r="FD23" s="35">
        <v>0</v>
      </c>
      <c r="FE23" s="35">
        <v>0</v>
      </c>
      <c r="FF23" s="35">
        <v>0</v>
      </c>
      <c r="FG23" s="35">
        <v>0</v>
      </c>
      <c r="FH23" s="35">
        <v>0</v>
      </c>
      <c r="FI23" s="35">
        <v>0</v>
      </c>
      <c r="FJ23" s="35">
        <v>0</v>
      </c>
      <c r="FK23" s="35">
        <v>0</v>
      </c>
      <c r="FL23" s="35">
        <v>0</v>
      </c>
      <c r="FM23" s="35">
        <v>0</v>
      </c>
      <c r="FN23" s="35">
        <v>0</v>
      </c>
      <c r="FO23" s="35">
        <v>0</v>
      </c>
      <c r="FP23" s="35">
        <v>0</v>
      </c>
      <c r="FQ23" s="35">
        <v>0</v>
      </c>
      <c r="FR23" s="35">
        <v>0</v>
      </c>
      <c r="FS23" s="35">
        <v>0</v>
      </c>
      <c r="FT23" s="35">
        <v>0</v>
      </c>
      <c r="FU23" s="35">
        <v>0</v>
      </c>
      <c r="FV23" s="35">
        <v>0</v>
      </c>
      <c r="FW23" s="35">
        <v>0</v>
      </c>
      <c r="FX23" s="35">
        <v>0</v>
      </c>
      <c r="FY23" s="35">
        <v>0</v>
      </c>
      <c r="FZ23" s="35">
        <v>0</v>
      </c>
      <c r="GA23" s="35">
        <v>0</v>
      </c>
      <c r="GB23" s="35">
        <v>0</v>
      </c>
      <c r="GC23" s="35">
        <v>0</v>
      </c>
      <c r="GD23" s="35">
        <v>0</v>
      </c>
      <c r="GE23" s="35">
        <v>0</v>
      </c>
      <c r="GF23" s="35">
        <v>0</v>
      </c>
      <c r="GG23" s="35">
        <v>0</v>
      </c>
      <c r="GH23" s="35">
        <v>0</v>
      </c>
      <c r="GI23" s="35">
        <v>0</v>
      </c>
      <c r="GJ23" s="35">
        <v>0</v>
      </c>
      <c r="GK23" s="35">
        <v>0</v>
      </c>
      <c r="GL23" s="35">
        <v>0</v>
      </c>
      <c r="GM23" s="35">
        <v>0</v>
      </c>
      <c r="GN23" s="35">
        <v>0</v>
      </c>
      <c r="GO23" s="35">
        <v>0</v>
      </c>
      <c r="GP23" s="35">
        <v>0</v>
      </c>
      <c r="GQ23" s="35">
        <v>0</v>
      </c>
      <c r="GR23" s="35">
        <v>0</v>
      </c>
      <c r="GS23" s="35">
        <v>0</v>
      </c>
      <c r="GT23" s="35">
        <v>0</v>
      </c>
      <c r="GU23" s="35">
        <v>0</v>
      </c>
      <c r="GV23" s="35">
        <v>0</v>
      </c>
      <c r="GW23" s="35">
        <v>0</v>
      </c>
      <c r="GX23" s="35">
        <v>0</v>
      </c>
      <c r="GY23" s="35">
        <v>0</v>
      </c>
      <c r="GZ23" s="35">
        <v>0</v>
      </c>
      <c r="HA23" s="35">
        <v>0</v>
      </c>
      <c r="HB23" s="35">
        <v>0</v>
      </c>
      <c r="HC23" s="35">
        <v>0</v>
      </c>
      <c r="HD23" s="35">
        <v>0</v>
      </c>
      <c r="HE23" s="35">
        <v>0</v>
      </c>
      <c r="HF23" s="35">
        <v>0</v>
      </c>
      <c r="HG23" s="35">
        <v>0</v>
      </c>
      <c r="HH23" s="35">
        <v>0</v>
      </c>
      <c r="HI23" s="35">
        <v>0</v>
      </c>
      <c r="HJ23" s="35">
        <v>0</v>
      </c>
      <c r="HK23" s="35">
        <v>0</v>
      </c>
      <c r="HL23" s="35">
        <v>0</v>
      </c>
      <c r="HM23" s="35">
        <v>0</v>
      </c>
    </row>
    <row r="24" spans="1:221" s="34" customFormat="1" x14ac:dyDescent="0.2">
      <c r="A24" s="33"/>
      <c r="B24" s="34" t="s">
        <v>13</v>
      </c>
      <c r="C24" s="35">
        <v>1161.9843685380001</v>
      </c>
      <c r="D24" s="35">
        <v>1703.389884145</v>
      </c>
      <c r="E24" s="35">
        <v>2079.7295417400001</v>
      </c>
      <c r="F24" s="35">
        <v>1818.8838305219997</v>
      </c>
      <c r="G24" s="35">
        <v>3032.331485743</v>
      </c>
      <c r="H24" s="35">
        <v>3161.3925212830004</v>
      </c>
      <c r="I24" s="35">
        <v>3913.1167042020002</v>
      </c>
      <c r="J24" s="35">
        <v>3818.1876251819995</v>
      </c>
      <c r="K24" s="35">
        <v>1692.5267442059999</v>
      </c>
      <c r="L24" s="35">
        <v>2248.1411732440001</v>
      </c>
      <c r="M24" s="35">
        <v>2528.1506745091247</v>
      </c>
      <c r="N24" s="35">
        <v>3915.5529555027524</v>
      </c>
      <c r="O24" s="35">
        <v>3130.650782493</v>
      </c>
      <c r="P24" s="35">
        <v>180.91747157399999</v>
      </c>
      <c r="Q24" s="35">
        <v>280.141728688</v>
      </c>
      <c r="R24" s="35">
        <v>265.31869303600001</v>
      </c>
      <c r="S24" s="35">
        <v>435.60647524000001</v>
      </c>
      <c r="T24" s="35">
        <v>336.19752118600002</v>
      </c>
      <c r="U24" s="35">
        <v>442.40075936699998</v>
      </c>
      <c r="V24" s="35">
        <v>621.46213065699999</v>
      </c>
      <c r="W24" s="35">
        <v>303.32947293500001</v>
      </c>
      <c r="X24" s="35">
        <v>285.03308708000003</v>
      </c>
      <c r="Y24" s="35">
        <v>393.76903153000001</v>
      </c>
      <c r="Z24" s="35">
        <v>275.29959551000002</v>
      </c>
      <c r="AA24" s="35">
        <v>1125.6278276200001</v>
      </c>
      <c r="AB24" s="35">
        <v>353.12429365999998</v>
      </c>
      <c r="AC24" s="35">
        <v>532.89623004999999</v>
      </c>
      <c r="AD24" s="35">
        <v>404.488047972</v>
      </c>
      <c r="AE24" s="35">
        <v>528.3752588399999</v>
      </c>
      <c r="AF24" s="35">
        <v>1008.5518141590001</v>
      </c>
      <c r="AG24" s="35">
        <v>623.02152798199995</v>
      </c>
      <c r="AH24" s="35">
        <v>670.11871166699996</v>
      </c>
      <c r="AI24" s="35">
        <v>730.63943193500006</v>
      </c>
      <c r="AJ24" s="35">
        <v>715.76568493900004</v>
      </c>
      <c r="AK24" s="35">
        <v>707.50357180600008</v>
      </c>
      <c r="AL24" s="35">
        <v>1096.392300042</v>
      </c>
      <c r="AM24" s="35">
        <v>641.73096449600007</v>
      </c>
      <c r="AN24" s="35">
        <v>738.24668766800005</v>
      </c>
      <c r="AO24" s="35">
        <v>1770.877194441</v>
      </c>
      <c r="AP24" s="35">
        <v>764.72743324900011</v>
      </c>
      <c r="AQ24" s="35">
        <v>639.26538884399997</v>
      </c>
      <c r="AR24" s="35">
        <v>1092.305469658</v>
      </c>
      <c r="AS24" s="35">
        <v>1870.2535682539999</v>
      </c>
      <c r="AT24" s="35">
        <v>402.64018796100004</v>
      </c>
      <c r="AU24" s="35">
        <v>452.98839930899999</v>
      </c>
      <c r="AV24" s="35">
        <v>441.37864674600002</v>
      </c>
      <c r="AW24" s="35">
        <v>431.77832235899996</v>
      </c>
      <c r="AX24" s="35">
        <v>331.53322285199999</v>
      </c>
      <c r="AY24" s="35">
        <v>487.83655224899996</v>
      </c>
      <c r="AZ24" s="35">
        <v>604.46123247199989</v>
      </c>
      <c r="BA24" s="35">
        <v>522.78194446399993</v>
      </c>
      <c r="BB24" s="35">
        <v>355.798511421</v>
      </c>
      <c r="BC24" s="35">
        <v>765.09948488700002</v>
      </c>
      <c r="BD24" s="35">
        <v>406.73945981200001</v>
      </c>
      <c r="BE24" s="35">
        <v>1054.7256289921252</v>
      </c>
      <c r="BF24" s="35">
        <v>544.55616375800003</v>
      </c>
      <c r="BG24" s="35">
        <v>522.12942194699986</v>
      </c>
      <c r="BH24" s="35">
        <v>519.44119949399999</v>
      </c>
      <c r="BI24" s="35">
        <v>1343.9937022789995</v>
      </c>
      <c r="BJ24" s="35">
        <v>496.72611901499999</v>
      </c>
      <c r="BK24" s="35">
        <v>1555.3919347147532</v>
      </c>
      <c r="BL24" s="35">
        <v>592.37097314000005</v>
      </c>
      <c r="BM24" s="35">
        <v>1050.2035427430001</v>
      </c>
      <c r="BN24" s="35">
        <v>1163.9507580700001</v>
      </c>
      <c r="BO24" s="36">
        <v>324.12550854</v>
      </c>
      <c r="BP24" s="35">
        <f>+BP25+BP33+BP36+BP37</f>
        <v>44.315781972000003</v>
      </c>
      <c r="BQ24" s="35">
        <f t="shared" ref="BQ24:CA24" si="121">+BQ25+BQ33+BQ36+BQ37</f>
        <v>94.175287144000009</v>
      </c>
      <c r="BR24" s="35">
        <f t="shared" si="121"/>
        <v>42.426402457999998</v>
      </c>
      <c r="BS24" s="35">
        <f t="shared" si="121"/>
        <v>94.481451011000019</v>
      </c>
      <c r="BT24" s="35">
        <f t="shared" si="121"/>
        <v>105.37378447100001</v>
      </c>
      <c r="BU24" s="35">
        <f t="shared" si="121"/>
        <v>80.286493206000003</v>
      </c>
      <c r="BV24" s="35">
        <f t="shared" si="121"/>
        <v>43.521389789000004</v>
      </c>
      <c r="BW24" s="35">
        <f t="shared" si="121"/>
        <v>88.890664310000005</v>
      </c>
      <c r="BX24" s="35">
        <f t="shared" si="121"/>
        <v>132.906638937</v>
      </c>
      <c r="BY24" s="35">
        <f t="shared" si="121"/>
        <v>95.216527547999988</v>
      </c>
      <c r="BZ24" s="35">
        <f t="shared" si="121"/>
        <v>103.01103114200001</v>
      </c>
      <c r="CA24" s="35">
        <f t="shared" si="121"/>
        <v>237.37891655000001</v>
      </c>
      <c r="CB24" s="35">
        <f>+CB25+CB33+CB36+CB37</f>
        <v>45.558922484999997</v>
      </c>
      <c r="CC24" s="35">
        <f t="shared" ref="CC24:CM24" si="122">+CC25+CC33+CC36+CC37</f>
        <v>92.475337146000015</v>
      </c>
      <c r="CD24" s="35">
        <f t="shared" si="122"/>
        <v>198.16326155500002</v>
      </c>
      <c r="CE24" s="35">
        <f t="shared" si="122"/>
        <v>103.87578572</v>
      </c>
      <c r="CF24" s="35">
        <f t="shared" si="122"/>
        <v>100.858344317</v>
      </c>
      <c r="CG24" s="35">
        <f t="shared" si="122"/>
        <v>237.66662933000001</v>
      </c>
      <c r="CH24" s="35">
        <f t="shared" si="122"/>
        <v>52.385167885000001</v>
      </c>
      <c r="CI24" s="35">
        <f t="shared" si="122"/>
        <v>96.187803028999994</v>
      </c>
      <c r="CJ24" s="35">
        <f t="shared" si="122"/>
        <v>472.88915974299999</v>
      </c>
      <c r="CK24" s="35">
        <f t="shared" si="122"/>
        <v>90.877551933000007</v>
      </c>
      <c r="CL24" s="35">
        <f t="shared" si="122"/>
        <v>28.289984929999999</v>
      </c>
      <c r="CM24" s="35">
        <f t="shared" si="122"/>
        <v>184.161936072</v>
      </c>
      <c r="CN24" s="35">
        <f>+CN25+CN33+CN36+CN37</f>
        <v>33.819867010000003</v>
      </c>
      <c r="CO24" s="35">
        <f t="shared" ref="CO24:CZ24" si="123">+CO25+CO33+CO36+CO37</f>
        <v>26.12425442</v>
      </c>
      <c r="CP24" s="35">
        <f t="shared" si="123"/>
        <v>225.08896565000001</v>
      </c>
      <c r="CQ24" s="35">
        <f t="shared" si="123"/>
        <v>95.495400679999989</v>
      </c>
      <c r="CR24" s="35">
        <f t="shared" si="123"/>
        <v>36.982852639999997</v>
      </c>
      <c r="CS24" s="35">
        <f t="shared" si="123"/>
        <v>261.29077820999998</v>
      </c>
      <c r="CT24" s="35">
        <f t="shared" si="123"/>
        <v>22.144518959999999</v>
      </c>
      <c r="CU24" s="35">
        <f t="shared" si="123"/>
        <v>30.934958870000003</v>
      </c>
      <c r="CV24" s="35">
        <f t="shared" si="123"/>
        <v>222.22011768000002</v>
      </c>
      <c r="CW24" s="35">
        <f t="shared" si="123"/>
        <v>95.043461090000008</v>
      </c>
      <c r="CX24" s="35">
        <f t="shared" si="123"/>
        <v>38.378776009999996</v>
      </c>
      <c r="CY24" s="35">
        <f t="shared" si="123"/>
        <v>992.20559051999999</v>
      </c>
      <c r="CZ24" s="35">
        <f t="shared" si="123"/>
        <v>26.904977679999998</v>
      </c>
      <c r="DA24" s="35">
        <f t="shared" ref="DA24" si="124">+DA25+DA33+DA36+DA37</f>
        <v>27.028435979999998</v>
      </c>
      <c r="DB24" s="35">
        <f t="shared" ref="DB24" si="125">+DB25+DB33+DB36+DB37</f>
        <v>299.19087999999999</v>
      </c>
      <c r="DC24" s="35">
        <f t="shared" ref="DC24" si="126">+DC25+DC33+DC36+DC37</f>
        <v>98.630035419999999</v>
      </c>
      <c r="DD24" s="35">
        <f t="shared" ref="DD24" si="127">+DD25+DD33+DD36+DD37</f>
        <v>86.333312939999999</v>
      </c>
      <c r="DE24" s="35">
        <f t="shared" ref="DE24" si="128">+DE25+DE33+DE36+DE37</f>
        <v>347.93288169000004</v>
      </c>
      <c r="DF24" s="35">
        <f t="shared" ref="DF24" si="129">+DF25+DF33+DF36+DF37</f>
        <v>24.36627395</v>
      </c>
      <c r="DG24" s="35">
        <f t="shared" ref="DG24" si="130">+DG25+DG33+DG36+DG37</f>
        <v>84.189687931999998</v>
      </c>
      <c r="DH24" s="35">
        <f t="shared" ref="DH24" si="131">+DH25+DH33+DH36+DH37</f>
        <v>295.93208608999998</v>
      </c>
      <c r="DI24" s="35">
        <f t="shared" ref="DI24" si="132">+DI25+DI33+DI36+DI37</f>
        <v>96.66696189999999</v>
      </c>
      <c r="DJ24" s="35">
        <f t="shared" ref="DJ24" si="133">+DJ25+DJ33+DJ36+DJ37</f>
        <v>84.962745189999993</v>
      </c>
      <c r="DK24" s="35">
        <f t="shared" ref="DK24:DL24" si="134">+DK25+DK33+DK36+DK37</f>
        <v>346.74555174999995</v>
      </c>
      <c r="DL24" s="35">
        <f t="shared" si="134"/>
        <v>424.18989359999995</v>
      </c>
      <c r="DM24" s="35">
        <f t="shared" ref="DM24" si="135">+DM25+DM33+DM36+DM37</f>
        <v>81.445791909999997</v>
      </c>
      <c r="DN24" s="35">
        <f t="shared" ref="DN24" si="136">+DN25+DN33+DN36+DN37</f>
        <v>502.91612864900014</v>
      </c>
      <c r="DO24" s="35">
        <f t="shared" ref="DO24" si="137">+DO25+DO33+DO36+DO37</f>
        <v>96.250443279999999</v>
      </c>
      <c r="DP24" s="35">
        <f t="shared" ref="DP24" si="138">+DP25+DP33+DP36+DP37</f>
        <v>88.611770392000011</v>
      </c>
      <c r="DQ24" s="35">
        <f t="shared" ref="DQ24" si="139">+DQ25+DQ33+DQ36+DQ37</f>
        <v>438.15931431000001</v>
      </c>
      <c r="DR24" s="35">
        <f t="shared" ref="DR24" si="140">+DR25+DR33+DR36+DR37</f>
        <v>39.003375524000006</v>
      </c>
      <c r="DS24" s="35">
        <f t="shared" ref="DS24" si="141">+DS25+DS33+DS36+DS37</f>
        <v>85.717028349999993</v>
      </c>
      <c r="DT24" s="35">
        <f t="shared" ref="DT24" si="142">+DT25+DT33+DT36+DT37</f>
        <v>545.39830779299996</v>
      </c>
      <c r="DU24" s="35">
        <f t="shared" ref="DU24" si="143">+DU25+DU33+DU36+DU37</f>
        <v>214.36180296900002</v>
      </c>
      <c r="DV24" s="35">
        <f t="shared" ref="DV24" si="144">+DV25+DV33+DV36+DV37</f>
        <v>116.95010578</v>
      </c>
      <c r="DW24" s="35">
        <f t="shared" ref="DW24:DX24" si="145">+DW25+DW33+DW36+DW37</f>
        <v>399.32752318600001</v>
      </c>
      <c r="DX24" s="35">
        <f t="shared" si="145"/>
        <v>113.68650722</v>
      </c>
      <c r="DY24" s="35">
        <f t="shared" ref="DY24" si="146">+DY25+DY33+DY36+DY37</f>
        <v>99.661102440000008</v>
      </c>
      <c r="DZ24" s="35">
        <f t="shared" ref="DZ24" si="147">+DZ25+DZ33+DZ36+DZ37</f>
        <v>502.41807527899999</v>
      </c>
      <c r="EA24" s="35">
        <f t="shared" ref="EA24" si="148">+EA25+EA33+EA36+EA37</f>
        <v>128.09789010700001</v>
      </c>
      <c r="EB24" s="35">
        <f t="shared" ref="EB24" si="149">+EB25+EB33+EB36+EB37</f>
        <v>159.111862207</v>
      </c>
      <c r="EC24" s="35">
        <f t="shared" ref="EC24" si="150">+EC25+EC33+EC36+EC37</f>
        <v>420.29381949200001</v>
      </c>
      <c r="ED24" s="35">
        <f t="shared" ref="ED24" si="151">+ED25+ED33+ED36+ED37</f>
        <v>225.62329491800003</v>
      </c>
      <c r="EE24" s="35">
        <f t="shared" ref="EE24" si="152">+EE25+EE33+EE36+EE37</f>
        <v>127.31489280999999</v>
      </c>
      <c r="EF24" s="35">
        <f t="shared" ref="EF24" si="153">+EF25+EF33+EF36+EF37</f>
        <v>743.45411231399999</v>
      </c>
      <c r="EG24" s="35">
        <f t="shared" ref="EG24" si="154">+EG25+EG33+EG36+EG37</f>
        <v>210.53189233400002</v>
      </c>
      <c r="EH24" s="35">
        <f t="shared" ref="EH24" si="155">+EH25+EH33+EH36+EH37</f>
        <v>170.262836212</v>
      </c>
      <c r="EI24" s="35">
        <f t="shared" ref="EI24:EJ24" si="156">+EI25+EI33+EI36+EI37</f>
        <v>260.93623595000003</v>
      </c>
      <c r="EJ24" s="35">
        <f t="shared" si="156"/>
        <v>202.38531883800002</v>
      </c>
      <c r="EK24" s="35">
        <f t="shared" ref="EK24" si="157">+EK25+EK33+EK36+EK37</f>
        <v>139.48467411899998</v>
      </c>
      <c r="EL24" s="35">
        <f t="shared" ref="EL24" si="158">+EL25+EL33+EL36+EL37</f>
        <v>396.37669471100003</v>
      </c>
      <c r="EM24" s="35">
        <f t="shared" ref="EM24" si="159">+EM25+EM33+EM36+EM37</f>
        <v>169.50414550900004</v>
      </c>
      <c r="EN24" s="35">
        <f t="shared" ref="EN24" si="160">+EN25+EN33+EN36+EN37</f>
        <v>189.73910847100001</v>
      </c>
      <c r="EO24" s="35">
        <f t="shared" ref="EO24" si="161">+EO25+EO33+EO36+EO37</f>
        <v>1411.6339404610001</v>
      </c>
      <c r="EP24" s="35">
        <f t="shared" ref="EP24" si="162">+EP25+EP33+EP36+EP37</f>
        <v>238.58419848300002</v>
      </c>
      <c r="EQ24" s="35">
        <f t="shared" ref="EQ24" si="163">+EQ25+EQ33+EQ36+EQ37</f>
        <v>146.55564162000002</v>
      </c>
      <c r="ER24" s="35">
        <f t="shared" ref="ER24" si="164">+ER25+ER33+ER36+ER37</f>
        <v>379.58759314600002</v>
      </c>
      <c r="ES24" s="35">
        <f t="shared" ref="ES24" si="165">+ES25+ES33+ES36+ES37</f>
        <v>203.43865225600001</v>
      </c>
      <c r="ET24" s="35">
        <f t="shared" ref="ET24" si="166">+ET25+ET33+ET36+ET37</f>
        <v>172.748097973</v>
      </c>
      <c r="EU24" s="35">
        <f t="shared" ref="EU24:EV24" si="167">+EU25+EU33+EU36+EU37</f>
        <v>263.07863861499999</v>
      </c>
      <c r="EV24" s="35">
        <f t="shared" si="167"/>
        <v>264.61282940000001</v>
      </c>
      <c r="EW24" s="35">
        <f t="shared" ref="EW24" si="168">+EW25+EW33+EW36+EW37</f>
        <v>178.162789645</v>
      </c>
      <c r="EX24" s="35">
        <f t="shared" ref="EX24" si="169">+EX25+EX33+EX36+EX37</f>
        <v>649.52985061300001</v>
      </c>
      <c r="EY24" s="35">
        <f t="shared" ref="EY24" si="170">+EY25+EY33+EY36+EY37</f>
        <v>1041.915736963</v>
      </c>
      <c r="EZ24" s="35">
        <f t="shared" ref="EZ24" si="171">+EZ25+EZ33+EZ36+EZ37</f>
        <v>119.88146884</v>
      </c>
      <c r="FA24" s="35">
        <f t="shared" ref="FA24" si="172">+FA25+FA33+FA36+FA37</f>
        <v>708.4563624509999</v>
      </c>
      <c r="FB24" s="35">
        <f t="shared" ref="FB24" si="173">+FB25+FB33+FB36+FB37</f>
        <v>138.83749480900002</v>
      </c>
      <c r="FC24" s="35">
        <f t="shared" ref="FC24" si="174">+FC25+FC33+FC36+FC37</f>
        <v>103.793134552</v>
      </c>
      <c r="FD24" s="35">
        <f t="shared" ref="FD24" si="175">+FD25+FD33+FD36+FD37</f>
        <v>160.00955860000002</v>
      </c>
      <c r="FE24" s="35">
        <f t="shared" ref="FE24" si="176">+FE25+FE33+FE36+FE37</f>
        <v>102.050054794</v>
      </c>
      <c r="FF24" s="35">
        <f t="shared" ref="FF24" si="177">+FF25+FF33+FF36+FF37</f>
        <v>137.796663013</v>
      </c>
      <c r="FG24" s="35">
        <f t="shared" ref="FG24" si="178">+FG25+FG33+FG36+FG37</f>
        <v>213.14168150200001</v>
      </c>
      <c r="FH24" s="35">
        <f t="shared" ref="FH24" si="179">+FH25+FH33+FH36+FH37</f>
        <v>162.96345182000002</v>
      </c>
      <c r="FI24" s="35">
        <f t="shared" ref="FI24" si="180">+FI25+FI33+FI36+FI37</f>
        <v>119.38814485899999</v>
      </c>
      <c r="FJ24" s="35">
        <f t="shared" ref="FJ24" si="181">+FJ25+FJ33+FJ36+FJ37</f>
        <v>159.027050067</v>
      </c>
      <c r="FK24" s="35">
        <f t="shared" ref="FK24" si="182">+FK25+FK33+FK36+FK37</f>
        <v>122.32483383100001</v>
      </c>
      <c r="FL24" s="35">
        <f t="shared" ref="FL24" si="183">+FL25+FL33+FL36+FL37</f>
        <v>100.703010968</v>
      </c>
      <c r="FM24" s="35">
        <f t="shared" ref="FM24" si="184">+FM25+FM33+FM36+FM37</f>
        <v>208.75047755999998</v>
      </c>
      <c r="FN24" s="35">
        <f t="shared" ref="FN24" si="185">+FN25+FN33+FN36+FN37</f>
        <v>133.37175082799999</v>
      </c>
      <c r="FO24" s="35">
        <f t="shared" ref="FO24" si="186">+FO25+FO33+FO36+FO37</f>
        <v>59.592903383999996</v>
      </c>
      <c r="FP24" s="35">
        <f t="shared" ref="FP24" si="187">+FP25+FP33+FP36+FP37</f>
        <v>138.56856864000002</v>
      </c>
      <c r="FQ24" s="35">
        <f t="shared" ref="FQ24" si="188">+FQ25+FQ33+FQ36+FQ37</f>
        <v>191.52802822099997</v>
      </c>
      <c r="FR24" s="35">
        <f t="shared" ref="FR24" si="189">+FR25+FR33+FR36+FR37</f>
        <v>113.58767038799999</v>
      </c>
      <c r="FS24" s="35">
        <f t="shared" ref="FS24" si="190">+FS25+FS33+FS36+FS37</f>
        <v>182.72085364</v>
      </c>
      <c r="FT24" s="35">
        <f t="shared" ref="FT24" si="191">+FT25+FT33+FT36+FT37</f>
        <v>207.009759108</v>
      </c>
      <c r="FU24" s="35">
        <f t="shared" ref="FU24" si="192">+FU25+FU33+FU36+FU37</f>
        <v>58.763481713999987</v>
      </c>
      <c r="FV24" s="35">
        <f t="shared" ref="FV24" si="193">+FV25+FV33+FV36+FV37</f>
        <v>338.68799164999996</v>
      </c>
      <c r="FW24" s="35">
        <f t="shared" ref="FW24" si="194">+FW25+FW33+FW36+FW37</f>
        <v>239.78418580200002</v>
      </c>
      <c r="FX24" s="35">
        <f t="shared" ref="FX24" si="195">+FX25+FX33+FX36+FX37</f>
        <v>101.68865900699998</v>
      </c>
      <c r="FY24" s="35">
        <f t="shared" ref="FY24" si="196">+FY25+FY33+FY36+FY37</f>
        <v>181.30909965500001</v>
      </c>
      <c r="FZ24" s="35">
        <f t="shared" ref="FZ24" si="197">+FZ25+FZ33+FZ36+FZ37</f>
        <v>193.27885653600001</v>
      </c>
      <c r="GA24" s="35">
        <f t="shared" ref="GA24" si="198">+GA25+GA33+GA36+GA37</f>
        <v>82.162000753000001</v>
      </c>
      <c r="GB24" s="35">
        <f t="shared" ref="GB24" si="199">+GB25+GB33+GB36+GB37</f>
        <v>80.357654132000008</v>
      </c>
      <c r="GC24" s="35">
        <f t="shared" ref="GC24" si="200">+GC25+GC33+GC36+GC37</f>
        <v>472.71830178499999</v>
      </c>
      <c r="GD24" s="35">
        <f t="shared" ref="GD24" si="201">+GD25+GD33+GD36+GD37</f>
        <v>122.41662253199999</v>
      </c>
      <c r="GE24" s="35">
        <f t="shared" ref="GE24" si="202">+GE25+GE33+GE36+GE37</f>
        <v>169.96456057</v>
      </c>
      <c r="GF24" s="35">
        <f t="shared" ref="GF24" si="203">+GF25+GF33+GF36+GF37</f>
        <v>141.74588806</v>
      </c>
      <c r="GG24" s="35">
        <f t="shared" ref="GG24" si="204">+GG25+GG33+GG36+GG37</f>
        <v>53.139397214999995</v>
      </c>
      <c r="GH24" s="35">
        <f t="shared" ref="GH24" si="205">+GH25+GH33+GH36+GH37</f>
        <v>211.85417453700001</v>
      </c>
      <c r="GI24" s="35">
        <f t="shared" ref="GI24" si="206">+GI25+GI33+GI36+GI37</f>
        <v>156.232767951</v>
      </c>
      <c r="GJ24" s="35">
        <f t="shared" ref="GJ24" si="207">+GJ25+GJ33+GJ36+GJ37</f>
        <v>751.32702882912508</v>
      </c>
      <c r="GK24" s="35">
        <f t="shared" ref="GK24" si="208">+GK25+GK33+GK36+GK37</f>
        <v>147.165832212</v>
      </c>
      <c r="GL24" s="35">
        <f t="shared" ref="GL24" si="209">+GL25+GL33+GL36+GL37</f>
        <v>138.10042253999998</v>
      </c>
      <c r="GM24" s="35">
        <f t="shared" ref="GM24" si="210">+GM25+GM33+GM36+GM37</f>
        <v>144.05083064499999</v>
      </c>
      <c r="GN24" s="35">
        <f t="shared" ref="GN24" si="211">+GN25+GN33+GN36+GN37</f>
        <v>262.40491057300005</v>
      </c>
      <c r="GO24" s="35">
        <f t="shared" ref="GO24" si="212">+GO25+GO33+GO36+GO37</f>
        <v>155.06406714099998</v>
      </c>
      <c r="GP24" s="35">
        <f t="shared" ref="GP24" si="213">+GP25+GP33+GP36+GP37</f>
        <v>202.52647454699991</v>
      </c>
      <c r="GQ24" s="35">
        <f t="shared" ref="GQ24:GR24" si="214">+GQ25+GQ33+GQ36+GQ37</f>
        <v>164.538880259</v>
      </c>
      <c r="GR24" s="35">
        <f t="shared" si="214"/>
        <v>138.54110983999999</v>
      </c>
      <c r="GS24" s="35">
        <f t="shared" ref="GS24:GT24" si="215">+GS25+GS33+GS36+GS37</f>
        <v>115.404604444</v>
      </c>
      <c r="GT24" s="35">
        <f t="shared" si="215"/>
        <v>265.49548521000003</v>
      </c>
      <c r="GU24" s="35">
        <f t="shared" ref="GU24:GV24" si="216">+GU25+GU33+GU36+GU37</f>
        <v>165.70335739099986</v>
      </c>
      <c r="GV24" s="35">
        <f t="shared" si="216"/>
        <v>222.03363153299989</v>
      </c>
      <c r="GW24" s="35">
        <f t="shared" ref="GW24:GX24" si="217">+GW25+GW33+GW36+GW37</f>
        <v>956.25671335499987</v>
      </c>
      <c r="GX24" s="35">
        <f t="shared" si="217"/>
        <v>111.04436188999998</v>
      </c>
      <c r="GY24" s="35">
        <f t="shared" ref="GY24:GZ24" si="218">+GY25+GY33+GY36+GY37</f>
        <v>138.884989158</v>
      </c>
      <c r="GZ24" s="35">
        <f t="shared" si="218"/>
        <v>246.79676796700002</v>
      </c>
      <c r="HA24" s="35">
        <f t="shared" ref="HA24:HB24" si="219">+HA25+HA33+HA36+HA37</f>
        <v>155.27787110399998</v>
      </c>
      <c r="HB24" s="35">
        <f t="shared" si="219"/>
        <v>263.38158793899998</v>
      </c>
      <c r="HC24" s="35">
        <f t="shared" ref="HC24:HD24" si="220">+HC25+HC33+HC36+HC37</f>
        <v>1136.7324756717533</v>
      </c>
      <c r="HD24" s="35">
        <f t="shared" si="220"/>
        <v>117.73560965999999</v>
      </c>
      <c r="HE24" s="35">
        <f t="shared" ref="HE24:HF24" si="221">+HE25+HE33+HE36+HE37</f>
        <v>217.26868102000003</v>
      </c>
      <c r="HF24" s="35">
        <f t="shared" si="221"/>
        <v>257.36668245999999</v>
      </c>
      <c r="HG24" s="35">
        <f t="shared" ref="HG24:HH24" si="222">+HG25+HG33+HG36+HG37</f>
        <v>320.15972735000003</v>
      </c>
      <c r="HH24" s="35">
        <f t="shared" si="222"/>
        <v>346.08835104300005</v>
      </c>
      <c r="HI24" s="35">
        <f t="shared" ref="HI24:HJ24" si="223">+HI25+HI33+HI36+HI37</f>
        <v>383.95546435</v>
      </c>
      <c r="HJ24" s="35">
        <f t="shared" si="223"/>
        <v>526.91542576000006</v>
      </c>
      <c r="HK24" s="35">
        <f t="shared" ref="HK24:HL24" si="224">+HK25+HK33+HK36+HK37</f>
        <v>374.52356961999999</v>
      </c>
      <c r="HL24" s="35">
        <f t="shared" si="224"/>
        <v>262.51176269000001</v>
      </c>
      <c r="HM24" s="35">
        <f t="shared" ref="HM24" si="225">+HM25+HM33+HM36+HM37</f>
        <v>324.12550854</v>
      </c>
    </row>
    <row r="25" spans="1:221" s="34" customFormat="1" x14ac:dyDescent="0.2">
      <c r="A25" s="33"/>
      <c r="B25" s="34" t="s">
        <v>1</v>
      </c>
      <c r="C25" s="35">
        <v>514.62158165000005</v>
      </c>
      <c r="D25" s="35">
        <v>927.51567561599995</v>
      </c>
      <c r="E25" s="35">
        <v>551.85468723999998</v>
      </c>
      <c r="F25" s="35">
        <v>770.13783990199988</v>
      </c>
      <c r="G25" s="35">
        <v>862.07400967500007</v>
      </c>
      <c r="H25" s="35">
        <v>676.70623304300011</v>
      </c>
      <c r="I25" s="35">
        <v>783.53871823500003</v>
      </c>
      <c r="J25" s="35">
        <v>820.61783029500009</v>
      </c>
      <c r="K25" s="35">
        <v>783.66753162600003</v>
      </c>
      <c r="L25" s="35">
        <v>1114.062950212</v>
      </c>
      <c r="M25" s="35">
        <v>1001.51967407</v>
      </c>
      <c r="N25" s="35">
        <v>2125.1329805599994</v>
      </c>
      <c r="O25" s="35">
        <v>2332.1847213000001</v>
      </c>
      <c r="P25" s="35">
        <v>58.580611207000004</v>
      </c>
      <c r="Q25" s="35">
        <v>167.642609792</v>
      </c>
      <c r="R25" s="35">
        <v>58.628807293999998</v>
      </c>
      <c r="S25" s="35">
        <v>229.76955335700001</v>
      </c>
      <c r="T25" s="35">
        <v>126.454333241</v>
      </c>
      <c r="U25" s="35">
        <v>230.707667996</v>
      </c>
      <c r="V25" s="35">
        <v>410.60647483499997</v>
      </c>
      <c r="W25" s="35">
        <v>159.74719954400001</v>
      </c>
      <c r="X25" s="35">
        <v>79.904194759999996</v>
      </c>
      <c r="Y25" s="35">
        <v>161.36891005999996</v>
      </c>
      <c r="Z25" s="35">
        <v>77.208105759999995</v>
      </c>
      <c r="AA25" s="35">
        <v>233.37347665999999</v>
      </c>
      <c r="AB25" s="35">
        <v>151.60358416</v>
      </c>
      <c r="AC25" s="35">
        <v>234.62225799999999</v>
      </c>
      <c r="AD25" s="35">
        <v>154.016468242</v>
      </c>
      <c r="AE25" s="35">
        <v>229.89552949999998</v>
      </c>
      <c r="AF25" s="35">
        <v>152.44237963</v>
      </c>
      <c r="AG25" s="35">
        <v>237.04964952200001</v>
      </c>
      <c r="AH25" s="35">
        <v>167.25280540400001</v>
      </c>
      <c r="AI25" s="35">
        <v>305.32917511900001</v>
      </c>
      <c r="AJ25" s="35">
        <v>135.343336037</v>
      </c>
      <c r="AK25" s="35">
        <v>178.250316209</v>
      </c>
      <c r="AL25" s="35">
        <v>174.23281526300002</v>
      </c>
      <c r="AM25" s="35">
        <v>188.879765534</v>
      </c>
      <c r="AN25" s="35">
        <v>178.04142855999999</v>
      </c>
      <c r="AO25" s="35">
        <v>192.84132662800002</v>
      </c>
      <c r="AP25" s="35">
        <v>178.341099934</v>
      </c>
      <c r="AQ25" s="35">
        <v>234.314863113</v>
      </c>
      <c r="AR25" s="35">
        <v>178.29031773700001</v>
      </c>
      <c r="AS25" s="35">
        <v>230.85586524499999</v>
      </c>
      <c r="AT25" s="35">
        <v>182.340313116</v>
      </c>
      <c r="AU25" s="35">
        <v>229.131334197</v>
      </c>
      <c r="AV25" s="35">
        <v>191.81992228400003</v>
      </c>
      <c r="AW25" s="35">
        <v>241.37301833700002</v>
      </c>
      <c r="AX25" s="35">
        <v>146.967576358</v>
      </c>
      <c r="AY25" s="35">
        <v>203.50701464700001</v>
      </c>
      <c r="AZ25" s="35">
        <v>122.04308698799998</v>
      </c>
      <c r="BA25" s="35">
        <v>270.17717452800002</v>
      </c>
      <c r="BB25" s="35">
        <v>111.592012078</v>
      </c>
      <c r="BC25" s="35">
        <v>610.25067661799994</v>
      </c>
      <c r="BD25" s="35">
        <v>107.98471773999999</v>
      </c>
      <c r="BE25" s="35">
        <v>275.87604909800001</v>
      </c>
      <c r="BF25" s="35">
        <v>246.48212243</v>
      </c>
      <c r="BG25" s="35">
        <v>371.17678480199993</v>
      </c>
      <c r="BH25" s="35">
        <v>225.07185443399999</v>
      </c>
      <c r="BI25" s="35">
        <v>1208.2601286759996</v>
      </c>
      <c r="BJ25" s="35">
        <v>233.75598472499999</v>
      </c>
      <c r="BK25" s="35">
        <v>458.04501272499999</v>
      </c>
      <c r="BL25" s="35">
        <v>253.23506821000001</v>
      </c>
      <c r="BM25" s="35">
        <v>912.0084154000001</v>
      </c>
      <c r="BN25" s="35">
        <v>891.55877917999999</v>
      </c>
      <c r="BO25" s="36">
        <v>275.38245850999999</v>
      </c>
      <c r="BP25" s="35">
        <f>+SUM(BP26:BP32)</f>
        <v>20.467798272000003</v>
      </c>
      <c r="BQ25" s="35">
        <f t="shared" ref="BQ25:CA25" si="226">+SUM(BQ26:BQ32)</f>
        <v>7.4178944740000006</v>
      </c>
      <c r="BR25" s="35">
        <f t="shared" si="226"/>
        <v>30.694918461</v>
      </c>
      <c r="BS25" s="35">
        <f t="shared" si="226"/>
        <v>64.442247770999998</v>
      </c>
      <c r="BT25" s="35">
        <f t="shared" si="226"/>
        <v>30.320132170999997</v>
      </c>
      <c r="BU25" s="35">
        <f t="shared" si="226"/>
        <v>72.880229850000006</v>
      </c>
      <c r="BV25" s="35">
        <f t="shared" si="226"/>
        <v>20.740090051000003</v>
      </c>
      <c r="BW25" s="35">
        <f t="shared" si="226"/>
        <v>7.460268911</v>
      </c>
      <c r="BX25" s="35">
        <f t="shared" si="226"/>
        <v>30.428448331999999</v>
      </c>
      <c r="BY25" s="35">
        <f t="shared" si="226"/>
        <v>64.471979653999995</v>
      </c>
      <c r="BZ25" s="35">
        <f t="shared" si="226"/>
        <v>27.182460502999998</v>
      </c>
      <c r="CA25" s="35">
        <f t="shared" si="226"/>
        <v>138.1151132</v>
      </c>
      <c r="CB25" s="35">
        <f>+SUM(CB26:CB32)</f>
        <v>24.448968885000003</v>
      </c>
      <c r="CC25" s="35">
        <f t="shared" ref="CC25:CM25" si="227">+SUM(CC26:CC32)</f>
        <v>8.659253369</v>
      </c>
      <c r="CD25" s="35">
        <f t="shared" si="227"/>
        <v>93.346110987000003</v>
      </c>
      <c r="CE25" s="35">
        <f t="shared" si="227"/>
        <v>64.513492259000003</v>
      </c>
      <c r="CF25" s="35">
        <f t="shared" si="227"/>
        <v>26.048919896999998</v>
      </c>
      <c r="CG25" s="35">
        <f t="shared" si="227"/>
        <v>140.14525584</v>
      </c>
      <c r="CH25" s="35">
        <f t="shared" si="227"/>
        <v>24.147482905</v>
      </c>
      <c r="CI25" s="35">
        <f t="shared" si="227"/>
        <v>15.232725460000001</v>
      </c>
      <c r="CJ25" s="35">
        <f t="shared" si="227"/>
        <v>371.22626646999998</v>
      </c>
      <c r="CK25" s="35">
        <f t="shared" si="227"/>
        <v>56.779239253999997</v>
      </c>
      <c r="CL25" s="35">
        <f t="shared" si="227"/>
        <v>25.174717810000001</v>
      </c>
      <c r="CM25" s="35">
        <f t="shared" si="227"/>
        <v>77.793242480000004</v>
      </c>
      <c r="CN25" s="35">
        <f>+SUM(CN26:CN32)</f>
        <v>21.597686830000001</v>
      </c>
      <c r="CO25" s="35">
        <f t="shared" ref="CO25:CZ25" si="228">+SUM(CO26:CO32)</f>
        <v>17.12728341</v>
      </c>
      <c r="CP25" s="35">
        <f t="shared" si="228"/>
        <v>41.179224519999998</v>
      </c>
      <c r="CQ25" s="35">
        <f t="shared" si="228"/>
        <v>60.629715919999995</v>
      </c>
      <c r="CR25" s="35">
        <f t="shared" si="228"/>
        <v>34.798384239999997</v>
      </c>
      <c r="CS25" s="35">
        <f t="shared" si="228"/>
        <v>65.940809899999991</v>
      </c>
      <c r="CT25" s="35">
        <f t="shared" si="228"/>
        <v>11.26555703</v>
      </c>
      <c r="CU25" s="35">
        <f t="shared" si="228"/>
        <v>26.8792708</v>
      </c>
      <c r="CV25" s="35">
        <f t="shared" si="228"/>
        <v>39.063277929999998</v>
      </c>
      <c r="CW25" s="35">
        <f t="shared" si="228"/>
        <v>52.717799020000001</v>
      </c>
      <c r="CX25" s="35">
        <f t="shared" si="228"/>
        <v>33.777130389999996</v>
      </c>
      <c r="CY25" s="35">
        <f t="shared" si="228"/>
        <v>146.87854725</v>
      </c>
      <c r="CZ25" s="35">
        <f t="shared" si="228"/>
        <v>15.423931269999999</v>
      </c>
      <c r="DA25" s="35">
        <f t="shared" ref="DA25" si="229">+SUM(DA26:DA32)</f>
        <v>20.28149028</v>
      </c>
      <c r="DB25" s="35">
        <f t="shared" ref="DB25" si="230">+SUM(DB26:DB32)</f>
        <v>115.89816261</v>
      </c>
      <c r="DC25" s="35">
        <f t="shared" ref="DC25" si="231">+SUM(DC26:DC32)</f>
        <v>54.801835409999995</v>
      </c>
      <c r="DD25" s="35">
        <f t="shared" ref="DD25" si="232">+SUM(DD26:DD32)</f>
        <v>35.975768539999997</v>
      </c>
      <c r="DE25" s="35">
        <f t="shared" ref="DE25" si="233">+SUM(DE26:DE32)</f>
        <v>143.84465405</v>
      </c>
      <c r="DF25" s="35">
        <f t="shared" ref="DF25" si="234">+SUM(DF26:DF32)</f>
        <v>13.131891810000001</v>
      </c>
      <c r="DG25" s="35">
        <f t="shared" ref="DG25" si="235">+SUM(DG26:DG32)</f>
        <v>28.780965962000003</v>
      </c>
      <c r="DH25" s="35">
        <f t="shared" ref="DH25" si="236">+SUM(DH26:DH32)</f>
        <v>112.10361047000001</v>
      </c>
      <c r="DI25" s="35">
        <f t="shared" ref="DI25" si="237">+SUM(DI26:DI32)</f>
        <v>51.569547190000002</v>
      </c>
      <c r="DJ25" s="35">
        <f t="shared" ref="DJ25" si="238">+SUM(DJ26:DJ32)</f>
        <v>34.621309339999996</v>
      </c>
      <c r="DK25" s="35">
        <f t="shared" ref="DK25:DL25" si="239">+SUM(DK26:DK32)</f>
        <v>143.70467296999999</v>
      </c>
      <c r="DL25" s="35">
        <f t="shared" si="239"/>
        <v>12.907577420000001</v>
      </c>
      <c r="DM25" s="35">
        <f t="shared" ref="DM25" si="240">+SUM(DM26:DM32)</f>
        <v>25.996620830000001</v>
      </c>
      <c r="DN25" s="35">
        <f t="shared" ref="DN25" si="241">+SUM(DN26:DN32)</f>
        <v>113.53818138</v>
      </c>
      <c r="DO25" s="35">
        <f t="shared" ref="DO25" si="242">+SUM(DO26:DO32)</f>
        <v>51.217477080000002</v>
      </c>
      <c r="DP25" s="35">
        <f t="shared" ref="DP25" si="243">+SUM(DP26:DP32)</f>
        <v>37.088199982000006</v>
      </c>
      <c r="DQ25" s="35">
        <f t="shared" ref="DQ25" si="244">+SUM(DQ26:DQ32)</f>
        <v>148.74397246000001</v>
      </c>
      <c r="DR25" s="35">
        <f t="shared" ref="DR25" si="245">+SUM(DR26:DR32)</f>
        <v>27.759039234000003</v>
      </c>
      <c r="DS25" s="35">
        <f t="shared" ref="DS25" si="246">+SUM(DS26:DS32)</f>
        <v>29.238683700000003</v>
      </c>
      <c r="DT25" s="35">
        <f t="shared" ref="DT25" si="247">+SUM(DT26:DT32)</f>
        <v>110.25508247</v>
      </c>
      <c r="DU25" s="35">
        <f t="shared" ref="DU25" si="248">+SUM(DU26:DU32)</f>
        <v>196.00991073900002</v>
      </c>
      <c r="DV25" s="35">
        <f t="shared" ref="DV25" si="249">+SUM(DV26:DV32)</f>
        <v>37.753956580000001</v>
      </c>
      <c r="DW25" s="35">
        <f t="shared" ref="DW25:DX25" si="250">+SUM(DW26:DW32)</f>
        <v>71.565307799999985</v>
      </c>
      <c r="DX25" s="35">
        <f t="shared" si="250"/>
        <v>70.551640149999997</v>
      </c>
      <c r="DY25" s="35">
        <f t="shared" ref="DY25" si="251">+SUM(DY26:DY32)</f>
        <v>32.554202500000002</v>
      </c>
      <c r="DZ25" s="35">
        <f t="shared" ref="DZ25" si="252">+SUM(DZ26:DZ32)</f>
        <v>32.237493387000001</v>
      </c>
      <c r="EA25" s="35">
        <f t="shared" ref="EA25" si="253">+SUM(EA26:EA32)</f>
        <v>43.762866090000003</v>
      </c>
      <c r="EB25" s="35">
        <f t="shared" ref="EB25" si="254">+SUM(EB26:EB32)</f>
        <v>52.206169496999998</v>
      </c>
      <c r="EC25" s="35">
        <f t="shared" ref="EC25" si="255">+SUM(EC26:EC32)</f>
        <v>82.281280621999997</v>
      </c>
      <c r="ED25" s="35">
        <f t="shared" ref="ED25" si="256">+SUM(ED26:ED32)</f>
        <v>71.299842328000011</v>
      </c>
      <c r="EE25" s="35">
        <f t="shared" ref="EE25" si="257">+SUM(EE26:EE32)</f>
        <v>30.107122100000002</v>
      </c>
      <c r="EF25" s="35">
        <f t="shared" ref="EF25" si="258">+SUM(EF26:EF32)</f>
        <v>72.825850834999997</v>
      </c>
      <c r="EG25" s="35">
        <f t="shared" ref="EG25" si="259">+SUM(EG26:EG32)</f>
        <v>44.509435878000005</v>
      </c>
      <c r="EH25" s="35">
        <f t="shared" ref="EH25" si="260">+SUM(EH26:EH32)</f>
        <v>51.641606975999998</v>
      </c>
      <c r="EI25" s="35">
        <f t="shared" ref="EI25:EJ25" si="261">+SUM(EI26:EI32)</f>
        <v>92.728722680000004</v>
      </c>
      <c r="EJ25" s="35">
        <f t="shared" si="261"/>
        <v>70.783100558000001</v>
      </c>
      <c r="EK25" s="35">
        <f t="shared" ref="EK25" si="262">+SUM(EK26:EK32)</f>
        <v>30.497603120000001</v>
      </c>
      <c r="EL25" s="35">
        <f t="shared" ref="EL25" si="263">+SUM(EL26:EL32)</f>
        <v>76.760724881999991</v>
      </c>
      <c r="EM25" s="35">
        <f t="shared" ref="EM25" si="264">+SUM(EM26:EM32)</f>
        <v>46.727526952000005</v>
      </c>
      <c r="EN25" s="35">
        <f t="shared" ref="EN25" si="265">+SUM(EN26:EN32)</f>
        <v>65.360940860000014</v>
      </c>
      <c r="EO25" s="35">
        <f t="shared" ref="EO25" si="266">+SUM(EO26:EO32)</f>
        <v>80.752858816</v>
      </c>
      <c r="EP25" s="35">
        <f t="shared" ref="EP25" si="267">+SUM(EP26:EP32)</f>
        <v>110.461652413</v>
      </c>
      <c r="EQ25" s="35">
        <f t="shared" ref="EQ25" si="268">+SUM(EQ26:EQ32)</f>
        <v>30.809668314</v>
      </c>
      <c r="ER25" s="35">
        <f t="shared" ref="ER25" si="269">+SUM(ER26:ER32)</f>
        <v>37.069779206999996</v>
      </c>
      <c r="ES25" s="35">
        <f t="shared" ref="ES25" si="270">+SUM(ES26:ES32)</f>
        <v>88.796844133000008</v>
      </c>
      <c r="ET25" s="35">
        <f t="shared" ref="ET25" si="271">+SUM(ET26:ET32)</f>
        <v>39.482851989999993</v>
      </c>
      <c r="EU25" s="35">
        <f t="shared" ref="EU25:EV25" si="272">+SUM(EU26:EU32)</f>
        <v>106.03516698999999</v>
      </c>
      <c r="EV25" s="35">
        <f t="shared" si="272"/>
        <v>111.36258175</v>
      </c>
      <c r="EW25" s="35">
        <f t="shared" ref="EW25" si="273">+SUM(EW26:EW32)</f>
        <v>30.783064337000003</v>
      </c>
      <c r="EX25" s="35">
        <f t="shared" ref="EX25" si="274">+SUM(EX26:EX32)</f>
        <v>36.144671649999999</v>
      </c>
      <c r="EY25" s="35">
        <f t="shared" ref="EY25" si="275">+SUM(EY26:EY32)</f>
        <v>84.363902565000018</v>
      </c>
      <c r="EZ25" s="35">
        <f t="shared" ref="EZ25" si="276">+SUM(EZ26:EZ32)</f>
        <v>40.368989079999999</v>
      </c>
      <c r="FA25" s="35">
        <f t="shared" ref="FA25" si="277">+SUM(FA26:FA32)</f>
        <v>106.12297359999997</v>
      </c>
      <c r="FB25" s="35">
        <f t="shared" ref="FB25" si="278">+SUM(FB26:FB32)</f>
        <v>111.36258174900001</v>
      </c>
      <c r="FC25" s="35">
        <f t="shared" ref="FC25" si="279">+SUM(FC26:FC32)</f>
        <v>34.833059687000002</v>
      </c>
      <c r="FD25" s="35">
        <f t="shared" ref="FD25" si="280">+SUM(FD26:FD32)</f>
        <v>36.144671680000002</v>
      </c>
      <c r="FE25" s="35">
        <f t="shared" ref="FE25" si="281">+SUM(FE26:FE32)</f>
        <v>84.295907147000008</v>
      </c>
      <c r="FF25" s="35">
        <f t="shared" ref="FF25" si="282">+SUM(FF26:FF32)</f>
        <v>54.950849909999995</v>
      </c>
      <c r="FG25" s="35">
        <f t="shared" ref="FG25" si="283">+SUM(FG26:FG32)</f>
        <v>89.884577140000005</v>
      </c>
      <c r="FH25" s="35">
        <f t="shared" ref="FH25" si="284">+SUM(FH26:FH32)</f>
        <v>112.00520880000002</v>
      </c>
      <c r="FI25" s="35">
        <f t="shared" ref="FI25" si="285">+SUM(FI26:FI32)</f>
        <v>26.688462824000002</v>
      </c>
      <c r="FJ25" s="35">
        <f t="shared" ref="FJ25" si="286">+SUM(FJ26:FJ32)</f>
        <v>53.126250659999997</v>
      </c>
      <c r="FK25" s="35">
        <f t="shared" ref="FK25" si="287">+SUM(FK26:FK32)</f>
        <v>82.756071310999999</v>
      </c>
      <c r="FL25" s="35">
        <f t="shared" ref="FL25" si="288">+SUM(FL26:FL32)</f>
        <v>43.317412936000004</v>
      </c>
      <c r="FM25" s="35">
        <f t="shared" ref="FM25" si="289">+SUM(FM26:FM32)</f>
        <v>115.29953408999999</v>
      </c>
      <c r="FN25" s="35">
        <f t="shared" ref="FN25" si="290">+SUM(FN26:FN32)</f>
        <v>68.505438908000002</v>
      </c>
      <c r="FO25" s="35">
        <f t="shared" ref="FO25" si="291">+SUM(FO26:FO32)</f>
        <v>31.570646769999996</v>
      </c>
      <c r="FP25" s="35">
        <f t="shared" ref="FP25" si="292">+SUM(FP26:FP32)</f>
        <v>46.891490680000004</v>
      </c>
      <c r="FQ25" s="35">
        <f t="shared" ref="FQ25" si="293">+SUM(FQ26:FQ32)</f>
        <v>45.846732521</v>
      </c>
      <c r="FR25" s="35">
        <f t="shared" ref="FR25" si="294">+SUM(FR26:FR32)</f>
        <v>68.88092284599999</v>
      </c>
      <c r="FS25" s="35">
        <f t="shared" ref="FS25" si="295">+SUM(FS26:FS32)</f>
        <v>88.779359280000008</v>
      </c>
      <c r="FT25" s="35">
        <f t="shared" ref="FT25" si="296">+SUM(FT26:FT32)</f>
        <v>27.527661127999998</v>
      </c>
      <c r="FU25" s="35">
        <f t="shared" ref="FU25" si="297">+SUM(FU26:FU32)</f>
        <v>46.60078381999999</v>
      </c>
      <c r="FV25" s="35">
        <f t="shared" ref="FV25" si="298">+SUM(FV26:FV32)</f>
        <v>47.914642040000004</v>
      </c>
      <c r="FW25" s="35">
        <f t="shared" ref="FW25" si="299">+SUM(FW26:FW32)</f>
        <v>104.348322392</v>
      </c>
      <c r="FX25" s="35">
        <f t="shared" ref="FX25" si="300">+SUM(FX26:FX32)</f>
        <v>68.985779891999996</v>
      </c>
      <c r="FY25" s="35">
        <f t="shared" ref="FY25" si="301">+SUM(FY26:FY32)</f>
        <v>96.843072244000012</v>
      </c>
      <c r="FZ25" s="35">
        <f t="shared" ref="FZ25" si="302">+SUM(FZ26:FZ32)</f>
        <v>37.979411925999997</v>
      </c>
      <c r="GA25" s="35">
        <f t="shared" ref="GA25" si="303">+SUM(GA26:GA32)</f>
        <v>41.716831728000002</v>
      </c>
      <c r="GB25" s="35">
        <f t="shared" ref="GB25" si="304">+SUM(GB26:GB32)</f>
        <v>31.895768423999996</v>
      </c>
      <c r="GC25" s="35">
        <f t="shared" ref="GC25" si="305">+SUM(GC26:GC32)</f>
        <v>411.39382279099999</v>
      </c>
      <c r="GD25" s="35">
        <f t="shared" ref="GD25" si="306">+SUM(GD26:GD32)</f>
        <v>81.861186786999994</v>
      </c>
      <c r="GE25" s="35">
        <f t="shared" ref="GE25" si="307">+SUM(GE26:GE32)</f>
        <v>116.99566704</v>
      </c>
      <c r="GF25" s="35">
        <f t="shared" ref="GF25" si="308">+SUM(GF26:GF32)</f>
        <v>33.83370729</v>
      </c>
      <c r="GG25" s="35">
        <f t="shared" ref="GG25" si="309">+SUM(GG26:GG32)</f>
        <v>41.675859339999995</v>
      </c>
      <c r="GH25" s="35">
        <f t="shared" ref="GH25" si="310">+SUM(GH26:GH32)</f>
        <v>32.475151109999999</v>
      </c>
      <c r="GI25" s="35">
        <f t="shared" ref="GI25" si="311">+SUM(GI26:GI32)</f>
        <v>103.88283880099999</v>
      </c>
      <c r="GJ25" s="35">
        <f t="shared" ref="GJ25" si="312">+SUM(GJ26:GJ32)</f>
        <v>68.345099387000005</v>
      </c>
      <c r="GK25" s="35">
        <f t="shared" ref="GK25" si="313">+SUM(GK26:GK32)</f>
        <v>103.64811091000001</v>
      </c>
      <c r="GL25" s="35">
        <f t="shared" ref="GL25" si="314">+SUM(GL26:GL32)</f>
        <v>33.833707169999997</v>
      </c>
      <c r="GM25" s="35">
        <f t="shared" ref="GM25" si="315">+SUM(GM26:GM32)</f>
        <v>130.07526102</v>
      </c>
      <c r="GN25" s="35">
        <f t="shared" ref="GN25" si="316">+SUM(GN26:GN32)</f>
        <v>82.573154240000008</v>
      </c>
      <c r="GO25" s="35">
        <f t="shared" ref="GO25" si="317">+SUM(GO26:GO32)</f>
        <v>103.286496301</v>
      </c>
      <c r="GP25" s="35">
        <f t="shared" ref="GP25" si="318">+SUM(GP26:GP32)</f>
        <v>149.13473591099989</v>
      </c>
      <c r="GQ25" s="35">
        <f t="shared" ref="GQ25:GR25" si="319">+SUM(GQ26:GQ32)</f>
        <v>118.75555259000001</v>
      </c>
      <c r="GR25" s="35">
        <f t="shared" si="319"/>
        <v>34.171995359999997</v>
      </c>
      <c r="GS25" s="35">
        <f t="shared" ref="GS25:GT25" si="320">+SUM(GS26:GS32)</f>
        <v>107.840416754</v>
      </c>
      <c r="GT25" s="35">
        <f t="shared" si="320"/>
        <v>83.059442320000002</v>
      </c>
      <c r="GU25" s="35">
        <f t="shared" ref="GU25:GV25" si="321">+SUM(GU26:GU32)</f>
        <v>114.01481176899986</v>
      </c>
      <c r="GV25" s="35">
        <f t="shared" si="321"/>
        <v>156.98940642699986</v>
      </c>
      <c r="GW25" s="35">
        <f t="shared" ref="GW25:GX25" si="322">+SUM(GW26:GW32)</f>
        <v>937.2559104799999</v>
      </c>
      <c r="GX25" s="35">
        <f t="shared" si="322"/>
        <v>33.06314501</v>
      </c>
      <c r="GY25" s="35">
        <f t="shared" ref="GY25:GZ25" si="323">+SUM(GY26:GY32)</f>
        <v>106.99646277800001</v>
      </c>
      <c r="GZ25" s="35">
        <f t="shared" si="323"/>
        <v>93.696376936999997</v>
      </c>
      <c r="HA25" s="35">
        <f t="shared" ref="HA25:HB25" si="324">+SUM(HA26:HA32)</f>
        <v>103.148019154</v>
      </c>
      <c r="HB25" s="35">
        <f t="shared" si="324"/>
        <v>197.87887120100001</v>
      </c>
      <c r="HC25" s="35">
        <f t="shared" ref="HC25:HD25" si="325">+SUM(HC26:HC32)</f>
        <v>157.01812237000001</v>
      </c>
      <c r="HD25" s="35">
        <f t="shared" si="325"/>
        <v>36.482480430000003</v>
      </c>
      <c r="HE25" s="35">
        <f t="shared" ref="HE25:HF25" si="326">+SUM(HE26:HE32)</f>
        <v>122.97622129000001</v>
      </c>
      <c r="HF25" s="35">
        <f t="shared" si="326"/>
        <v>93.776366490000001</v>
      </c>
      <c r="HG25" s="35">
        <f t="shared" ref="HG25:HH25" si="327">+SUM(HG26:HG32)</f>
        <v>271.95694737000002</v>
      </c>
      <c r="HH25" s="35">
        <f t="shared" si="327"/>
        <v>279.59446013000002</v>
      </c>
      <c r="HI25" s="35">
        <f t="shared" ref="HI25:HJ25" si="328">+SUM(HI26:HI32)</f>
        <v>360.45700790000001</v>
      </c>
      <c r="HJ25" s="35">
        <f t="shared" si="328"/>
        <v>447.52575297000004</v>
      </c>
      <c r="HK25" s="35">
        <f t="shared" ref="HK25:HL25" si="329">+SUM(HK26:HK32)</f>
        <v>343.55339458999998</v>
      </c>
      <c r="HL25" s="35">
        <f t="shared" si="329"/>
        <v>100.47963161999999</v>
      </c>
      <c r="HM25" s="35">
        <f t="shared" ref="HM25" si="330">+SUM(HM26:HM32)</f>
        <v>275.38245850999999</v>
      </c>
    </row>
    <row r="26" spans="1:221" s="34" customFormat="1" x14ac:dyDescent="0.2">
      <c r="A26" s="33"/>
      <c r="B26" s="34" t="s">
        <v>2</v>
      </c>
      <c r="C26" s="35">
        <v>66.588227619999998</v>
      </c>
      <c r="D26" s="35">
        <v>63.029797529999996</v>
      </c>
      <c r="E26" s="35">
        <v>42.372732480000003</v>
      </c>
      <c r="F26" s="35">
        <v>28.960770539999999</v>
      </c>
      <c r="G26" s="35">
        <v>21.950114710000001</v>
      </c>
      <c r="H26" s="35">
        <v>17.711986048</v>
      </c>
      <c r="I26" s="35">
        <v>19.740294372000001</v>
      </c>
      <c r="J26" s="35">
        <v>17.209116789999999</v>
      </c>
      <c r="K26" s="35">
        <v>16.165329929999999</v>
      </c>
      <c r="L26" s="35">
        <v>12.55732201</v>
      </c>
      <c r="M26" s="35">
        <v>12.451324190000001</v>
      </c>
      <c r="N26" s="35">
        <v>12.664840829999999</v>
      </c>
      <c r="O26" s="35">
        <v>51.636966319999999</v>
      </c>
      <c r="P26" s="35">
        <v>16.44670756</v>
      </c>
      <c r="Q26" s="35">
        <v>16.58560396</v>
      </c>
      <c r="R26" s="35">
        <v>16.789347560000003</v>
      </c>
      <c r="S26" s="35">
        <v>16.766568540000002</v>
      </c>
      <c r="T26" s="35">
        <v>17.144207510000001</v>
      </c>
      <c r="U26" s="35">
        <v>14.74949168</v>
      </c>
      <c r="V26" s="35">
        <v>17.37771678</v>
      </c>
      <c r="W26" s="35">
        <v>13.75838156</v>
      </c>
      <c r="X26" s="35">
        <v>16.043160830000005</v>
      </c>
      <c r="Y26" s="35">
        <v>11.937158190000002</v>
      </c>
      <c r="Z26" s="35">
        <v>2.4065062900000003</v>
      </c>
      <c r="AA26" s="35">
        <v>11.985907169999999</v>
      </c>
      <c r="AB26" s="35">
        <v>1.6319722000000001</v>
      </c>
      <c r="AC26" s="35">
        <v>12.809444709999999</v>
      </c>
      <c r="AD26" s="35">
        <v>2.43553971</v>
      </c>
      <c r="AE26" s="35">
        <v>12.083813920000001</v>
      </c>
      <c r="AF26" s="35">
        <v>1.1941421999999999</v>
      </c>
      <c r="AG26" s="35">
        <v>12.28200264</v>
      </c>
      <c r="AH26" s="35">
        <v>1.9823263</v>
      </c>
      <c r="AI26" s="35">
        <v>6.491643569999999</v>
      </c>
      <c r="AJ26" s="35">
        <v>1.1335028999999999</v>
      </c>
      <c r="AK26" s="35">
        <v>7.2821527999999995</v>
      </c>
      <c r="AL26" s="35">
        <v>2.0031637179999997</v>
      </c>
      <c r="AM26" s="35">
        <v>7.29316663</v>
      </c>
      <c r="AN26" s="35">
        <v>2.398821152</v>
      </c>
      <c r="AO26" s="35">
        <v>7.3051204899999993</v>
      </c>
      <c r="AP26" s="35">
        <v>2.7185486499999998</v>
      </c>
      <c r="AQ26" s="35">
        <v>7.3178040800000002</v>
      </c>
      <c r="AR26" s="35">
        <v>1.9467336500000001</v>
      </c>
      <c r="AS26" s="35">
        <v>7.3048108100000002</v>
      </c>
      <c r="AT26" s="35">
        <v>1.9467336500000001</v>
      </c>
      <c r="AU26" s="35">
        <v>6.0108386799999991</v>
      </c>
      <c r="AV26" s="35">
        <v>3.5031493000000005</v>
      </c>
      <c r="AW26" s="35">
        <v>5.0741503999999997</v>
      </c>
      <c r="AX26" s="35">
        <v>2.7650314599999999</v>
      </c>
      <c r="AY26" s="35">
        <v>4.8229987699999999</v>
      </c>
      <c r="AZ26" s="35">
        <v>2.7304372999999997</v>
      </c>
      <c r="BA26" s="35">
        <v>3.6413422</v>
      </c>
      <c r="BB26" s="35">
        <v>2.5442003099999995</v>
      </c>
      <c r="BC26" s="35">
        <v>3.6413422</v>
      </c>
      <c r="BD26" s="35">
        <v>2.5954234899999999</v>
      </c>
      <c r="BE26" s="35">
        <v>3.6413422</v>
      </c>
      <c r="BF26" s="35">
        <v>2.5732162999999999</v>
      </c>
      <c r="BG26" s="35">
        <v>3.6413422</v>
      </c>
      <c r="BH26" s="35">
        <v>0.79543483999999998</v>
      </c>
      <c r="BI26" s="35">
        <v>5.4191236599999995</v>
      </c>
      <c r="BJ26" s="35">
        <v>2.8089401299999999</v>
      </c>
      <c r="BK26" s="35">
        <v>3.6413422</v>
      </c>
      <c r="BL26" s="35">
        <v>9.8652185100000001</v>
      </c>
      <c r="BM26" s="35">
        <v>38.67</v>
      </c>
      <c r="BN26" s="35">
        <v>3.10174781</v>
      </c>
      <c r="BO26" s="36">
        <v>0</v>
      </c>
      <c r="BP26" s="35">
        <v>9.8366222300000015</v>
      </c>
      <c r="BQ26" s="35">
        <v>0.51178592000000001</v>
      </c>
      <c r="BR26" s="35">
        <v>6.098299410000001</v>
      </c>
      <c r="BS26" s="35">
        <v>10.158390520000001</v>
      </c>
      <c r="BT26" s="35">
        <v>4.6835282399999993</v>
      </c>
      <c r="BU26" s="35">
        <v>1.7436852</v>
      </c>
      <c r="BV26" s="35">
        <v>10.158113090000002</v>
      </c>
      <c r="BW26" s="35">
        <v>0.52797505999999994</v>
      </c>
      <c r="BX26" s="35">
        <v>6.1032594099999997</v>
      </c>
      <c r="BY26" s="35">
        <v>10.20483391</v>
      </c>
      <c r="BZ26" s="35">
        <v>4.7552707700000001</v>
      </c>
      <c r="CA26" s="35">
        <v>1.80646386</v>
      </c>
      <c r="CB26" s="35">
        <v>10.494631490000002</v>
      </c>
      <c r="CC26" s="35">
        <v>0.54631661000000009</v>
      </c>
      <c r="CD26" s="35">
        <v>6.1032594099999997</v>
      </c>
      <c r="CE26" s="35">
        <v>10.25950817</v>
      </c>
      <c r="CF26" s="35">
        <v>3.1847812699999998</v>
      </c>
      <c r="CG26" s="35">
        <v>1.3052022400000001</v>
      </c>
      <c r="CH26" s="35">
        <v>10.70493922</v>
      </c>
      <c r="CI26" s="35">
        <v>0.56455815000000009</v>
      </c>
      <c r="CJ26" s="35">
        <v>6.1082194100000002</v>
      </c>
      <c r="CK26" s="35">
        <v>10.04927612</v>
      </c>
      <c r="CL26" s="35">
        <v>2.4029686699999999</v>
      </c>
      <c r="CM26" s="35">
        <v>1.3061367700000002</v>
      </c>
      <c r="CN26" s="35">
        <v>11.092850850000003</v>
      </c>
      <c r="CO26" s="35">
        <v>0.58964825999999992</v>
      </c>
      <c r="CP26" s="35">
        <v>4.3606617200000004</v>
      </c>
      <c r="CQ26" s="35">
        <v>10.093523850000002</v>
      </c>
      <c r="CR26" s="35">
        <v>1.3322921399999998</v>
      </c>
      <c r="CS26" s="35">
        <v>0.51134219999999997</v>
      </c>
      <c r="CT26" s="35">
        <v>0.58620852999999995</v>
      </c>
      <c r="CU26" s="35">
        <v>2.6688839999999998E-2</v>
      </c>
      <c r="CV26" s="35">
        <v>1.7936089200000001</v>
      </c>
      <c r="CW26" s="35">
        <v>10.14227283</v>
      </c>
      <c r="CX26" s="35">
        <v>1.3322921399999998</v>
      </c>
      <c r="CY26" s="35">
        <v>0.51134219999999997</v>
      </c>
      <c r="CZ26" s="35">
        <v>0.58620852999999995</v>
      </c>
      <c r="DA26" s="35">
        <v>2.6688839999999998E-2</v>
      </c>
      <c r="DB26" s="35">
        <v>1.0190748300000001</v>
      </c>
      <c r="DC26" s="35">
        <v>10.96581037</v>
      </c>
      <c r="DD26" s="35">
        <v>1.3322921399999998</v>
      </c>
      <c r="DE26" s="35">
        <v>0.51134219999999997</v>
      </c>
      <c r="DF26" s="35">
        <v>0.53247342000000009</v>
      </c>
      <c r="DG26" s="35">
        <v>0.10450736999999999</v>
      </c>
      <c r="DH26" s="35">
        <v>1.7985589200000001</v>
      </c>
      <c r="DI26" s="35">
        <v>10.240179580000001</v>
      </c>
      <c r="DJ26" s="35">
        <v>1.3322921399999998</v>
      </c>
      <c r="DK26" s="35">
        <v>0.51134219999999997</v>
      </c>
      <c r="DL26" s="35">
        <v>6.5599999999999992E-2</v>
      </c>
      <c r="DM26" s="35">
        <v>0.10450736999999999</v>
      </c>
      <c r="DN26" s="35">
        <v>1.02403483</v>
      </c>
      <c r="DO26" s="35">
        <v>10.4383683</v>
      </c>
      <c r="DP26" s="35">
        <v>1.3322921399999998</v>
      </c>
      <c r="DQ26" s="35">
        <v>0.51134219999999997</v>
      </c>
      <c r="DR26" s="35">
        <v>7.430001E-2</v>
      </c>
      <c r="DS26" s="35">
        <v>0.10450736999999999</v>
      </c>
      <c r="DT26" s="35">
        <v>1.8035189199999999</v>
      </c>
      <c r="DU26" s="35">
        <v>4.6480092299999995</v>
      </c>
      <c r="DV26" s="35">
        <v>1.3322921399999998</v>
      </c>
      <c r="DW26" s="35">
        <v>0.51134219999999997</v>
      </c>
      <c r="DX26" s="35">
        <v>0</v>
      </c>
      <c r="DY26" s="35">
        <v>0.10450806999999999</v>
      </c>
      <c r="DZ26" s="35">
        <v>1.0289948299999998</v>
      </c>
      <c r="EA26" s="35">
        <v>5.4385184600000001</v>
      </c>
      <c r="EB26" s="35">
        <v>1.3322921399999998</v>
      </c>
      <c r="EC26" s="35">
        <v>0.51134219999999997</v>
      </c>
      <c r="ED26" s="35">
        <v>0</v>
      </c>
      <c r="EE26" s="35">
        <v>0.97416889000000007</v>
      </c>
      <c r="EF26" s="35">
        <v>1.0289948279999999</v>
      </c>
      <c r="EG26" s="35">
        <v>5.4495322900000005</v>
      </c>
      <c r="EH26" s="35">
        <v>1.3322921399999998</v>
      </c>
      <c r="EI26" s="35">
        <v>0.51134219999999997</v>
      </c>
      <c r="EJ26" s="35">
        <v>0</v>
      </c>
      <c r="EK26" s="35">
        <v>1.3648663200000002</v>
      </c>
      <c r="EL26" s="35">
        <v>1.0339548319999998</v>
      </c>
      <c r="EM26" s="35">
        <v>5.4614861499999998</v>
      </c>
      <c r="EN26" s="35">
        <v>1.3322921399999998</v>
      </c>
      <c r="EO26" s="35">
        <v>0.51134219999999997</v>
      </c>
      <c r="EP26" s="35">
        <v>0</v>
      </c>
      <c r="EQ26" s="35">
        <v>1.6845938</v>
      </c>
      <c r="ER26" s="35">
        <v>1.03395485</v>
      </c>
      <c r="ES26" s="35">
        <v>5.4741697400000007</v>
      </c>
      <c r="ET26" s="35">
        <v>1.3322921399999998</v>
      </c>
      <c r="EU26" s="35">
        <v>0.51134219999999997</v>
      </c>
      <c r="EV26" s="35">
        <v>0</v>
      </c>
      <c r="EW26" s="35">
        <v>1.6579053600000002</v>
      </c>
      <c r="EX26" s="35">
        <v>0.28882828999999999</v>
      </c>
      <c r="EY26" s="35">
        <v>5.4867357000000005</v>
      </c>
      <c r="EZ26" s="35">
        <v>1.30673291</v>
      </c>
      <c r="FA26" s="35">
        <v>0.51134219999999997</v>
      </c>
      <c r="FB26" s="35">
        <v>0</v>
      </c>
      <c r="FC26" s="35">
        <v>1.6579053600000002</v>
      </c>
      <c r="FD26" s="35">
        <v>0.28882828999999999</v>
      </c>
      <c r="FE26" s="35">
        <v>5.4994964799999995</v>
      </c>
      <c r="FF26" s="35">
        <v>0</v>
      </c>
      <c r="FG26" s="35">
        <v>0.51134219999999997</v>
      </c>
      <c r="FH26" s="35">
        <v>0</v>
      </c>
      <c r="FI26" s="35">
        <v>2.4298769200000003</v>
      </c>
      <c r="FJ26" s="35">
        <v>1.0732723800000001</v>
      </c>
      <c r="FK26" s="35">
        <v>4.5628082000000001</v>
      </c>
      <c r="FL26" s="35">
        <v>0</v>
      </c>
      <c r="FM26" s="35">
        <v>0.51134219999999997</v>
      </c>
      <c r="FN26" s="35">
        <v>0</v>
      </c>
      <c r="FO26" s="35">
        <v>2.4662831700000001</v>
      </c>
      <c r="FP26" s="35">
        <v>0.29874828999999997</v>
      </c>
      <c r="FQ26" s="35">
        <v>4.3116565700000002</v>
      </c>
      <c r="FR26" s="35">
        <v>0</v>
      </c>
      <c r="FS26" s="35">
        <v>0.51134219999999997</v>
      </c>
      <c r="FT26" s="35">
        <v>0</v>
      </c>
      <c r="FU26" s="35">
        <v>2.4662655199999999</v>
      </c>
      <c r="FV26" s="35">
        <v>0.26417178000000002</v>
      </c>
      <c r="FW26" s="35">
        <v>3.13</v>
      </c>
      <c r="FX26" s="35">
        <v>0</v>
      </c>
      <c r="FY26" s="35">
        <v>0.51134219999999997</v>
      </c>
      <c r="FZ26" s="35">
        <v>0</v>
      </c>
      <c r="GA26" s="35">
        <v>2.4785085299999996</v>
      </c>
      <c r="GB26" s="35">
        <v>6.5691780000000005E-2</v>
      </c>
      <c r="GC26" s="35">
        <v>3.13</v>
      </c>
      <c r="GD26" s="35">
        <v>0</v>
      </c>
      <c r="GE26" s="35">
        <v>0.51134219999999997</v>
      </c>
      <c r="GF26" s="35">
        <v>0</v>
      </c>
      <c r="GG26" s="35">
        <v>1.7777814599999999</v>
      </c>
      <c r="GH26" s="35">
        <v>0.81764203000000002</v>
      </c>
      <c r="GI26" s="35">
        <v>3.13</v>
      </c>
      <c r="GJ26" s="35">
        <v>0</v>
      </c>
      <c r="GK26" s="35">
        <v>0.51134219999999997</v>
      </c>
      <c r="GL26" s="35">
        <v>0</v>
      </c>
      <c r="GM26" s="35">
        <v>2.5732162999999999</v>
      </c>
      <c r="GN26" s="35">
        <v>0</v>
      </c>
      <c r="GO26" s="35">
        <v>3.13</v>
      </c>
      <c r="GP26" s="35">
        <v>0</v>
      </c>
      <c r="GQ26" s="35">
        <v>0.51134219999999997</v>
      </c>
      <c r="GR26" s="35">
        <v>0</v>
      </c>
      <c r="GS26" s="35">
        <v>0.79543483999999998</v>
      </c>
      <c r="GT26" s="35">
        <v>0</v>
      </c>
      <c r="GU26" s="35">
        <v>4.9077814599999998</v>
      </c>
      <c r="GV26" s="35">
        <v>0</v>
      </c>
      <c r="GW26" s="35">
        <v>0.51134219999999997</v>
      </c>
      <c r="GX26" s="35">
        <v>0</v>
      </c>
      <c r="GY26" s="35">
        <v>1.0311586699999999</v>
      </c>
      <c r="GZ26" s="35">
        <v>1.7777814599999999</v>
      </c>
      <c r="HA26" s="35">
        <v>3.13</v>
      </c>
      <c r="HB26" s="35">
        <v>0</v>
      </c>
      <c r="HC26" s="35">
        <v>0.51134220000000008</v>
      </c>
      <c r="HD26" s="35">
        <v>0</v>
      </c>
      <c r="HE26" s="35">
        <v>8.0874370500000001</v>
      </c>
      <c r="HF26" s="35">
        <v>1.7777814599999999</v>
      </c>
      <c r="HG26" s="35">
        <v>2.97</v>
      </c>
      <c r="HH26" s="35">
        <v>35.700000000000003</v>
      </c>
      <c r="HI26" s="35">
        <v>0</v>
      </c>
      <c r="HJ26" s="35">
        <v>0.51134219999999997</v>
      </c>
      <c r="HK26" s="35">
        <v>0.81262414999999999</v>
      </c>
      <c r="HL26" s="35">
        <v>1.7777814599999999</v>
      </c>
      <c r="HM26" s="35">
        <v>0</v>
      </c>
    </row>
    <row r="27" spans="1:221" s="34" customFormat="1" x14ac:dyDescent="0.2">
      <c r="A27" s="33"/>
      <c r="B27" s="34" t="s">
        <v>3</v>
      </c>
      <c r="C27" s="35">
        <v>157.49019415999999</v>
      </c>
      <c r="D27" s="35">
        <v>168.37060652599999</v>
      </c>
      <c r="E27" s="35">
        <v>157.78080790999999</v>
      </c>
      <c r="F27" s="35">
        <v>166.61291686199999</v>
      </c>
      <c r="G27" s="35">
        <v>344.448078925</v>
      </c>
      <c r="H27" s="35">
        <v>271.98011501999997</v>
      </c>
      <c r="I27" s="35">
        <v>266.02100227</v>
      </c>
      <c r="J27" s="35">
        <v>251.86875698099999</v>
      </c>
      <c r="K27" s="35">
        <v>228.45747056499999</v>
      </c>
      <c r="L27" s="35">
        <v>338.15753170300002</v>
      </c>
      <c r="M27" s="35">
        <v>336.47297626799985</v>
      </c>
      <c r="N27" s="35">
        <v>324.5858564889997</v>
      </c>
      <c r="O27" s="35">
        <v>446.47431309000001</v>
      </c>
      <c r="P27" s="35">
        <v>14.000846927000001</v>
      </c>
      <c r="Q27" s="35">
        <v>64.258760831999993</v>
      </c>
      <c r="R27" s="35">
        <v>14.082668724000001</v>
      </c>
      <c r="S27" s="35">
        <v>65.147917676999995</v>
      </c>
      <c r="T27" s="35">
        <v>13.890001391000002</v>
      </c>
      <c r="U27" s="35">
        <v>67.675101465999987</v>
      </c>
      <c r="V27" s="35">
        <v>18.775855794999998</v>
      </c>
      <c r="W27" s="35">
        <v>68.029647874000005</v>
      </c>
      <c r="X27" s="35">
        <v>22.03373225</v>
      </c>
      <c r="Y27" s="35">
        <v>56.092303819999991</v>
      </c>
      <c r="Z27" s="35">
        <v>23.148837879999999</v>
      </c>
      <c r="AA27" s="35">
        <v>56.505933959999993</v>
      </c>
      <c r="AB27" s="35">
        <v>23.772765299999996</v>
      </c>
      <c r="AC27" s="35">
        <v>56.575631679999994</v>
      </c>
      <c r="AD27" s="35">
        <v>32.657785842000003</v>
      </c>
      <c r="AE27" s="35">
        <v>53.606734039999999</v>
      </c>
      <c r="AF27" s="35">
        <v>33.875282999999996</v>
      </c>
      <c r="AG27" s="35">
        <v>62.317732891999988</v>
      </c>
      <c r="AH27" s="35">
        <v>34.760456004000005</v>
      </c>
      <c r="AI27" s="35">
        <v>213.49460702900001</v>
      </c>
      <c r="AJ27" s="35">
        <v>80.897142786999993</v>
      </c>
      <c r="AK27" s="35">
        <v>56.597257295999995</v>
      </c>
      <c r="AL27" s="35">
        <v>78.141852747000016</v>
      </c>
      <c r="AM27" s="35">
        <v>56.343862189999996</v>
      </c>
      <c r="AN27" s="35">
        <v>77.698146260000016</v>
      </c>
      <c r="AO27" s="35">
        <v>56.005386923999993</v>
      </c>
      <c r="AP27" s="35">
        <v>76.550840390999994</v>
      </c>
      <c r="AQ27" s="35">
        <v>55.766628694999987</v>
      </c>
      <c r="AR27" s="35">
        <v>77.239146657000006</v>
      </c>
      <c r="AS27" s="35">
        <v>49.276428863999989</v>
      </c>
      <c r="AT27" s="35">
        <v>81.289142033000019</v>
      </c>
      <c r="AU27" s="35">
        <v>44.064039426999997</v>
      </c>
      <c r="AV27" s="35">
        <v>78.345398924000008</v>
      </c>
      <c r="AW27" s="35">
        <v>56.319032181000011</v>
      </c>
      <c r="AX27" s="35">
        <v>34.074478989999996</v>
      </c>
      <c r="AY27" s="35">
        <v>59.71856047</v>
      </c>
      <c r="AZ27" s="35">
        <v>50.162361459999985</v>
      </c>
      <c r="BA27" s="35">
        <v>114.516636265</v>
      </c>
      <c r="BB27" s="35">
        <v>49.104633838000005</v>
      </c>
      <c r="BC27" s="35">
        <v>124.37390013999999</v>
      </c>
      <c r="BD27" s="35">
        <v>52.946000959999999</v>
      </c>
      <c r="BE27" s="35">
        <v>110.07536987</v>
      </c>
      <c r="BF27" s="35">
        <v>61.544353360000002</v>
      </c>
      <c r="BG27" s="35">
        <v>111.90725207799986</v>
      </c>
      <c r="BH27" s="35">
        <v>32.57272931</v>
      </c>
      <c r="BI27" s="35">
        <v>106.63773198199971</v>
      </c>
      <c r="BJ27" s="35">
        <v>31.009506654999999</v>
      </c>
      <c r="BK27" s="35">
        <v>154.36588854199999</v>
      </c>
      <c r="BL27" s="35">
        <v>45.307500300000008</v>
      </c>
      <c r="BM27" s="35">
        <v>255.26824311000001</v>
      </c>
      <c r="BN27" s="35">
        <v>46.409926580000004</v>
      </c>
      <c r="BO27" s="36">
        <v>99.488643100000004</v>
      </c>
      <c r="BP27" s="35">
        <v>3.502284452</v>
      </c>
      <c r="BQ27" s="35">
        <v>6.0132095940000001</v>
      </c>
      <c r="BR27" s="35">
        <v>4.4853528809999998</v>
      </c>
      <c r="BS27" s="35">
        <v>10.707125541</v>
      </c>
      <c r="BT27" s="35">
        <v>3.8896813610000001</v>
      </c>
      <c r="BU27" s="35">
        <v>49.661953929999996</v>
      </c>
      <c r="BV27" s="35">
        <v>3.4530853710000002</v>
      </c>
      <c r="BW27" s="35">
        <v>6.0393948909999997</v>
      </c>
      <c r="BX27" s="35">
        <v>4.5901884620000004</v>
      </c>
      <c r="BY27" s="35">
        <v>10.690414034000002</v>
      </c>
      <c r="BZ27" s="35">
        <v>3.9534450229999996</v>
      </c>
      <c r="CA27" s="35">
        <v>50.504058619999995</v>
      </c>
      <c r="CB27" s="35">
        <v>3.4921124750000003</v>
      </c>
      <c r="CC27" s="35">
        <v>7.220037799</v>
      </c>
      <c r="CD27" s="35">
        <v>3.1778511170000008</v>
      </c>
      <c r="CE27" s="35">
        <v>10.677252379000002</v>
      </c>
      <c r="CF27" s="35">
        <v>3.9623862069999998</v>
      </c>
      <c r="CG27" s="35">
        <v>53.035462879999983</v>
      </c>
      <c r="CH27" s="35">
        <v>3.3160169150000001</v>
      </c>
      <c r="CI27" s="35">
        <v>7.0814914900000003</v>
      </c>
      <c r="CJ27" s="35">
        <v>8.3783473900000001</v>
      </c>
      <c r="CK27" s="35">
        <v>10.840378244</v>
      </c>
      <c r="CL27" s="35">
        <v>3.8937062500000001</v>
      </c>
      <c r="CM27" s="35">
        <v>53.295563379999997</v>
      </c>
      <c r="CN27" s="35">
        <v>3.0480868099999996</v>
      </c>
      <c r="CO27" s="35">
        <v>9.7960978599999997</v>
      </c>
      <c r="CP27" s="35">
        <v>9.189547580000001</v>
      </c>
      <c r="CQ27" s="35">
        <v>9.5892776200000007</v>
      </c>
      <c r="CR27" s="35">
        <v>4.4127782499999997</v>
      </c>
      <c r="CS27" s="35">
        <v>42.090247949999991</v>
      </c>
      <c r="CT27" s="35">
        <v>3.2225993300000004</v>
      </c>
      <c r="CU27" s="35">
        <v>10.414495639999998</v>
      </c>
      <c r="CV27" s="35">
        <v>9.5117429099999988</v>
      </c>
      <c r="CW27" s="35">
        <v>11.325160760000003</v>
      </c>
      <c r="CX27" s="35">
        <v>3.4135593699999998</v>
      </c>
      <c r="CY27" s="35">
        <v>41.767213829999989</v>
      </c>
      <c r="CZ27" s="35">
        <v>3.2144222399999998</v>
      </c>
      <c r="DA27" s="35">
        <v>10.634514149999999</v>
      </c>
      <c r="DB27" s="35">
        <v>9.9238289099999992</v>
      </c>
      <c r="DC27" s="35">
        <v>12.514438479999999</v>
      </c>
      <c r="DD27" s="35">
        <v>4.6993136599999987</v>
      </c>
      <c r="DE27" s="35">
        <v>39.361879539999997</v>
      </c>
      <c r="DF27" s="35">
        <v>3.6495176899999997</v>
      </c>
      <c r="DG27" s="35">
        <v>19.056171302000003</v>
      </c>
      <c r="DH27" s="35">
        <v>9.9520968500000002</v>
      </c>
      <c r="DI27" s="35">
        <v>10.007780930000001</v>
      </c>
      <c r="DJ27" s="35">
        <v>4.3770546499999989</v>
      </c>
      <c r="DK27" s="35">
        <v>39.221898459999998</v>
      </c>
      <c r="DL27" s="35">
        <v>3.8920767199999999</v>
      </c>
      <c r="DM27" s="35">
        <v>19.150576170000001</v>
      </c>
      <c r="DN27" s="35">
        <v>10.83263011</v>
      </c>
      <c r="DO27" s="35">
        <v>12.18966524</v>
      </c>
      <c r="DP27" s="35">
        <v>5.8668697019999998</v>
      </c>
      <c r="DQ27" s="35">
        <v>44.261197949999989</v>
      </c>
      <c r="DR27" s="35">
        <v>3.920023714</v>
      </c>
      <c r="DS27" s="35">
        <v>19.513889040000002</v>
      </c>
      <c r="DT27" s="35">
        <v>11.326543250000002</v>
      </c>
      <c r="DU27" s="35">
        <v>162.77245796900004</v>
      </c>
      <c r="DV27" s="35">
        <v>6.4700607900000007</v>
      </c>
      <c r="DW27" s="35">
        <v>44.252088269999987</v>
      </c>
      <c r="DX27" s="35">
        <v>46.786924640000002</v>
      </c>
      <c r="DY27" s="35">
        <v>22.829407140000001</v>
      </c>
      <c r="DZ27" s="35">
        <v>11.280811006999999</v>
      </c>
      <c r="EA27" s="35">
        <v>9.7349040900000023</v>
      </c>
      <c r="EB27" s="35">
        <v>5.9415523840000004</v>
      </c>
      <c r="EC27" s="35">
        <v>40.920800821999997</v>
      </c>
      <c r="ED27" s="35">
        <v>47.535126810000008</v>
      </c>
      <c r="EE27" s="35">
        <v>19.51266592</v>
      </c>
      <c r="EF27" s="35">
        <v>11.094060016999999</v>
      </c>
      <c r="EG27" s="35">
        <v>10.470460050000002</v>
      </c>
      <c r="EH27" s="35">
        <v>4.9526013199999994</v>
      </c>
      <c r="EI27" s="35">
        <v>40.920800819999997</v>
      </c>
      <c r="EJ27" s="35">
        <v>47.018385040000005</v>
      </c>
      <c r="EK27" s="35">
        <v>19.51244951</v>
      </c>
      <c r="EL27" s="35">
        <v>11.16731171</v>
      </c>
      <c r="EM27" s="35">
        <v>9.7193276440000016</v>
      </c>
      <c r="EN27" s="35">
        <v>6.6100453899999998</v>
      </c>
      <c r="EO27" s="35">
        <v>39.676013889999993</v>
      </c>
      <c r="EP27" s="35">
        <v>45.71915912</v>
      </c>
      <c r="EQ27" s="35">
        <v>19.504787224000001</v>
      </c>
      <c r="ER27" s="35">
        <v>11.326894047</v>
      </c>
      <c r="ES27" s="35">
        <v>10.798183455</v>
      </c>
      <c r="ET27" s="35">
        <v>3.6459620199999998</v>
      </c>
      <c r="EU27" s="35">
        <v>41.322483219999988</v>
      </c>
      <c r="EV27" s="35">
        <v>46.620088460000012</v>
      </c>
      <c r="EW27" s="35">
        <v>19.504871687000001</v>
      </c>
      <c r="EX27" s="35">
        <v>11.11418651</v>
      </c>
      <c r="EY27" s="35">
        <v>3.3879213140000002</v>
      </c>
      <c r="EZ27" s="35">
        <v>4.5660243299999994</v>
      </c>
      <c r="FA27" s="35">
        <v>41.322483219999988</v>
      </c>
      <c r="FB27" s="35">
        <v>46.620088456000012</v>
      </c>
      <c r="FC27" s="35">
        <v>23.554867037000001</v>
      </c>
      <c r="FD27" s="35">
        <v>11.11418654</v>
      </c>
      <c r="FE27" s="35">
        <v>3.1455941669999996</v>
      </c>
      <c r="FF27" s="35">
        <v>4.836438209999999</v>
      </c>
      <c r="FG27" s="35">
        <v>36.082007050000001</v>
      </c>
      <c r="FH27" s="35">
        <v>47.262715510000007</v>
      </c>
      <c r="FI27" s="35">
        <v>14.638298614000002</v>
      </c>
      <c r="FJ27" s="35">
        <v>16.444384799999998</v>
      </c>
      <c r="FK27" s="35">
        <v>2.2292368209999993</v>
      </c>
      <c r="FL27" s="35">
        <v>19.113006170000002</v>
      </c>
      <c r="FM27" s="35">
        <v>34.976789190000005</v>
      </c>
      <c r="FN27" s="35">
        <v>3.7629456099999996</v>
      </c>
      <c r="FO27" s="35">
        <v>19.484076309999999</v>
      </c>
      <c r="FP27" s="35">
        <v>10.827457069999998</v>
      </c>
      <c r="FQ27" s="35">
        <v>6.5488274400000011</v>
      </c>
      <c r="FR27" s="35">
        <v>18.192943839999998</v>
      </c>
      <c r="FS27" s="35">
        <v>34.976789190000005</v>
      </c>
      <c r="FT27" s="35">
        <v>3.7629456100000005</v>
      </c>
      <c r="FU27" s="35">
        <v>34.514231009999989</v>
      </c>
      <c r="FV27" s="35">
        <v>11.885184839999997</v>
      </c>
      <c r="FW27" s="35">
        <v>62.930946681000002</v>
      </c>
      <c r="FX27" s="35">
        <v>17.666628070000002</v>
      </c>
      <c r="FY27" s="35">
        <v>33.919061514000006</v>
      </c>
      <c r="FZ27" s="35">
        <v>8.6591408059999999</v>
      </c>
      <c r="GA27" s="35">
        <v>29.618035908000003</v>
      </c>
      <c r="GB27" s="35">
        <v>10.827457123999999</v>
      </c>
      <c r="GC27" s="35">
        <v>62.97644708</v>
      </c>
      <c r="GD27" s="35">
        <v>18.774925670000002</v>
      </c>
      <c r="GE27" s="35">
        <v>42.622527389999995</v>
      </c>
      <c r="GF27" s="35">
        <v>12.01332081</v>
      </c>
      <c r="GG27" s="35">
        <v>30.277790589999999</v>
      </c>
      <c r="GH27" s="35">
        <v>10.654889559999999</v>
      </c>
      <c r="GI27" s="35">
        <v>63.236598219999998</v>
      </c>
      <c r="GJ27" s="35">
        <v>17.934346680000004</v>
      </c>
      <c r="GK27" s="35">
        <v>28.904424970000001</v>
      </c>
      <c r="GL27" s="35">
        <v>12.01332069</v>
      </c>
      <c r="GM27" s="35">
        <v>39.73122248</v>
      </c>
      <c r="GN27" s="35">
        <v>9.7998101899999988</v>
      </c>
      <c r="GO27" s="35">
        <v>62.869120589999994</v>
      </c>
      <c r="GP27" s="35">
        <v>21.06360869799985</v>
      </c>
      <c r="GQ27" s="35">
        <v>27.974522790000002</v>
      </c>
      <c r="GR27" s="35">
        <v>8.1850576299999993</v>
      </c>
      <c r="GS27" s="35">
        <v>14.587881110000001</v>
      </c>
      <c r="GT27" s="35">
        <v>9.7997905700000008</v>
      </c>
      <c r="GU27" s="35">
        <v>71.819654600999868</v>
      </c>
      <c r="GV27" s="35">
        <v>9.8361813609998485</v>
      </c>
      <c r="GW27" s="35">
        <v>24.981896020000001</v>
      </c>
      <c r="GX27" s="35">
        <v>7.0762072799999993</v>
      </c>
      <c r="GY27" s="35">
        <v>16.271532398000002</v>
      </c>
      <c r="GZ27" s="35">
        <v>7.6617669769999992</v>
      </c>
      <c r="HA27" s="35">
        <v>62.730643397000001</v>
      </c>
      <c r="HB27" s="35">
        <v>65.971009885000001</v>
      </c>
      <c r="HC27" s="35">
        <v>25.664235259999998</v>
      </c>
      <c r="HD27" s="35">
        <v>10.495542790000002</v>
      </c>
      <c r="HE27" s="35">
        <v>26.840859980000001</v>
      </c>
      <c r="HF27" s="35">
        <v>7.9710975299999998</v>
      </c>
      <c r="HG27" s="35">
        <v>99.488643100000004</v>
      </c>
      <c r="HH27" s="35">
        <v>105.90259623</v>
      </c>
      <c r="HI27" s="35">
        <v>49.877003779999995</v>
      </c>
      <c r="HJ27" s="35">
        <v>6.1810739999999988</v>
      </c>
      <c r="HK27" s="35">
        <v>30.574103770000001</v>
      </c>
      <c r="HL27" s="35">
        <v>9.654748810000001</v>
      </c>
      <c r="HM27" s="35">
        <v>99.488643100000004</v>
      </c>
    </row>
    <row r="28" spans="1:221" s="34" customFormat="1" x14ac:dyDescent="0.2">
      <c r="A28" s="33"/>
      <c r="B28" s="34" t="s">
        <v>4</v>
      </c>
      <c r="C28" s="35">
        <v>225.31218857999997</v>
      </c>
      <c r="D28" s="35">
        <v>244.89619891000001</v>
      </c>
      <c r="E28" s="35">
        <v>272.43869162999999</v>
      </c>
      <c r="F28" s="35">
        <v>261.97268333</v>
      </c>
      <c r="G28" s="35">
        <v>260.26511655000002</v>
      </c>
      <c r="H28" s="35">
        <v>383.98850479499998</v>
      </c>
      <c r="I28" s="35">
        <v>412.87304696300004</v>
      </c>
      <c r="J28" s="35">
        <v>384.63464643399993</v>
      </c>
      <c r="K28" s="35">
        <v>413.22557887099993</v>
      </c>
      <c r="L28" s="35">
        <v>450.61753483199999</v>
      </c>
      <c r="M28" s="35">
        <v>422.865099891</v>
      </c>
      <c r="N28" s="35">
        <v>1250.8447821769998</v>
      </c>
      <c r="O28" s="35">
        <v>720.88294192000001</v>
      </c>
      <c r="P28" s="35">
        <v>28.133056719999999</v>
      </c>
      <c r="Q28" s="35">
        <v>86.350821559999986</v>
      </c>
      <c r="R28" s="35">
        <v>27.756791010000001</v>
      </c>
      <c r="S28" s="35">
        <v>83.071519289999998</v>
      </c>
      <c r="T28" s="35">
        <v>31.090124339999999</v>
      </c>
      <c r="U28" s="35">
        <v>83.486683760000005</v>
      </c>
      <c r="V28" s="35">
        <v>52.802902260000003</v>
      </c>
      <c r="W28" s="35">
        <v>77.516488549999991</v>
      </c>
      <c r="X28" s="35">
        <v>41.827301679999998</v>
      </c>
      <c r="Y28" s="35">
        <v>92.295869329999988</v>
      </c>
      <c r="Z28" s="35">
        <v>51.652761590000004</v>
      </c>
      <c r="AA28" s="35">
        <v>86.662759029999989</v>
      </c>
      <c r="AB28" s="35">
        <v>49.00151391</v>
      </c>
      <c r="AC28" s="35">
        <v>86.105421249999992</v>
      </c>
      <c r="AD28" s="35">
        <v>41.725809939999998</v>
      </c>
      <c r="AE28" s="35">
        <v>85.139938229999998</v>
      </c>
      <c r="AF28" s="35">
        <v>40.175621679999999</v>
      </c>
      <c r="AG28" s="35">
        <v>83.374513370000003</v>
      </c>
      <c r="AH28" s="35">
        <v>53.312690349999997</v>
      </c>
      <c r="AI28" s="35">
        <v>83.402291149999996</v>
      </c>
      <c r="AJ28" s="35">
        <v>53.312690349999997</v>
      </c>
      <c r="AK28" s="35">
        <v>112.830286793</v>
      </c>
      <c r="AL28" s="35">
        <v>94.087798797999994</v>
      </c>
      <c r="AM28" s="35">
        <v>123.75772885400001</v>
      </c>
      <c r="AN28" s="35">
        <v>97.944461147999988</v>
      </c>
      <c r="AO28" s="35">
        <v>128.048938464</v>
      </c>
      <c r="AP28" s="35">
        <v>58.093933112999999</v>
      </c>
      <c r="AQ28" s="35">
        <v>128.78571423800003</v>
      </c>
      <c r="AR28" s="35">
        <v>58.126659650000001</v>
      </c>
      <c r="AS28" s="35">
        <v>131.83827546099999</v>
      </c>
      <c r="AT28" s="35">
        <v>58.126659652999997</v>
      </c>
      <c r="AU28" s="35">
        <v>136.54305166999998</v>
      </c>
      <c r="AV28" s="35">
        <v>68.993596279999991</v>
      </c>
      <c r="AW28" s="35">
        <v>137.53107206599998</v>
      </c>
      <c r="AX28" s="35">
        <v>69.150288128</v>
      </c>
      <c r="AY28" s="35">
        <v>137.55062239699998</v>
      </c>
      <c r="AZ28" s="35">
        <v>69.150288227999994</v>
      </c>
      <c r="BA28" s="35">
        <v>148.60174959699998</v>
      </c>
      <c r="BB28" s="35">
        <v>59.943177930000004</v>
      </c>
      <c r="BC28" s="35">
        <v>172.922319077</v>
      </c>
      <c r="BD28" s="35">
        <v>52.44329329</v>
      </c>
      <c r="BE28" s="35">
        <v>160.60793111700002</v>
      </c>
      <c r="BF28" s="35">
        <v>52.44329329</v>
      </c>
      <c r="BG28" s="35">
        <v>157.37058219400004</v>
      </c>
      <c r="BH28" s="35">
        <v>61.399043260000006</v>
      </c>
      <c r="BI28" s="35">
        <v>958.1780717339999</v>
      </c>
      <c r="BJ28" s="35">
        <v>69.397694520000002</v>
      </c>
      <c r="BK28" s="35">
        <v>161.869972663</v>
      </c>
      <c r="BL28" s="35">
        <v>69.685694429999998</v>
      </c>
      <c r="BM28" s="35">
        <v>157.13388843000001</v>
      </c>
      <c r="BN28" s="35">
        <v>480.40134089999998</v>
      </c>
      <c r="BO28" s="36">
        <v>13.662018160000001</v>
      </c>
      <c r="BP28" s="35">
        <v>7.1288915900000003</v>
      </c>
      <c r="BQ28" s="35">
        <v>0.89289896000000002</v>
      </c>
      <c r="BR28" s="35">
        <v>20.11126617</v>
      </c>
      <c r="BS28" s="35">
        <v>43.576731709999997</v>
      </c>
      <c r="BT28" s="35">
        <v>21.299499129999997</v>
      </c>
      <c r="BU28" s="35">
        <v>21.474590720000002</v>
      </c>
      <c r="BV28" s="35">
        <v>7.1288915900000003</v>
      </c>
      <c r="BW28" s="35">
        <v>0.89289896000000002</v>
      </c>
      <c r="BX28" s="35">
        <v>19.735000459999998</v>
      </c>
      <c r="BY28" s="35">
        <v>43.576731709999997</v>
      </c>
      <c r="BZ28" s="35">
        <v>18.020196859999999</v>
      </c>
      <c r="CA28" s="35">
        <v>21.474590720000002</v>
      </c>
      <c r="CB28" s="35">
        <v>10.462224920000001</v>
      </c>
      <c r="CC28" s="35">
        <v>0.89289896000000002</v>
      </c>
      <c r="CD28" s="35">
        <v>19.735000459999998</v>
      </c>
      <c r="CE28" s="35">
        <v>43.576731709999997</v>
      </c>
      <c r="CF28" s="35">
        <v>18.435361329999999</v>
      </c>
      <c r="CG28" s="35">
        <v>21.474590720000002</v>
      </c>
      <c r="CH28" s="35">
        <v>10.12652677</v>
      </c>
      <c r="CI28" s="35">
        <v>7.58667582</v>
      </c>
      <c r="CJ28" s="35">
        <v>35.089699670000002</v>
      </c>
      <c r="CK28" s="35">
        <v>35.889584889999995</v>
      </c>
      <c r="CL28" s="35">
        <v>18.435361329999999</v>
      </c>
      <c r="CM28" s="35">
        <v>23.191542330000001</v>
      </c>
      <c r="CN28" s="35">
        <v>7.4567491700000001</v>
      </c>
      <c r="CO28" s="35">
        <v>6.7415372900000001</v>
      </c>
      <c r="CP28" s="35">
        <v>27.629015219999996</v>
      </c>
      <c r="CQ28" s="35">
        <v>40.946914449999994</v>
      </c>
      <c r="CR28" s="35">
        <v>28.009735129999999</v>
      </c>
      <c r="CS28" s="35">
        <v>23.339219750000002</v>
      </c>
      <c r="CT28" s="35">
        <v>7.4567491700000001</v>
      </c>
      <c r="CU28" s="35">
        <v>16.438086320000004</v>
      </c>
      <c r="CV28" s="35">
        <v>27.757926099999999</v>
      </c>
      <c r="CW28" s="35">
        <v>31.250365430000002</v>
      </c>
      <c r="CX28" s="35">
        <v>28.009735129999999</v>
      </c>
      <c r="CY28" s="35">
        <v>27.402658469999999</v>
      </c>
      <c r="CZ28" s="35">
        <v>11.623300499999999</v>
      </c>
      <c r="DA28" s="35">
        <v>9.6202872900000003</v>
      </c>
      <c r="DB28" s="35">
        <v>27.757926119999997</v>
      </c>
      <c r="DC28" s="35">
        <v>31.32158656</v>
      </c>
      <c r="DD28" s="35">
        <v>28.009735129999999</v>
      </c>
      <c r="DE28" s="35">
        <v>26.77409956</v>
      </c>
      <c r="DF28" s="35">
        <v>8.9499007000000006</v>
      </c>
      <c r="DG28" s="35">
        <v>9.6202872900000003</v>
      </c>
      <c r="DH28" s="35">
        <v>23.155621949999997</v>
      </c>
      <c r="DI28" s="35">
        <v>31.321586679999999</v>
      </c>
      <c r="DJ28" s="35">
        <v>27.044251989999999</v>
      </c>
      <c r="DK28" s="35">
        <v>26.77409956</v>
      </c>
      <c r="DL28" s="35">
        <v>8.9499007000000006</v>
      </c>
      <c r="DM28" s="35">
        <v>6.7415372900000001</v>
      </c>
      <c r="DN28" s="35">
        <v>24.484183689999998</v>
      </c>
      <c r="DO28" s="35">
        <v>28.589443540000001</v>
      </c>
      <c r="DP28" s="35">
        <v>28.010970270000001</v>
      </c>
      <c r="DQ28" s="35">
        <v>26.77409956</v>
      </c>
      <c r="DR28" s="35">
        <v>23.764715510000002</v>
      </c>
      <c r="DS28" s="35">
        <v>9.6202872900000003</v>
      </c>
      <c r="DT28" s="35">
        <v>19.927687549999998</v>
      </c>
      <c r="DU28" s="35">
        <v>28.589443540000001</v>
      </c>
      <c r="DV28" s="35">
        <v>28.010970280000002</v>
      </c>
      <c r="DW28" s="35">
        <v>26.80187733</v>
      </c>
      <c r="DX28" s="35">
        <v>23.764715510000002</v>
      </c>
      <c r="DY28" s="35">
        <v>9.6202872900000003</v>
      </c>
      <c r="DZ28" s="35">
        <v>19.927687549999998</v>
      </c>
      <c r="EA28" s="35">
        <v>28.589443540000001</v>
      </c>
      <c r="EB28" s="35">
        <v>43.391705653000002</v>
      </c>
      <c r="EC28" s="35">
        <v>40.849137599999999</v>
      </c>
      <c r="ED28" s="35">
        <v>23.764715517999999</v>
      </c>
      <c r="EE28" s="35">
        <v>9.6202872900000003</v>
      </c>
      <c r="EF28" s="35">
        <v>60.702795989999998</v>
      </c>
      <c r="EG28" s="35">
        <v>28.589443538000001</v>
      </c>
      <c r="EH28" s="35">
        <v>43.871705655999996</v>
      </c>
      <c r="EI28" s="35">
        <v>51.296579660000006</v>
      </c>
      <c r="EJ28" s="35">
        <v>23.764715517999999</v>
      </c>
      <c r="EK28" s="35">
        <v>9.6202872900000003</v>
      </c>
      <c r="EL28" s="35">
        <v>64.559458339999992</v>
      </c>
      <c r="EM28" s="35">
        <v>31.546713157999999</v>
      </c>
      <c r="EN28" s="35">
        <v>55.936722580000009</v>
      </c>
      <c r="EO28" s="35">
        <v>40.565502726000005</v>
      </c>
      <c r="EP28" s="35">
        <v>23.764715512999999</v>
      </c>
      <c r="EQ28" s="35">
        <v>9.6202872900000003</v>
      </c>
      <c r="ER28" s="35">
        <v>24.70893031</v>
      </c>
      <c r="ES28" s="35">
        <v>31.546713157999999</v>
      </c>
      <c r="ET28" s="35">
        <v>33.037659509999997</v>
      </c>
      <c r="EU28" s="35">
        <v>64.201341570000011</v>
      </c>
      <c r="EV28" s="35">
        <v>23.764715510000002</v>
      </c>
      <c r="EW28" s="35">
        <v>9.6202872900000003</v>
      </c>
      <c r="EX28" s="35">
        <v>24.741656849999998</v>
      </c>
      <c r="EY28" s="35">
        <v>34.511467771000007</v>
      </c>
      <c r="EZ28" s="35">
        <v>33.037659509999997</v>
      </c>
      <c r="FA28" s="35">
        <v>64.289148179999984</v>
      </c>
      <c r="FB28" s="35">
        <v>23.764715512999999</v>
      </c>
      <c r="FC28" s="35">
        <v>9.6202872900000003</v>
      </c>
      <c r="FD28" s="35">
        <v>24.741656849999998</v>
      </c>
      <c r="FE28" s="35">
        <v>34.673038720000001</v>
      </c>
      <c r="FF28" s="35">
        <v>48.578785060000001</v>
      </c>
      <c r="FG28" s="35">
        <v>53.291227889999995</v>
      </c>
      <c r="FH28" s="35">
        <v>23.764715510000002</v>
      </c>
      <c r="FI28" s="35">
        <v>9.6202872900000003</v>
      </c>
      <c r="FJ28" s="35">
        <v>35.608593479999996</v>
      </c>
      <c r="FK28" s="35">
        <v>34.986248509999996</v>
      </c>
      <c r="FL28" s="35">
        <v>22.733420856000002</v>
      </c>
      <c r="FM28" s="35">
        <v>79.811402699999988</v>
      </c>
      <c r="FN28" s="35">
        <v>23.764715517999999</v>
      </c>
      <c r="FO28" s="35">
        <v>9.6202872899999985</v>
      </c>
      <c r="FP28" s="35">
        <v>35.765285320000004</v>
      </c>
      <c r="FQ28" s="35">
        <v>34.986248510999999</v>
      </c>
      <c r="FR28" s="35">
        <v>49.273145995999997</v>
      </c>
      <c r="FS28" s="35">
        <v>53.291227890000002</v>
      </c>
      <c r="FT28" s="35">
        <v>23.764715517999999</v>
      </c>
      <c r="FU28" s="35">
        <v>9.6202872899999985</v>
      </c>
      <c r="FV28" s="35">
        <v>35.765285420000005</v>
      </c>
      <c r="FW28" s="35">
        <v>37.287375711000003</v>
      </c>
      <c r="FX28" s="35">
        <v>49.273145995999997</v>
      </c>
      <c r="FY28" s="35">
        <v>62.041227890000002</v>
      </c>
      <c r="FZ28" s="35">
        <v>29.320271120000001</v>
      </c>
      <c r="GA28" s="35">
        <v>9.6202872899999985</v>
      </c>
      <c r="GB28" s="35">
        <v>21.00261952</v>
      </c>
      <c r="GC28" s="35">
        <v>37.287375711000003</v>
      </c>
      <c r="GD28" s="35">
        <v>61.773145915999997</v>
      </c>
      <c r="GE28" s="35">
        <v>73.861797449999997</v>
      </c>
      <c r="GF28" s="35">
        <v>21.82038648</v>
      </c>
      <c r="GG28" s="35">
        <v>9.6202872899999985</v>
      </c>
      <c r="GH28" s="35">
        <v>21.00261952</v>
      </c>
      <c r="GI28" s="35">
        <v>37.287375711000003</v>
      </c>
      <c r="GJ28" s="35">
        <v>49.088211665999999</v>
      </c>
      <c r="GK28" s="35">
        <v>74.232343740000005</v>
      </c>
      <c r="GL28" s="35">
        <v>21.82038648</v>
      </c>
      <c r="GM28" s="35">
        <v>9.6202872899999985</v>
      </c>
      <c r="GN28" s="35">
        <v>21.00261952</v>
      </c>
      <c r="GO28" s="35">
        <v>37.287375711000003</v>
      </c>
      <c r="GP28" s="35">
        <v>50.017413993000027</v>
      </c>
      <c r="GQ28" s="35">
        <v>70.065792490000007</v>
      </c>
      <c r="GR28" s="35">
        <v>25.986937730000001</v>
      </c>
      <c r="GS28" s="35">
        <v>14.433844990000003</v>
      </c>
      <c r="GT28" s="35">
        <v>20.978260540000001</v>
      </c>
      <c r="GU28" s="35">
        <v>37.287375707999999</v>
      </c>
      <c r="GV28" s="35">
        <v>68.583236976000009</v>
      </c>
      <c r="GW28" s="35">
        <v>852.30745904999992</v>
      </c>
      <c r="GX28" s="35">
        <v>25.986937730000001</v>
      </c>
      <c r="GY28" s="35">
        <v>11.85897437</v>
      </c>
      <c r="GZ28" s="35">
        <v>31.551782419999999</v>
      </c>
      <c r="HA28" s="35">
        <v>37.287375757</v>
      </c>
      <c r="HB28" s="35">
        <v>52.663653616000005</v>
      </c>
      <c r="HC28" s="35">
        <v>71.918943290000001</v>
      </c>
      <c r="HD28" s="35">
        <v>25.986937640000001</v>
      </c>
      <c r="HE28" s="35">
        <v>11.85897437</v>
      </c>
      <c r="HF28" s="35">
        <v>31.839782419999999</v>
      </c>
      <c r="HG28" s="35">
        <v>12.269360770000002</v>
      </c>
      <c r="HH28" s="35">
        <v>57.07679306</v>
      </c>
      <c r="HI28" s="35">
        <v>87.787734599999993</v>
      </c>
      <c r="HJ28" s="35">
        <v>440.83333677000002</v>
      </c>
      <c r="HK28" s="35">
        <v>4.1666666699999997</v>
      </c>
      <c r="HL28" s="35">
        <v>35.401337460000001</v>
      </c>
      <c r="HM28" s="35">
        <v>13.662018160000001</v>
      </c>
    </row>
    <row r="29" spans="1:221" s="34" customFormat="1" x14ac:dyDescent="0.2">
      <c r="A29" s="33"/>
      <c r="B29" s="34" t="s">
        <v>5</v>
      </c>
      <c r="C29" s="35">
        <v>0.90097128999999998</v>
      </c>
      <c r="D29" s="35">
        <v>0.90907264999999993</v>
      </c>
      <c r="E29" s="35">
        <v>2.0651224699999999</v>
      </c>
      <c r="F29" s="35">
        <v>3.8021381699999992</v>
      </c>
      <c r="G29" s="35">
        <v>3.8187012400000002</v>
      </c>
      <c r="H29" s="35">
        <v>3.0256271799999999</v>
      </c>
      <c r="I29" s="35">
        <v>2.9488190699999999</v>
      </c>
      <c r="J29" s="35">
        <v>2.9941989699999998</v>
      </c>
      <c r="K29" s="35">
        <v>2.8858189200000002</v>
      </c>
      <c r="L29" s="35">
        <v>4.7305616669999999</v>
      </c>
      <c r="M29" s="35">
        <v>2.7992755809999998</v>
      </c>
      <c r="N29" s="35">
        <v>2.3701001599999998</v>
      </c>
      <c r="O29" s="35">
        <v>1.29421326</v>
      </c>
      <c r="P29" s="35">
        <v>0</v>
      </c>
      <c r="Q29" s="35">
        <v>0.44742344000000001</v>
      </c>
      <c r="R29" s="35">
        <v>0</v>
      </c>
      <c r="S29" s="35">
        <v>0.45354784999999997</v>
      </c>
      <c r="T29" s="35">
        <v>0</v>
      </c>
      <c r="U29" s="35">
        <v>0.46639109000000001</v>
      </c>
      <c r="V29" s="35">
        <v>0</v>
      </c>
      <c r="W29" s="35">
        <v>0.44268155999999997</v>
      </c>
      <c r="X29" s="35">
        <v>0</v>
      </c>
      <c r="Y29" s="35">
        <v>1.04357872</v>
      </c>
      <c r="Z29" s="35">
        <v>0</v>
      </c>
      <c r="AA29" s="35">
        <v>1.02154375</v>
      </c>
      <c r="AB29" s="35">
        <v>0</v>
      </c>
      <c r="AC29" s="35">
        <v>1.9344276099999997</v>
      </c>
      <c r="AD29" s="35">
        <v>0</v>
      </c>
      <c r="AE29" s="35">
        <v>1.8677105599999997</v>
      </c>
      <c r="AF29" s="35">
        <v>0</v>
      </c>
      <c r="AG29" s="35">
        <v>1.8780678699999998</v>
      </c>
      <c r="AH29" s="35">
        <v>0</v>
      </c>
      <c r="AI29" s="35">
        <v>1.9406333700000002</v>
      </c>
      <c r="AJ29" s="35">
        <v>0</v>
      </c>
      <c r="AK29" s="35">
        <v>1.5406193199999998</v>
      </c>
      <c r="AL29" s="35">
        <v>0</v>
      </c>
      <c r="AM29" s="35">
        <v>1.4850078599999998</v>
      </c>
      <c r="AN29" s="35">
        <v>0</v>
      </c>
      <c r="AO29" s="35">
        <v>1.4818807499999997</v>
      </c>
      <c r="AP29" s="35">
        <v>0</v>
      </c>
      <c r="AQ29" s="35">
        <v>1.4669383200000001</v>
      </c>
      <c r="AR29" s="35">
        <v>0</v>
      </c>
      <c r="AS29" s="35">
        <v>1.4585723299999998</v>
      </c>
      <c r="AT29" s="35">
        <v>0</v>
      </c>
      <c r="AU29" s="35">
        <v>1.53562664</v>
      </c>
      <c r="AV29" s="35">
        <v>0</v>
      </c>
      <c r="AW29" s="35">
        <v>1.47098591</v>
      </c>
      <c r="AX29" s="35">
        <v>0</v>
      </c>
      <c r="AY29" s="35">
        <v>1.4148330099999999</v>
      </c>
      <c r="AZ29" s="35">
        <v>0</v>
      </c>
      <c r="BA29" s="35">
        <v>3.4174464659999999</v>
      </c>
      <c r="BB29" s="35">
        <v>0</v>
      </c>
      <c r="BC29" s="35">
        <v>1.3131152009999998</v>
      </c>
      <c r="BD29" s="35">
        <v>0</v>
      </c>
      <c r="BE29" s="35">
        <v>1.551405911</v>
      </c>
      <c r="BF29" s="35">
        <v>5.4690199999999994E-2</v>
      </c>
      <c r="BG29" s="35">
        <v>1.19317947</v>
      </c>
      <c r="BH29" s="35">
        <v>0</v>
      </c>
      <c r="BI29" s="35">
        <v>1.19105967</v>
      </c>
      <c r="BJ29" s="35">
        <v>0</v>
      </c>
      <c r="BK29" s="35">
        <v>1.17904049</v>
      </c>
      <c r="BL29" s="35">
        <v>0</v>
      </c>
      <c r="BM29" s="35">
        <v>1.29421326</v>
      </c>
      <c r="BN29" s="35">
        <v>0</v>
      </c>
      <c r="BO29" s="36">
        <v>0</v>
      </c>
      <c r="BP29" s="35">
        <v>0</v>
      </c>
      <c r="BQ29" s="35">
        <v>0</v>
      </c>
      <c r="BR29" s="35">
        <v>0</v>
      </c>
      <c r="BS29" s="35">
        <v>0</v>
      </c>
      <c r="BT29" s="35">
        <v>0.44742344000000001</v>
      </c>
      <c r="BU29" s="35">
        <v>0</v>
      </c>
      <c r="BV29" s="35">
        <v>0</v>
      </c>
      <c r="BW29" s="35">
        <v>0</v>
      </c>
      <c r="BX29" s="35">
        <v>0</v>
      </c>
      <c r="BY29" s="35">
        <v>0</v>
      </c>
      <c r="BZ29" s="35">
        <v>0.45354784999999997</v>
      </c>
      <c r="CA29" s="35">
        <v>0</v>
      </c>
      <c r="CB29" s="35">
        <v>0</v>
      </c>
      <c r="CC29" s="35">
        <v>0</v>
      </c>
      <c r="CD29" s="35">
        <v>0</v>
      </c>
      <c r="CE29" s="35">
        <v>0</v>
      </c>
      <c r="CF29" s="35">
        <v>0.46639109000000001</v>
      </c>
      <c r="CG29" s="35">
        <v>0</v>
      </c>
      <c r="CH29" s="35">
        <v>0</v>
      </c>
      <c r="CI29" s="35">
        <v>0</v>
      </c>
      <c r="CJ29" s="35">
        <v>0</v>
      </c>
      <c r="CK29" s="35">
        <v>0</v>
      </c>
      <c r="CL29" s="35">
        <v>0.44268155999999997</v>
      </c>
      <c r="CM29" s="35">
        <v>0</v>
      </c>
      <c r="CN29" s="35">
        <v>0</v>
      </c>
      <c r="CO29" s="35">
        <v>0</v>
      </c>
      <c r="CP29" s="35">
        <v>0</v>
      </c>
      <c r="CQ29" s="35">
        <v>0</v>
      </c>
      <c r="CR29" s="35">
        <v>1.04357872</v>
      </c>
      <c r="CS29" s="35">
        <v>0</v>
      </c>
      <c r="CT29" s="35">
        <v>0</v>
      </c>
      <c r="CU29" s="35">
        <v>0</v>
      </c>
      <c r="CV29" s="35">
        <v>0</v>
      </c>
      <c r="CW29" s="35">
        <v>0</v>
      </c>
      <c r="CX29" s="35">
        <v>1.02154375</v>
      </c>
      <c r="CY29" s="35">
        <v>0</v>
      </c>
      <c r="CZ29" s="35">
        <v>0</v>
      </c>
      <c r="DA29" s="35">
        <v>0</v>
      </c>
      <c r="DB29" s="35">
        <v>0</v>
      </c>
      <c r="DC29" s="35">
        <v>0</v>
      </c>
      <c r="DD29" s="35">
        <v>1.9344276099999997</v>
      </c>
      <c r="DE29" s="35">
        <v>0</v>
      </c>
      <c r="DF29" s="35">
        <v>0</v>
      </c>
      <c r="DG29" s="35">
        <v>0</v>
      </c>
      <c r="DH29" s="35">
        <v>0</v>
      </c>
      <c r="DI29" s="35">
        <v>0</v>
      </c>
      <c r="DJ29" s="35">
        <v>1.8677105599999997</v>
      </c>
      <c r="DK29" s="35">
        <v>0</v>
      </c>
      <c r="DL29" s="35">
        <v>0</v>
      </c>
      <c r="DM29" s="35">
        <v>0</v>
      </c>
      <c r="DN29" s="35">
        <v>0</v>
      </c>
      <c r="DO29" s="35">
        <v>0</v>
      </c>
      <c r="DP29" s="35">
        <v>1.8780678699999998</v>
      </c>
      <c r="DQ29" s="35">
        <v>0</v>
      </c>
      <c r="DR29" s="35">
        <v>0</v>
      </c>
      <c r="DS29" s="35">
        <v>0</v>
      </c>
      <c r="DT29" s="35">
        <v>0</v>
      </c>
      <c r="DU29" s="35">
        <v>0</v>
      </c>
      <c r="DV29" s="35">
        <v>1.9406333700000002</v>
      </c>
      <c r="DW29" s="35">
        <v>0</v>
      </c>
      <c r="DX29" s="35">
        <v>0</v>
      </c>
      <c r="DY29" s="35">
        <v>0</v>
      </c>
      <c r="DZ29" s="35">
        <v>0</v>
      </c>
      <c r="EA29" s="35">
        <v>0</v>
      </c>
      <c r="EB29" s="35">
        <v>1.5406193199999998</v>
      </c>
      <c r="EC29" s="35">
        <v>0</v>
      </c>
      <c r="ED29" s="35">
        <v>0</v>
      </c>
      <c r="EE29" s="35">
        <v>0</v>
      </c>
      <c r="EF29" s="35">
        <v>0</v>
      </c>
      <c r="EG29" s="35">
        <v>0</v>
      </c>
      <c r="EH29" s="35">
        <v>1.4850078599999998</v>
      </c>
      <c r="EI29" s="35">
        <v>0</v>
      </c>
      <c r="EJ29" s="35">
        <v>0</v>
      </c>
      <c r="EK29" s="35">
        <v>0</v>
      </c>
      <c r="EL29" s="35">
        <v>0</v>
      </c>
      <c r="EM29" s="35">
        <v>0</v>
      </c>
      <c r="EN29" s="35">
        <v>1.4818807499999997</v>
      </c>
      <c r="EO29" s="35">
        <v>0</v>
      </c>
      <c r="EP29" s="35">
        <v>0</v>
      </c>
      <c r="EQ29" s="35">
        <v>0</v>
      </c>
      <c r="ER29" s="35">
        <v>0</v>
      </c>
      <c r="ES29" s="35">
        <v>0</v>
      </c>
      <c r="ET29" s="35">
        <v>1.4669383200000001</v>
      </c>
      <c r="EU29" s="35">
        <v>0</v>
      </c>
      <c r="EV29" s="35">
        <v>0</v>
      </c>
      <c r="EW29" s="35">
        <v>0</v>
      </c>
      <c r="EX29" s="35">
        <v>0</v>
      </c>
      <c r="EY29" s="35">
        <v>0</v>
      </c>
      <c r="EZ29" s="35">
        <v>1.4585723299999998</v>
      </c>
      <c r="FA29" s="35">
        <v>0</v>
      </c>
      <c r="FB29" s="35">
        <v>0</v>
      </c>
      <c r="FC29" s="35">
        <v>0</v>
      </c>
      <c r="FD29" s="35">
        <v>0</v>
      </c>
      <c r="FE29" s="35">
        <v>0</v>
      </c>
      <c r="FF29" s="35">
        <v>1.53562664</v>
      </c>
      <c r="FG29" s="35">
        <v>0</v>
      </c>
      <c r="FH29" s="35">
        <v>0</v>
      </c>
      <c r="FI29" s="35">
        <v>0</v>
      </c>
      <c r="FJ29" s="35">
        <v>0</v>
      </c>
      <c r="FK29" s="35">
        <v>0</v>
      </c>
      <c r="FL29" s="35">
        <v>1.47098591</v>
      </c>
      <c r="FM29" s="35">
        <v>0</v>
      </c>
      <c r="FN29" s="35">
        <v>0</v>
      </c>
      <c r="FO29" s="35">
        <v>0</v>
      </c>
      <c r="FP29" s="35">
        <v>0</v>
      </c>
      <c r="FQ29" s="35">
        <v>0</v>
      </c>
      <c r="FR29" s="35">
        <v>1.4148330099999999</v>
      </c>
      <c r="FS29" s="35">
        <v>0</v>
      </c>
      <c r="FT29" s="35">
        <v>0</v>
      </c>
      <c r="FU29" s="35">
        <v>0</v>
      </c>
      <c r="FV29" s="35">
        <v>0</v>
      </c>
      <c r="FW29" s="35">
        <v>1</v>
      </c>
      <c r="FX29" s="35">
        <v>2.046005826</v>
      </c>
      <c r="FY29" s="35">
        <v>0.37144063999999999</v>
      </c>
      <c r="FZ29" s="35">
        <v>0</v>
      </c>
      <c r="GA29" s="35">
        <v>0</v>
      </c>
      <c r="GB29" s="35">
        <v>0</v>
      </c>
      <c r="GC29" s="35">
        <v>0</v>
      </c>
      <c r="GD29" s="35">
        <v>1.3131152009999998</v>
      </c>
      <c r="GE29" s="35">
        <v>0</v>
      </c>
      <c r="GF29" s="35">
        <v>0</v>
      </c>
      <c r="GG29" s="35">
        <v>0</v>
      </c>
      <c r="GH29" s="35">
        <v>0</v>
      </c>
      <c r="GI29" s="35">
        <v>0.22886487</v>
      </c>
      <c r="GJ29" s="35">
        <v>1.322541041</v>
      </c>
      <c r="GK29" s="35">
        <v>0</v>
      </c>
      <c r="GL29" s="35">
        <v>0</v>
      </c>
      <c r="GM29" s="35">
        <v>5.4690199999999994E-2</v>
      </c>
      <c r="GN29" s="35">
        <v>0</v>
      </c>
      <c r="GO29" s="35">
        <v>0</v>
      </c>
      <c r="GP29" s="35">
        <v>1.19317947</v>
      </c>
      <c r="GQ29" s="35">
        <v>0</v>
      </c>
      <c r="GR29" s="35">
        <v>0</v>
      </c>
      <c r="GS29" s="35">
        <v>0</v>
      </c>
      <c r="GT29" s="35">
        <v>0</v>
      </c>
      <c r="GU29" s="35">
        <v>0</v>
      </c>
      <c r="GV29" s="35">
        <v>1.19105967</v>
      </c>
      <c r="GW29" s="35">
        <v>0</v>
      </c>
      <c r="GX29" s="35">
        <v>0</v>
      </c>
      <c r="GY29" s="35">
        <v>0</v>
      </c>
      <c r="GZ29" s="35">
        <v>0</v>
      </c>
      <c r="HA29" s="35">
        <v>0</v>
      </c>
      <c r="HB29" s="35">
        <v>1.17904049</v>
      </c>
      <c r="HC29" s="35">
        <v>0</v>
      </c>
      <c r="HD29" s="35">
        <v>0</v>
      </c>
      <c r="HE29" s="35">
        <v>0</v>
      </c>
      <c r="HF29" s="35">
        <v>0</v>
      </c>
      <c r="HG29" s="35">
        <v>0</v>
      </c>
      <c r="HH29" s="35">
        <v>1.29421326</v>
      </c>
      <c r="HI29" s="35">
        <v>0</v>
      </c>
      <c r="HJ29" s="35">
        <v>0</v>
      </c>
      <c r="HK29" s="35">
        <v>0</v>
      </c>
      <c r="HL29" s="35">
        <v>0</v>
      </c>
      <c r="HM29" s="35">
        <v>0</v>
      </c>
    </row>
    <row r="30" spans="1:221" s="34" customFormat="1" x14ac:dyDescent="0.2">
      <c r="A30" s="33"/>
      <c r="B30" s="34" t="s">
        <v>6</v>
      </c>
      <c r="C30" s="35">
        <v>64.33</v>
      </c>
      <c r="D30" s="35">
        <v>450.30999999999995</v>
      </c>
      <c r="E30" s="35">
        <v>77.197332750000001</v>
      </c>
      <c r="F30" s="35">
        <v>308.789331</v>
      </c>
      <c r="G30" s="35">
        <v>231.59199825000002</v>
      </c>
      <c r="H30" s="35">
        <v>0</v>
      </c>
      <c r="I30" s="35">
        <v>81.955555560000008</v>
      </c>
      <c r="J30" s="35">
        <v>163.91111112000002</v>
      </c>
      <c r="K30" s="35">
        <v>122.93333334000002</v>
      </c>
      <c r="L30" s="35">
        <v>308</v>
      </c>
      <c r="M30" s="35">
        <v>0</v>
      </c>
      <c r="N30" s="35">
        <v>0</v>
      </c>
      <c r="O30" s="35">
        <v>308</v>
      </c>
      <c r="P30" s="35">
        <v>0</v>
      </c>
      <c r="Q30" s="35">
        <v>0</v>
      </c>
      <c r="R30" s="35">
        <v>0</v>
      </c>
      <c r="S30" s="35">
        <v>64.33</v>
      </c>
      <c r="T30" s="35">
        <v>64.33</v>
      </c>
      <c r="U30" s="35">
        <v>64.33</v>
      </c>
      <c r="V30" s="35">
        <v>321.64999999999998</v>
      </c>
      <c r="W30" s="35">
        <v>0</v>
      </c>
      <c r="X30" s="35">
        <v>0</v>
      </c>
      <c r="Y30" s="35">
        <v>0</v>
      </c>
      <c r="Z30" s="35">
        <v>0</v>
      </c>
      <c r="AA30" s="35">
        <v>77.197332750000001</v>
      </c>
      <c r="AB30" s="35">
        <v>77.197332750000001</v>
      </c>
      <c r="AC30" s="35">
        <v>77.197332750000001</v>
      </c>
      <c r="AD30" s="35">
        <v>77.197332750000001</v>
      </c>
      <c r="AE30" s="35">
        <v>77.197332750000001</v>
      </c>
      <c r="AF30" s="35">
        <v>77.197332750000001</v>
      </c>
      <c r="AG30" s="35">
        <v>77.197332750000001</v>
      </c>
      <c r="AH30" s="35">
        <v>77.197332750000001</v>
      </c>
      <c r="AI30" s="35">
        <v>0</v>
      </c>
      <c r="AJ30" s="35">
        <v>0</v>
      </c>
      <c r="AK30" s="35">
        <v>0</v>
      </c>
      <c r="AL30" s="35">
        <v>0</v>
      </c>
      <c r="AM30" s="35">
        <v>0</v>
      </c>
      <c r="AN30" s="35">
        <v>0</v>
      </c>
      <c r="AO30" s="35">
        <v>0</v>
      </c>
      <c r="AP30" s="35">
        <v>40.977777780000004</v>
      </c>
      <c r="AQ30" s="35">
        <v>40.977777780000004</v>
      </c>
      <c r="AR30" s="35">
        <v>40.977777780000004</v>
      </c>
      <c r="AS30" s="35">
        <v>40.977777780000004</v>
      </c>
      <c r="AT30" s="35">
        <v>40.977777780000004</v>
      </c>
      <c r="AU30" s="35">
        <v>40.977777780000004</v>
      </c>
      <c r="AV30" s="35">
        <v>40.977777780000004</v>
      </c>
      <c r="AW30" s="35">
        <v>40.977777780000004</v>
      </c>
      <c r="AX30" s="35">
        <v>40.977777780000004</v>
      </c>
      <c r="AY30" s="35">
        <v>0</v>
      </c>
      <c r="AZ30" s="35">
        <v>0</v>
      </c>
      <c r="BA30" s="35">
        <v>0</v>
      </c>
      <c r="BB30" s="35">
        <v>0</v>
      </c>
      <c r="BC30" s="35">
        <v>308</v>
      </c>
      <c r="BD30" s="35">
        <v>0</v>
      </c>
      <c r="BE30" s="35">
        <v>0</v>
      </c>
      <c r="BF30" s="35">
        <v>0</v>
      </c>
      <c r="BG30" s="35">
        <v>0</v>
      </c>
      <c r="BH30" s="35">
        <v>0</v>
      </c>
      <c r="BI30" s="35">
        <v>0</v>
      </c>
      <c r="BJ30" s="35">
        <v>0</v>
      </c>
      <c r="BK30" s="35">
        <v>0</v>
      </c>
      <c r="BL30" s="35">
        <v>0</v>
      </c>
      <c r="BM30" s="35">
        <v>0</v>
      </c>
      <c r="BN30" s="35">
        <v>308</v>
      </c>
      <c r="BO30" s="36">
        <v>0</v>
      </c>
      <c r="BP30" s="35">
        <v>0</v>
      </c>
      <c r="BQ30" s="35">
        <v>0</v>
      </c>
      <c r="BR30" s="35">
        <v>0</v>
      </c>
      <c r="BS30" s="35">
        <v>0</v>
      </c>
      <c r="BT30" s="35">
        <v>0</v>
      </c>
      <c r="BU30" s="35">
        <v>0</v>
      </c>
      <c r="BV30" s="35">
        <v>0</v>
      </c>
      <c r="BW30" s="35">
        <v>0</v>
      </c>
      <c r="BX30" s="35">
        <v>0</v>
      </c>
      <c r="BY30" s="35">
        <v>0</v>
      </c>
      <c r="BZ30" s="35">
        <v>0</v>
      </c>
      <c r="CA30" s="35">
        <v>64.33</v>
      </c>
      <c r="CB30" s="35">
        <v>0</v>
      </c>
      <c r="CC30" s="35">
        <v>0</v>
      </c>
      <c r="CD30" s="35">
        <v>64.33</v>
      </c>
      <c r="CE30" s="35">
        <v>0</v>
      </c>
      <c r="CF30" s="35">
        <v>0</v>
      </c>
      <c r="CG30" s="35">
        <v>64.33</v>
      </c>
      <c r="CH30" s="35">
        <v>0</v>
      </c>
      <c r="CI30" s="35">
        <v>0</v>
      </c>
      <c r="CJ30" s="35">
        <v>321.64999999999998</v>
      </c>
      <c r="CK30" s="35">
        <v>0</v>
      </c>
      <c r="CL30" s="35">
        <v>0</v>
      </c>
      <c r="CM30" s="35">
        <v>0</v>
      </c>
      <c r="CN30" s="35">
        <v>0</v>
      </c>
      <c r="CO30" s="35">
        <v>0</v>
      </c>
      <c r="CP30" s="35">
        <v>0</v>
      </c>
      <c r="CQ30" s="35">
        <v>0</v>
      </c>
      <c r="CR30" s="35">
        <v>0</v>
      </c>
      <c r="CS30" s="35">
        <v>0</v>
      </c>
      <c r="CT30" s="35">
        <v>0</v>
      </c>
      <c r="CU30" s="35">
        <v>0</v>
      </c>
      <c r="CV30" s="35">
        <v>0</v>
      </c>
      <c r="CW30" s="35">
        <v>0</v>
      </c>
      <c r="CX30" s="35">
        <v>0</v>
      </c>
      <c r="CY30" s="35">
        <v>77.197332750000001</v>
      </c>
      <c r="CZ30" s="35">
        <v>0</v>
      </c>
      <c r="DA30" s="35">
        <v>0</v>
      </c>
      <c r="DB30" s="35">
        <v>77.197332750000001</v>
      </c>
      <c r="DC30" s="35">
        <v>0</v>
      </c>
      <c r="DD30" s="35">
        <v>0</v>
      </c>
      <c r="DE30" s="35">
        <v>77.197332750000001</v>
      </c>
      <c r="DF30" s="35">
        <v>0</v>
      </c>
      <c r="DG30" s="35">
        <v>0</v>
      </c>
      <c r="DH30" s="35">
        <v>77.197332750000001</v>
      </c>
      <c r="DI30" s="35">
        <v>0</v>
      </c>
      <c r="DJ30" s="35">
        <v>0</v>
      </c>
      <c r="DK30" s="35">
        <v>77.197332750000001</v>
      </c>
      <c r="DL30" s="35">
        <v>0</v>
      </c>
      <c r="DM30" s="35">
        <v>0</v>
      </c>
      <c r="DN30" s="35">
        <v>77.197332750000001</v>
      </c>
      <c r="DO30" s="35">
        <v>0</v>
      </c>
      <c r="DP30" s="35">
        <v>0</v>
      </c>
      <c r="DQ30" s="35">
        <v>77.197332750000001</v>
      </c>
      <c r="DR30" s="35">
        <v>0</v>
      </c>
      <c r="DS30" s="35">
        <v>0</v>
      </c>
      <c r="DT30" s="35">
        <v>77.197332750000001</v>
      </c>
      <c r="DU30" s="35">
        <v>0</v>
      </c>
      <c r="DV30" s="35">
        <v>0</v>
      </c>
      <c r="DW30" s="35">
        <v>0</v>
      </c>
      <c r="DX30" s="35">
        <v>0</v>
      </c>
      <c r="DY30" s="35">
        <v>0</v>
      </c>
      <c r="DZ30" s="35">
        <v>0</v>
      </c>
      <c r="EA30" s="35">
        <v>0</v>
      </c>
      <c r="EB30" s="35">
        <v>0</v>
      </c>
      <c r="EC30" s="35">
        <v>0</v>
      </c>
      <c r="ED30" s="35">
        <v>0</v>
      </c>
      <c r="EE30" s="35">
        <v>0</v>
      </c>
      <c r="EF30" s="35">
        <v>0</v>
      </c>
      <c r="EG30" s="35">
        <v>0</v>
      </c>
      <c r="EH30" s="35">
        <v>0</v>
      </c>
      <c r="EI30" s="35">
        <v>0</v>
      </c>
      <c r="EJ30" s="35">
        <v>0</v>
      </c>
      <c r="EK30" s="35">
        <v>0</v>
      </c>
      <c r="EL30" s="35">
        <v>0</v>
      </c>
      <c r="EM30" s="35">
        <v>0</v>
      </c>
      <c r="EN30" s="35">
        <v>0</v>
      </c>
      <c r="EO30" s="35">
        <v>0</v>
      </c>
      <c r="EP30" s="35">
        <v>40.977777780000004</v>
      </c>
      <c r="EQ30" s="35">
        <v>0</v>
      </c>
      <c r="ER30" s="35">
        <v>0</v>
      </c>
      <c r="ES30" s="35">
        <v>40.977777780000004</v>
      </c>
      <c r="ET30" s="35">
        <v>0</v>
      </c>
      <c r="EU30" s="35">
        <v>0</v>
      </c>
      <c r="EV30" s="35">
        <v>40.977777780000004</v>
      </c>
      <c r="EW30" s="35">
        <v>0</v>
      </c>
      <c r="EX30" s="35">
        <v>0</v>
      </c>
      <c r="EY30" s="35">
        <v>40.977777780000004</v>
      </c>
      <c r="EZ30" s="35">
        <v>0</v>
      </c>
      <c r="FA30" s="35">
        <v>0</v>
      </c>
      <c r="FB30" s="35">
        <v>40.977777780000004</v>
      </c>
      <c r="FC30" s="35">
        <v>0</v>
      </c>
      <c r="FD30" s="35">
        <v>0</v>
      </c>
      <c r="FE30" s="35">
        <v>40.977777780000004</v>
      </c>
      <c r="FF30" s="35">
        <v>0</v>
      </c>
      <c r="FG30" s="35">
        <v>0</v>
      </c>
      <c r="FH30" s="35">
        <v>40.977777780000004</v>
      </c>
      <c r="FI30" s="35">
        <v>0</v>
      </c>
      <c r="FJ30" s="35">
        <v>0</v>
      </c>
      <c r="FK30" s="35">
        <v>40.977777780000004</v>
      </c>
      <c r="FL30" s="35">
        <v>0</v>
      </c>
      <c r="FM30" s="35">
        <v>0</v>
      </c>
      <c r="FN30" s="35">
        <v>40.977777780000004</v>
      </c>
      <c r="FO30" s="35">
        <v>0</v>
      </c>
      <c r="FP30" s="35">
        <v>0</v>
      </c>
      <c r="FQ30" s="35">
        <v>0</v>
      </c>
      <c r="FR30" s="35">
        <v>0</v>
      </c>
      <c r="FS30" s="35">
        <v>0</v>
      </c>
      <c r="FT30" s="35">
        <v>0</v>
      </c>
      <c r="FU30" s="35">
        <v>0</v>
      </c>
      <c r="FV30" s="35">
        <v>0</v>
      </c>
      <c r="FW30" s="35">
        <v>0</v>
      </c>
      <c r="FX30" s="35">
        <v>0</v>
      </c>
      <c r="FY30" s="35">
        <v>0</v>
      </c>
      <c r="FZ30" s="35">
        <v>0</v>
      </c>
      <c r="GA30" s="35">
        <v>0</v>
      </c>
      <c r="GB30" s="35">
        <v>0</v>
      </c>
      <c r="GC30" s="35">
        <v>308</v>
      </c>
      <c r="GD30" s="35">
        <v>0</v>
      </c>
      <c r="GE30" s="35">
        <v>0</v>
      </c>
      <c r="GF30" s="35">
        <v>0</v>
      </c>
      <c r="GG30" s="35">
        <v>0</v>
      </c>
      <c r="GH30" s="35">
        <v>0</v>
      </c>
      <c r="GI30" s="35">
        <v>0</v>
      </c>
      <c r="GJ30" s="35">
        <v>0</v>
      </c>
      <c r="GK30" s="35">
        <v>0</v>
      </c>
      <c r="GL30" s="35">
        <v>0</v>
      </c>
      <c r="GM30" s="35">
        <v>0</v>
      </c>
      <c r="GN30" s="35">
        <v>0</v>
      </c>
      <c r="GO30" s="35">
        <v>0</v>
      </c>
      <c r="GP30" s="35">
        <v>0</v>
      </c>
      <c r="GQ30" s="35">
        <v>0</v>
      </c>
      <c r="GR30" s="35">
        <v>0</v>
      </c>
      <c r="GS30" s="35">
        <v>0</v>
      </c>
      <c r="GT30" s="35">
        <v>0</v>
      </c>
      <c r="GU30" s="35">
        <v>0</v>
      </c>
      <c r="GV30" s="35">
        <v>0</v>
      </c>
      <c r="GW30" s="35">
        <v>0</v>
      </c>
      <c r="GX30" s="35">
        <v>0</v>
      </c>
      <c r="GY30" s="35">
        <v>0</v>
      </c>
      <c r="GZ30" s="35">
        <v>0</v>
      </c>
      <c r="HA30" s="35">
        <v>0</v>
      </c>
      <c r="HB30" s="35">
        <v>0</v>
      </c>
      <c r="HC30" s="35">
        <v>0</v>
      </c>
      <c r="HD30" s="35">
        <v>0</v>
      </c>
      <c r="HE30" s="35">
        <v>0</v>
      </c>
      <c r="HF30" s="35">
        <v>0</v>
      </c>
      <c r="HG30" s="35">
        <v>0</v>
      </c>
      <c r="HH30" s="35">
        <v>0</v>
      </c>
      <c r="HI30" s="35">
        <v>0</v>
      </c>
      <c r="HJ30" s="35">
        <v>0</v>
      </c>
      <c r="HK30" s="35">
        <v>308</v>
      </c>
      <c r="HL30" s="35">
        <v>0</v>
      </c>
      <c r="HM30" s="35">
        <v>0</v>
      </c>
    </row>
    <row r="31" spans="1:221" s="34" customFormat="1" x14ac:dyDescent="0.2">
      <c r="A31" s="33"/>
      <c r="B31" s="34" t="s">
        <v>14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226.93099813999999</v>
      </c>
      <c r="N31" s="35">
        <v>534.66740090400003</v>
      </c>
      <c r="O31" s="35">
        <v>803.89628671000003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5">
        <v>0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  <c r="BA31" s="35">
        <v>0</v>
      </c>
      <c r="BB31" s="35">
        <v>0</v>
      </c>
      <c r="BC31" s="35">
        <v>0</v>
      </c>
      <c r="BD31" s="35">
        <v>0</v>
      </c>
      <c r="BE31" s="35">
        <v>0</v>
      </c>
      <c r="BF31" s="35">
        <v>129.86656927999999</v>
      </c>
      <c r="BG31" s="35">
        <v>97.064428859999992</v>
      </c>
      <c r="BH31" s="35">
        <v>130.30464702399999</v>
      </c>
      <c r="BI31" s="35">
        <v>136.83414163</v>
      </c>
      <c r="BJ31" s="35">
        <v>130.53984342000001</v>
      </c>
      <c r="BK31" s="35">
        <v>136.98876883</v>
      </c>
      <c r="BL31" s="35">
        <v>128.37665497</v>
      </c>
      <c r="BM31" s="35">
        <v>459.64207060000001</v>
      </c>
      <c r="BN31" s="35">
        <v>53.645763889999998</v>
      </c>
      <c r="BO31" s="36">
        <v>162.23179725</v>
      </c>
      <c r="BP31" s="35">
        <v>0</v>
      </c>
      <c r="BQ31" s="35">
        <v>0</v>
      </c>
      <c r="BR31" s="35">
        <v>0</v>
      </c>
      <c r="BS31" s="35">
        <v>0</v>
      </c>
      <c r="BT31" s="35">
        <v>0</v>
      </c>
      <c r="BU31" s="35">
        <v>0</v>
      </c>
      <c r="BV31" s="35">
        <v>0</v>
      </c>
      <c r="BW31" s="35">
        <v>0</v>
      </c>
      <c r="BX31" s="35">
        <v>0</v>
      </c>
      <c r="BY31" s="35">
        <v>0</v>
      </c>
      <c r="BZ31" s="35">
        <v>0</v>
      </c>
      <c r="CA31" s="35">
        <v>0</v>
      </c>
      <c r="CB31" s="35">
        <v>0</v>
      </c>
      <c r="CC31" s="35">
        <v>0</v>
      </c>
      <c r="CD31" s="35">
        <v>0</v>
      </c>
      <c r="CE31" s="35">
        <v>0</v>
      </c>
      <c r="CF31" s="35">
        <v>0</v>
      </c>
      <c r="CG31" s="35">
        <v>0</v>
      </c>
      <c r="CH31" s="35">
        <v>0</v>
      </c>
      <c r="CI31" s="35">
        <v>0</v>
      </c>
      <c r="CJ31" s="35">
        <v>0</v>
      </c>
      <c r="CK31" s="35">
        <v>0</v>
      </c>
      <c r="CL31" s="35">
        <v>0</v>
      </c>
      <c r="CM31" s="35">
        <v>0</v>
      </c>
      <c r="CN31" s="35">
        <v>0</v>
      </c>
      <c r="CO31" s="35">
        <v>0</v>
      </c>
      <c r="CP31" s="35">
        <v>0</v>
      </c>
      <c r="CQ31" s="35">
        <v>0</v>
      </c>
      <c r="CR31" s="35">
        <v>0</v>
      </c>
      <c r="CS31" s="35">
        <v>0</v>
      </c>
      <c r="CT31" s="35">
        <v>0</v>
      </c>
      <c r="CU31" s="35">
        <v>0</v>
      </c>
      <c r="CV31" s="35">
        <v>0</v>
      </c>
      <c r="CW31" s="35">
        <v>0</v>
      </c>
      <c r="CX31" s="35">
        <v>0</v>
      </c>
      <c r="CY31" s="35">
        <v>0</v>
      </c>
      <c r="CZ31" s="35">
        <v>0</v>
      </c>
      <c r="DA31" s="35">
        <v>0</v>
      </c>
      <c r="DB31" s="35">
        <v>0</v>
      </c>
      <c r="DC31" s="35">
        <v>0</v>
      </c>
      <c r="DD31" s="35">
        <v>0</v>
      </c>
      <c r="DE31" s="35">
        <v>0</v>
      </c>
      <c r="DF31" s="35">
        <v>0</v>
      </c>
      <c r="DG31" s="35">
        <v>0</v>
      </c>
      <c r="DH31" s="35">
        <v>0</v>
      </c>
      <c r="DI31" s="35">
        <v>0</v>
      </c>
      <c r="DJ31" s="35">
        <v>0</v>
      </c>
      <c r="DK31" s="35">
        <v>0</v>
      </c>
      <c r="DL31" s="35">
        <v>0</v>
      </c>
      <c r="DM31" s="35">
        <v>0</v>
      </c>
      <c r="DN31" s="35">
        <v>0</v>
      </c>
      <c r="DO31" s="35">
        <v>0</v>
      </c>
      <c r="DP31" s="35">
        <v>0</v>
      </c>
      <c r="DQ31" s="35">
        <v>0</v>
      </c>
      <c r="DR31" s="35">
        <v>0</v>
      </c>
      <c r="DS31" s="35">
        <v>0</v>
      </c>
      <c r="DT31" s="35">
        <v>0</v>
      </c>
      <c r="DU31" s="35">
        <v>0</v>
      </c>
      <c r="DV31" s="35">
        <v>0</v>
      </c>
      <c r="DW31" s="35">
        <v>0</v>
      </c>
      <c r="DX31" s="35">
        <v>0</v>
      </c>
      <c r="DY31" s="35">
        <v>0</v>
      </c>
      <c r="DZ31" s="35">
        <v>0</v>
      </c>
      <c r="EA31" s="35">
        <v>0</v>
      </c>
      <c r="EB31" s="35">
        <v>0</v>
      </c>
      <c r="EC31" s="35">
        <v>0</v>
      </c>
      <c r="ED31" s="35">
        <v>0</v>
      </c>
      <c r="EE31" s="35">
        <v>0</v>
      </c>
      <c r="EF31" s="35">
        <v>0</v>
      </c>
      <c r="EG31" s="35">
        <v>0</v>
      </c>
      <c r="EH31" s="35">
        <v>0</v>
      </c>
      <c r="EI31" s="35">
        <v>0</v>
      </c>
      <c r="EJ31" s="35">
        <v>0</v>
      </c>
      <c r="EK31" s="35">
        <v>0</v>
      </c>
      <c r="EL31" s="35">
        <v>0</v>
      </c>
      <c r="EM31" s="35">
        <v>0</v>
      </c>
      <c r="EN31" s="35">
        <v>0</v>
      </c>
      <c r="EO31" s="35">
        <v>0</v>
      </c>
      <c r="EP31" s="35">
        <v>0</v>
      </c>
      <c r="EQ31" s="35">
        <v>0</v>
      </c>
      <c r="ER31" s="35">
        <v>0</v>
      </c>
      <c r="ES31" s="35">
        <v>0</v>
      </c>
      <c r="ET31" s="35">
        <v>0</v>
      </c>
      <c r="EU31" s="35">
        <v>0</v>
      </c>
      <c r="EV31" s="35">
        <v>0</v>
      </c>
      <c r="EW31" s="35">
        <v>0</v>
      </c>
      <c r="EX31" s="35">
        <v>0</v>
      </c>
      <c r="EY31" s="35">
        <v>0</v>
      </c>
      <c r="EZ31" s="35">
        <v>0</v>
      </c>
      <c r="FA31" s="35">
        <v>0</v>
      </c>
      <c r="FB31" s="35">
        <v>0</v>
      </c>
      <c r="FC31" s="35">
        <v>0</v>
      </c>
      <c r="FD31" s="35">
        <v>0</v>
      </c>
      <c r="FE31" s="35">
        <v>0</v>
      </c>
      <c r="FF31" s="35">
        <v>0</v>
      </c>
      <c r="FG31" s="35">
        <v>0</v>
      </c>
      <c r="FH31" s="35">
        <v>0</v>
      </c>
      <c r="FI31" s="35">
        <v>0</v>
      </c>
      <c r="FJ31" s="35">
        <v>0</v>
      </c>
      <c r="FK31" s="35">
        <v>0</v>
      </c>
      <c r="FL31" s="35">
        <v>0</v>
      </c>
      <c r="FM31" s="35">
        <v>0</v>
      </c>
      <c r="FN31" s="35">
        <v>0</v>
      </c>
      <c r="FO31" s="35">
        <v>0</v>
      </c>
      <c r="FP31" s="35">
        <v>0</v>
      </c>
      <c r="FQ31" s="35">
        <v>0</v>
      </c>
      <c r="FR31" s="35">
        <v>0</v>
      </c>
      <c r="FS31" s="35">
        <v>0</v>
      </c>
      <c r="FT31" s="35">
        <v>0</v>
      </c>
      <c r="FU31" s="35">
        <v>0</v>
      </c>
      <c r="FV31" s="35">
        <v>0</v>
      </c>
      <c r="FW31" s="35">
        <v>0</v>
      </c>
      <c r="FX31" s="35">
        <v>0</v>
      </c>
      <c r="FY31" s="35">
        <v>0</v>
      </c>
      <c r="FZ31" s="35">
        <v>0</v>
      </c>
      <c r="GA31" s="35">
        <v>0</v>
      </c>
      <c r="GB31" s="35">
        <v>0</v>
      </c>
      <c r="GC31" s="35">
        <v>0</v>
      </c>
      <c r="GD31" s="35">
        <v>0</v>
      </c>
      <c r="GE31" s="35">
        <v>0</v>
      </c>
      <c r="GF31" s="35">
        <v>0</v>
      </c>
      <c r="GG31" s="35">
        <v>0</v>
      </c>
      <c r="GH31" s="35">
        <v>0</v>
      </c>
      <c r="GI31" s="35">
        <v>0</v>
      </c>
      <c r="GJ31" s="35">
        <v>0</v>
      </c>
      <c r="GK31" s="35">
        <v>0</v>
      </c>
      <c r="GL31" s="35">
        <v>0</v>
      </c>
      <c r="GM31" s="35">
        <v>78.095844749999998</v>
      </c>
      <c r="GN31" s="35">
        <v>51.770724530000003</v>
      </c>
      <c r="GO31" s="35">
        <v>0</v>
      </c>
      <c r="GP31" s="35">
        <v>76.860533750000002</v>
      </c>
      <c r="GQ31" s="35">
        <v>20.203895109999998</v>
      </c>
      <c r="GR31" s="35">
        <v>0</v>
      </c>
      <c r="GS31" s="35">
        <v>78.023255813999995</v>
      </c>
      <c r="GT31" s="35">
        <v>52.281391210000002</v>
      </c>
      <c r="GU31" s="35">
        <v>0</v>
      </c>
      <c r="GV31" s="35">
        <v>77.378928420000008</v>
      </c>
      <c r="GW31" s="35">
        <v>59.455213210000004</v>
      </c>
      <c r="GX31" s="35">
        <v>0</v>
      </c>
      <c r="GY31" s="35">
        <v>77.834797340000009</v>
      </c>
      <c r="GZ31" s="35">
        <v>52.705046079999995</v>
      </c>
      <c r="HA31" s="35">
        <v>0</v>
      </c>
      <c r="HB31" s="35">
        <v>78.065167209999998</v>
      </c>
      <c r="HC31" s="35">
        <v>58.923601620000007</v>
      </c>
      <c r="HD31" s="35">
        <v>0</v>
      </c>
      <c r="HE31" s="35">
        <v>76.188949890000004</v>
      </c>
      <c r="HF31" s="35">
        <v>52.187705080000001</v>
      </c>
      <c r="HG31" s="35">
        <v>157.22894350000001</v>
      </c>
      <c r="HH31" s="35">
        <v>79.620857579999992</v>
      </c>
      <c r="HI31" s="35">
        <v>222.79226952000002</v>
      </c>
      <c r="HJ31" s="35">
        <v>0</v>
      </c>
      <c r="HK31" s="35">
        <v>0</v>
      </c>
      <c r="HL31" s="35">
        <v>53.645763889999998</v>
      </c>
      <c r="HM31" s="35">
        <v>162.23179725</v>
      </c>
    </row>
    <row r="32" spans="1:221" s="34" customFormat="1" x14ac:dyDescent="0.2">
      <c r="A32" s="33"/>
      <c r="B32" s="34" t="s">
        <v>7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5">
        <v>0</v>
      </c>
      <c r="AL32" s="35">
        <v>0</v>
      </c>
      <c r="AM32" s="35">
        <v>0</v>
      </c>
      <c r="AN32" s="35">
        <v>0</v>
      </c>
      <c r="AO32" s="35">
        <v>0</v>
      </c>
      <c r="AP32" s="35">
        <v>0</v>
      </c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5">
        <v>0</v>
      </c>
      <c r="AZ32" s="35">
        <v>0</v>
      </c>
      <c r="BA32" s="35">
        <v>0</v>
      </c>
      <c r="BB32" s="35">
        <v>0</v>
      </c>
      <c r="BC32" s="35">
        <v>0</v>
      </c>
      <c r="BD32" s="35">
        <v>0</v>
      </c>
      <c r="BE32" s="35">
        <v>0</v>
      </c>
      <c r="BF32" s="35">
        <v>0</v>
      </c>
      <c r="BG32" s="35">
        <v>0</v>
      </c>
      <c r="BH32" s="35">
        <v>0</v>
      </c>
      <c r="BI32" s="35">
        <v>0</v>
      </c>
      <c r="BJ32" s="35">
        <v>0</v>
      </c>
      <c r="BK32" s="35">
        <v>0</v>
      </c>
      <c r="BL32" s="35">
        <v>0</v>
      </c>
      <c r="BM32" s="35">
        <v>0</v>
      </c>
      <c r="BN32" s="35">
        <v>0</v>
      </c>
      <c r="BO32" s="36">
        <v>0</v>
      </c>
      <c r="BP32" s="35">
        <v>0</v>
      </c>
      <c r="BQ32" s="35">
        <v>0</v>
      </c>
      <c r="BR32" s="35">
        <v>0</v>
      </c>
      <c r="BS32" s="35">
        <v>0</v>
      </c>
      <c r="BT32" s="35">
        <v>0</v>
      </c>
      <c r="BU32" s="35">
        <v>0</v>
      </c>
      <c r="BV32" s="35">
        <v>0</v>
      </c>
      <c r="BW32" s="35">
        <v>0</v>
      </c>
      <c r="BX32" s="35">
        <v>0</v>
      </c>
      <c r="BY32" s="35">
        <v>0</v>
      </c>
      <c r="BZ32" s="35">
        <v>0</v>
      </c>
      <c r="CA32" s="35">
        <v>0</v>
      </c>
      <c r="CB32" s="35">
        <v>0</v>
      </c>
      <c r="CC32" s="35">
        <v>0</v>
      </c>
      <c r="CD32" s="35">
        <v>0</v>
      </c>
      <c r="CE32" s="35">
        <v>0</v>
      </c>
      <c r="CF32" s="35">
        <v>0</v>
      </c>
      <c r="CG32" s="35">
        <v>0</v>
      </c>
      <c r="CH32" s="35">
        <v>0</v>
      </c>
      <c r="CI32" s="35">
        <v>0</v>
      </c>
      <c r="CJ32" s="35">
        <v>0</v>
      </c>
      <c r="CK32" s="35">
        <v>0</v>
      </c>
      <c r="CL32" s="35">
        <v>0</v>
      </c>
      <c r="CM32" s="35">
        <v>0</v>
      </c>
      <c r="CN32" s="35">
        <v>0</v>
      </c>
      <c r="CO32" s="35">
        <v>0</v>
      </c>
      <c r="CP32" s="35">
        <v>0</v>
      </c>
      <c r="CQ32" s="35">
        <v>0</v>
      </c>
      <c r="CR32" s="35">
        <v>0</v>
      </c>
      <c r="CS32" s="35">
        <v>0</v>
      </c>
      <c r="CT32" s="35">
        <v>0</v>
      </c>
      <c r="CU32" s="35">
        <v>0</v>
      </c>
      <c r="CV32" s="35">
        <v>0</v>
      </c>
      <c r="CW32" s="35">
        <v>0</v>
      </c>
      <c r="CX32" s="35">
        <v>0</v>
      </c>
      <c r="CY32" s="35">
        <v>0</v>
      </c>
      <c r="CZ32" s="35">
        <v>0</v>
      </c>
      <c r="DA32" s="35">
        <v>0</v>
      </c>
      <c r="DB32" s="35">
        <v>0</v>
      </c>
      <c r="DC32" s="35">
        <v>0</v>
      </c>
      <c r="DD32" s="35">
        <v>0</v>
      </c>
      <c r="DE32" s="35">
        <v>0</v>
      </c>
      <c r="DF32" s="35">
        <v>0</v>
      </c>
      <c r="DG32" s="35">
        <v>0</v>
      </c>
      <c r="DH32" s="35">
        <v>0</v>
      </c>
      <c r="DI32" s="35">
        <v>0</v>
      </c>
      <c r="DJ32" s="35">
        <v>0</v>
      </c>
      <c r="DK32" s="35">
        <v>0</v>
      </c>
      <c r="DL32" s="35">
        <v>0</v>
      </c>
      <c r="DM32" s="35">
        <v>0</v>
      </c>
      <c r="DN32" s="35">
        <v>0</v>
      </c>
      <c r="DO32" s="35">
        <v>0</v>
      </c>
      <c r="DP32" s="35">
        <v>0</v>
      </c>
      <c r="DQ32" s="35">
        <v>0</v>
      </c>
      <c r="DR32" s="35">
        <v>0</v>
      </c>
      <c r="DS32" s="35">
        <v>0</v>
      </c>
      <c r="DT32" s="35">
        <v>0</v>
      </c>
      <c r="DU32" s="35">
        <v>0</v>
      </c>
      <c r="DV32" s="35">
        <v>0</v>
      </c>
      <c r="DW32" s="35">
        <v>0</v>
      </c>
      <c r="DX32" s="35">
        <v>0</v>
      </c>
      <c r="DY32" s="35">
        <v>0</v>
      </c>
      <c r="DZ32" s="35">
        <v>0</v>
      </c>
      <c r="EA32" s="35">
        <v>0</v>
      </c>
      <c r="EB32" s="35">
        <v>0</v>
      </c>
      <c r="EC32" s="35">
        <v>0</v>
      </c>
      <c r="ED32" s="35">
        <v>0</v>
      </c>
      <c r="EE32" s="35">
        <v>0</v>
      </c>
      <c r="EF32" s="35">
        <v>0</v>
      </c>
      <c r="EG32" s="35">
        <v>0</v>
      </c>
      <c r="EH32" s="35">
        <v>0</v>
      </c>
      <c r="EI32" s="35">
        <v>0</v>
      </c>
      <c r="EJ32" s="35">
        <v>0</v>
      </c>
      <c r="EK32" s="35">
        <v>0</v>
      </c>
      <c r="EL32" s="35">
        <v>0</v>
      </c>
      <c r="EM32" s="35">
        <v>0</v>
      </c>
      <c r="EN32" s="35">
        <v>0</v>
      </c>
      <c r="EO32" s="35">
        <v>0</v>
      </c>
      <c r="EP32" s="35">
        <v>0</v>
      </c>
      <c r="EQ32" s="35">
        <v>0</v>
      </c>
      <c r="ER32" s="35">
        <v>0</v>
      </c>
      <c r="ES32" s="35">
        <v>0</v>
      </c>
      <c r="ET32" s="35">
        <v>0</v>
      </c>
      <c r="EU32" s="35">
        <v>0</v>
      </c>
      <c r="EV32" s="35">
        <v>0</v>
      </c>
      <c r="EW32" s="35">
        <v>0</v>
      </c>
      <c r="EX32" s="35">
        <v>0</v>
      </c>
      <c r="EY32" s="35">
        <v>0</v>
      </c>
      <c r="EZ32" s="35">
        <v>0</v>
      </c>
      <c r="FA32" s="35">
        <v>0</v>
      </c>
      <c r="FB32" s="35">
        <v>0</v>
      </c>
      <c r="FC32" s="35">
        <v>0</v>
      </c>
      <c r="FD32" s="35">
        <v>0</v>
      </c>
      <c r="FE32" s="35">
        <v>0</v>
      </c>
      <c r="FF32" s="35">
        <v>0</v>
      </c>
      <c r="FG32" s="35">
        <v>0</v>
      </c>
      <c r="FH32" s="35">
        <v>0</v>
      </c>
      <c r="FI32" s="35">
        <v>0</v>
      </c>
      <c r="FJ32" s="35">
        <v>0</v>
      </c>
      <c r="FK32" s="35">
        <v>0</v>
      </c>
      <c r="FL32" s="35">
        <v>0</v>
      </c>
      <c r="FM32" s="35">
        <v>0</v>
      </c>
      <c r="FN32" s="35">
        <v>0</v>
      </c>
      <c r="FO32" s="35">
        <v>0</v>
      </c>
      <c r="FP32" s="35">
        <v>0</v>
      </c>
      <c r="FQ32" s="35">
        <v>0</v>
      </c>
      <c r="FR32" s="35">
        <v>0</v>
      </c>
      <c r="FS32" s="35">
        <v>0</v>
      </c>
      <c r="FT32" s="35">
        <v>0</v>
      </c>
      <c r="FU32" s="35">
        <v>0</v>
      </c>
      <c r="FV32" s="35">
        <v>0</v>
      </c>
      <c r="FW32" s="35">
        <v>0</v>
      </c>
      <c r="FX32" s="35">
        <v>0</v>
      </c>
      <c r="FY32" s="35">
        <v>0</v>
      </c>
      <c r="FZ32" s="35">
        <v>0</v>
      </c>
      <c r="GA32" s="35">
        <v>0</v>
      </c>
      <c r="GB32" s="35">
        <v>0</v>
      </c>
      <c r="GC32" s="35">
        <v>0</v>
      </c>
      <c r="GD32" s="35">
        <v>0</v>
      </c>
      <c r="GE32" s="35">
        <v>0</v>
      </c>
      <c r="GF32" s="35">
        <v>0</v>
      </c>
      <c r="GG32" s="35">
        <v>0</v>
      </c>
      <c r="GH32" s="35">
        <v>0</v>
      </c>
      <c r="GI32" s="35">
        <v>0</v>
      </c>
      <c r="GJ32" s="35">
        <v>0</v>
      </c>
      <c r="GK32" s="35">
        <v>0</v>
      </c>
      <c r="GL32" s="35">
        <v>0</v>
      </c>
      <c r="GM32" s="35">
        <v>0</v>
      </c>
      <c r="GN32" s="35">
        <v>0</v>
      </c>
      <c r="GO32" s="35">
        <v>0</v>
      </c>
      <c r="GP32" s="35">
        <v>0</v>
      </c>
      <c r="GQ32" s="35">
        <v>0</v>
      </c>
      <c r="GR32" s="35">
        <v>0</v>
      </c>
      <c r="GS32" s="35">
        <v>0</v>
      </c>
      <c r="GT32" s="35">
        <v>0</v>
      </c>
      <c r="GU32" s="35">
        <v>0</v>
      </c>
      <c r="GV32" s="35">
        <v>0</v>
      </c>
      <c r="GW32" s="35">
        <v>0</v>
      </c>
      <c r="GX32" s="35">
        <v>0</v>
      </c>
      <c r="GY32" s="35">
        <v>0</v>
      </c>
      <c r="GZ32" s="35">
        <v>0</v>
      </c>
      <c r="HA32" s="35">
        <v>0</v>
      </c>
      <c r="HB32" s="35">
        <v>0</v>
      </c>
      <c r="HC32" s="35">
        <v>0</v>
      </c>
      <c r="HD32" s="35">
        <v>0</v>
      </c>
      <c r="HE32" s="35">
        <v>0</v>
      </c>
      <c r="HF32" s="35">
        <v>0</v>
      </c>
      <c r="HG32" s="35">
        <v>0</v>
      </c>
      <c r="HH32" s="35">
        <v>0</v>
      </c>
      <c r="HI32" s="35">
        <v>0</v>
      </c>
      <c r="HJ32" s="35">
        <v>0</v>
      </c>
      <c r="HK32" s="35">
        <v>0</v>
      </c>
      <c r="HL32" s="35">
        <v>0</v>
      </c>
      <c r="HM32" s="35">
        <v>0</v>
      </c>
    </row>
    <row r="33" spans="1:221" s="34" customFormat="1" x14ac:dyDescent="0.2">
      <c r="A33" s="33"/>
      <c r="B33" s="34" t="s">
        <v>8</v>
      </c>
      <c r="C33" s="35">
        <v>612.73949575799998</v>
      </c>
      <c r="D33" s="35">
        <v>740.36103243899993</v>
      </c>
      <c r="E33" s="35">
        <v>630.00818925999999</v>
      </c>
      <c r="F33" s="35">
        <v>649.93402678000007</v>
      </c>
      <c r="G33" s="35">
        <v>1312.3581256570001</v>
      </c>
      <c r="H33" s="35">
        <v>1600.0790147569996</v>
      </c>
      <c r="I33" s="35">
        <v>1004.509103762</v>
      </c>
      <c r="J33" s="35">
        <v>764.48273885399999</v>
      </c>
      <c r="K33" s="35">
        <v>445.80663045799997</v>
      </c>
      <c r="L33" s="35">
        <v>885.67911318200004</v>
      </c>
      <c r="M33" s="35">
        <v>662.36663723100003</v>
      </c>
      <c r="N33" s="35">
        <v>637.43556564799997</v>
      </c>
      <c r="O33" s="35">
        <v>609.19076600299991</v>
      </c>
      <c r="P33" s="35">
        <v>110.79539675700002</v>
      </c>
      <c r="Q33" s="35">
        <v>106.77215091600002</v>
      </c>
      <c r="R33" s="35">
        <v>194.76193416199999</v>
      </c>
      <c r="S33" s="35">
        <v>200.41001392300001</v>
      </c>
      <c r="T33" s="35">
        <v>197.82999993499999</v>
      </c>
      <c r="U33" s="35">
        <v>206.80156693100002</v>
      </c>
      <c r="V33" s="35">
        <v>194.80286058199999</v>
      </c>
      <c r="W33" s="35">
        <v>140.92660499099998</v>
      </c>
      <c r="X33" s="35">
        <v>137.00495221</v>
      </c>
      <c r="Y33" s="35">
        <v>177.95495881000002</v>
      </c>
      <c r="Z33" s="35">
        <v>135.73383715</v>
      </c>
      <c r="AA33" s="35">
        <v>179.31444108999995</v>
      </c>
      <c r="AB33" s="35">
        <v>136.63201372</v>
      </c>
      <c r="AC33" s="35">
        <v>184.91285654000001</v>
      </c>
      <c r="AD33" s="35">
        <v>143.23923946000002</v>
      </c>
      <c r="AE33" s="35">
        <v>185.14991706000001</v>
      </c>
      <c r="AF33" s="35">
        <v>350.3060421190001</v>
      </c>
      <c r="AG33" s="35">
        <v>271.34958449000004</v>
      </c>
      <c r="AH33" s="35">
        <v>391.21249453300004</v>
      </c>
      <c r="AI33" s="35">
        <v>299.49000451500001</v>
      </c>
      <c r="AJ33" s="35">
        <v>409.57244141199999</v>
      </c>
      <c r="AK33" s="35">
        <v>302.88680481699998</v>
      </c>
      <c r="AL33" s="35">
        <v>688.3812621589999</v>
      </c>
      <c r="AM33" s="35">
        <v>199.23850636899999</v>
      </c>
      <c r="AN33" s="35">
        <v>323.43002502900003</v>
      </c>
      <c r="AO33" s="35">
        <v>156.975050227</v>
      </c>
      <c r="AP33" s="35">
        <v>342.38345231900001</v>
      </c>
      <c r="AQ33" s="35">
        <v>181.72057618700001</v>
      </c>
      <c r="AR33" s="35">
        <v>342.60765962799996</v>
      </c>
      <c r="AS33" s="35">
        <v>178.47927104899998</v>
      </c>
      <c r="AT33" s="35">
        <v>118.91907976500001</v>
      </c>
      <c r="AU33" s="35">
        <v>124.476728412</v>
      </c>
      <c r="AV33" s="35">
        <v>77.791154382000002</v>
      </c>
      <c r="AW33" s="35">
        <v>82.457823312000002</v>
      </c>
      <c r="AX33" s="35">
        <v>81.651720874999995</v>
      </c>
      <c r="AY33" s="35">
        <v>203.90593188899996</v>
      </c>
      <c r="AZ33" s="35">
        <v>409.93405429499995</v>
      </c>
      <c r="BA33" s="35">
        <v>201.825254083</v>
      </c>
      <c r="BB33" s="35">
        <v>170.27258237500001</v>
      </c>
      <c r="BC33" s="35">
        <v>103.64722242900001</v>
      </c>
      <c r="BD33" s="35">
        <v>224.36470445499998</v>
      </c>
      <c r="BE33" s="35">
        <v>100.48340008599999</v>
      </c>
      <c r="BF33" s="35">
        <v>222.36368613000002</v>
      </c>
      <c r="BG33" s="35">
        <v>115.15484656</v>
      </c>
      <c r="BH33" s="35">
        <v>217.95879331000003</v>
      </c>
      <c r="BI33" s="35">
        <v>100.18748302000002</v>
      </c>
      <c r="BJ33" s="35">
        <v>217.63285425999999</v>
      </c>
      <c r="BK33" s="35">
        <v>101.656435058</v>
      </c>
      <c r="BL33" s="35">
        <v>230.24040606</v>
      </c>
      <c r="BM33" s="35">
        <v>102.01916295299999</v>
      </c>
      <c r="BN33" s="35">
        <v>229.17773029</v>
      </c>
      <c r="BO33" s="36">
        <v>47.753466700000004</v>
      </c>
      <c r="BP33" s="35">
        <v>21.784153109999998</v>
      </c>
      <c r="BQ33" s="35">
        <v>81.290216350000009</v>
      </c>
      <c r="BR33" s="35">
        <v>7.7210272970000009</v>
      </c>
      <c r="BS33" s="35">
        <v>28.267494820000007</v>
      </c>
      <c r="BT33" s="35">
        <v>74.590159740000004</v>
      </c>
      <c r="BU33" s="35">
        <v>3.9144963559999995</v>
      </c>
      <c r="BV33" s="35">
        <v>20.664314468000001</v>
      </c>
      <c r="BW33" s="35">
        <v>75.963219099</v>
      </c>
      <c r="BX33" s="35">
        <v>98.134400595000002</v>
      </c>
      <c r="BY33" s="35">
        <v>30.265057923999997</v>
      </c>
      <c r="BZ33" s="35">
        <v>74.372919648999996</v>
      </c>
      <c r="CA33" s="35">
        <v>95.772036349999993</v>
      </c>
      <c r="CB33" s="35">
        <v>20.715029389999998</v>
      </c>
      <c r="CC33" s="35">
        <v>75.819495477000004</v>
      </c>
      <c r="CD33" s="35">
        <v>101.29547506799999</v>
      </c>
      <c r="CE33" s="35">
        <v>37.856217160999996</v>
      </c>
      <c r="CF33" s="35">
        <v>74.345931870000001</v>
      </c>
      <c r="CG33" s="35">
        <v>94.599417900000006</v>
      </c>
      <c r="CH33" s="35">
        <v>20.603701969999999</v>
      </c>
      <c r="CI33" s="35">
        <v>75.807560479000003</v>
      </c>
      <c r="CJ33" s="35">
        <v>98.391598133000002</v>
      </c>
      <c r="CK33" s="35">
        <v>32.792201368999997</v>
      </c>
      <c r="CL33" s="35">
        <v>2.5793607499999998</v>
      </c>
      <c r="CM33" s="35">
        <v>105.55504287199999</v>
      </c>
      <c r="CN33" s="35">
        <v>4.9247243000000012</v>
      </c>
      <c r="CO33" s="35">
        <v>4.0733608700000001</v>
      </c>
      <c r="CP33" s="35">
        <v>128.00686704</v>
      </c>
      <c r="CQ33" s="35">
        <v>33.522714839999992</v>
      </c>
      <c r="CR33" s="35">
        <v>1.9445220299999999</v>
      </c>
      <c r="CS33" s="35">
        <v>142.48772194000003</v>
      </c>
      <c r="CT33" s="35">
        <v>3.5212490300000003</v>
      </c>
      <c r="CU33" s="35">
        <v>3.9790007600000004</v>
      </c>
      <c r="CV33" s="35">
        <v>128.23358736</v>
      </c>
      <c r="CW33" s="35">
        <v>34.938456899999998</v>
      </c>
      <c r="CX33" s="35">
        <v>1.91118699</v>
      </c>
      <c r="CY33" s="35">
        <v>142.46479719999996</v>
      </c>
      <c r="CZ33" s="35">
        <v>4.0611573100000005</v>
      </c>
      <c r="DA33" s="35">
        <v>4.2013914100000003</v>
      </c>
      <c r="DB33" s="35">
        <v>128.36946499999999</v>
      </c>
      <c r="DC33" s="35">
        <v>36.401533829999998</v>
      </c>
      <c r="DD33" s="35">
        <v>6.66836509</v>
      </c>
      <c r="DE33" s="35">
        <v>141.84295761999999</v>
      </c>
      <c r="DF33" s="35">
        <v>3.7503365200000003</v>
      </c>
      <c r="DG33" s="35">
        <v>11.864592179999999</v>
      </c>
      <c r="DH33" s="35">
        <v>127.62431076000001</v>
      </c>
      <c r="DI33" s="35">
        <v>37.629918209999992</v>
      </c>
      <c r="DJ33" s="35">
        <v>6.66836509</v>
      </c>
      <c r="DK33" s="35">
        <v>140.85163376</v>
      </c>
      <c r="DL33" s="35">
        <v>3.7320706600000002</v>
      </c>
      <c r="DM33" s="35">
        <v>11.908592759999999</v>
      </c>
      <c r="DN33" s="35">
        <v>334.66537869900009</v>
      </c>
      <c r="DO33" s="35">
        <v>37.523222569999994</v>
      </c>
      <c r="DP33" s="35">
        <v>6.66836509</v>
      </c>
      <c r="DQ33" s="35">
        <v>227.15799683000003</v>
      </c>
      <c r="DR33" s="35">
        <v>3.6257823899999999</v>
      </c>
      <c r="DS33" s="35">
        <v>12.00616453</v>
      </c>
      <c r="DT33" s="35">
        <v>375.58054761300002</v>
      </c>
      <c r="DU33" s="35">
        <v>10.7984355</v>
      </c>
      <c r="DV33" s="35">
        <v>35.65919865</v>
      </c>
      <c r="DW33" s="35">
        <v>253.03237036499999</v>
      </c>
      <c r="DX33" s="35">
        <v>19.551323499999999</v>
      </c>
      <c r="DY33" s="35">
        <v>12.091613349999999</v>
      </c>
      <c r="DZ33" s="35">
        <v>377.92950456199998</v>
      </c>
      <c r="EA33" s="35">
        <v>41.693707456999995</v>
      </c>
      <c r="EB33" s="35">
        <v>6.6683664600000006</v>
      </c>
      <c r="EC33" s="35">
        <v>254.52473090000001</v>
      </c>
      <c r="ED33" s="35">
        <v>104.37171345000002</v>
      </c>
      <c r="EE33" s="35">
        <v>9.7069971099999997</v>
      </c>
      <c r="EF33" s="35">
        <v>574.30255159899991</v>
      </c>
      <c r="EG33" s="35">
        <v>126.813159576</v>
      </c>
      <c r="EH33" s="35">
        <v>6.4641066329999992</v>
      </c>
      <c r="EI33" s="35">
        <v>65.961240160000003</v>
      </c>
      <c r="EJ33" s="35">
        <v>87.056034660000009</v>
      </c>
      <c r="EK33" s="35">
        <v>9.70763307</v>
      </c>
      <c r="EL33" s="35">
        <v>226.666357299</v>
      </c>
      <c r="EM33" s="35">
        <v>84.807811027</v>
      </c>
      <c r="EN33" s="35">
        <v>6.4643967459999994</v>
      </c>
      <c r="EO33" s="35">
        <v>65.702842453999992</v>
      </c>
      <c r="EP33" s="35">
        <v>86.900184800000005</v>
      </c>
      <c r="EQ33" s="35">
        <v>9.7082785600000001</v>
      </c>
      <c r="ER33" s="35">
        <v>245.77498895900001</v>
      </c>
      <c r="ES33" s="35">
        <v>85.006333593000008</v>
      </c>
      <c r="ET33" s="35">
        <v>6.4646912499999996</v>
      </c>
      <c r="EU33" s="35">
        <v>90.249551343999997</v>
      </c>
      <c r="EV33" s="35">
        <v>87.027886340000009</v>
      </c>
      <c r="EW33" s="35">
        <v>9.7089337349999987</v>
      </c>
      <c r="EX33" s="35">
        <v>245.87083955299997</v>
      </c>
      <c r="EY33" s="35">
        <v>83.321346277999993</v>
      </c>
      <c r="EZ33" s="35">
        <v>6.4447644900000007</v>
      </c>
      <c r="FA33" s="35">
        <v>88.713160281</v>
      </c>
      <c r="FB33" s="35">
        <v>3.5308834600000001</v>
      </c>
      <c r="FC33" s="35">
        <v>9.7095987949999998</v>
      </c>
      <c r="FD33" s="35">
        <v>105.67859751</v>
      </c>
      <c r="FE33" s="35">
        <v>5.3970047870000011</v>
      </c>
      <c r="FF33" s="35">
        <v>9.7780978330000003</v>
      </c>
      <c r="FG33" s="35">
        <v>109.301625792</v>
      </c>
      <c r="FH33" s="35">
        <v>3.7142134200000001</v>
      </c>
      <c r="FI33" s="35">
        <v>9.6492059649999984</v>
      </c>
      <c r="FJ33" s="35">
        <v>64.427734997000002</v>
      </c>
      <c r="FK33" s="35">
        <v>3.9116196599999999</v>
      </c>
      <c r="FL33" s="35">
        <v>12.511431151999998</v>
      </c>
      <c r="FM33" s="35">
        <v>66.034772500000003</v>
      </c>
      <c r="FN33" s="35">
        <v>7.6222823200000001</v>
      </c>
      <c r="FO33" s="35">
        <v>9.6498910749999993</v>
      </c>
      <c r="FP33" s="35">
        <v>64.379547479999999</v>
      </c>
      <c r="FQ33" s="35">
        <v>125.02415283999999</v>
      </c>
      <c r="FR33" s="35">
        <v>12.532580661999999</v>
      </c>
      <c r="FS33" s="35">
        <v>66.349198386999973</v>
      </c>
      <c r="FT33" s="35">
        <v>130.53806838</v>
      </c>
      <c r="FU33" s="35">
        <v>9.6035323550000005</v>
      </c>
      <c r="FV33" s="35">
        <v>269.79245355999996</v>
      </c>
      <c r="FW33" s="35">
        <v>123.07872055</v>
      </c>
      <c r="FX33" s="35">
        <v>14.452064595</v>
      </c>
      <c r="FY33" s="35">
        <v>64.294468937999994</v>
      </c>
      <c r="FZ33" s="35">
        <v>131.35541501</v>
      </c>
      <c r="GA33" s="35">
        <v>9.7234561149999994</v>
      </c>
      <c r="GB33" s="35">
        <v>29.193711250000003</v>
      </c>
      <c r="GC33" s="35">
        <v>47.977752804000005</v>
      </c>
      <c r="GD33" s="35">
        <v>21.752897085000001</v>
      </c>
      <c r="GE33" s="35">
        <v>33.916572539999997</v>
      </c>
      <c r="GF33" s="35">
        <v>54.968151169999992</v>
      </c>
      <c r="GG33" s="35">
        <v>9.7241723349999987</v>
      </c>
      <c r="GH33" s="35">
        <v>159.67238094999999</v>
      </c>
      <c r="GI33" s="35">
        <v>48.003202960000003</v>
      </c>
      <c r="GJ33" s="35">
        <v>19.868868225999996</v>
      </c>
      <c r="GK33" s="35">
        <v>32.611328899999997</v>
      </c>
      <c r="GL33" s="35">
        <v>54.322685769999993</v>
      </c>
      <c r="GM33" s="35">
        <v>9.43635351</v>
      </c>
      <c r="GN33" s="35">
        <v>158.60464685000002</v>
      </c>
      <c r="GO33" s="35">
        <v>47.430844649999997</v>
      </c>
      <c r="GP33" s="35">
        <v>34.589199976000003</v>
      </c>
      <c r="GQ33" s="35">
        <v>33.134801933999995</v>
      </c>
      <c r="GR33" s="35">
        <v>54.42508488</v>
      </c>
      <c r="GS33" s="35">
        <v>2.0783955399999998</v>
      </c>
      <c r="GT33" s="35">
        <v>161.45531289000002</v>
      </c>
      <c r="GU33" s="35">
        <v>47.341819432000001</v>
      </c>
      <c r="GV33" s="35">
        <v>45.803860376000003</v>
      </c>
      <c r="GW33" s="35">
        <v>7.0418032119999996</v>
      </c>
      <c r="GX33" s="35">
        <v>54.037187279999984</v>
      </c>
      <c r="GY33" s="35">
        <v>27.345868159999998</v>
      </c>
      <c r="GZ33" s="35">
        <v>136.24979882000002</v>
      </c>
      <c r="HA33" s="35">
        <v>47.783125800000008</v>
      </c>
      <c r="HB33" s="35">
        <v>46.700178077999993</v>
      </c>
      <c r="HC33" s="35">
        <v>7.1731311799999995</v>
      </c>
      <c r="HD33" s="35">
        <v>57.309099630000006</v>
      </c>
      <c r="HE33" s="35">
        <v>27.240664670000001</v>
      </c>
      <c r="HF33" s="35">
        <v>145.69064175999998</v>
      </c>
      <c r="HG33" s="35">
        <v>47.21319665</v>
      </c>
      <c r="HH33" s="35">
        <v>47.343985582999998</v>
      </c>
      <c r="HI33" s="35">
        <v>7.4619807200000006</v>
      </c>
      <c r="HJ33" s="35">
        <v>62.445643189999991</v>
      </c>
      <c r="HK33" s="35">
        <v>26.405901020000002</v>
      </c>
      <c r="HL33" s="51">
        <v>140.32618608000001</v>
      </c>
      <c r="HM33" s="51">
        <v>47.753466700000004</v>
      </c>
    </row>
    <row r="34" spans="1:221" s="34" customFormat="1" ht="15" hidden="1" customHeight="1" x14ac:dyDescent="0.2">
      <c r="A34" s="33"/>
      <c r="B34" s="34" t="s">
        <v>9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0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6">
        <v>0</v>
      </c>
      <c r="BP34" s="35">
        <v>0</v>
      </c>
      <c r="BQ34" s="35">
        <v>0</v>
      </c>
      <c r="BR34" s="35">
        <v>0</v>
      </c>
      <c r="BS34" s="35">
        <v>0</v>
      </c>
      <c r="BT34" s="35">
        <v>0</v>
      </c>
      <c r="BU34" s="35">
        <v>0</v>
      </c>
      <c r="BV34" s="35">
        <v>0</v>
      </c>
      <c r="BW34" s="35">
        <v>0</v>
      </c>
      <c r="BX34" s="35">
        <v>0</v>
      </c>
      <c r="BY34" s="35">
        <v>0</v>
      </c>
      <c r="BZ34" s="35">
        <v>0</v>
      </c>
      <c r="CA34" s="35">
        <v>0</v>
      </c>
      <c r="CB34" s="35">
        <v>0</v>
      </c>
      <c r="CC34" s="35">
        <v>0</v>
      </c>
      <c r="CD34" s="35">
        <v>0</v>
      </c>
      <c r="CE34" s="35">
        <v>0</v>
      </c>
      <c r="CF34" s="35">
        <v>0</v>
      </c>
      <c r="CG34" s="35">
        <v>0</v>
      </c>
      <c r="CH34" s="35">
        <v>0</v>
      </c>
      <c r="CI34" s="35">
        <v>0</v>
      </c>
      <c r="CJ34" s="35">
        <v>0</v>
      </c>
      <c r="CK34" s="35">
        <v>0</v>
      </c>
      <c r="CL34" s="35">
        <v>0</v>
      </c>
      <c r="CM34" s="35">
        <v>0</v>
      </c>
      <c r="CN34" s="35">
        <v>0</v>
      </c>
      <c r="CO34" s="35">
        <v>0</v>
      </c>
      <c r="CP34" s="35">
        <v>0</v>
      </c>
      <c r="CQ34" s="35">
        <v>0</v>
      </c>
      <c r="CR34" s="35">
        <v>0</v>
      </c>
      <c r="CS34" s="35">
        <v>0</v>
      </c>
      <c r="CT34" s="35">
        <v>0</v>
      </c>
      <c r="CU34" s="35">
        <v>0</v>
      </c>
      <c r="CV34" s="35">
        <v>0</v>
      </c>
      <c r="CW34" s="35">
        <v>0</v>
      </c>
      <c r="CX34" s="35">
        <v>0</v>
      </c>
      <c r="CY34" s="35">
        <v>0</v>
      </c>
      <c r="CZ34" s="35">
        <v>0</v>
      </c>
      <c r="DA34" s="35">
        <v>0</v>
      </c>
      <c r="DB34" s="35">
        <v>0</v>
      </c>
      <c r="DC34" s="35">
        <v>0</v>
      </c>
      <c r="DD34" s="35">
        <v>0</v>
      </c>
      <c r="DE34" s="35">
        <v>0</v>
      </c>
      <c r="DF34" s="35">
        <v>0</v>
      </c>
      <c r="DG34" s="35">
        <v>0</v>
      </c>
      <c r="DH34" s="35">
        <v>0</v>
      </c>
      <c r="DI34" s="35">
        <v>0</v>
      </c>
      <c r="DJ34" s="35">
        <v>0</v>
      </c>
      <c r="DK34" s="35">
        <v>0</v>
      </c>
      <c r="DL34" s="35">
        <v>0</v>
      </c>
      <c r="DM34" s="35">
        <v>0</v>
      </c>
      <c r="DN34" s="35">
        <v>0</v>
      </c>
      <c r="DO34" s="35">
        <v>0</v>
      </c>
      <c r="DP34" s="35">
        <v>0</v>
      </c>
      <c r="DQ34" s="35">
        <v>0</v>
      </c>
      <c r="DR34" s="35">
        <v>0</v>
      </c>
      <c r="DS34" s="35">
        <v>0</v>
      </c>
      <c r="DT34" s="35">
        <v>0</v>
      </c>
      <c r="DU34" s="35">
        <v>0</v>
      </c>
      <c r="DV34" s="35">
        <v>0</v>
      </c>
      <c r="DW34" s="35">
        <v>0</v>
      </c>
      <c r="DX34" s="35">
        <v>0</v>
      </c>
      <c r="DY34" s="35">
        <v>0</v>
      </c>
      <c r="DZ34" s="35">
        <v>0</v>
      </c>
      <c r="EA34" s="35">
        <v>0</v>
      </c>
      <c r="EB34" s="35">
        <v>0</v>
      </c>
      <c r="EC34" s="35">
        <v>0</v>
      </c>
      <c r="ED34" s="35">
        <v>0</v>
      </c>
      <c r="EE34" s="35">
        <v>0</v>
      </c>
      <c r="EF34" s="35">
        <v>0</v>
      </c>
      <c r="EG34" s="35">
        <v>0</v>
      </c>
      <c r="EH34" s="35">
        <v>0</v>
      </c>
      <c r="EI34" s="35">
        <v>0</v>
      </c>
      <c r="EJ34" s="35">
        <v>0</v>
      </c>
      <c r="EK34" s="35">
        <v>0</v>
      </c>
      <c r="EL34" s="35">
        <v>0</v>
      </c>
      <c r="EM34" s="35">
        <v>0</v>
      </c>
      <c r="EN34" s="35">
        <v>0</v>
      </c>
      <c r="EO34" s="35">
        <v>0</v>
      </c>
      <c r="EP34" s="35">
        <v>0</v>
      </c>
      <c r="EQ34" s="35">
        <v>0</v>
      </c>
      <c r="ER34" s="35">
        <v>0</v>
      </c>
      <c r="ES34" s="35">
        <v>0</v>
      </c>
      <c r="ET34" s="35">
        <v>0</v>
      </c>
      <c r="EU34" s="35">
        <v>0</v>
      </c>
      <c r="EV34" s="35">
        <v>0</v>
      </c>
      <c r="EW34" s="35">
        <v>0</v>
      </c>
      <c r="EX34" s="35">
        <v>0</v>
      </c>
      <c r="EY34" s="35">
        <v>0</v>
      </c>
      <c r="EZ34" s="35">
        <v>0</v>
      </c>
      <c r="FA34" s="35">
        <v>0</v>
      </c>
      <c r="FB34" s="35">
        <v>0</v>
      </c>
      <c r="FC34" s="35">
        <v>0</v>
      </c>
      <c r="FD34" s="35">
        <v>0</v>
      </c>
      <c r="FE34" s="35">
        <v>0</v>
      </c>
      <c r="FF34" s="35">
        <v>0</v>
      </c>
      <c r="FG34" s="35">
        <v>0</v>
      </c>
      <c r="FH34" s="35">
        <v>0</v>
      </c>
      <c r="FI34" s="35">
        <v>0</v>
      </c>
      <c r="FJ34" s="35">
        <v>0</v>
      </c>
      <c r="FK34" s="35">
        <v>0</v>
      </c>
      <c r="FL34" s="35">
        <v>0</v>
      </c>
      <c r="FM34" s="35">
        <v>0</v>
      </c>
      <c r="FN34" s="35">
        <v>0</v>
      </c>
      <c r="FO34" s="35">
        <v>0</v>
      </c>
      <c r="FP34" s="35">
        <v>0</v>
      </c>
      <c r="FQ34" s="35">
        <v>0</v>
      </c>
      <c r="FR34" s="35">
        <v>0</v>
      </c>
      <c r="FS34" s="35">
        <v>0</v>
      </c>
      <c r="FT34" s="35">
        <v>0</v>
      </c>
      <c r="FU34" s="35">
        <v>0</v>
      </c>
      <c r="FV34" s="35">
        <v>0</v>
      </c>
      <c r="FW34" s="35">
        <v>0</v>
      </c>
      <c r="FX34" s="35">
        <v>0</v>
      </c>
      <c r="FY34" s="35">
        <v>0</v>
      </c>
      <c r="FZ34" s="35">
        <v>0</v>
      </c>
      <c r="GA34" s="35">
        <v>0</v>
      </c>
      <c r="GB34" s="35">
        <v>0</v>
      </c>
      <c r="GC34" s="35">
        <v>0</v>
      </c>
      <c r="GD34" s="35">
        <v>0</v>
      </c>
      <c r="GE34" s="35">
        <v>0</v>
      </c>
      <c r="GF34" s="35">
        <v>0</v>
      </c>
      <c r="GG34" s="35">
        <v>0</v>
      </c>
      <c r="GH34" s="35">
        <v>0</v>
      </c>
      <c r="GI34" s="35">
        <v>0</v>
      </c>
      <c r="GJ34" s="35">
        <v>0</v>
      </c>
      <c r="GK34" s="35">
        <v>0</v>
      </c>
      <c r="GL34" s="35">
        <v>0</v>
      </c>
      <c r="GM34" s="35">
        <v>0</v>
      </c>
      <c r="GN34" s="35">
        <v>0</v>
      </c>
      <c r="GO34" s="35">
        <v>0</v>
      </c>
      <c r="GP34" s="35">
        <v>0</v>
      </c>
      <c r="GQ34" s="35">
        <v>0</v>
      </c>
      <c r="GR34" s="35">
        <v>0</v>
      </c>
      <c r="GS34" s="35">
        <v>0</v>
      </c>
      <c r="GT34" s="35">
        <v>0</v>
      </c>
      <c r="GU34" s="35">
        <v>0</v>
      </c>
      <c r="GV34" s="35">
        <v>0</v>
      </c>
      <c r="GW34" s="35">
        <v>0</v>
      </c>
      <c r="GX34" s="35">
        <v>0</v>
      </c>
      <c r="GY34" s="35">
        <v>0</v>
      </c>
      <c r="GZ34" s="35">
        <v>0</v>
      </c>
      <c r="HA34" s="35">
        <v>0</v>
      </c>
      <c r="HB34" s="35">
        <v>0</v>
      </c>
      <c r="HC34" s="35">
        <v>0</v>
      </c>
      <c r="HD34" s="35">
        <v>0</v>
      </c>
      <c r="HE34" s="35">
        <v>0</v>
      </c>
      <c r="HF34" s="35">
        <v>0</v>
      </c>
      <c r="HG34" s="35">
        <v>0</v>
      </c>
      <c r="HH34" s="35">
        <v>0</v>
      </c>
      <c r="HI34" s="35">
        <v>0</v>
      </c>
      <c r="HJ34" s="35">
        <v>0</v>
      </c>
      <c r="HK34" s="35">
        <v>0</v>
      </c>
      <c r="HL34" s="35">
        <v>0</v>
      </c>
      <c r="HM34" s="35">
        <v>0</v>
      </c>
    </row>
    <row r="35" spans="1:221" s="34" customFormat="1" ht="15" hidden="1" customHeight="1" x14ac:dyDescent="0.2">
      <c r="A35" s="33"/>
      <c r="B35" s="34" t="s">
        <v>10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0</v>
      </c>
      <c r="AQ35" s="35">
        <v>0</v>
      </c>
      <c r="AR35" s="35">
        <v>0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35">
        <v>0</v>
      </c>
      <c r="AY35" s="35">
        <v>0</v>
      </c>
      <c r="AZ35" s="35">
        <v>0</v>
      </c>
      <c r="BA35" s="35">
        <v>0</v>
      </c>
      <c r="BB35" s="35">
        <v>0</v>
      </c>
      <c r="BC35" s="35">
        <v>0</v>
      </c>
      <c r="BD35" s="35">
        <v>0</v>
      </c>
      <c r="BE35" s="35">
        <v>0</v>
      </c>
      <c r="BF35" s="35">
        <v>0</v>
      </c>
      <c r="BG35" s="35">
        <v>0</v>
      </c>
      <c r="BH35" s="35">
        <v>0</v>
      </c>
      <c r="BI35" s="35">
        <v>0</v>
      </c>
      <c r="BJ35" s="35">
        <v>0</v>
      </c>
      <c r="BK35" s="35">
        <v>0</v>
      </c>
      <c r="BL35" s="35">
        <v>0</v>
      </c>
      <c r="BM35" s="35">
        <v>0</v>
      </c>
      <c r="BN35" s="35">
        <v>0</v>
      </c>
      <c r="BO35" s="36">
        <v>0</v>
      </c>
      <c r="BP35" s="35">
        <v>0</v>
      </c>
      <c r="BQ35" s="35">
        <v>0</v>
      </c>
      <c r="BR35" s="35">
        <v>0</v>
      </c>
      <c r="BS35" s="35">
        <v>0</v>
      </c>
      <c r="BT35" s="35">
        <v>0</v>
      </c>
      <c r="BU35" s="35">
        <v>0</v>
      </c>
      <c r="BV35" s="35">
        <v>0</v>
      </c>
      <c r="BW35" s="35">
        <v>0</v>
      </c>
      <c r="BX35" s="35">
        <v>0</v>
      </c>
      <c r="BY35" s="35">
        <v>0</v>
      </c>
      <c r="BZ35" s="35">
        <v>0</v>
      </c>
      <c r="CA35" s="35">
        <v>0</v>
      </c>
      <c r="CB35" s="35">
        <v>0</v>
      </c>
      <c r="CC35" s="35">
        <v>0</v>
      </c>
      <c r="CD35" s="35">
        <v>0</v>
      </c>
      <c r="CE35" s="35">
        <v>0</v>
      </c>
      <c r="CF35" s="35">
        <v>0</v>
      </c>
      <c r="CG35" s="35">
        <v>0</v>
      </c>
      <c r="CH35" s="35">
        <v>0</v>
      </c>
      <c r="CI35" s="35">
        <v>0</v>
      </c>
      <c r="CJ35" s="35">
        <v>0</v>
      </c>
      <c r="CK35" s="35">
        <v>0</v>
      </c>
      <c r="CL35" s="35">
        <v>0</v>
      </c>
      <c r="CM35" s="35">
        <v>0</v>
      </c>
      <c r="CN35" s="35">
        <v>0</v>
      </c>
      <c r="CO35" s="35">
        <v>0</v>
      </c>
      <c r="CP35" s="35">
        <v>0</v>
      </c>
      <c r="CQ35" s="35">
        <v>0</v>
      </c>
      <c r="CR35" s="35">
        <v>0</v>
      </c>
      <c r="CS35" s="35">
        <v>0</v>
      </c>
      <c r="CT35" s="35">
        <v>0</v>
      </c>
      <c r="CU35" s="35">
        <v>0</v>
      </c>
      <c r="CV35" s="35">
        <v>0</v>
      </c>
      <c r="CW35" s="35">
        <v>0</v>
      </c>
      <c r="CX35" s="35">
        <v>0</v>
      </c>
      <c r="CY35" s="35">
        <v>0</v>
      </c>
      <c r="CZ35" s="35">
        <v>0</v>
      </c>
      <c r="DA35" s="35">
        <v>0</v>
      </c>
      <c r="DB35" s="35">
        <v>0</v>
      </c>
      <c r="DC35" s="35">
        <v>0</v>
      </c>
      <c r="DD35" s="35">
        <v>0</v>
      </c>
      <c r="DE35" s="35">
        <v>0</v>
      </c>
      <c r="DF35" s="35">
        <v>0</v>
      </c>
      <c r="DG35" s="35">
        <v>0</v>
      </c>
      <c r="DH35" s="35">
        <v>0</v>
      </c>
      <c r="DI35" s="35">
        <v>0</v>
      </c>
      <c r="DJ35" s="35">
        <v>0</v>
      </c>
      <c r="DK35" s="35">
        <v>0</v>
      </c>
      <c r="DL35" s="35">
        <v>0</v>
      </c>
      <c r="DM35" s="35">
        <v>0</v>
      </c>
      <c r="DN35" s="35">
        <v>0</v>
      </c>
      <c r="DO35" s="35">
        <v>0</v>
      </c>
      <c r="DP35" s="35">
        <v>0</v>
      </c>
      <c r="DQ35" s="35">
        <v>0</v>
      </c>
      <c r="DR35" s="35">
        <v>0</v>
      </c>
      <c r="DS35" s="35">
        <v>0</v>
      </c>
      <c r="DT35" s="35">
        <v>0</v>
      </c>
      <c r="DU35" s="35">
        <v>0</v>
      </c>
      <c r="DV35" s="35">
        <v>0</v>
      </c>
      <c r="DW35" s="35">
        <v>0</v>
      </c>
      <c r="DX35" s="35">
        <v>0</v>
      </c>
      <c r="DY35" s="35">
        <v>0</v>
      </c>
      <c r="DZ35" s="35">
        <v>0</v>
      </c>
      <c r="EA35" s="35">
        <v>0</v>
      </c>
      <c r="EB35" s="35">
        <v>0</v>
      </c>
      <c r="EC35" s="35">
        <v>0</v>
      </c>
      <c r="ED35" s="35">
        <v>0</v>
      </c>
      <c r="EE35" s="35">
        <v>0</v>
      </c>
      <c r="EF35" s="35">
        <v>0</v>
      </c>
      <c r="EG35" s="35">
        <v>0</v>
      </c>
      <c r="EH35" s="35">
        <v>0</v>
      </c>
      <c r="EI35" s="35">
        <v>0</v>
      </c>
      <c r="EJ35" s="35">
        <v>0</v>
      </c>
      <c r="EK35" s="35">
        <v>0</v>
      </c>
      <c r="EL35" s="35">
        <v>0</v>
      </c>
      <c r="EM35" s="35">
        <v>0</v>
      </c>
      <c r="EN35" s="35">
        <v>0</v>
      </c>
      <c r="EO35" s="35">
        <v>0</v>
      </c>
      <c r="EP35" s="35">
        <v>0</v>
      </c>
      <c r="EQ35" s="35">
        <v>0</v>
      </c>
      <c r="ER35" s="35">
        <v>0</v>
      </c>
      <c r="ES35" s="35">
        <v>0</v>
      </c>
      <c r="ET35" s="35">
        <v>0</v>
      </c>
      <c r="EU35" s="35">
        <v>0</v>
      </c>
      <c r="EV35" s="35">
        <v>0</v>
      </c>
      <c r="EW35" s="35">
        <v>0</v>
      </c>
      <c r="EX35" s="35">
        <v>0</v>
      </c>
      <c r="EY35" s="35">
        <v>0</v>
      </c>
      <c r="EZ35" s="35">
        <v>0</v>
      </c>
      <c r="FA35" s="35">
        <v>0</v>
      </c>
      <c r="FB35" s="35">
        <v>0</v>
      </c>
      <c r="FC35" s="35">
        <v>0</v>
      </c>
      <c r="FD35" s="35">
        <v>0</v>
      </c>
      <c r="FE35" s="35">
        <v>0</v>
      </c>
      <c r="FF35" s="35">
        <v>0</v>
      </c>
      <c r="FG35" s="35">
        <v>0</v>
      </c>
      <c r="FH35" s="35">
        <v>0</v>
      </c>
      <c r="FI35" s="35">
        <v>0</v>
      </c>
      <c r="FJ35" s="35">
        <v>0</v>
      </c>
      <c r="FK35" s="35">
        <v>0</v>
      </c>
      <c r="FL35" s="35">
        <v>0</v>
      </c>
      <c r="FM35" s="35">
        <v>0</v>
      </c>
      <c r="FN35" s="35">
        <v>0</v>
      </c>
      <c r="FO35" s="35">
        <v>0</v>
      </c>
      <c r="FP35" s="35">
        <v>0</v>
      </c>
      <c r="FQ35" s="35">
        <v>0</v>
      </c>
      <c r="FR35" s="35">
        <v>0</v>
      </c>
      <c r="FS35" s="35">
        <v>0</v>
      </c>
      <c r="FT35" s="35">
        <v>0</v>
      </c>
      <c r="FU35" s="35">
        <v>0</v>
      </c>
      <c r="FV35" s="35">
        <v>0</v>
      </c>
      <c r="FW35" s="35">
        <v>0</v>
      </c>
      <c r="FX35" s="35">
        <v>0</v>
      </c>
      <c r="FY35" s="35">
        <v>0</v>
      </c>
      <c r="FZ35" s="35">
        <v>0</v>
      </c>
      <c r="GA35" s="35">
        <v>0</v>
      </c>
      <c r="GB35" s="35">
        <v>0</v>
      </c>
      <c r="GC35" s="35">
        <v>0</v>
      </c>
      <c r="GD35" s="35">
        <v>0</v>
      </c>
      <c r="GE35" s="35">
        <v>0</v>
      </c>
      <c r="GF35" s="35">
        <v>0</v>
      </c>
      <c r="GG35" s="35">
        <v>0</v>
      </c>
      <c r="GH35" s="35">
        <v>0</v>
      </c>
      <c r="GI35" s="35">
        <v>0</v>
      </c>
      <c r="GJ35" s="35">
        <v>0</v>
      </c>
      <c r="GK35" s="35">
        <v>0</v>
      </c>
      <c r="GL35" s="35">
        <v>0</v>
      </c>
      <c r="GM35" s="35">
        <v>0</v>
      </c>
      <c r="GN35" s="35">
        <v>0</v>
      </c>
      <c r="GO35" s="35">
        <v>0</v>
      </c>
      <c r="GP35" s="35">
        <v>0</v>
      </c>
      <c r="GQ35" s="35">
        <v>0</v>
      </c>
      <c r="GR35" s="35">
        <v>0</v>
      </c>
      <c r="GS35" s="35">
        <v>0</v>
      </c>
      <c r="GT35" s="35">
        <v>0</v>
      </c>
      <c r="GU35" s="35">
        <v>0</v>
      </c>
      <c r="GV35" s="35">
        <v>0</v>
      </c>
      <c r="GW35" s="35">
        <v>0</v>
      </c>
      <c r="GX35" s="35">
        <v>0</v>
      </c>
      <c r="GY35" s="35">
        <v>0</v>
      </c>
      <c r="GZ35" s="35">
        <v>0</v>
      </c>
      <c r="HA35" s="35">
        <v>0</v>
      </c>
      <c r="HB35" s="35">
        <v>0</v>
      </c>
      <c r="HC35" s="35">
        <v>0</v>
      </c>
      <c r="HD35" s="35">
        <v>0</v>
      </c>
      <c r="HE35" s="35">
        <v>0</v>
      </c>
      <c r="HF35" s="35">
        <v>0</v>
      </c>
      <c r="HG35" s="35">
        <v>0</v>
      </c>
      <c r="HH35" s="35">
        <v>0</v>
      </c>
      <c r="HI35" s="35">
        <v>0</v>
      </c>
      <c r="HJ35" s="35">
        <v>0</v>
      </c>
      <c r="HK35" s="35">
        <v>0</v>
      </c>
      <c r="HL35" s="35">
        <v>0</v>
      </c>
      <c r="HM35" s="35">
        <v>0</v>
      </c>
    </row>
    <row r="36" spans="1:221" s="34" customFormat="1" x14ac:dyDescent="0.2">
      <c r="A36" s="33"/>
      <c r="B36" s="34" t="s">
        <v>121</v>
      </c>
      <c r="C36" s="35">
        <v>28.614613479999996</v>
      </c>
      <c r="D36" s="35">
        <v>29.48063552</v>
      </c>
      <c r="E36" s="35">
        <v>681.26001909000001</v>
      </c>
      <c r="F36" s="35">
        <v>181.79866176000002</v>
      </c>
      <c r="G36" s="35">
        <v>627.95214595100003</v>
      </c>
      <c r="H36" s="35">
        <v>664.19878966299996</v>
      </c>
      <c r="I36" s="35">
        <v>1960.9241444050001</v>
      </c>
      <c r="J36" s="35">
        <v>2233.087056033</v>
      </c>
      <c r="K36" s="35">
        <v>463.05258212199999</v>
      </c>
      <c r="L36" s="35">
        <v>248.39910985</v>
      </c>
      <c r="M36" s="35">
        <v>864.26436320812513</v>
      </c>
      <c r="N36" s="35">
        <v>1152.9844092947533</v>
      </c>
      <c r="O36" s="35">
        <v>189.27529518999998</v>
      </c>
      <c r="P36" s="35">
        <v>9.87255723</v>
      </c>
      <c r="Q36" s="35">
        <v>4.4347495299999995</v>
      </c>
      <c r="R36" s="35">
        <v>9.8725571900000002</v>
      </c>
      <c r="S36" s="35">
        <v>4.4347495299999995</v>
      </c>
      <c r="T36" s="35">
        <v>9.8029458799999993</v>
      </c>
      <c r="U36" s="35">
        <v>3.8649381099999998</v>
      </c>
      <c r="V36" s="35">
        <v>14.219291999999999</v>
      </c>
      <c r="W36" s="35">
        <v>1.5934595300000001</v>
      </c>
      <c r="X36" s="35">
        <v>13.600460839999998</v>
      </c>
      <c r="Y36" s="35">
        <v>0.71451619</v>
      </c>
      <c r="Z36" s="35">
        <v>7.7739163099999988</v>
      </c>
      <c r="AA36" s="35">
        <v>659.17112574999999</v>
      </c>
      <c r="AB36" s="35">
        <v>10.24278329</v>
      </c>
      <c r="AC36" s="35">
        <v>59.552870380000002</v>
      </c>
      <c r="AD36" s="35">
        <v>52.522271259999997</v>
      </c>
      <c r="AE36" s="35">
        <v>59.480736829999998</v>
      </c>
      <c r="AF36" s="35">
        <v>451.02712350000002</v>
      </c>
      <c r="AG36" s="35">
        <v>60.730971390000001</v>
      </c>
      <c r="AH36" s="35">
        <v>56.808834439999998</v>
      </c>
      <c r="AI36" s="35">
        <v>59.385216620999998</v>
      </c>
      <c r="AJ36" s="35">
        <v>115.9348462</v>
      </c>
      <c r="AK36" s="35">
        <v>170.30285214999998</v>
      </c>
      <c r="AL36" s="35">
        <v>179.06331066999999</v>
      </c>
      <c r="AM36" s="35">
        <v>198.897780643</v>
      </c>
      <c r="AN36" s="35">
        <v>184.14365512899997</v>
      </c>
      <c r="AO36" s="35">
        <v>1366.3459056360002</v>
      </c>
      <c r="AP36" s="35">
        <v>189.28796909600001</v>
      </c>
      <c r="AQ36" s="35">
        <v>221.14661454400002</v>
      </c>
      <c r="AR36" s="35">
        <v>571.40749229300002</v>
      </c>
      <c r="AS36" s="35">
        <v>1460.9184319599999</v>
      </c>
      <c r="AT36" s="35">
        <v>101.38079508</v>
      </c>
      <c r="AU36" s="35">
        <v>99.380336699999987</v>
      </c>
      <c r="AV36" s="35">
        <v>171.76757008000001</v>
      </c>
      <c r="AW36" s="35">
        <v>107.94748071000001</v>
      </c>
      <c r="AX36" s="35">
        <v>102.913925619</v>
      </c>
      <c r="AY36" s="35">
        <v>80.423605713000001</v>
      </c>
      <c r="AZ36" s="35">
        <v>72.484091188999997</v>
      </c>
      <c r="BA36" s="35">
        <v>50.779515852999992</v>
      </c>
      <c r="BB36" s="35">
        <v>73.933916968000005</v>
      </c>
      <c r="BC36" s="35">
        <v>51.201585840000007</v>
      </c>
      <c r="BD36" s="35">
        <v>74.390037617000004</v>
      </c>
      <c r="BE36" s="35">
        <v>678.36617980812514</v>
      </c>
      <c r="BF36" s="35">
        <v>75.710355198000002</v>
      </c>
      <c r="BG36" s="35">
        <v>35.797790585000001</v>
      </c>
      <c r="BH36" s="35">
        <v>76.410551749999996</v>
      </c>
      <c r="BI36" s="35">
        <v>35.546090582999994</v>
      </c>
      <c r="BJ36" s="35">
        <v>45.337280030000002</v>
      </c>
      <c r="BK36" s="35">
        <v>995.69048693175318</v>
      </c>
      <c r="BL36" s="35">
        <v>108.89549887000001</v>
      </c>
      <c r="BM36" s="35">
        <v>36.175964389999997</v>
      </c>
      <c r="BN36" s="35">
        <v>43.214248599999998</v>
      </c>
      <c r="BO36" s="36">
        <v>0.98958333000000009</v>
      </c>
      <c r="BP36" s="35">
        <v>0.39492421</v>
      </c>
      <c r="BQ36" s="35">
        <v>5.4671763200000001</v>
      </c>
      <c r="BR36" s="35">
        <v>4.0104566999999998</v>
      </c>
      <c r="BS36" s="35">
        <v>0.47948996999999999</v>
      </c>
      <c r="BT36" s="35">
        <v>0.46349255999999994</v>
      </c>
      <c r="BU36" s="35">
        <v>3.4917669999999998</v>
      </c>
      <c r="BV36" s="35">
        <v>0.39492421</v>
      </c>
      <c r="BW36" s="35">
        <v>5.4671763000000002</v>
      </c>
      <c r="BX36" s="35">
        <v>4.0104566799999999</v>
      </c>
      <c r="BY36" s="35">
        <v>0.47948996999999999</v>
      </c>
      <c r="BZ36" s="35">
        <v>0.46349255999999994</v>
      </c>
      <c r="CA36" s="35">
        <v>3.4917669999999998</v>
      </c>
      <c r="CB36" s="35">
        <v>0.39492421</v>
      </c>
      <c r="CC36" s="35">
        <v>6.2196795999999992</v>
      </c>
      <c r="CD36" s="35">
        <v>3.1883420699999996</v>
      </c>
      <c r="CE36" s="35">
        <v>0.47948996999999999</v>
      </c>
      <c r="CF36" s="35">
        <v>0.46349254999999995</v>
      </c>
      <c r="CG36" s="35">
        <v>2.92195559</v>
      </c>
      <c r="CH36" s="35">
        <v>5.8004797699999999</v>
      </c>
      <c r="CI36" s="35">
        <v>5.14751709</v>
      </c>
      <c r="CJ36" s="35">
        <v>3.2712951399999999</v>
      </c>
      <c r="CK36" s="35">
        <v>0.24390244000000003</v>
      </c>
      <c r="CL36" s="35">
        <v>0.53590636999999997</v>
      </c>
      <c r="CM36" s="35">
        <v>0.81365071999999994</v>
      </c>
      <c r="CN36" s="35">
        <v>5.4055555599999998</v>
      </c>
      <c r="CO36" s="35">
        <v>4.9236101399999992</v>
      </c>
      <c r="CP36" s="35">
        <v>3.2712951399999999</v>
      </c>
      <c r="CQ36" s="35">
        <v>0.24390239999999999</v>
      </c>
      <c r="CR36" s="35">
        <v>0.23994636999999999</v>
      </c>
      <c r="CS36" s="35">
        <v>0.23066742000000001</v>
      </c>
      <c r="CT36" s="35">
        <v>5.4055555599999998</v>
      </c>
      <c r="CU36" s="35">
        <v>7.6687310000000009E-2</v>
      </c>
      <c r="CV36" s="35">
        <v>2.2916734399999998</v>
      </c>
      <c r="CW36" s="35">
        <v>6.25</v>
      </c>
      <c r="CX36" s="35">
        <v>2.6904586300000002</v>
      </c>
      <c r="CY36" s="35">
        <v>650.23066712000002</v>
      </c>
      <c r="CZ36" s="35">
        <v>5.4055555599999998</v>
      </c>
      <c r="DA36" s="35">
        <v>2.5455542900000001</v>
      </c>
      <c r="DB36" s="35">
        <v>2.2916734399999998</v>
      </c>
      <c r="DC36" s="35">
        <v>6.25</v>
      </c>
      <c r="DD36" s="35">
        <v>43.68917931</v>
      </c>
      <c r="DE36" s="35">
        <v>9.6136910700000016</v>
      </c>
      <c r="DF36" s="35">
        <v>5.4055555599999998</v>
      </c>
      <c r="DG36" s="35">
        <v>43.54412979</v>
      </c>
      <c r="DH36" s="35">
        <v>3.5725859099999999</v>
      </c>
      <c r="DI36" s="35">
        <v>6.25</v>
      </c>
      <c r="DJ36" s="35">
        <v>43.673070760000002</v>
      </c>
      <c r="DK36" s="35">
        <v>9.5576660699999998</v>
      </c>
      <c r="DL36" s="35">
        <v>405.40555555999998</v>
      </c>
      <c r="DM36" s="35">
        <v>43.540578320000002</v>
      </c>
      <c r="DN36" s="35">
        <v>2.08098962</v>
      </c>
      <c r="DO36" s="35">
        <v>6.25</v>
      </c>
      <c r="DP36" s="35">
        <v>44.855205320000003</v>
      </c>
      <c r="DQ36" s="35">
        <v>9.6257660699999992</v>
      </c>
      <c r="DR36" s="35">
        <v>5.4055555599999998</v>
      </c>
      <c r="DS36" s="35">
        <v>44.472180119999997</v>
      </c>
      <c r="DT36" s="35">
        <v>6.9310987600000011</v>
      </c>
      <c r="DU36" s="35">
        <v>6.25</v>
      </c>
      <c r="DV36" s="35">
        <v>43.53695055</v>
      </c>
      <c r="DW36" s="35">
        <v>9.5982660709999994</v>
      </c>
      <c r="DX36" s="35">
        <v>21.300061230000001</v>
      </c>
      <c r="DY36" s="35">
        <v>55.015286590000002</v>
      </c>
      <c r="DZ36" s="35">
        <v>39.619498379999996</v>
      </c>
      <c r="EA36" s="35">
        <v>39.209296879999997</v>
      </c>
      <c r="EB36" s="35">
        <v>100.23732625</v>
      </c>
      <c r="EC36" s="35">
        <v>30.856229019999997</v>
      </c>
      <c r="ED36" s="35">
        <v>49.951739140000001</v>
      </c>
      <c r="EE36" s="35">
        <v>85.417440599999992</v>
      </c>
      <c r="EF36" s="35">
        <v>43.69413093</v>
      </c>
      <c r="EG36" s="35">
        <v>39.209296879999997</v>
      </c>
      <c r="EH36" s="35">
        <v>112.157122603</v>
      </c>
      <c r="EI36" s="35">
        <v>47.531361159999996</v>
      </c>
      <c r="EJ36" s="35">
        <v>44.546183619999994</v>
      </c>
      <c r="EK36" s="35">
        <v>99.279437928999982</v>
      </c>
      <c r="EL36" s="35">
        <v>40.318033580000005</v>
      </c>
      <c r="EM36" s="35">
        <v>35.885474530000003</v>
      </c>
      <c r="EN36" s="35">
        <v>117.913770865</v>
      </c>
      <c r="EO36" s="35">
        <v>1212.5466602410002</v>
      </c>
      <c r="EP36" s="35">
        <v>41.222361270000007</v>
      </c>
      <c r="EQ36" s="35">
        <v>103.954361746</v>
      </c>
      <c r="ER36" s="35">
        <v>44.111246080000001</v>
      </c>
      <c r="ES36" s="35">
        <v>29.635474530000003</v>
      </c>
      <c r="ET36" s="35">
        <v>126.80055473300001</v>
      </c>
      <c r="EU36" s="35">
        <v>64.710585280999993</v>
      </c>
      <c r="EV36" s="35">
        <v>66.222361309999997</v>
      </c>
      <c r="EW36" s="35">
        <v>137.670791573</v>
      </c>
      <c r="EX36" s="35">
        <v>367.51433940999999</v>
      </c>
      <c r="EY36" s="35">
        <v>874.23048812000002</v>
      </c>
      <c r="EZ36" s="35">
        <v>73.067715269999994</v>
      </c>
      <c r="FA36" s="35">
        <v>513.62022856999999</v>
      </c>
      <c r="FB36" s="35">
        <v>23.9440296</v>
      </c>
      <c r="FC36" s="35">
        <v>59.250476069999998</v>
      </c>
      <c r="FD36" s="35">
        <v>18.186289410000001</v>
      </c>
      <c r="FE36" s="35">
        <v>12.35714286</v>
      </c>
      <c r="FF36" s="35">
        <v>73.067715269999994</v>
      </c>
      <c r="FG36" s="35">
        <v>13.955478569999999</v>
      </c>
      <c r="FH36" s="35">
        <v>47.244029600000005</v>
      </c>
      <c r="FI36" s="35">
        <v>83.050476070000002</v>
      </c>
      <c r="FJ36" s="35">
        <v>41.473064409999999</v>
      </c>
      <c r="FK36" s="35">
        <v>35.65714286</v>
      </c>
      <c r="FL36" s="35">
        <v>44.874166880000004</v>
      </c>
      <c r="FM36" s="35">
        <v>27.41617097</v>
      </c>
      <c r="FN36" s="35">
        <v>57.244029599999998</v>
      </c>
      <c r="FO36" s="35">
        <v>18.372365539</v>
      </c>
      <c r="FP36" s="35">
        <v>27.297530480000006</v>
      </c>
      <c r="FQ36" s="35">
        <v>20.65714286</v>
      </c>
      <c r="FR36" s="35">
        <v>32.174166880000001</v>
      </c>
      <c r="FS36" s="35">
        <v>27.592295972999999</v>
      </c>
      <c r="FT36" s="35">
        <v>48.9440296</v>
      </c>
      <c r="FU36" s="35">
        <v>2.5591655389999999</v>
      </c>
      <c r="FV36" s="35">
        <v>20.980896050000002</v>
      </c>
      <c r="FW36" s="35">
        <v>12.35714286</v>
      </c>
      <c r="FX36" s="35">
        <v>18.250814519999999</v>
      </c>
      <c r="FY36" s="35">
        <v>20.171558472999997</v>
      </c>
      <c r="FZ36" s="35">
        <v>23.9440296</v>
      </c>
      <c r="GA36" s="35">
        <v>30.721712910000001</v>
      </c>
      <c r="GB36" s="35">
        <v>19.268174458000001</v>
      </c>
      <c r="GC36" s="35">
        <v>13.34672619</v>
      </c>
      <c r="GD36" s="35">
        <v>18.80253866</v>
      </c>
      <c r="GE36" s="35">
        <v>19.052320990000002</v>
      </c>
      <c r="GF36" s="35">
        <v>52.9440296</v>
      </c>
      <c r="GG36" s="35">
        <v>1.7393655400000001</v>
      </c>
      <c r="GH36" s="35">
        <v>19.706642477000003</v>
      </c>
      <c r="GI36" s="35">
        <v>4.3467261899999992</v>
      </c>
      <c r="GJ36" s="35">
        <v>663.11306121612506</v>
      </c>
      <c r="GK36" s="35">
        <v>10.906392401999998</v>
      </c>
      <c r="GL36" s="35">
        <v>49.9440296</v>
      </c>
      <c r="GM36" s="35">
        <v>4.5392161150000003</v>
      </c>
      <c r="GN36" s="35">
        <v>21.227109483000003</v>
      </c>
      <c r="GO36" s="35">
        <v>4.3467261899999992</v>
      </c>
      <c r="GP36" s="35">
        <v>18.80253866</v>
      </c>
      <c r="GQ36" s="35">
        <v>12.648525735</v>
      </c>
      <c r="GR36" s="35">
        <v>49.9440296</v>
      </c>
      <c r="GS36" s="35">
        <v>5.48579215</v>
      </c>
      <c r="GT36" s="35">
        <v>20.980730000000001</v>
      </c>
      <c r="GU36" s="35">
        <v>4.3467261899999992</v>
      </c>
      <c r="GV36" s="35">
        <v>19.24036473</v>
      </c>
      <c r="GW36" s="35">
        <v>11.958999663</v>
      </c>
      <c r="GX36" s="35">
        <v>23.9440296</v>
      </c>
      <c r="GY36" s="35">
        <v>4.5426582200000007</v>
      </c>
      <c r="GZ36" s="35">
        <v>16.850592210000002</v>
      </c>
      <c r="HA36" s="35">
        <v>4.3467261500000003</v>
      </c>
      <c r="HB36" s="35">
        <v>18.80253866</v>
      </c>
      <c r="HC36" s="35">
        <v>972.54122212175321</v>
      </c>
      <c r="HD36" s="35">
        <v>23.9440296</v>
      </c>
      <c r="HE36" s="35">
        <v>67.051795060000003</v>
      </c>
      <c r="HF36" s="35">
        <v>17.899674210000001</v>
      </c>
      <c r="HG36" s="35">
        <v>0.98958333000000009</v>
      </c>
      <c r="HH36" s="35">
        <v>19.149905329999999</v>
      </c>
      <c r="HI36" s="35">
        <v>16.036475729999999</v>
      </c>
      <c r="HJ36" s="35">
        <v>16.9440296</v>
      </c>
      <c r="HK36" s="35">
        <v>4.5642740100000001</v>
      </c>
      <c r="HL36" s="35">
        <v>21.705944989999999</v>
      </c>
      <c r="HM36" s="35">
        <v>0.98958333000000009</v>
      </c>
    </row>
    <row r="37" spans="1:221" s="34" customFormat="1" x14ac:dyDescent="0.2">
      <c r="A37" s="33"/>
      <c r="B37" s="34" t="s">
        <v>11</v>
      </c>
      <c r="C37" s="35">
        <v>6.0086776500000001</v>
      </c>
      <c r="D37" s="35">
        <v>6.0325405700000001</v>
      </c>
      <c r="E37" s="35">
        <v>216.60664615000002</v>
      </c>
      <c r="F37" s="35">
        <v>217.01330208000005</v>
      </c>
      <c r="G37" s="35">
        <v>229.94720446000002</v>
      </c>
      <c r="H37" s="35">
        <v>220.40848382000001</v>
      </c>
      <c r="I37" s="35">
        <v>164.14473780000003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1.6689063799999999</v>
      </c>
      <c r="Q37" s="35">
        <v>1.29221845</v>
      </c>
      <c r="R37" s="35">
        <v>2.05539439</v>
      </c>
      <c r="S37" s="35">
        <v>0.99215843000000004</v>
      </c>
      <c r="T37" s="35">
        <v>2.11024213</v>
      </c>
      <c r="U37" s="35">
        <v>1.0265863299999998</v>
      </c>
      <c r="V37" s="35">
        <v>1.83350324</v>
      </c>
      <c r="W37" s="35">
        <v>1.0622088700000001</v>
      </c>
      <c r="X37" s="35">
        <v>54.523479270000003</v>
      </c>
      <c r="Y37" s="35">
        <v>53.730646470000003</v>
      </c>
      <c r="Z37" s="35">
        <v>54.583736290000004</v>
      </c>
      <c r="AA37" s="35">
        <v>53.768784120000007</v>
      </c>
      <c r="AB37" s="35">
        <v>54.645912490000008</v>
      </c>
      <c r="AC37" s="35">
        <v>53.808245130000003</v>
      </c>
      <c r="AD37" s="35">
        <v>54.710069010000005</v>
      </c>
      <c r="AE37" s="35">
        <v>53.849075450000008</v>
      </c>
      <c r="AF37" s="35">
        <v>54.776268910000006</v>
      </c>
      <c r="AG37" s="35">
        <v>53.891322580000008</v>
      </c>
      <c r="AH37" s="35">
        <v>54.844577290000004</v>
      </c>
      <c r="AI37" s="35">
        <v>66.435035679999999</v>
      </c>
      <c r="AJ37" s="35">
        <v>54.915061290000004</v>
      </c>
      <c r="AK37" s="35">
        <v>56.063598630000008</v>
      </c>
      <c r="AL37" s="35">
        <v>54.714911950000008</v>
      </c>
      <c r="AM37" s="35">
        <v>54.714911950000001</v>
      </c>
      <c r="AN37" s="35">
        <v>52.631578950000005</v>
      </c>
      <c r="AO37" s="35">
        <v>54.714911950000008</v>
      </c>
      <c r="AP37" s="35">
        <v>54.714911900000004</v>
      </c>
      <c r="AQ37" s="35">
        <v>2.0833349999999999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5">
        <v>0</v>
      </c>
      <c r="AZ37" s="35">
        <v>0</v>
      </c>
      <c r="BA37" s="35">
        <v>0</v>
      </c>
      <c r="BB37" s="35">
        <v>0</v>
      </c>
      <c r="BC37" s="35">
        <v>0</v>
      </c>
      <c r="BD37" s="35">
        <v>0</v>
      </c>
      <c r="BE37" s="35">
        <v>0</v>
      </c>
      <c r="BF37" s="35">
        <v>0</v>
      </c>
      <c r="BG37" s="35">
        <v>0</v>
      </c>
      <c r="BH37" s="35">
        <v>0</v>
      </c>
      <c r="BI37" s="35">
        <v>0</v>
      </c>
      <c r="BJ37" s="35">
        <v>0</v>
      </c>
      <c r="BK37" s="35">
        <v>0</v>
      </c>
      <c r="BL37" s="35">
        <v>0</v>
      </c>
      <c r="BM37" s="35">
        <v>0</v>
      </c>
      <c r="BN37" s="35">
        <v>0</v>
      </c>
      <c r="BO37" s="36">
        <v>0</v>
      </c>
      <c r="BP37" s="35">
        <v>1.6689063799999999</v>
      </c>
      <c r="BQ37" s="35">
        <v>0</v>
      </c>
      <c r="BR37" s="35">
        <v>0</v>
      </c>
      <c r="BS37" s="35">
        <v>1.29221845</v>
      </c>
      <c r="BT37" s="35">
        <v>0</v>
      </c>
      <c r="BU37" s="35">
        <v>0</v>
      </c>
      <c r="BV37" s="35">
        <v>1.7220610599999999</v>
      </c>
      <c r="BW37" s="35">
        <v>0</v>
      </c>
      <c r="BX37" s="35">
        <v>0.33333332999999998</v>
      </c>
      <c r="BY37" s="35">
        <v>0</v>
      </c>
      <c r="BZ37" s="35">
        <v>0.99215843000000004</v>
      </c>
      <c r="CA37" s="35">
        <v>0</v>
      </c>
      <c r="CB37" s="35">
        <v>0</v>
      </c>
      <c r="CC37" s="35">
        <v>1.7769086999999999</v>
      </c>
      <c r="CD37" s="35">
        <v>0.33333343000000004</v>
      </c>
      <c r="CE37" s="35">
        <v>1.0265863299999998</v>
      </c>
      <c r="CF37" s="35">
        <v>0</v>
      </c>
      <c r="CG37" s="35">
        <v>0</v>
      </c>
      <c r="CH37" s="35">
        <v>1.83350324</v>
      </c>
      <c r="CI37" s="35">
        <v>0</v>
      </c>
      <c r="CJ37" s="35">
        <v>0</v>
      </c>
      <c r="CK37" s="35">
        <v>1.0622088700000001</v>
      </c>
      <c r="CL37" s="35">
        <v>0</v>
      </c>
      <c r="CM37" s="35">
        <v>0</v>
      </c>
      <c r="CN37" s="35">
        <v>1.89190032</v>
      </c>
      <c r="CO37" s="35">
        <v>0</v>
      </c>
      <c r="CP37" s="35">
        <v>52.631578950000005</v>
      </c>
      <c r="CQ37" s="35">
        <v>1.09906752</v>
      </c>
      <c r="CR37" s="35">
        <v>0</v>
      </c>
      <c r="CS37" s="35">
        <v>52.631578950000005</v>
      </c>
      <c r="CT37" s="35">
        <v>1.9521573400000001</v>
      </c>
      <c r="CU37" s="35">
        <v>0</v>
      </c>
      <c r="CV37" s="35">
        <v>52.631578950000005</v>
      </c>
      <c r="CW37" s="35">
        <v>1.1372051699999999</v>
      </c>
      <c r="CX37" s="35">
        <v>0</v>
      </c>
      <c r="CY37" s="35">
        <v>52.631578950000005</v>
      </c>
      <c r="CZ37" s="35">
        <v>2.01433354</v>
      </c>
      <c r="DA37" s="35">
        <v>0</v>
      </c>
      <c r="DB37" s="35">
        <v>52.631578950000005</v>
      </c>
      <c r="DC37" s="35">
        <v>1.17666618</v>
      </c>
      <c r="DD37" s="35">
        <v>0</v>
      </c>
      <c r="DE37" s="35">
        <v>52.631578950000005</v>
      </c>
      <c r="DF37" s="35">
        <v>2.07849006</v>
      </c>
      <c r="DG37" s="35">
        <v>0</v>
      </c>
      <c r="DH37" s="35">
        <v>52.631578950000005</v>
      </c>
      <c r="DI37" s="35">
        <v>1.2174965</v>
      </c>
      <c r="DJ37" s="35">
        <v>0</v>
      </c>
      <c r="DK37" s="35">
        <v>52.631578950000005</v>
      </c>
      <c r="DL37" s="35">
        <v>2.14468996</v>
      </c>
      <c r="DM37" s="35">
        <v>0</v>
      </c>
      <c r="DN37" s="35">
        <v>52.631578950000005</v>
      </c>
      <c r="DO37" s="35">
        <v>1.25974363</v>
      </c>
      <c r="DP37" s="35">
        <v>0</v>
      </c>
      <c r="DQ37" s="35">
        <v>52.631578950000005</v>
      </c>
      <c r="DR37" s="35">
        <v>2.2129983399999995</v>
      </c>
      <c r="DS37" s="35">
        <v>0</v>
      </c>
      <c r="DT37" s="35">
        <v>52.631578950000005</v>
      </c>
      <c r="DU37" s="35">
        <v>1.30345673</v>
      </c>
      <c r="DV37" s="35">
        <v>0</v>
      </c>
      <c r="DW37" s="35">
        <v>65.131578950000005</v>
      </c>
      <c r="DX37" s="35">
        <v>2.2834823399999999</v>
      </c>
      <c r="DY37" s="35">
        <v>0</v>
      </c>
      <c r="DZ37" s="35">
        <v>52.631578950000005</v>
      </c>
      <c r="EA37" s="35">
        <v>3.4320196800000002</v>
      </c>
      <c r="EB37" s="35">
        <v>0</v>
      </c>
      <c r="EC37" s="35">
        <v>52.631578950000005</v>
      </c>
      <c r="ED37" s="35">
        <v>0</v>
      </c>
      <c r="EE37" s="35">
        <v>2.0833330000000001</v>
      </c>
      <c r="EF37" s="35">
        <v>52.631578950000005</v>
      </c>
      <c r="EG37" s="35">
        <v>0</v>
      </c>
      <c r="EH37" s="35">
        <v>0</v>
      </c>
      <c r="EI37" s="35">
        <v>54.714911950000001</v>
      </c>
      <c r="EJ37" s="35">
        <v>0</v>
      </c>
      <c r="EK37" s="35">
        <v>0</v>
      </c>
      <c r="EL37" s="35">
        <v>52.631578950000005</v>
      </c>
      <c r="EM37" s="35">
        <v>2.0833330000000001</v>
      </c>
      <c r="EN37" s="35">
        <v>0</v>
      </c>
      <c r="EO37" s="35">
        <v>52.631578950000005</v>
      </c>
      <c r="EP37" s="35">
        <v>0</v>
      </c>
      <c r="EQ37" s="35">
        <v>2.0833330000000001</v>
      </c>
      <c r="ER37" s="35">
        <v>52.631578900000001</v>
      </c>
      <c r="ES37" s="35">
        <v>0</v>
      </c>
      <c r="ET37" s="35">
        <v>0</v>
      </c>
      <c r="EU37" s="35">
        <v>2.0833349999999999</v>
      </c>
      <c r="EV37" s="35">
        <v>0</v>
      </c>
      <c r="EW37" s="35">
        <v>0</v>
      </c>
      <c r="EX37" s="35">
        <v>0</v>
      </c>
      <c r="EY37" s="35">
        <v>0</v>
      </c>
      <c r="EZ37" s="35">
        <v>0</v>
      </c>
      <c r="FA37" s="35">
        <v>0</v>
      </c>
      <c r="FB37" s="35">
        <v>0</v>
      </c>
      <c r="FC37" s="35">
        <v>0</v>
      </c>
      <c r="FD37" s="35">
        <v>0</v>
      </c>
      <c r="FE37" s="35">
        <v>0</v>
      </c>
      <c r="FF37" s="35">
        <v>0</v>
      </c>
      <c r="FG37" s="35">
        <v>0</v>
      </c>
      <c r="FH37" s="35">
        <v>0</v>
      </c>
      <c r="FI37" s="35">
        <v>0</v>
      </c>
      <c r="FJ37" s="35">
        <v>0</v>
      </c>
      <c r="FK37" s="35">
        <v>0</v>
      </c>
      <c r="FL37" s="35">
        <v>0</v>
      </c>
      <c r="FM37" s="35">
        <v>0</v>
      </c>
      <c r="FN37" s="35">
        <v>0</v>
      </c>
      <c r="FO37" s="35">
        <v>0</v>
      </c>
      <c r="FP37" s="35">
        <v>0</v>
      </c>
      <c r="FQ37" s="35">
        <v>0</v>
      </c>
      <c r="FR37" s="35">
        <v>0</v>
      </c>
      <c r="FS37" s="35">
        <v>0</v>
      </c>
      <c r="FT37" s="35">
        <v>0</v>
      </c>
      <c r="FU37" s="35">
        <v>0</v>
      </c>
      <c r="FV37" s="35">
        <v>0</v>
      </c>
      <c r="FW37" s="35">
        <v>0</v>
      </c>
      <c r="FX37" s="35">
        <v>0</v>
      </c>
      <c r="FY37" s="35">
        <v>0</v>
      </c>
      <c r="FZ37" s="35">
        <v>0</v>
      </c>
      <c r="GA37" s="35">
        <v>0</v>
      </c>
      <c r="GB37" s="35">
        <v>0</v>
      </c>
      <c r="GC37" s="35">
        <v>0</v>
      </c>
      <c r="GD37" s="35">
        <v>0</v>
      </c>
      <c r="GE37" s="35">
        <v>0</v>
      </c>
      <c r="GF37" s="35">
        <v>0</v>
      </c>
      <c r="GG37" s="35">
        <v>0</v>
      </c>
      <c r="GH37" s="35">
        <v>0</v>
      </c>
      <c r="GI37" s="35">
        <v>0</v>
      </c>
      <c r="GJ37" s="35">
        <v>0</v>
      </c>
      <c r="GK37" s="35">
        <v>0</v>
      </c>
      <c r="GL37" s="35">
        <v>0</v>
      </c>
      <c r="GM37" s="35">
        <v>0</v>
      </c>
      <c r="GN37" s="35">
        <v>0</v>
      </c>
      <c r="GO37" s="35">
        <v>0</v>
      </c>
      <c r="GP37" s="35">
        <v>0</v>
      </c>
      <c r="GQ37" s="35">
        <v>0</v>
      </c>
      <c r="GR37" s="35">
        <v>0</v>
      </c>
      <c r="GS37" s="35">
        <v>0</v>
      </c>
      <c r="GT37" s="35">
        <v>0</v>
      </c>
      <c r="GU37" s="35">
        <v>0</v>
      </c>
      <c r="GV37" s="35">
        <v>0</v>
      </c>
      <c r="GW37" s="35">
        <v>0</v>
      </c>
      <c r="GX37" s="35">
        <v>0</v>
      </c>
      <c r="GY37" s="35">
        <v>0</v>
      </c>
      <c r="GZ37" s="35">
        <v>0</v>
      </c>
      <c r="HA37" s="35">
        <v>0</v>
      </c>
      <c r="HB37" s="35">
        <v>0</v>
      </c>
      <c r="HC37" s="35">
        <v>0</v>
      </c>
      <c r="HD37" s="35">
        <v>0</v>
      </c>
      <c r="HE37" s="35">
        <v>0</v>
      </c>
      <c r="HF37" s="35">
        <v>0</v>
      </c>
      <c r="HG37" s="35">
        <v>0</v>
      </c>
      <c r="HH37" s="35">
        <v>0</v>
      </c>
      <c r="HI37" s="35">
        <v>0</v>
      </c>
      <c r="HJ37" s="35">
        <v>0</v>
      </c>
      <c r="HK37" s="35">
        <v>0</v>
      </c>
      <c r="HL37" s="35">
        <v>0</v>
      </c>
      <c r="HM37" s="35">
        <v>0</v>
      </c>
    </row>
    <row r="38" spans="1:221" s="34" customFormat="1" x14ac:dyDescent="0.2">
      <c r="A38" s="33"/>
      <c r="B38" s="37" t="s">
        <v>15</v>
      </c>
      <c r="C38" s="35">
        <v>14.963999999999999</v>
      </c>
      <c r="D38" s="35">
        <v>14.964000000000013</v>
      </c>
      <c r="E38" s="35">
        <v>14.963999999999999</v>
      </c>
      <c r="F38" s="35">
        <v>14.963999999999999</v>
      </c>
      <c r="G38" s="35">
        <v>14.96399999999997</v>
      </c>
      <c r="H38" s="35">
        <v>14.963999999999999</v>
      </c>
      <c r="I38" s="35">
        <v>14.963999999999999</v>
      </c>
      <c r="J38" s="35">
        <v>14.96399999999997</v>
      </c>
      <c r="K38" s="35">
        <v>14.963720550000005</v>
      </c>
      <c r="L38" s="35">
        <v>14.963441100000011</v>
      </c>
      <c r="M38" s="35">
        <v>14.963441099999955</v>
      </c>
      <c r="N38" s="35">
        <v>14.963441100000068</v>
      </c>
      <c r="O38" s="35">
        <v>14.963441100000182</v>
      </c>
      <c r="P38" s="35">
        <v>7.4819999999999993</v>
      </c>
      <c r="Q38" s="35">
        <v>0</v>
      </c>
      <c r="R38" s="35">
        <v>7.4819999999999993</v>
      </c>
      <c r="S38" s="35">
        <v>0</v>
      </c>
      <c r="T38" s="35">
        <v>7.4820000000000135</v>
      </c>
      <c r="U38" s="35">
        <v>0</v>
      </c>
      <c r="V38" s="35">
        <v>7.4819999999999993</v>
      </c>
      <c r="W38" s="35">
        <v>0</v>
      </c>
      <c r="X38" s="35">
        <v>7.4819999999999993</v>
      </c>
      <c r="Y38" s="35">
        <v>0</v>
      </c>
      <c r="Z38" s="35">
        <v>7.4819999999999993</v>
      </c>
      <c r="AA38" s="35">
        <v>0</v>
      </c>
      <c r="AB38" s="35">
        <v>7.4819999999999993</v>
      </c>
      <c r="AC38" s="35">
        <v>0</v>
      </c>
      <c r="AD38" s="35">
        <v>7.4819999999999993</v>
      </c>
      <c r="AE38" s="35">
        <v>0</v>
      </c>
      <c r="AF38" s="35">
        <v>7.4819999999999709</v>
      </c>
      <c r="AG38" s="35">
        <v>0</v>
      </c>
      <c r="AH38" s="35">
        <v>7.4819999999999993</v>
      </c>
      <c r="AI38" s="35">
        <v>0</v>
      </c>
      <c r="AJ38" s="35">
        <v>7.4819999999999993</v>
      </c>
      <c r="AK38" s="35">
        <v>0</v>
      </c>
      <c r="AL38" s="35">
        <v>7.4819999999999993</v>
      </c>
      <c r="AM38" s="35">
        <v>0</v>
      </c>
      <c r="AN38" s="35">
        <v>7.4819999999999993</v>
      </c>
      <c r="AO38" s="35">
        <v>0</v>
      </c>
      <c r="AP38" s="35">
        <v>7.4819999999999993</v>
      </c>
      <c r="AQ38" s="35">
        <v>0</v>
      </c>
      <c r="AR38" s="35">
        <v>7.4819999999999993</v>
      </c>
      <c r="AS38" s="35">
        <v>0</v>
      </c>
      <c r="AT38" s="35">
        <v>7.4819999999999709</v>
      </c>
      <c r="AU38" s="35">
        <v>0</v>
      </c>
      <c r="AV38" s="35">
        <v>7.4819999999999993</v>
      </c>
      <c r="AW38" s="35">
        <v>0</v>
      </c>
      <c r="AX38" s="35">
        <v>7.4817205500000057</v>
      </c>
      <c r="AY38" s="35">
        <v>0</v>
      </c>
      <c r="AZ38" s="35">
        <v>7.4817205500000057</v>
      </c>
      <c r="BA38" s="35">
        <v>0</v>
      </c>
      <c r="BB38" s="35">
        <v>7.4817205500000057</v>
      </c>
      <c r="BC38" s="35">
        <v>0</v>
      </c>
      <c r="BD38" s="35">
        <v>7.4817205499999773</v>
      </c>
      <c r="BE38" s="35">
        <v>0</v>
      </c>
      <c r="BF38" s="35">
        <v>7.4817205499999773</v>
      </c>
      <c r="BG38" s="35">
        <v>0</v>
      </c>
      <c r="BH38" s="35">
        <v>7.4817205499999773</v>
      </c>
      <c r="BI38" s="35">
        <v>0</v>
      </c>
      <c r="BJ38" s="35">
        <v>7.481720550000091</v>
      </c>
      <c r="BK38" s="35">
        <v>0</v>
      </c>
      <c r="BL38" s="35">
        <v>7.481720550000091</v>
      </c>
      <c r="BM38" s="35">
        <v>0</v>
      </c>
      <c r="BN38" s="35">
        <v>7.481720550000091</v>
      </c>
      <c r="BO38" s="36">
        <v>0</v>
      </c>
      <c r="BP38" s="35">
        <v>0</v>
      </c>
      <c r="BQ38" s="35">
        <v>7.4819999999999993</v>
      </c>
      <c r="BR38" s="35">
        <v>0</v>
      </c>
      <c r="BS38" s="35">
        <v>0</v>
      </c>
      <c r="BT38" s="35">
        <v>0</v>
      </c>
      <c r="BU38" s="35">
        <v>0</v>
      </c>
      <c r="BV38" s="35">
        <v>0</v>
      </c>
      <c r="BW38" s="35">
        <v>7.4819999999999993</v>
      </c>
      <c r="BX38" s="35">
        <v>0</v>
      </c>
      <c r="BY38" s="35">
        <v>0</v>
      </c>
      <c r="BZ38" s="35">
        <v>0</v>
      </c>
      <c r="CA38" s="35">
        <v>0</v>
      </c>
      <c r="CB38" s="35">
        <v>0</v>
      </c>
      <c r="CC38" s="35">
        <v>7.4820000000000135</v>
      </c>
      <c r="CD38" s="35">
        <v>0</v>
      </c>
      <c r="CE38" s="35">
        <v>0</v>
      </c>
      <c r="CF38" s="35">
        <v>0</v>
      </c>
      <c r="CG38" s="35">
        <v>0</v>
      </c>
      <c r="CH38" s="35">
        <v>0</v>
      </c>
      <c r="CI38" s="35">
        <v>7.4819999999999993</v>
      </c>
      <c r="CJ38" s="35">
        <v>0</v>
      </c>
      <c r="CK38" s="35">
        <v>0</v>
      </c>
      <c r="CL38" s="35">
        <v>0</v>
      </c>
      <c r="CM38" s="35">
        <v>0</v>
      </c>
      <c r="CN38" s="35">
        <v>0</v>
      </c>
      <c r="CO38" s="35">
        <v>7.4819999999999993</v>
      </c>
      <c r="CP38" s="35">
        <v>0</v>
      </c>
      <c r="CQ38" s="35">
        <v>0</v>
      </c>
      <c r="CR38" s="35">
        <v>0</v>
      </c>
      <c r="CS38" s="35">
        <v>0</v>
      </c>
      <c r="CT38" s="35">
        <v>0</v>
      </c>
      <c r="CU38" s="35">
        <v>7.4819999999999993</v>
      </c>
      <c r="CV38" s="35">
        <v>0</v>
      </c>
      <c r="CW38" s="35">
        <v>0</v>
      </c>
      <c r="CX38" s="35">
        <v>0</v>
      </c>
      <c r="CY38" s="35">
        <v>0</v>
      </c>
      <c r="CZ38" s="35">
        <v>0</v>
      </c>
      <c r="DA38" s="35">
        <v>7.4819999999999993</v>
      </c>
      <c r="DB38" s="35">
        <v>0</v>
      </c>
      <c r="DC38" s="35">
        <v>0</v>
      </c>
      <c r="DD38" s="35">
        <v>0</v>
      </c>
      <c r="DE38" s="35">
        <v>0</v>
      </c>
      <c r="DF38" s="35">
        <v>0</v>
      </c>
      <c r="DG38" s="35">
        <v>7.4819999999999993</v>
      </c>
      <c r="DH38" s="35">
        <v>0</v>
      </c>
      <c r="DI38" s="35">
        <v>0</v>
      </c>
      <c r="DJ38" s="35">
        <v>0</v>
      </c>
      <c r="DK38" s="35">
        <v>0</v>
      </c>
      <c r="DL38" s="35">
        <v>0</v>
      </c>
      <c r="DM38" s="35">
        <v>7.4819999999999709</v>
      </c>
      <c r="DN38" s="35">
        <v>0</v>
      </c>
      <c r="DO38" s="35">
        <v>0</v>
      </c>
      <c r="DP38" s="35">
        <v>0</v>
      </c>
      <c r="DQ38" s="35">
        <v>0</v>
      </c>
      <c r="DR38" s="35">
        <v>0</v>
      </c>
      <c r="DS38" s="35">
        <v>7.4819999999999993</v>
      </c>
      <c r="DT38" s="35">
        <v>0</v>
      </c>
      <c r="DU38" s="35">
        <v>0</v>
      </c>
      <c r="DV38" s="35">
        <v>0</v>
      </c>
      <c r="DW38" s="35">
        <v>0</v>
      </c>
      <c r="DX38" s="35">
        <v>0</v>
      </c>
      <c r="DY38" s="35">
        <v>7.4819999999999993</v>
      </c>
      <c r="DZ38" s="35">
        <v>0</v>
      </c>
      <c r="EA38" s="35">
        <v>0</v>
      </c>
      <c r="EB38" s="35">
        <v>0</v>
      </c>
      <c r="EC38" s="35">
        <v>0</v>
      </c>
      <c r="ED38" s="35">
        <v>0</v>
      </c>
      <c r="EE38" s="35">
        <v>7.4819999999999993</v>
      </c>
      <c r="EF38" s="35">
        <v>0</v>
      </c>
      <c r="EG38" s="35">
        <v>0</v>
      </c>
      <c r="EH38" s="35">
        <v>0</v>
      </c>
      <c r="EI38" s="35">
        <v>0</v>
      </c>
      <c r="EJ38" s="35">
        <v>0</v>
      </c>
      <c r="EK38" s="35">
        <v>7.4819999999999993</v>
      </c>
      <c r="EL38" s="35">
        <v>0</v>
      </c>
      <c r="EM38" s="35">
        <v>0</v>
      </c>
      <c r="EN38" s="35">
        <v>0</v>
      </c>
      <c r="EO38" s="35">
        <v>0</v>
      </c>
      <c r="EP38" s="35">
        <v>0</v>
      </c>
      <c r="EQ38" s="35">
        <v>7.4819999999999993</v>
      </c>
      <c r="ER38" s="35">
        <v>0</v>
      </c>
      <c r="ES38" s="35">
        <v>0</v>
      </c>
      <c r="ET38" s="35">
        <v>0</v>
      </c>
      <c r="EU38" s="35">
        <v>0</v>
      </c>
      <c r="EV38" s="35">
        <v>0</v>
      </c>
      <c r="EW38" s="35">
        <v>7.4819999999999993</v>
      </c>
      <c r="EX38" s="35">
        <v>0</v>
      </c>
      <c r="EY38" s="35">
        <v>0</v>
      </c>
      <c r="EZ38" s="35">
        <v>0</v>
      </c>
      <c r="FA38" s="35">
        <v>0</v>
      </c>
      <c r="FB38" s="35">
        <v>0</v>
      </c>
      <c r="FC38" s="35">
        <v>7.4819999999999709</v>
      </c>
      <c r="FD38" s="35">
        <v>0</v>
      </c>
      <c r="FE38" s="35">
        <v>0</v>
      </c>
      <c r="FF38" s="35">
        <v>0</v>
      </c>
      <c r="FG38" s="35">
        <v>0</v>
      </c>
      <c r="FH38" s="35">
        <v>0</v>
      </c>
      <c r="FI38" s="35">
        <v>7.4819999999999993</v>
      </c>
      <c r="FJ38" s="35">
        <v>0</v>
      </c>
      <c r="FK38" s="35">
        <v>0</v>
      </c>
      <c r="FL38" s="35">
        <v>0</v>
      </c>
      <c r="FM38" s="35">
        <v>0</v>
      </c>
      <c r="FN38" s="35">
        <v>0</v>
      </c>
      <c r="FO38" s="35">
        <v>7.4817205500000057</v>
      </c>
      <c r="FP38" s="35">
        <v>0</v>
      </c>
      <c r="FQ38" s="35">
        <v>0</v>
      </c>
      <c r="FR38" s="35">
        <v>0</v>
      </c>
      <c r="FS38" s="35">
        <v>0</v>
      </c>
      <c r="FT38" s="35">
        <v>0</v>
      </c>
      <c r="FU38" s="35">
        <v>7.4817205500000057</v>
      </c>
      <c r="FV38" s="35">
        <v>0</v>
      </c>
      <c r="FW38" s="35">
        <v>0</v>
      </c>
      <c r="FX38" s="35">
        <v>0</v>
      </c>
      <c r="FY38" s="35">
        <v>0</v>
      </c>
      <c r="FZ38" s="35">
        <v>0</v>
      </c>
      <c r="GA38" s="35">
        <v>7.4817205500000057</v>
      </c>
      <c r="GB38" s="35">
        <v>0</v>
      </c>
      <c r="GC38" s="35">
        <v>0</v>
      </c>
      <c r="GD38" s="35">
        <v>0</v>
      </c>
      <c r="GE38" s="35">
        <v>0</v>
      </c>
      <c r="GF38" s="35">
        <v>0</v>
      </c>
      <c r="GG38" s="35">
        <v>7.4817205499999773</v>
      </c>
      <c r="GH38" s="35">
        <v>0</v>
      </c>
      <c r="GI38" s="35">
        <v>0</v>
      </c>
      <c r="GJ38" s="35">
        <v>0</v>
      </c>
      <c r="GK38" s="35">
        <v>0</v>
      </c>
      <c r="GL38" s="35">
        <v>0</v>
      </c>
      <c r="GM38" s="35">
        <v>7.4817205499999773</v>
      </c>
      <c r="GN38" s="35">
        <v>0</v>
      </c>
      <c r="GO38" s="35">
        <v>0</v>
      </c>
      <c r="GP38" s="35">
        <v>0</v>
      </c>
      <c r="GQ38" s="35">
        <v>0</v>
      </c>
      <c r="GR38" s="35">
        <v>0</v>
      </c>
      <c r="GS38" s="35">
        <v>7.4817205499999773</v>
      </c>
      <c r="GT38" s="35">
        <v>0</v>
      </c>
      <c r="GU38" s="35">
        <v>0</v>
      </c>
      <c r="GV38" s="35">
        <v>0</v>
      </c>
      <c r="GW38" s="35">
        <v>0</v>
      </c>
      <c r="GX38" s="35">
        <v>0</v>
      </c>
      <c r="GY38" s="35">
        <v>7.481720550000091</v>
      </c>
      <c r="GZ38" s="35">
        <v>0</v>
      </c>
      <c r="HA38" s="35">
        <v>0</v>
      </c>
      <c r="HB38" s="35">
        <v>0</v>
      </c>
      <c r="HC38" s="35">
        <v>0</v>
      </c>
      <c r="HD38" s="35">
        <v>0</v>
      </c>
      <c r="HE38" s="35">
        <v>7.481720550000091</v>
      </c>
      <c r="HF38" s="35">
        <v>0</v>
      </c>
      <c r="HG38" s="35">
        <v>0</v>
      </c>
      <c r="HH38" s="35">
        <v>0</v>
      </c>
      <c r="HI38" s="35">
        <v>0</v>
      </c>
      <c r="HJ38" s="35">
        <v>0</v>
      </c>
      <c r="HK38" s="35">
        <v>7.481720550000091</v>
      </c>
      <c r="HL38" s="35">
        <v>0</v>
      </c>
      <c r="HM38" s="35">
        <v>0</v>
      </c>
    </row>
    <row r="39" spans="1:221" s="25" customFormat="1" x14ac:dyDescent="0.2">
      <c r="A39" s="30"/>
      <c r="B39" s="38" t="s">
        <v>96</v>
      </c>
      <c r="C39" s="31">
        <v>1362.713028280795</v>
      </c>
      <c r="D39" s="31">
        <v>-248.07268574034248</v>
      </c>
      <c r="E39" s="31">
        <v>434.39749152519096</v>
      </c>
      <c r="F39" s="31">
        <v>544.29622393872808</v>
      </c>
      <c r="G39" s="31">
        <v>-816.10148392953852</v>
      </c>
      <c r="H39" s="31">
        <v>-371.36154156472952</v>
      </c>
      <c r="I39" s="31">
        <v>-538.85278431965344</v>
      </c>
      <c r="J39" s="31">
        <v>-142.52940581000007</v>
      </c>
      <c r="K39" s="31">
        <v>-121.21166548999997</v>
      </c>
      <c r="L39" s="31">
        <v>-95.394757339999998</v>
      </c>
      <c r="M39" s="31">
        <v>-81.038323660000003</v>
      </c>
      <c r="N39" s="31">
        <v>-73.551713649999982</v>
      </c>
      <c r="O39" s="31">
        <v>-43.545326220000021</v>
      </c>
      <c r="P39" s="31">
        <v>-129.00497406742753</v>
      </c>
      <c r="Q39" s="31">
        <v>-131.30186059277543</v>
      </c>
      <c r="R39" s="31">
        <v>1064.5560113828872</v>
      </c>
      <c r="S39" s="31">
        <v>558.46385155811083</v>
      </c>
      <c r="T39" s="31">
        <v>-561.68227062959875</v>
      </c>
      <c r="U39" s="31">
        <v>-29.179703322687772</v>
      </c>
      <c r="V39" s="31">
        <v>365.0657324897245</v>
      </c>
      <c r="W39" s="31">
        <v>-22.276444277780513</v>
      </c>
      <c r="X39" s="31">
        <v>-447.15779203153375</v>
      </c>
      <c r="Y39" s="31">
        <v>944.86138051693092</v>
      </c>
      <c r="Z39" s="31">
        <v>-511.24109767429172</v>
      </c>
      <c r="AA39" s="31">
        <v>447.9350007140855</v>
      </c>
      <c r="AB39" s="31">
        <v>138.05114830863198</v>
      </c>
      <c r="AC39" s="31">
        <v>22.392076070264579</v>
      </c>
      <c r="AD39" s="31">
        <v>-415.00307866160409</v>
      </c>
      <c r="AE39" s="31">
        <v>798.85607822143561</v>
      </c>
      <c r="AF39" s="31">
        <v>-291.22243863115193</v>
      </c>
      <c r="AG39" s="31">
        <v>78.349443425057018</v>
      </c>
      <c r="AH39" s="31">
        <v>-311.77193979817605</v>
      </c>
      <c r="AI39" s="31">
        <v>-291.45654892526744</v>
      </c>
      <c r="AJ39" s="31">
        <v>107.10891733820209</v>
      </c>
      <c r="AK39" s="31">
        <v>-285.93542080339398</v>
      </c>
      <c r="AL39" s="31">
        <v>78.488987360462318</v>
      </c>
      <c r="AM39" s="31">
        <v>-271.02402545999996</v>
      </c>
      <c r="AN39" s="31">
        <v>-39.971109130000059</v>
      </c>
      <c r="AO39" s="31">
        <v>-312.85411057965348</v>
      </c>
      <c r="AP39" s="31">
        <v>13.507603610000089</v>
      </c>
      <c r="AQ39" s="31">
        <v>-199.53516822000006</v>
      </c>
      <c r="AR39" s="31">
        <v>-52.464546899999895</v>
      </c>
      <c r="AS39" s="31">
        <v>-22.513002520000128</v>
      </c>
      <c r="AT39" s="31">
        <v>-34.550301219999952</v>
      </c>
      <c r="AU39" s="31">
        <v>-33.001555170000088</v>
      </c>
      <c r="AV39" s="31">
        <v>-31.865036269999919</v>
      </c>
      <c r="AW39" s="31">
        <v>-19.067355449999994</v>
      </c>
      <c r="AX39" s="31">
        <v>-44.195083080000032</v>
      </c>
      <c r="AY39" s="31">
        <v>-26.084190690000028</v>
      </c>
      <c r="AZ39" s="31">
        <v>-25.015193310000015</v>
      </c>
      <c r="BA39" s="31">
        <v>-22.283520659999965</v>
      </c>
      <c r="BB39" s="31">
        <v>-23.686146249999979</v>
      </c>
      <c r="BC39" s="31">
        <v>-24.409897120000039</v>
      </c>
      <c r="BD39" s="31">
        <v>-19.796624339999994</v>
      </c>
      <c r="BE39" s="31">
        <v>-20.595318140000018</v>
      </c>
      <c r="BF39" s="31">
        <v>-22.177779789999988</v>
      </c>
      <c r="BG39" s="31">
        <v>-18.468601390000003</v>
      </c>
      <c r="BH39" s="31">
        <v>-19.306143720000023</v>
      </c>
      <c r="BI39" s="31">
        <v>-18.263842679999954</v>
      </c>
      <c r="BJ39" s="31">
        <v>-17.910167110000003</v>
      </c>
      <c r="BK39" s="31">
        <v>-18.071560140000003</v>
      </c>
      <c r="BL39" s="31">
        <v>-13.893754130000019</v>
      </c>
      <c r="BM39" s="31">
        <v>-14.548954379999998</v>
      </c>
      <c r="BN39" s="31">
        <v>-10.15520939999999</v>
      </c>
      <c r="BO39" s="32">
        <v>-4.9474083100000144</v>
      </c>
      <c r="BP39" s="35">
        <v>-42.748943227197465</v>
      </c>
      <c r="BQ39" s="35">
        <v>-43.001161992237932</v>
      </c>
      <c r="BR39" s="35">
        <v>-43.254868847992135</v>
      </c>
      <c r="BS39" s="35">
        <v>-43.510072574195291</v>
      </c>
      <c r="BT39" s="35">
        <v>-43.766782002383046</v>
      </c>
      <c r="BU39" s="35">
        <v>-44.025006016197104</v>
      </c>
      <c r="BV39" s="35">
        <v>-44.284753551692667</v>
      </c>
      <c r="BW39" s="35">
        <v>1155.4539664023523</v>
      </c>
      <c r="BX39" s="35">
        <v>-46.613201467772527</v>
      </c>
      <c r="BY39" s="35">
        <v>-46.894822786597999</v>
      </c>
      <c r="BZ39" s="35">
        <v>-47.178145566913329</v>
      </c>
      <c r="CA39" s="35">
        <v>652.53681991162216</v>
      </c>
      <c r="CB39" s="35">
        <v>-186.13302218081398</v>
      </c>
      <c r="CC39" s="35">
        <v>-187.22528636056458</v>
      </c>
      <c r="CD39" s="35">
        <v>-188.32396208822021</v>
      </c>
      <c r="CE39" s="35">
        <v>-189.42908701087356</v>
      </c>
      <c r="CF39" s="35">
        <v>-190.54069899674133</v>
      </c>
      <c r="CG39" s="35">
        <v>350.79008268492709</v>
      </c>
      <c r="CH39" s="35">
        <v>-81.19813636027601</v>
      </c>
      <c r="CI39" s="35">
        <v>618.31868622057436</v>
      </c>
      <c r="CJ39" s="35">
        <v>-172.0548173705738</v>
      </c>
      <c r="CK39" s="35">
        <v>-173.06948612709078</v>
      </c>
      <c r="CL39" s="35">
        <v>-174.0901409582934</v>
      </c>
      <c r="CM39" s="35">
        <v>324.88318280760365</v>
      </c>
      <c r="CN39" s="35">
        <v>-148.17453143633759</v>
      </c>
      <c r="CO39" s="35">
        <v>-149.05086905782426</v>
      </c>
      <c r="CP39" s="35">
        <v>-149.93239153737196</v>
      </c>
      <c r="CQ39" s="35">
        <v>-150.8191295630966</v>
      </c>
      <c r="CR39" s="35">
        <v>248.28888599517899</v>
      </c>
      <c r="CS39" s="35">
        <v>847.39162408484856</v>
      </c>
      <c r="CT39" s="35">
        <v>-150.6067797987337</v>
      </c>
      <c r="CU39" s="35">
        <v>-199.51300829183583</v>
      </c>
      <c r="CV39" s="35">
        <v>-161.12130958372222</v>
      </c>
      <c r="CW39" s="35">
        <v>-162.16848332009499</v>
      </c>
      <c r="CX39" s="35">
        <v>-162.10746513444573</v>
      </c>
      <c r="CY39" s="35">
        <v>772.21094916862626</v>
      </c>
      <c r="CZ39" s="35">
        <v>369.20828380569566</v>
      </c>
      <c r="DA39" s="35">
        <v>-115.34246855036271</v>
      </c>
      <c r="DB39" s="35">
        <v>-115.81466694670097</v>
      </c>
      <c r="DC39" s="35">
        <v>-93.755636760417673</v>
      </c>
      <c r="DD39" s="35">
        <v>-166.51958921723519</v>
      </c>
      <c r="DE39" s="35">
        <v>282.66730204791747</v>
      </c>
      <c r="DF39" s="35">
        <v>-143.66790938183178</v>
      </c>
      <c r="DG39" s="35">
        <v>-144.3234717391905</v>
      </c>
      <c r="DH39" s="35">
        <v>-127.01169754058179</v>
      </c>
      <c r="DI39" s="35">
        <v>178.22008154163919</v>
      </c>
      <c r="DJ39" s="35">
        <v>-128.0895352021752</v>
      </c>
      <c r="DK39" s="35">
        <v>748.72553188197162</v>
      </c>
      <c r="DL39" s="35">
        <v>-61.222038761278974</v>
      </c>
      <c r="DM39" s="35">
        <v>-118.51291717746363</v>
      </c>
      <c r="DN39" s="35">
        <v>-111.48748269240932</v>
      </c>
      <c r="DO39" s="35">
        <v>-104.29065167238187</v>
      </c>
      <c r="DP39" s="35">
        <v>-111.85435046802016</v>
      </c>
      <c r="DQ39" s="35">
        <v>294.49444556545905</v>
      </c>
      <c r="DR39" s="35">
        <v>-104.78963301194449</v>
      </c>
      <c r="DS39" s="35">
        <v>-112.50285622522301</v>
      </c>
      <c r="DT39" s="35">
        <v>-94.47945056100852</v>
      </c>
      <c r="DU39" s="35">
        <v>-105.11874684570107</v>
      </c>
      <c r="DV39" s="35">
        <v>-91.292435857026916</v>
      </c>
      <c r="DW39" s="35">
        <v>-95.045366222539471</v>
      </c>
      <c r="DX39" s="35">
        <v>308.50381390727341</v>
      </c>
      <c r="DY39" s="35">
        <v>-100.59575510703607</v>
      </c>
      <c r="DZ39" s="35">
        <v>-100.79914146203525</v>
      </c>
      <c r="EA39" s="35">
        <v>-106.62055220339396</v>
      </c>
      <c r="EB39" s="35">
        <v>-89.744642689999935</v>
      </c>
      <c r="EC39" s="35">
        <v>-89.570225910000062</v>
      </c>
      <c r="ED39" s="35">
        <v>-89.741903360000009</v>
      </c>
      <c r="EE39" s="35">
        <v>-88.960906219999941</v>
      </c>
      <c r="EF39" s="35">
        <v>257.19179694046227</v>
      </c>
      <c r="EG39" s="35">
        <v>-89.806078139999997</v>
      </c>
      <c r="EH39" s="35">
        <v>-89.987055729999938</v>
      </c>
      <c r="EI39" s="35">
        <v>-91.230891590000013</v>
      </c>
      <c r="EJ39" s="35">
        <v>-88.258198000000007</v>
      </c>
      <c r="EK39" s="35">
        <v>-112.21513132000004</v>
      </c>
      <c r="EL39" s="35">
        <v>160.50222019</v>
      </c>
      <c r="EM39" s="35">
        <v>-105.39120241999998</v>
      </c>
      <c r="EN39" s="35">
        <v>-108.7924689699999</v>
      </c>
      <c r="EO39" s="35">
        <v>-98.670439189653607</v>
      </c>
      <c r="EP39" s="35">
        <v>142.40779260000005</v>
      </c>
      <c r="EQ39" s="35">
        <v>-97.194606390000047</v>
      </c>
      <c r="ER39" s="35">
        <v>-31.705582599999914</v>
      </c>
      <c r="ES39" s="35">
        <v>-96.338129250000065</v>
      </c>
      <c r="ET39" s="35">
        <v>-65.786624099999983</v>
      </c>
      <c r="EU39" s="35">
        <v>-37.410414870000025</v>
      </c>
      <c r="EV39" s="35">
        <v>-29.127029509999897</v>
      </c>
      <c r="EW39" s="35">
        <v>-11.286187720000092</v>
      </c>
      <c r="EX39" s="35">
        <v>-12.051329669999907</v>
      </c>
      <c r="EY39" s="35">
        <v>-4.4688514300000204</v>
      </c>
      <c r="EZ39" s="35">
        <v>-7.4464257000000114</v>
      </c>
      <c r="FA39" s="35">
        <v>-10.597725390000098</v>
      </c>
      <c r="FB39" s="35">
        <v>-11.631689689999959</v>
      </c>
      <c r="FC39" s="35">
        <v>-11.646455760000023</v>
      </c>
      <c r="FD39" s="35">
        <v>-11.272155769999969</v>
      </c>
      <c r="FE39" s="35">
        <v>-11.496045819999992</v>
      </c>
      <c r="FF39" s="35">
        <v>-10.931685479999985</v>
      </c>
      <c r="FG39" s="35">
        <v>-10.573823870000112</v>
      </c>
      <c r="FH39" s="35">
        <v>-11.056024039999826</v>
      </c>
      <c r="FI39" s="35">
        <v>-10.040087450000144</v>
      </c>
      <c r="FJ39" s="35">
        <v>-10.768924779999949</v>
      </c>
      <c r="FK39" s="35">
        <v>-10.337440130000047</v>
      </c>
      <c r="FL39" s="35">
        <v>-4.4094790099999699</v>
      </c>
      <c r="FM39" s="35">
        <v>-4.3204363099999767</v>
      </c>
      <c r="FN39" s="35">
        <v>-23.128951780000065</v>
      </c>
      <c r="FO39" s="35">
        <v>-10.699115950000007</v>
      </c>
      <c r="FP39" s="35">
        <v>-10.36701534999996</v>
      </c>
      <c r="FQ39" s="35">
        <v>-10.764874769999992</v>
      </c>
      <c r="FR39" s="35">
        <v>-10.439714260000059</v>
      </c>
      <c r="FS39" s="35">
        <v>-4.8796016599999774</v>
      </c>
      <c r="FT39" s="35">
        <v>-10.104627630000024</v>
      </c>
      <c r="FU39" s="35">
        <v>-7.6577272799999605</v>
      </c>
      <c r="FV39" s="35">
        <v>-7.2528384000000301</v>
      </c>
      <c r="FW39" s="35">
        <v>-7.831180809999978</v>
      </c>
      <c r="FX39" s="35">
        <v>-8.1277336599999899</v>
      </c>
      <c r="FY39" s="35">
        <v>-6.3246061899999972</v>
      </c>
      <c r="FZ39" s="35">
        <v>-7.8569559800000093</v>
      </c>
      <c r="GA39" s="35">
        <v>-7.9311056600000143</v>
      </c>
      <c r="GB39" s="35">
        <v>-7.8980846099999553</v>
      </c>
      <c r="GC39" s="35">
        <v>-8.2344459600000732</v>
      </c>
      <c r="GD39" s="35">
        <v>-8.0204925199999479</v>
      </c>
      <c r="GE39" s="35">
        <v>-8.154958640000018</v>
      </c>
      <c r="GF39" s="35">
        <v>-7.5595771799999625</v>
      </c>
      <c r="GG39" s="35">
        <v>-5.6828697999999918</v>
      </c>
      <c r="GH39" s="35">
        <v>-6.5541773600000397</v>
      </c>
      <c r="GI39" s="35">
        <v>-6.9638744999999744</v>
      </c>
      <c r="GJ39" s="35">
        <v>-6.959485030000053</v>
      </c>
      <c r="GK39" s="35">
        <v>-6.6719586099999901</v>
      </c>
      <c r="GL39" s="35">
        <v>-7.1843547899999862</v>
      </c>
      <c r="GM39" s="35">
        <v>-7.5333603600000174</v>
      </c>
      <c r="GN39" s="35">
        <v>-7.4600646399999846</v>
      </c>
      <c r="GO39" s="35">
        <v>-7.4572522099999787</v>
      </c>
      <c r="GP39" s="35">
        <v>-7.4124907099999859</v>
      </c>
      <c r="GQ39" s="35">
        <v>-3.5988584700000388</v>
      </c>
      <c r="GR39" s="35">
        <v>-6.7128220700000156</v>
      </c>
      <c r="GS39" s="35">
        <v>-6.1342613999999571</v>
      </c>
      <c r="GT39" s="35">
        <v>-6.45906025000005</v>
      </c>
      <c r="GU39" s="35">
        <v>-6.1287884399999655</v>
      </c>
      <c r="GV39" s="35">
        <v>-6.2333919300000105</v>
      </c>
      <c r="GW39" s="35">
        <v>-5.9016623099999777</v>
      </c>
      <c r="GX39" s="35">
        <v>-5.9583807600000114</v>
      </c>
      <c r="GY39" s="35">
        <v>-6.0029906299999993</v>
      </c>
      <c r="GZ39" s="35">
        <v>-5.9487957199999926</v>
      </c>
      <c r="HA39" s="35">
        <v>-6.1150233200000059</v>
      </c>
      <c r="HB39" s="35">
        <v>-5.883860320000025</v>
      </c>
      <c r="HC39" s="35">
        <v>-6.0726764999999716</v>
      </c>
      <c r="HD39" s="35">
        <v>-5.1092549399999996</v>
      </c>
      <c r="HE39" s="35">
        <v>-4.4311021300000277</v>
      </c>
      <c r="HF39" s="35">
        <v>-4.3533970599999918</v>
      </c>
      <c r="HG39" s="35">
        <v>-4.9350236199999813</v>
      </c>
      <c r="HH39" s="35">
        <v>-4.8675691999999913</v>
      </c>
      <c r="HI39" s="35">
        <v>-4.7463615600000253</v>
      </c>
      <c r="HJ39" s="35">
        <v>-5.3799111499999981</v>
      </c>
      <c r="HK39" s="35">
        <v>-0.5783310399999948</v>
      </c>
      <c r="HL39" s="35">
        <v>-4.1969672099999968</v>
      </c>
      <c r="HM39" s="35">
        <v>-4.9474083100000144</v>
      </c>
    </row>
    <row r="40" spans="1:221" s="25" customFormat="1" ht="15" hidden="1" customHeight="1" x14ac:dyDescent="0.2">
      <c r="A40" s="30"/>
      <c r="B40" s="38" t="s">
        <v>16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31">
        <v>0</v>
      </c>
      <c r="AL40" s="31">
        <v>0</v>
      </c>
      <c r="AM40" s="31">
        <v>0</v>
      </c>
      <c r="AN40" s="31">
        <v>0</v>
      </c>
      <c r="AO40" s="31">
        <v>0</v>
      </c>
      <c r="AP40" s="31">
        <v>0</v>
      </c>
      <c r="AQ40" s="31">
        <v>0</v>
      </c>
      <c r="AR40" s="31">
        <v>0</v>
      </c>
      <c r="AS40" s="31">
        <v>0</v>
      </c>
      <c r="AT40" s="31">
        <v>0</v>
      </c>
      <c r="AU40" s="31">
        <v>0</v>
      </c>
      <c r="AV40" s="31">
        <v>0</v>
      </c>
      <c r="AW40" s="31">
        <v>0</v>
      </c>
      <c r="AX40" s="31">
        <v>0</v>
      </c>
      <c r="AY40" s="31">
        <v>0</v>
      </c>
      <c r="AZ40" s="31">
        <v>0</v>
      </c>
      <c r="BA40" s="31">
        <v>0</v>
      </c>
      <c r="BB40" s="31">
        <v>0</v>
      </c>
      <c r="BC40" s="31">
        <v>0</v>
      </c>
      <c r="BD40" s="31">
        <v>0</v>
      </c>
      <c r="BE40" s="31">
        <v>0</v>
      </c>
      <c r="BF40" s="31">
        <v>0</v>
      </c>
      <c r="BG40" s="31">
        <v>0</v>
      </c>
      <c r="BH40" s="31">
        <v>0</v>
      </c>
      <c r="BI40" s="31">
        <v>0</v>
      </c>
      <c r="BJ40" s="31">
        <v>0</v>
      </c>
      <c r="BK40" s="31">
        <v>0</v>
      </c>
      <c r="BL40" s="31">
        <v>0</v>
      </c>
      <c r="BM40" s="31">
        <v>0</v>
      </c>
      <c r="BN40" s="31">
        <v>0</v>
      </c>
      <c r="BO40" s="32">
        <v>0</v>
      </c>
      <c r="BP40" s="35">
        <v>0</v>
      </c>
      <c r="BQ40" s="35">
        <v>0</v>
      </c>
      <c r="BR40" s="35">
        <v>0</v>
      </c>
      <c r="BS40" s="35">
        <v>0</v>
      </c>
      <c r="BT40" s="35">
        <v>0</v>
      </c>
      <c r="BU40" s="35">
        <v>0</v>
      </c>
      <c r="BV40" s="35">
        <v>0</v>
      </c>
      <c r="BW40" s="35">
        <v>0</v>
      </c>
      <c r="BX40" s="35">
        <v>0</v>
      </c>
      <c r="BY40" s="35">
        <v>0</v>
      </c>
      <c r="BZ40" s="35">
        <v>0</v>
      </c>
      <c r="CA40" s="35">
        <v>0</v>
      </c>
      <c r="CB40" s="35">
        <v>0</v>
      </c>
      <c r="CC40" s="35">
        <v>0</v>
      </c>
      <c r="CD40" s="35">
        <v>0</v>
      </c>
      <c r="CE40" s="35">
        <v>0</v>
      </c>
      <c r="CF40" s="35">
        <v>0</v>
      </c>
      <c r="CG40" s="35">
        <v>0</v>
      </c>
      <c r="CH40" s="35">
        <v>0</v>
      </c>
      <c r="CI40" s="35">
        <v>0</v>
      </c>
      <c r="CJ40" s="35">
        <v>0</v>
      </c>
      <c r="CK40" s="35">
        <v>0</v>
      </c>
      <c r="CL40" s="35">
        <v>0</v>
      </c>
      <c r="CM40" s="35">
        <v>0</v>
      </c>
      <c r="CN40" s="35">
        <v>0</v>
      </c>
      <c r="CO40" s="35">
        <v>0</v>
      </c>
      <c r="CP40" s="35">
        <v>0</v>
      </c>
      <c r="CQ40" s="35">
        <v>0</v>
      </c>
      <c r="CR40" s="35">
        <v>0</v>
      </c>
      <c r="CS40" s="35">
        <v>0</v>
      </c>
      <c r="CT40" s="35">
        <v>0</v>
      </c>
      <c r="CU40" s="35">
        <v>0</v>
      </c>
      <c r="CV40" s="35">
        <v>0</v>
      </c>
      <c r="CW40" s="35">
        <v>0</v>
      </c>
      <c r="CX40" s="35">
        <v>0</v>
      </c>
      <c r="CY40" s="35">
        <v>0</v>
      </c>
      <c r="CZ40" s="35">
        <v>0</v>
      </c>
      <c r="DA40" s="35">
        <v>0</v>
      </c>
      <c r="DB40" s="35">
        <v>0</v>
      </c>
      <c r="DC40" s="35">
        <v>0</v>
      </c>
      <c r="DD40" s="35">
        <v>0</v>
      </c>
      <c r="DE40" s="35">
        <v>0</v>
      </c>
      <c r="DF40" s="35">
        <v>0</v>
      </c>
      <c r="DG40" s="35">
        <v>0</v>
      </c>
      <c r="DH40" s="35">
        <v>0</v>
      </c>
      <c r="DI40" s="35">
        <v>0</v>
      </c>
      <c r="DJ40" s="35">
        <v>0</v>
      </c>
      <c r="DK40" s="35">
        <v>0</v>
      </c>
      <c r="DL40" s="35">
        <v>0</v>
      </c>
      <c r="DM40" s="35">
        <v>0</v>
      </c>
      <c r="DN40" s="35">
        <v>0</v>
      </c>
      <c r="DO40" s="35">
        <v>0</v>
      </c>
      <c r="DP40" s="35">
        <v>0</v>
      </c>
      <c r="DQ40" s="35">
        <v>0</v>
      </c>
      <c r="DR40" s="35">
        <v>0</v>
      </c>
      <c r="DS40" s="35">
        <v>0</v>
      </c>
      <c r="DT40" s="35">
        <v>0</v>
      </c>
      <c r="DU40" s="35">
        <v>0</v>
      </c>
      <c r="DV40" s="35">
        <v>0</v>
      </c>
      <c r="DW40" s="35">
        <v>0</v>
      </c>
      <c r="DX40" s="35">
        <v>0</v>
      </c>
      <c r="DY40" s="35">
        <v>0</v>
      </c>
      <c r="DZ40" s="35">
        <v>0</v>
      </c>
      <c r="EA40" s="35">
        <v>0</v>
      </c>
      <c r="EB40" s="35">
        <v>0</v>
      </c>
      <c r="EC40" s="35">
        <v>0</v>
      </c>
      <c r="ED40" s="35">
        <v>0</v>
      </c>
      <c r="EE40" s="35">
        <v>0</v>
      </c>
      <c r="EF40" s="35">
        <v>0</v>
      </c>
      <c r="EG40" s="35">
        <v>0</v>
      </c>
      <c r="EH40" s="35">
        <v>0</v>
      </c>
      <c r="EI40" s="35">
        <v>0</v>
      </c>
      <c r="EJ40" s="35">
        <v>0</v>
      </c>
      <c r="EK40" s="35">
        <v>0</v>
      </c>
      <c r="EL40" s="35">
        <v>0</v>
      </c>
      <c r="EM40" s="35">
        <v>0</v>
      </c>
      <c r="EN40" s="35">
        <v>0</v>
      </c>
      <c r="EO40" s="35">
        <v>0</v>
      </c>
      <c r="EP40" s="35">
        <v>0</v>
      </c>
      <c r="EQ40" s="35">
        <v>0</v>
      </c>
      <c r="ER40" s="35">
        <v>0</v>
      </c>
      <c r="ES40" s="35">
        <v>0</v>
      </c>
      <c r="ET40" s="35">
        <v>0</v>
      </c>
      <c r="EU40" s="35">
        <v>0</v>
      </c>
      <c r="EV40" s="35">
        <v>0</v>
      </c>
      <c r="EW40" s="35">
        <v>0</v>
      </c>
      <c r="EX40" s="35">
        <v>0</v>
      </c>
      <c r="EY40" s="35">
        <v>0</v>
      </c>
      <c r="EZ40" s="35">
        <v>0</v>
      </c>
      <c r="FA40" s="35">
        <v>0</v>
      </c>
      <c r="FB40" s="35">
        <v>0</v>
      </c>
      <c r="FC40" s="35">
        <v>0</v>
      </c>
      <c r="FD40" s="35">
        <v>0</v>
      </c>
      <c r="FE40" s="35">
        <v>0</v>
      </c>
      <c r="FF40" s="35">
        <v>0</v>
      </c>
      <c r="FG40" s="35">
        <v>0</v>
      </c>
      <c r="FH40" s="35">
        <v>0</v>
      </c>
      <c r="FI40" s="35">
        <v>0</v>
      </c>
      <c r="FJ40" s="35">
        <v>0</v>
      </c>
      <c r="FK40" s="35">
        <v>0</v>
      </c>
      <c r="FL40" s="35">
        <v>0</v>
      </c>
      <c r="FM40" s="35">
        <v>0</v>
      </c>
      <c r="FN40" s="35">
        <v>0</v>
      </c>
      <c r="FO40" s="35">
        <v>0</v>
      </c>
      <c r="FP40" s="35">
        <v>0</v>
      </c>
      <c r="FQ40" s="35">
        <v>0</v>
      </c>
      <c r="FR40" s="35">
        <v>0</v>
      </c>
      <c r="FS40" s="35">
        <v>0</v>
      </c>
      <c r="FT40" s="35">
        <v>0</v>
      </c>
      <c r="FU40" s="35">
        <v>0</v>
      </c>
      <c r="FV40" s="35">
        <v>0</v>
      </c>
      <c r="FW40" s="35">
        <v>0</v>
      </c>
      <c r="FX40" s="35">
        <v>0</v>
      </c>
      <c r="FY40" s="35">
        <v>0</v>
      </c>
      <c r="FZ40" s="35">
        <v>0</v>
      </c>
      <c r="GA40" s="35">
        <v>0</v>
      </c>
      <c r="GB40" s="35">
        <v>0</v>
      </c>
      <c r="GC40" s="35">
        <v>0</v>
      </c>
      <c r="GD40" s="35">
        <v>0</v>
      </c>
      <c r="GE40" s="35">
        <v>0</v>
      </c>
      <c r="GF40" s="35">
        <v>0</v>
      </c>
      <c r="GG40" s="35">
        <v>0</v>
      </c>
      <c r="GH40" s="35">
        <v>0</v>
      </c>
      <c r="GI40" s="35">
        <v>0</v>
      </c>
      <c r="GJ40" s="35">
        <v>0</v>
      </c>
      <c r="GK40" s="35">
        <v>0</v>
      </c>
      <c r="GL40" s="35">
        <v>0</v>
      </c>
      <c r="GM40" s="35">
        <v>0</v>
      </c>
      <c r="GN40" s="35">
        <v>0</v>
      </c>
      <c r="GO40" s="35">
        <v>0</v>
      </c>
      <c r="GP40" s="35">
        <v>0</v>
      </c>
      <c r="GQ40" s="35">
        <v>0</v>
      </c>
      <c r="GR40" s="35">
        <v>0</v>
      </c>
      <c r="GS40" s="35">
        <v>0</v>
      </c>
      <c r="GT40" s="35">
        <v>0</v>
      </c>
      <c r="GU40" s="35">
        <v>0</v>
      </c>
      <c r="GV40" s="35">
        <v>0</v>
      </c>
      <c r="GW40" s="35">
        <v>0</v>
      </c>
      <c r="GX40" s="35">
        <v>0</v>
      </c>
      <c r="GY40" s="35">
        <v>0</v>
      </c>
      <c r="GZ40" s="35">
        <v>0</v>
      </c>
      <c r="HA40" s="35">
        <v>0</v>
      </c>
      <c r="HB40" s="35">
        <v>0</v>
      </c>
      <c r="HC40" s="35">
        <v>0</v>
      </c>
      <c r="HD40" s="35">
        <v>0</v>
      </c>
      <c r="HE40" s="35">
        <v>0</v>
      </c>
      <c r="HF40" s="35">
        <v>0</v>
      </c>
      <c r="HG40" s="35">
        <v>0</v>
      </c>
      <c r="HH40" s="35">
        <v>0</v>
      </c>
      <c r="HI40" s="35">
        <v>0</v>
      </c>
      <c r="HJ40" s="35">
        <v>0</v>
      </c>
      <c r="HK40" s="35">
        <v>0</v>
      </c>
      <c r="HL40" s="35">
        <v>0</v>
      </c>
      <c r="HM40" s="35">
        <v>0</v>
      </c>
    </row>
    <row r="41" spans="1:221" s="25" customFormat="1" ht="15" hidden="1" customHeight="1" x14ac:dyDescent="0.2">
      <c r="A41" s="30"/>
      <c r="B41" s="38" t="s">
        <v>17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0</v>
      </c>
      <c r="AH41" s="31">
        <v>0</v>
      </c>
      <c r="AI41" s="31">
        <v>0</v>
      </c>
      <c r="AJ41" s="31">
        <v>0</v>
      </c>
      <c r="AK41" s="31">
        <v>0</v>
      </c>
      <c r="AL41" s="31">
        <v>0</v>
      </c>
      <c r="AM41" s="31">
        <v>0</v>
      </c>
      <c r="AN41" s="31">
        <v>0</v>
      </c>
      <c r="AO41" s="31">
        <v>0</v>
      </c>
      <c r="AP41" s="31">
        <v>0</v>
      </c>
      <c r="AQ41" s="31">
        <v>0</v>
      </c>
      <c r="AR41" s="31">
        <v>0</v>
      </c>
      <c r="AS41" s="31">
        <v>0</v>
      </c>
      <c r="AT41" s="31">
        <v>0</v>
      </c>
      <c r="AU41" s="31">
        <v>0</v>
      </c>
      <c r="AV41" s="31">
        <v>0</v>
      </c>
      <c r="AW41" s="31">
        <v>0</v>
      </c>
      <c r="AX41" s="31">
        <v>0</v>
      </c>
      <c r="AY41" s="31">
        <v>0</v>
      </c>
      <c r="AZ41" s="31">
        <v>0</v>
      </c>
      <c r="BA41" s="31">
        <v>0</v>
      </c>
      <c r="BB41" s="31">
        <v>0</v>
      </c>
      <c r="BC41" s="31">
        <v>0</v>
      </c>
      <c r="BD41" s="31">
        <v>0</v>
      </c>
      <c r="BE41" s="31">
        <v>0</v>
      </c>
      <c r="BF41" s="31">
        <v>0</v>
      </c>
      <c r="BG41" s="31">
        <v>0</v>
      </c>
      <c r="BH41" s="31">
        <v>0</v>
      </c>
      <c r="BI41" s="31">
        <v>0</v>
      </c>
      <c r="BJ41" s="31">
        <v>0</v>
      </c>
      <c r="BK41" s="31">
        <v>0</v>
      </c>
      <c r="BL41" s="31">
        <v>0</v>
      </c>
      <c r="BM41" s="31">
        <v>0</v>
      </c>
      <c r="BN41" s="31">
        <v>0</v>
      </c>
      <c r="BO41" s="32">
        <v>0</v>
      </c>
      <c r="BP41" s="35">
        <v>0</v>
      </c>
      <c r="BQ41" s="35">
        <v>0</v>
      </c>
      <c r="BR41" s="35">
        <v>0</v>
      </c>
      <c r="BS41" s="35">
        <v>0</v>
      </c>
      <c r="BT41" s="35">
        <v>0</v>
      </c>
      <c r="BU41" s="35">
        <v>0</v>
      </c>
      <c r="BV41" s="35">
        <v>0</v>
      </c>
      <c r="BW41" s="35">
        <v>0</v>
      </c>
      <c r="BX41" s="35">
        <v>0</v>
      </c>
      <c r="BY41" s="35">
        <v>0</v>
      </c>
      <c r="BZ41" s="35">
        <v>0</v>
      </c>
      <c r="CA41" s="35">
        <v>0</v>
      </c>
      <c r="CB41" s="35">
        <v>0</v>
      </c>
      <c r="CC41" s="35">
        <v>0</v>
      </c>
      <c r="CD41" s="35">
        <v>0</v>
      </c>
      <c r="CE41" s="35">
        <v>0</v>
      </c>
      <c r="CF41" s="35">
        <v>0</v>
      </c>
      <c r="CG41" s="35">
        <v>0</v>
      </c>
      <c r="CH41" s="35">
        <v>0</v>
      </c>
      <c r="CI41" s="35">
        <v>0</v>
      </c>
      <c r="CJ41" s="35">
        <v>0</v>
      </c>
      <c r="CK41" s="35">
        <v>0</v>
      </c>
      <c r="CL41" s="35">
        <v>0</v>
      </c>
      <c r="CM41" s="35">
        <v>0</v>
      </c>
      <c r="CN41" s="35">
        <v>0</v>
      </c>
      <c r="CO41" s="35">
        <v>0</v>
      </c>
      <c r="CP41" s="35">
        <v>0</v>
      </c>
      <c r="CQ41" s="35">
        <v>0</v>
      </c>
      <c r="CR41" s="35">
        <v>0</v>
      </c>
      <c r="CS41" s="35">
        <v>0</v>
      </c>
      <c r="CT41" s="35">
        <v>0</v>
      </c>
      <c r="CU41" s="35">
        <v>0</v>
      </c>
      <c r="CV41" s="35">
        <v>0</v>
      </c>
      <c r="CW41" s="35">
        <v>0</v>
      </c>
      <c r="CX41" s="35">
        <v>0</v>
      </c>
      <c r="CY41" s="35">
        <v>0</v>
      </c>
      <c r="CZ41" s="35">
        <v>0</v>
      </c>
      <c r="DA41" s="35">
        <v>0</v>
      </c>
      <c r="DB41" s="35">
        <v>0</v>
      </c>
      <c r="DC41" s="35">
        <v>0</v>
      </c>
      <c r="DD41" s="35">
        <v>0</v>
      </c>
      <c r="DE41" s="35">
        <v>0</v>
      </c>
      <c r="DF41" s="35">
        <v>0</v>
      </c>
      <c r="DG41" s="35">
        <v>0</v>
      </c>
      <c r="DH41" s="35">
        <v>0</v>
      </c>
      <c r="DI41" s="35">
        <v>0</v>
      </c>
      <c r="DJ41" s="35">
        <v>0</v>
      </c>
      <c r="DK41" s="35">
        <v>0</v>
      </c>
      <c r="DL41" s="35">
        <v>0</v>
      </c>
      <c r="DM41" s="35">
        <v>0</v>
      </c>
      <c r="DN41" s="35">
        <v>0</v>
      </c>
      <c r="DO41" s="35">
        <v>0</v>
      </c>
      <c r="DP41" s="35">
        <v>0</v>
      </c>
      <c r="DQ41" s="35">
        <v>0</v>
      </c>
      <c r="DR41" s="35">
        <v>0</v>
      </c>
      <c r="DS41" s="35">
        <v>0</v>
      </c>
      <c r="DT41" s="35">
        <v>0</v>
      </c>
      <c r="DU41" s="35">
        <v>0</v>
      </c>
      <c r="DV41" s="35">
        <v>0</v>
      </c>
      <c r="DW41" s="35">
        <v>0</v>
      </c>
      <c r="DX41" s="35">
        <v>0</v>
      </c>
      <c r="DY41" s="35">
        <v>0</v>
      </c>
      <c r="DZ41" s="35">
        <v>0</v>
      </c>
      <c r="EA41" s="35">
        <v>0</v>
      </c>
      <c r="EB41" s="35">
        <v>0</v>
      </c>
      <c r="EC41" s="35">
        <v>0</v>
      </c>
      <c r="ED41" s="35">
        <v>0</v>
      </c>
      <c r="EE41" s="35">
        <v>0</v>
      </c>
      <c r="EF41" s="35">
        <v>0</v>
      </c>
      <c r="EG41" s="35">
        <v>0</v>
      </c>
      <c r="EH41" s="35">
        <v>0</v>
      </c>
      <c r="EI41" s="35">
        <v>0</v>
      </c>
      <c r="EJ41" s="35">
        <v>0</v>
      </c>
      <c r="EK41" s="35">
        <v>0</v>
      </c>
      <c r="EL41" s="35">
        <v>0</v>
      </c>
      <c r="EM41" s="35">
        <v>0</v>
      </c>
      <c r="EN41" s="35">
        <v>0</v>
      </c>
      <c r="EO41" s="35">
        <v>0</v>
      </c>
      <c r="EP41" s="35">
        <v>0</v>
      </c>
      <c r="EQ41" s="35">
        <v>0</v>
      </c>
      <c r="ER41" s="35">
        <v>0</v>
      </c>
      <c r="ES41" s="35">
        <v>0</v>
      </c>
      <c r="ET41" s="35">
        <v>0</v>
      </c>
      <c r="EU41" s="35">
        <v>0</v>
      </c>
      <c r="EV41" s="35">
        <v>0</v>
      </c>
      <c r="EW41" s="35">
        <v>0</v>
      </c>
      <c r="EX41" s="35">
        <v>0</v>
      </c>
      <c r="EY41" s="35">
        <v>0</v>
      </c>
      <c r="EZ41" s="35">
        <v>0</v>
      </c>
      <c r="FA41" s="35">
        <v>0</v>
      </c>
      <c r="FB41" s="35">
        <v>0</v>
      </c>
      <c r="FC41" s="35">
        <v>0</v>
      </c>
      <c r="FD41" s="35">
        <v>0</v>
      </c>
      <c r="FE41" s="35">
        <v>0</v>
      </c>
      <c r="FF41" s="35">
        <v>0</v>
      </c>
      <c r="FG41" s="35">
        <v>0</v>
      </c>
      <c r="FH41" s="35">
        <v>0</v>
      </c>
      <c r="FI41" s="35">
        <v>0</v>
      </c>
      <c r="FJ41" s="35">
        <v>0</v>
      </c>
      <c r="FK41" s="35">
        <v>0</v>
      </c>
      <c r="FL41" s="35">
        <v>0</v>
      </c>
      <c r="FM41" s="35">
        <v>0</v>
      </c>
      <c r="FN41" s="35">
        <v>0</v>
      </c>
      <c r="FO41" s="35">
        <v>0</v>
      </c>
      <c r="FP41" s="35">
        <v>0</v>
      </c>
      <c r="FQ41" s="35">
        <v>0</v>
      </c>
      <c r="FR41" s="35">
        <v>0</v>
      </c>
      <c r="FS41" s="35">
        <v>0</v>
      </c>
      <c r="FT41" s="35">
        <v>0</v>
      </c>
      <c r="FU41" s="35">
        <v>0</v>
      </c>
      <c r="FV41" s="35">
        <v>0</v>
      </c>
      <c r="FW41" s="35">
        <v>0</v>
      </c>
      <c r="FX41" s="35">
        <v>0</v>
      </c>
      <c r="FY41" s="35">
        <v>0</v>
      </c>
      <c r="FZ41" s="35">
        <v>0</v>
      </c>
      <c r="GA41" s="35">
        <v>0</v>
      </c>
      <c r="GB41" s="35">
        <v>0</v>
      </c>
      <c r="GC41" s="35">
        <v>0</v>
      </c>
      <c r="GD41" s="35">
        <v>0</v>
      </c>
      <c r="GE41" s="35">
        <v>0</v>
      </c>
      <c r="GF41" s="35">
        <v>0</v>
      </c>
      <c r="GG41" s="35">
        <v>0</v>
      </c>
      <c r="GH41" s="35">
        <v>0</v>
      </c>
      <c r="GI41" s="35">
        <v>0</v>
      </c>
      <c r="GJ41" s="35">
        <v>0</v>
      </c>
      <c r="GK41" s="35">
        <v>0</v>
      </c>
      <c r="GL41" s="35">
        <v>0</v>
      </c>
      <c r="GM41" s="35">
        <v>0</v>
      </c>
      <c r="GN41" s="35">
        <v>0</v>
      </c>
      <c r="GO41" s="35">
        <v>0</v>
      </c>
      <c r="GP41" s="35">
        <v>0</v>
      </c>
      <c r="GQ41" s="35">
        <v>0</v>
      </c>
      <c r="GR41" s="35">
        <v>0</v>
      </c>
      <c r="GS41" s="35">
        <v>0</v>
      </c>
      <c r="GT41" s="35">
        <v>0</v>
      </c>
      <c r="GU41" s="35">
        <v>0</v>
      </c>
      <c r="GV41" s="35">
        <v>0</v>
      </c>
      <c r="GW41" s="35">
        <v>0</v>
      </c>
      <c r="GX41" s="35">
        <v>0</v>
      </c>
      <c r="GY41" s="35">
        <v>0</v>
      </c>
      <c r="GZ41" s="35">
        <v>0</v>
      </c>
      <c r="HA41" s="35">
        <v>0</v>
      </c>
      <c r="HB41" s="35">
        <v>0</v>
      </c>
      <c r="HC41" s="35">
        <v>0</v>
      </c>
      <c r="HD41" s="35">
        <v>0</v>
      </c>
      <c r="HE41" s="35">
        <v>0</v>
      </c>
      <c r="HF41" s="35">
        <v>0</v>
      </c>
      <c r="HG41" s="35">
        <v>0</v>
      </c>
      <c r="HH41" s="35">
        <v>0</v>
      </c>
      <c r="HI41" s="35">
        <v>0</v>
      </c>
      <c r="HJ41" s="35">
        <v>0</v>
      </c>
      <c r="HK41" s="35">
        <v>0</v>
      </c>
      <c r="HL41" s="35">
        <v>0</v>
      </c>
      <c r="HM41" s="35">
        <v>0</v>
      </c>
    </row>
    <row r="42" spans="1:221" s="25" customFormat="1" ht="15" hidden="1" customHeight="1" x14ac:dyDescent="0.2">
      <c r="A42" s="30"/>
      <c r="B42" s="38" t="s">
        <v>18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31">
        <v>0</v>
      </c>
      <c r="AK42" s="31">
        <v>0</v>
      </c>
      <c r="AL42" s="31">
        <v>0</v>
      </c>
      <c r="AM42" s="31">
        <v>0</v>
      </c>
      <c r="AN42" s="31">
        <v>0</v>
      </c>
      <c r="AO42" s="31">
        <v>0</v>
      </c>
      <c r="AP42" s="31">
        <v>0</v>
      </c>
      <c r="AQ42" s="31">
        <v>0</v>
      </c>
      <c r="AR42" s="31">
        <v>0</v>
      </c>
      <c r="AS42" s="31">
        <v>0</v>
      </c>
      <c r="AT42" s="31">
        <v>0</v>
      </c>
      <c r="AU42" s="31">
        <v>0</v>
      </c>
      <c r="AV42" s="31">
        <v>0</v>
      </c>
      <c r="AW42" s="31">
        <v>0</v>
      </c>
      <c r="AX42" s="31">
        <v>0</v>
      </c>
      <c r="AY42" s="31">
        <v>0</v>
      </c>
      <c r="AZ42" s="31">
        <v>0</v>
      </c>
      <c r="BA42" s="31">
        <v>0</v>
      </c>
      <c r="BB42" s="31">
        <v>0</v>
      </c>
      <c r="BC42" s="31">
        <v>0</v>
      </c>
      <c r="BD42" s="31">
        <v>0</v>
      </c>
      <c r="BE42" s="31">
        <v>0</v>
      </c>
      <c r="BF42" s="31">
        <v>0</v>
      </c>
      <c r="BG42" s="31">
        <v>0</v>
      </c>
      <c r="BH42" s="31">
        <v>0</v>
      </c>
      <c r="BI42" s="31">
        <v>0</v>
      </c>
      <c r="BJ42" s="31">
        <v>0</v>
      </c>
      <c r="BK42" s="31">
        <v>0</v>
      </c>
      <c r="BL42" s="31">
        <v>0</v>
      </c>
      <c r="BM42" s="31">
        <v>0</v>
      </c>
      <c r="BN42" s="31">
        <v>0</v>
      </c>
      <c r="BO42" s="32">
        <v>0</v>
      </c>
      <c r="BP42" s="35">
        <v>0</v>
      </c>
      <c r="BQ42" s="35">
        <v>0</v>
      </c>
      <c r="BR42" s="35">
        <v>0</v>
      </c>
      <c r="BS42" s="35">
        <v>0</v>
      </c>
      <c r="BT42" s="35">
        <v>0</v>
      </c>
      <c r="BU42" s="35">
        <v>0</v>
      </c>
      <c r="BV42" s="35">
        <v>0</v>
      </c>
      <c r="BW42" s="35">
        <v>0</v>
      </c>
      <c r="BX42" s="35">
        <v>0</v>
      </c>
      <c r="BY42" s="35">
        <v>0</v>
      </c>
      <c r="BZ42" s="35">
        <v>0</v>
      </c>
      <c r="CA42" s="35">
        <v>0</v>
      </c>
      <c r="CB42" s="35">
        <v>0</v>
      </c>
      <c r="CC42" s="35">
        <v>0</v>
      </c>
      <c r="CD42" s="35">
        <v>0</v>
      </c>
      <c r="CE42" s="35">
        <v>0</v>
      </c>
      <c r="CF42" s="35">
        <v>0</v>
      </c>
      <c r="CG42" s="35">
        <v>0</v>
      </c>
      <c r="CH42" s="35">
        <v>0</v>
      </c>
      <c r="CI42" s="35">
        <v>0</v>
      </c>
      <c r="CJ42" s="35">
        <v>0</v>
      </c>
      <c r="CK42" s="35">
        <v>0</v>
      </c>
      <c r="CL42" s="35">
        <v>0</v>
      </c>
      <c r="CM42" s="35">
        <v>0</v>
      </c>
      <c r="CN42" s="35">
        <v>0</v>
      </c>
      <c r="CO42" s="35">
        <v>0</v>
      </c>
      <c r="CP42" s="35">
        <v>0</v>
      </c>
      <c r="CQ42" s="35">
        <v>0</v>
      </c>
      <c r="CR42" s="35">
        <v>0</v>
      </c>
      <c r="CS42" s="35">
        <v>0</v>
      </c>
      <c r="CT42" s="35">
        <v>0</v>
      </c>
      <c r="CU42" s="35">
        <v>0</v>
      </c>
      <c r="CV42" s="35">
        <v>0</v>
      </c>
      <c r="CW42" s="35">
        <v>0</v>
      </c>
      <c r="CX42" s="35">
        <v>0</v>
      </c>
      <c r="CY42" s="35">
        <v>0</v>
      </c>
      <c r="CZ42" s="35">
        <v>0</v>
      </c>
      <c r="DA42" s="35">
        <v>0</v>
      </c>
      <c r="DB42" s="35">
        <v>0</v>
      </c>
      <c r="DC42" s="35">
        <v>0</v>
      </c>
      <c r="DD42" s="35">
        <v>0</v>
      </c>
      <c r="DE42" s="35">
        <v>0</v>
      </c>
      <c r="DF42" s="35">
        <v>0</v>
      </c>
      <c r="DG42" s="35">
        <v>0</v>
      </c>
      <c r="DH42" s="35">
        <v>0</v>
      </c>
      <c r="DI42" s="35">
        <v>0</v>
      </c>
      <c r="DJ42" s="35">
        <v>0</v>
      </c>
      <c r="DK42" s="35">
        <v>0</v>
      </c>
      <c r="DL42" s="35">
        <v>0</v>
      </c>
      <c r="DM42" s="35">
        <v>0</v>
      </c>
      <c r="DN42" s="35">
        <v>0</v>
      </c>
      <c r="DO42" s="35">
        <v>0</v>
      </c>
      <c r="DP42" s="35">
        <v>0</v>
      </c>
      <c r="DQ42" s="35">
        <v>0</v>
      </c>
      <c r="DR42" s="35">
        <v>0</v>
      </c>
      <c r="DS42" s="35">
        <v>0</v>
      </c>
      <c r="DT42" s="35">
        <v>0</v>
      </c>
      <c r="DU42" s="35">
        <v>0</v>
      </c>
      <c r="DV42" s="35">
        <v>0</v>
      </c>
      <c r="DW42" s="35">
        <v>0</v>
      </c>
      <c r="DX42" s="35">
        <v>0</v>
      </c>
      <c r="DY42" s="35">
        <v>0</v>
      </c>
      <c r="DZ42" s="35">
        <v>0</v>
      </c>
      <c r="EA42" s="35">
        <v>0</v>
      </c>
      <c r="EB42" s="35">
        <v>0</v>
      </c>
      <c r="EC42" s="35">
        <v>0</v>
      </c>
      <c r="ED42" s="35">
        <v>0</v>
      </c>
      <c r="EE42" s="35">
        <v>0</v>
      </c>
      <c r="EF42" s="35">
        <v>0</v>
      </c>
      <c r="EG42" s="35">
        <v>0</v>
      </c>
      <c r="EH42" s="35">
        <v>0</v>
      </c>
      <c r="EI42" s="35">
        <v>0</v>
      </c>
      <c r="EJ42" s="35">
        <v>0</v>
      </c>
      <c r="EK42" s="35">
        <v>0</v>
      </c>
      <c r="EL42" s="35">
        <v>0</v>
      </c>
      <c r="EM42" s="35">
        <v>0</v>
      </c>
      <c r="EN42" s="35">
        <v>0</v>
      </c>
      <c r="EO42" s="35">
        <v>0</v>
      </c>
      <c r="EP42" s="35">
        <v>0</v>
      </c>
      <c r="EQ42" s="35">
        <v>0</v>
      </c>
      <c r="ER42" s="35">
        <v>0</v>
      </c>
      <c r="ES42" s="35">
        <v>0</v>
      </c>
      <c r="ET42" s="35">
        <v>0</v>
      </c>
      <c r="EU42" s="35">
        <v>0</v>
      </c>
      <c r="EV42" s="35">
        <v>0</v>
      </c>
      <c r="EW42" s="35">
        <v>0</v>
      </c>
      <c r="EX42" s="35">
        <v>0</v>
      </c>
      <c r="EY42" s="35">
        <v>0</v>
      </c>
      <c r="EZ42" s="35">
        <v>0</v>
      </c>
      <c r="FA42" s="35">
        <v>0</v>
      </c>
      <c r="FB42" s="35">
        <v>0</v>
      </c>
      <c r="FC42" s="35">
        <v>0</v>
      </c>
      <c r="FD42" s="35">
        <v>0</v>
      </c>
      <c r="FE42" s="35">
        <v>0</v>
      </c>
      <c r="FF42" s="35">
        <v>0</v>
      </c>
      <c r="FG42" s="35">
        <v>0</v>
      </c>
      <c r="FH42" s="35">
        <v>0</v>
      </c>
      <c r="FI42" s="35">
        <v>0</v>
      </c>
      <c r="FJ42" s="35">
        <v>0</v>
      </c>
      <c r="FK42" s="35">
        <v>0</v>
      </c>
      <c r="FL42" s="35">
        <v>0</v>
      </c>
      <c r="FM42" s="35">
        <v>0</v>
      </c>
      <c r="FN42" s="35">
        <v>0</v>
      </c>
      <c r="FO42" s="35">
        <v>0</v>
      </c>
      <c r="FP42" s="35">
        <v>0</v>
      </c>
      <c r="FQ42" s="35">
        <v>0</v>
      </c>
      <c r="FR42" s="35">
        <v>0</v>
      </c>
      <c r="FS42" s="35">
        <v>0</v>
      </c>
      <c r="FT42" s="35">
        <v>0</v>
      </c>
      <c r="FU42" s="35">
        <v>0</v>
      </c>
      <c r="FV42" s="35">
        <v>0</v>
      </c>
      <c r="FW42" s="35">
        <v>0</v>
      </c>
      <c r="FX42" s="35">
        <v>0</v>
      </c>
      <c r="FY42" s="35">
        <v>0</v>
      </c>
      <c r="FZ42" s="35">
        <v>0</v>
      </c>
      <c r="GA42" s="35">
        <v>0</v>
      </c>
      <c r="GB42" s="35">
        <v>0</v>
      </c>
      <c r="GC42" s="35">
        <v>0</v>
      </c>
      <c r="GD42" s="35">
        <v>0</v>
      </c>
      <c r="GE42" s="35">
        <v>0</v>
      </c>
      <c r="GF42" s="35">
        <v>0</v>
      </c>
      <c r="GG42" s="35">
        <v>0</v>
      </c>
      <c r="GH42" s="35">
        <v>0</v>
      </c>
      <c r="GI42" s="35">
        <v>0</v>
      </c>
      <c r="GJ42" s="35">
        <v>0</v>
      </c>
      <c r="GK42" s="35">
        <v>0</v>
      </c>
      <c r="GL42" s="35">
        <v>0</v>
      </c>
      <c r="GM42" s="35">
        <v>0</v>
      </c>
      <c r="GN42" s="35">
        <v>0</v>
      </c>
      <c r="GO42" s="35">
        <v>0</v>
      </c>
      <c r="GP42" s="35">
        <v>0</v>
      </c>
      <c r="GQ42" s="35">
        <v>0</v>
      </c>
      <c r="GR42" s="35">
        <v>0</v>
      </c>
      <c r="GS42" s="35">
        <v>0</v>
      </c>
      <c r="GT42" s="35">
        <v>0</v>
      </c>
      <c r="GU42" s="35">
        <v>0</v>
      </c>
      <c r="GV42" s="35">
        <v>0</v>
      </c>
      <c r="GW42" s="35">
        <v>0</v>
      </c>
      <c r="GX42" s="35">
        <v>0</v>
      </c>
      <c r="GY42" s="35">
        <v>0</v>
      </c>
      <c r="GZ42" s="35">
        <v>0</v>
      </c>
      <c r="HA42" s="35">
        <v>0</v>
      </c>
      <c r="HB42" s="35">
        <v>0</v>
      </c>
      <c r="HC42" s="35">
        <v>0</v>
      </c>
      <c r="HD42" s="35">
        <v>0</v>
      </c>
      <c r="HE42" s="35">
        <v>0</v>
      </c>
      <c r="HF42" s="35">
        <v>0</v>
      </c>
      <c r="HG42" s="35">
        <v>0</v>
      </c>
      <c r="HH42" s="35">
        <v>0</v>
      </c>
      <c r="HI42" s="35">
        <v>0</v>
      </c>
      <c r="HJ42" s="35">
        <v>0</v>
      </c>
      <c r="HK42" s="35">
        <v>0</v>
      </c>
      <c r="HL42" s="35">
        <v>0</v>
      </c>
      <c r="HM42" s="35">
        <v>0</v>
      </c>
    </row>
    <row r="43" spans="1:221" s="25" customFormat="1" x14ac:dyDescent="0.2">
      <c r="A43" s="30"/>
      <c r="B43" s="38" t="s">
        <v>19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1">
        <v>0</v>
      </c>
      <c r="AK43" s="31">
        <v>0</v>
      </c>
      <c r="AL43" s="31">
        <v>0</v>
      </c>
      <c r="AM43" s="31">
        <v>0</v>
      </c>
      <c r="AN43" s="31">
        <v>0</v>
      </c>
      <c r="AO43" s="3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0</v>
      </c>
      <c r="AU43" s="31">
        <v>0</v>
      </c>
      <c r="AV43" s="31">
        <v>0</v>
      </c>
      <c r="AW43" s="31">
        <v>0</v>
      </c>
      <c r="AX43" s="31">
        <v>0</v>
      </c>
      <c r="AY43" s="31">
        <v>0</v>
      </c>
      <c r="AZ43" s="31">
        <v>0</v>
      </c>
      <c r="BA43" s="31">
        <v>0</v>
      </c>
      <c r="BB43" s="31">
        <v>0</v>
      </c>
      <c r="BC43" s="31">
        <v>0</v>
      </c>
      <c r="BD43" s="31">
        <v>0</v>
      </c>
      <c r="BE43" s="31">
        <v>0</v>
      </c>
      <c r="BF43" s="31">
        <v>0</v>
      </c>
      <c r="BG43" s="31">
        <v>0</v>
      </c>
      <c r="BH43" s="31">
        <v>0</v>
      </c>
      <c r="BI43" s="31">
        <v>0</v>
      </c>
      <c r="BJ43" s="31">
        <v>0</v>
      </c>
      <c r="BK43" s="31">
        <v>0</v>
      </c>
      <c r="BL43" s="31">
        <v>0</v>
      </c>
      <c r="BM43" s="31">
        <v>0</v>
      </c>
      <c r="BN43" s="31">
        <v>0</v>
      </c>
      <c r="BO43" s="32">
        <v>0</v>
      </c>
      <c r="BP43" s="35">
        <v>0</v>
      </c>
      <c r="BQ43" s="35">
        <v>0</v>
      </c>
      <c r="BR43" s="35">
        <v>0</v>
      </c>
      <c r="BS43" s="35">
        <v>0</v>
      </c>
      <c r="BT43" s="35">
        <v>0</v>
      </c>
      <c r="BU43" s="35">
        <v>0</v>
      </c>
      <c r="BV43" s="35">
        <v>0</v>
      </c>
      <c r="BW43" s="35">
        <v>0</v>
      </c>
      <c r="BX43" s="35">
        <v>0</v>
      </c>
      <c r="BY43" s="35">
        <v>0</v>
      </c>
      <c r="BZ43" s="35">
        <v>0</v>
      </c>
      <c r="CA43" s="35">
        <v>0</v>
      </c>
      <c r="CB43" s="35">
        <v>0</v>
      </c>
      <c r="CC43" s="35">
        <v>0</v>
      </c>
      <c r="CD43" s="35">
        <v>0</v>
      </c>
      <c r="CE43" s="35">
        <v>0</v>
      </c>
      <c r="CF43" s="35">
        <v>0</v>
      </c>
      <c r="CG43" s="35">
        <v>0</v>
      </c>
      <c r="CH43" s="35">
        <v>0</v>
      </c>
      <c r="CI43" s="35">
        <v>0</v>
      </c>
      <c r="CJ43" s="35">
        <v>0</v>
      </c>
      <c r="CK43" s="35">
        <v>0</v>
      </c>
      <c r="CL43" s="35">
        <v>0</v>
      </c>
      <c r="CM43" s="35">
        <v>0</v>
      </c>
      <c r="CN43" s="35">
        <v>0</v>
      </c>
      <c r="CO43" s="35">
        <v>0</v>
      </c>
      <c r="CP43" s="35">
        <v>0</v>
      </c>
      <c r="CQ43" s="35">
        <v>0</v>
      </c>
      <c r="CR43" s="35">
        <v>0</v>
      </c>
      <c r="CS43" s="35">
        <v>0</v>
      </c>
      <c r="CT43" s="35">
        <v>0</v>
      </c>
      <c r="CU43" s="35">
        <v>0</v>
      </c>
      <c r="CV43" s="35">
        <v>0</v>
      </c>
      <c r="CW43" s="35">
        <v>0</v>
      </c>
      <c r="CX43" s="35">
        <v>0</v>
      </c>
      <c r="CY43" s="35">
        <v>0</v>
      </c>
      <c r="CZ43" s="35">
        <v>0</v>
      </c>
      <c r="DA43" s="35">
        <v>0</v>
      </c>
      <c r="DB43" s="35">
        <v>0</v>
      </c>
      <c r="DC43" s="35">
        <v>0</v>
      </c>
      <c r="DD43" s="35">
        <v>0</v>
      </c>
      <c r="DE43" s="35">
        <v>0</v>
      </c>
      <c r="DF43" s="35">
        <v>0</v>
      </c>
      <c r="DG43" s="35">
        <v>0</v>
      </c>
      <c r="DH43" s="35">
        <v>0</v>
      </c>
      <c r="DI43" s="35">
        <v>0</v>
      </c>
      <c r="DJ43" s="35">
        <v>0</v>
      </c>
      <c r="DK43" s="35">
        <v>0</v>
      </c>
      <c r="DL43" s="35">
        <v>0</v>
      </c>
      <c r="DM43" s="35">
        <v>0</v>
      </c>
      <c r="DN43" s="35">
        <v>0</v>
      </c>
      <c r="DO43" s="35">
        <v>0</v>
      </c>
      <c r="DP43" s="35">
        <v>0</v>
      </c>
      <c r="DQ43" s="35">
        <v>0</v>
      </c>
      <c r="DR43" s="35">
        <v>0</v>
      </c>
      <c r="DS43" s="35">
        <v>0</v>
      </c>
      <c r="DT43" s="35">
        <v>0</v>
      </c>
      <c r="DU43" s="35">
        <v>0</v>
      </c>
      <c r="DV43" s="35">
        <v>0</v>
      </c>
      <c r="DW43" s="35">
        <v>0</v>
      </c>
      <c r="DX43" s="35">
        <v>0</v>
      </c>
      <c r="DY43" s="35">
        <v>0</v>
      </c>
      <c r="DZ43" s="35">
        <v>0</v>
      </c>
      <c r="EA43" s="35">
        <v>0</v>
      </c>
      <c r="EB43" s="35">
        <v>0</v>
      </c>
      <c r="EC43" s="35">
        <v>0</v>
      </c>
      <c r="ED43" s="35">
        <v>0</v>
      </c>
      <c r="EE43" s="35">
        <v>0</v>
      </c>
      <c r="EF43" s="35">
        <v>0</v>
      </c>
      <c r="EG43" s="35">
        <v>0</v>
      </c>
      <c r="EH43" s="35">
        <v>0</v>
      </c>
      <c r="EI43" s="35">
        <v>0</v>
      </c>
      <c r="EJ43" s="35">
        <v>0</v>
      </c>
      <c r="EK43" s="35">
        <v>0</v>
      </c>
      <c r="EL43" s="35">
        <v>0</v>
      </c>
      <c r="EM43" s="35">
        <v>0</v>
      </c>
      <c r="EN43" s="35">
        <v>0</v>
      </c>
      <c r="EO43" s="35">
        <v>0</v>
      </c>
      <c r="EP43" s="35">
        <v>0</v>
      </c>
      <c r="EQ43" s="35">
        <v>0</v>
      </c>
      <c r="ER43" s="35">
        <v>0</v>
      </c>
      <c r="ES43" s="35">
        <v>0</v>
      </c>
      <c r="ET43" s="35">
        <v>0</v>
      </c>
      <c r="EU43" s="35">
        <v>0</v>
      </c>
      <c r="EV43" s="35">
        <v>0</v>
      </c>
      <c r="EW43" s="35">
        <v>0</v>
      </c>
      <c r="EX43" s="35">
        <v>0</v>
      </c>
      <c r="EY43" s="35">
        <v>0</v>
      </c>
      <c r="EZ43" s="35">
        <v>0</v>
      </c>
      <c r="FA43" s="35">
        <v>0</v>
      </c>
      <c r="FB43" s="35">
        <v>0</v>
      </c>
      <c r="FC43" s="35">
        <v>0</v>
      </c>
      <c r="FD43" s="35">
        <v>0</v>
      </c>
      <c r="FE43" s="35">
        <v>0</v>
      </c>
      <c r="FF43" s="35">
        <v>0</v>
      </c>
      <c r="FG43" s="35">
        <v>0</v>
      </c>
      <c r="FH43" s="35">
        <v>0</v>
      </c>
      <c r="FI43" s="35">
        <v>0</v>
      </c>
      <c r="FJ43" s="35">
        <v>0</v>
      </c>
      <c r="FK43" s="35">
        <v>0</v>
      </c>
      <c r="FL43" s="35">
        <v>0</v>
      </c>
      <c r="FM43" s="35">
        <v>0</v>
      </c>
      <c r="FN43" s="35">
        <v>0</v>
      </c>
      <c r="FO43" s="35">
        <v>0</v>
      </c>
      <c r="FP43" s="35">
        <v>0</v>
      </c>
      <c r="FQ43" s="35">
        <v>0</v>
      </c>
      <c r="FR43" s="35">
        <v>0</v>
      </c>
      <c r="FS43" s="35">
        <v>0</v>
      </c>
      <c r="FT43" s="35">
        <v>0</v>
      </c>
      <c r="FU43" s="35">
        <v>0</v>
      </c>
      <c r="FV43" s="35">
        <v>0</v>
      </c>
      <c r="FW43" s="35">
        <v>0</v>
      </c>
      <c r="FX43" s="35">
        <v>0</v>
      </c>
      <c r="FY43" s="35">
        <v>0</v>
      </c>
      <c r="FZ43" s="35">
        <v>0</v>
      </c>
      <c r="GA43" s="35">
        <v>0</v>
      </c>
      <c r="GB43" s="35">
        <v>0</v>
      </c>
      <c r="GC43" s="35">
        <v>0</v>
      </c>
      <c r="GD43" s="35">
        <v>0</v>
      </c>
      <c r="GE43" s="35">
        <v>0</v>
      </c>
      <c r="GF43" s="35">
        <v>0</v>
      </c>
      <c r="GG43" s="35">
        <v>0</v>
      </c>
      <c r="GH43" s="35">
        <v>0</v>
      </c>
      <c r="GI43" s="35">
        <v>0</v>
      </c>
      <c r="GJ43" s="35">
        <v>0</v>
      </c>
      <c r="GK43" s="35">
        <v>0</v>
      </c>
      <c r="GL43" s="35">
        <v>0</v>
      </c>
      <c r="GM43" s="35">
        <v>0</v>
      </c>
      <c r="GN43" s="35">
        <v>0</v>
      </c>
      <c r="GO43" s="35">
        <v>0</v>
      </c>
      <c r="GP43" s="35">
        <v>0</v>
      </c>
      <c r="GQ43" s="35">
        <v>0</v>
      </c>
      <c r="GR43" s="35">
        <v>0</v>
      </c>
      <c r="GS43" s="35">
        <v>0</v>
      </c>
      <c r="GT43" s="35">
        <v>0</v>
      </c>
      <c r="GU43" s="35">
        <v>0</v>
      </c>
      <c r="GV43" s="35">
        <v>0</v>
      </c>
      <c r="GW43" s="35">
        <v>0</v>
      </c>
      <c r="GX43" s="35">
        <v>0</v>
      </c>
      <c r="GY43" s="35">
        <v>0</v>
      </c>
      <c r="GZ43" s="35">
        <v>0</v>
      </c>
      <c r="HA43" s="35">
        <v>0</v>
      </c>
      <c r="HB43" s="35">
        <v>0</v>
      </c>
      <c r="HC43" s="35">
        <v>0</v>
      </c>
      <c r="HD43" s="35">
        <v>0</v>
      </c>
      <c r="HE43" s="35">
        <v>0</v>
      </c>
      <c r="HF43" s="35">
        <v>0</v>
      </c>
      <c r="HG43" s="35">
        <v>0</v>
      </c>
      <c r="HH43" s="35">
        <v>0</v>
      </c>
      <c r="HI43" s="35">
        <v>0</v>
      </c>
      <c r="HJ43" s="35">
        <v>0</v>
      </c>
      <c r="HK43" s="35">
        <v>0</v>
      </c>
      <c r="HL43" s="35">
        <v>0</v>
      </c>
      <c r="HM43" s="35">
        <v>0</v>
      </c>
    </row>
    <row r="44" spans="1:221" s="25" customFormat="1" ht="15" hidden="1" customHeight="1" x14ac:dyDescent="0.2">
      <c r="A44" s="30"/>
      <c r="B44" s="38" t="s">
        <v>20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  <c r="AH44" s="31">
        <v>0</v>
      </c>
      <c r="AI44" s="31">
        <v>0</v>
      </c>
      <c r="AJ44" s="31">
        <v>0</v>
      </c>
      <c r="AK44" s="31">
        <v>0</v>
      </c>
      <c r="AL44" s="31">
        <v>0</v>
      </c>
      <c r="AM44" s="31">
        <v>0</v>
      </c>
      <c r="AN44" s="31">
        <v>0</v>
      </c>
      <c r="AO44" s="31">
        <v>0</v>
      </c>
      <c r="AP44" s="31">
        <v>0</v>
      </c>
      <c r="AQ44" s="31">
        <v>0</v>
      </c>
      <c r="AR44" s="31">
        <v>0</v>
      </c>
      <c r="AS44" s="31">
        <v>0</v>
      </c>
      <c r="AT44" s="31">
        <v>0</v>
      </c>
      <c r="AU44" s="31">
        <v>0</v>
      </c>
      <c r="AV44" s="31">
        <v>0</v>
      </c>
      <c r="AW44" s="31">
        <v>0</v>
      </c>
      <c r="AX44" s="31">
        <v>0</v>
      </c>
      <c r="AY44" s="31">
        <v>0</v>
      </c>
      <c r="AZ44" s="31">
        <v>0</v>
      </c>
      <c r="BA44" s="31">
        <v>0</v>
      </c>
      <c r="BB44" s="31">
        <v>0</v>
      </c>
      <c r="BC44" s="31">
        <v>0</v>
      </c>
      <c r="BD44" s="31">
        <v>0</v>
      </c>
      <c r="BE44" s="31">
        <v>0</v>
      </c>
      <c r="BF44" s="31">
        <v>0</v>
      </c>
      <c r="BG44" s="31">
        <v>0</v>
      </c>
      <c r="BH44" s="31">
        <v>0</v>
      </c>
      <c r="BI44" s="31">
        <v>0</v>
      </c>
      <c r="BJ44" s="31">
        <v>0</v>
      </c>
      <c r="BK44" s="31">
        <v>0</v>
      </c>
      <c r="BL44" s="31">
        <v>0</v>
      </c>
      <c r="BM44" s="31">
        <v>0</v>
      </c>
      <c r="BN44" s="31">
        <v>0</v>
      </c>
      <c r="BO44" s="32">
        <v>0</v>
      </c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</row>
    <row r="45" spans="1:221" s="25" customFormat="1" ht="15" hidden="1" customHeight="1" x14ac:dyDescent="0.2">
      <c r="A45" s="30"/>
      <c r="B45" s="38" t="s">
        <v>21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0</v>
      </c>
      <c r="AH45" s="31">
        <v>0</v>
      </c>
      <c r="AI45" s="31">
        <v>0</v>
      </c>
      <c r="AJ45" s="31">
        <v>0</v>
      </c>
      <c r="AK45" s="31">
        <v>0</v>
      </c>
      <c r="AL45" s="31">
        <v>0</v>
      </c>
      <c r="AM45" s="31">
        <v>0</v>
      </c>
      <c r="AN45" s="31">
        <v>0</v>
      </c>
      <c r="AO45" s="31">
        <v>0</v>
      </c>
      <c r="AP45" s="31">
        <v>0</v>
      </c>
      <c r="AQ45" s="31">
        <v>0</v>
      </c>
      <c r="AR45" s="31">
        <v>0</v>
      </c>
      <c r="AS45" s="31">
        <v>0</v>
      </c>
      <c r="AT45" s="31">
        <v>0</v>
      </c>
      <c r="AU45" s="31">
        <v>0</v>
      </c>
      <c r="AV45" s="31">
        <v>0</v>
      </c>
      <c r="AW45" s="31">
        <v>0</v>
      </c>
      <c r="AX45" s="31">
        <v>0</v>
      </c>
      <c r="AY45" s="31">
        <v>0</v>
      </c>
      <c r="AZ45" s="31">
        <v>0</v>
      </c>
      <c r="BA45" s="31">
        <v>0</v>
      </c>
      <c r="BB45" s="31">
        <v>0</v>
      </c>
      <c r="BC45" s="31">
        <v>0</v>
      </c>
      <c r="BD45" s="31">
        <v>0</v>
      </c>
      <c r="BE45" s="31">
        <v>0</v>
      </c>
      <c r="BF45" s="31">
        <v>0</v>
      </c>
      <c r="BG45" s="31">
        <v>0</v>
      </c>
      <c r="BH45" s="31">
        <v>0</v>
      </c>
      <c r="BI45" s="31">
        <v>0</v>
      </c>
      <c r="BJ45" s="31">
        <v>0</v>
      </c>
      <c r="BK45" s="31">
        <v>0</v>
      </c>
      <c r="BL45" s="31">
        <v>0</v>
      </c>
      <c r="BM45" s="31">
        <v>0</v>
      </c>
      <c r="BN45" s="31">
        <v>0</v>
      </c>
      <c r="BO45" s="32">
        <v>0</v>
      </c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</row>
    <row r="46" spans="1:221" s="25" customFormat="1" ht="15" hidden="1" customHeight="1" x14ac:dyDescent="0.2">
      <c r="A46" s="30"/>
      <c r="B46" s="38" t="s">
        <v>22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1">
        <v>0</v>
      </c>
      <c r="AF46" s="31">
        <v>0</v>
      </c>
      <c r="AG46" s="31">
        <v>0</v>
      </c>
      <c r="AH46" s="31">
        <v>0</v>
      </c>
      <c r="AI46" s="31">
        <v>0</v>
      </c>
      <c r="AJ46" s="31">
        <v>0</v>
      </c>
      <c r="AK46" s="31">
        <v>0</v>
      </c>
      <c r="AL46" s="31">
        <v>0</v>
      </c>
      <c r="AM46" s="31">
        <v>0</v>
      </c>
      <c r="AN46" s="31">
        <v>0</v>
      </c>
      <c r="AO46" s="31">
        <v>0</v>
      </c>
      <c r="AP46" s="31">
        <v>0</v>
      </c>
      <c r="AQ46" s="31">
        <v>0</v>
      </c>
      <c r="AR46" s="31">
        <v>0</v>
      </c>
      <c r="AS46" s="31">
        <v>0</v>
      </c>
      <c r="AT46" s="31">
        <v>0</v>
      </c>
      <c r="AU46" s="31">
        <v>0</v>
      </c>
      <c r="AV46" s="31">
        <v>0</v>
      </c>
      <c r="AW46" s="31">
        <v>0</v>
      </c>
      <c r="AX46" s="31">
        <v>0</v>
      </c>
      <c r="AY46" s="31">
        <v>0</v>
      </c>
      <c r="AZ46" s="31">
        <v>0</v>
      </c>
      <c r="BA46" s="31">
        <v>0</v>
      </c>
      <c r="BB46" s="31">
        <v>0</v>
      </c>
      <c r="BC46" s="31">
        <v>0</v>
      </c>
      <c r="BD46" s="31">
        <v>0</v>
      </c>
      <c r="BE46" s="31">
        <v>0</v>
      </c>
      <c r="BF46" s="31">
        <v>0</v>
      </c>
      <c r="BG46" s="31">
        <v>0</v>
      </c>
      <c r="BH46" s="31">
        <v>0</v>
      </c>
      <c r="BI46" s="31">
        <v>0</v>
      </c>
      <c r="BJ46" s="31">
        <v>0</v>
      </c>
      <c r="BK46" s="31">
        <v>0</v>
      </c>
      <c r="BL46" s="31">
        <v>0</v>
      </c>
      <c r="BM46" s="31">
        <v>0</v>
      </c>
      <c r="BN46" s="31">
        <v>0</v>
      </c>
      <c r="BO46" s="32">
        <v>0</v>
      </c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</row>
    <row r="47" spans="1:221" s="25" customFormat="1" ht="15" hidden="1" customHeight="1" x14ac:dyDescent="0.2">
      <c r="A47" s="30"/>
      <c r="B47" s="38" t="s">
        <v>23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31">
        <v>0</v>
      </c>
      <c r="AI47" s="31">
        <v>0</v>
      </c>
      <c r="AJ47" s="31">
        <v>0</v>
      </c>
      <c r="AK47" s="31">
        <v>0</v>
      </c>
      <c r="AL47" s="31">
        <v>0</v>
      </c>
      <c r="AM47" s="31">
        <v>0</v>
      </c>
      <c r="AN47" s="31">
        <v>0</v>
      </c>
      <c r="AO47" s="31">
        <v>0</v>
      </c>
      <c r="AP47" s="31">
        <v>0</v>
      </c>
      <c r="AQ47" s="31">
        <v>0</v>
      </c>
      <c r="AR47" s="31">
        <v>0</v>
      </c>
      <c r="AS47" s="31">
        <v>0</v>
      </c>
      <c r="AT47" s="31">
        <v>0</v>
      </c>
      <c r="AU47" s="31">
        <v>0</v>
      </c>
      <c r="AV47" s="31">
        <v>0</v>
      </c>
      <c r="AW47" s="31">
        <v>0</v>
      </c>
      <c r="AX47" s="31">
        <v>0</v>
      </c>
      <c r="AY47" s="31">
        <v>0</v>
      </c>
      <c r="AZ47" s="31">
        <v>0</v>
      </c>
      <c r="BA47" s="31">
        <v>0</v>
      </c>
      <c r="BB47" s="31">
        <v>0</v>
      </c>
      <c r="BC47" s="31">
        <v>0</v>
      </c>
      <c r="BD47" s="31">
        <v>0</v>
      </c>
      <c r="BE47" s="31">
        <v>0</v>
      </c>
      <c r="BF47" s="31">
        <v>0</v>
      </c>
      <c r="BG47" s="31">
        <v>0</v>
      </c>
      <c r="BH47" s="31">
        <v>0</v>
      </c>
      <c r="BI47" s="31">
        <v>0</v>
      </c>
      <c r="BJ47" s="31">
        <v>0</v>
      </c>
      <c r="BK47" s="31">
        <v>0</v>
      </c>
      <c r="BL47" s="31">
        <v>0</v>
      </c>
      <c r="BM47" s="31">
        <v>0</v>
      </c>
      <c r="BN47" s="31">
        <v>0</v>
      </c>
      <c r="BO47" s="32">
        <v>0</v>
      </c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</row>
    <row r="48" spans="1:221" s="25" customFormat="1" ht="15" hidden="1" customHeight="1" x14ac:dyDescent="0.2">
      <c r="A48" s="30"/>
      <c r="B48" s="38" t="s">
        <v>24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  <c r="AH48" s="31">
        <v>0</v>
      </c>
      <c r="AI48" s="31">
        <v>0</v>
      </c>
      <c r="AJ48" s="31">
        <v>0</v>
      </c>
      <c r="AK48" s="31">
        <v>0</v>
      </c>
      <c r="AL48" s="31">
        <v>0</v>
      </c>
      <c r="AM48" s="31">
        <v>0</v>
      </c>
      <c r="AN48" s="31">
        <v>0</v>
      </c>
      <c r="AO48" s="31">
        <v>0</v>
      </c>
      <c r="AP48" s="31">
        <v>0</v>
      </c>
      <c r="AQ48" s="31">
        <v>0</v>
      </c>
      <c r="AR48" s="31">
        <v>0</v>
      </c>
      <c r="AS48" s="31">
        <v>0</v>
      </c>
      <c r="AT48" s="31">
        <v>0</v>
      </c>
      <c r="AU48" s="31">
        <v>0</v>
      </c>
      <c r="AV48" s="31">
        <v>0</v>
      </c>
      <c r="AW48" s="31">
        <v>0</v>
      </c>
      <c r="AX48" s="31">
        <v>0</v>
      </c>
      <c r="AY48" s="31">
        <v>0</v>
      </c>
      <c r="AZ48" s="31">
        <v>0</v>
      </c>
      <c r="BA48" s="31">
        <v>0</v>
      </c>
      <c r="BB48" s="31">
        <v>0</v>
      </c>
      <c r="BC48" s="31">
        <v>0</v>
      </c>
      <c r="BD48" s="31">
        <v>0</v>
      </c>
      <c r="BE48" s="31">
        <v>0</v>
      </c>
      <c r="BF48" s="31">
        <v>0</v>
      </c>
      <c r="BG48" s="31">
        <v>0</v>
      </c>
      <c r="BH48" s="31">
        <v>0</v>
      </c>
      <c r="BI48" s="31">
        <v>0</v>
      </c>
      <c r="BJ48" s="31">
        <v>0</v>
      </c>
      <c r="BK48" s="31">
        <v>0</v>
      </c>
      <c r="BL48" s="31">
        <v>0</v>
      </c>
      <c r="BM48" s="31">
        <v>0</v>
      </c>
      <c r="BN48" s="31">
        <v>0</v>
      </c>
      <c r="BO48" s="32">
        <v>0</v>
      </c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</row>
    <row r="49" spans="1:221" s="25" customFormat="1" ht="15" hidden="1" customHeight="1" x14ac:dyDescent="0.2">
      <c r="A49" s="30"/>
      <c r="B49" s="38" t="s">
        <v>25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0</v>
      </c>
      <c r="AH49" s="31">
        <v>0</v>
      </c>
      <c r="AI49" s="31">
        <v>0</v>
      </c>
      <c r="AJ49" s="31">
        <v>0</v>
      </c>
      <c r="AK49" s="31">
        <v>0</v>
      </c>
      <c r="AL49" s="31">
        <v>0</v>
      </c>
      <c r="AM49" s="31">
        <v>0</v>
      </c>
      <c r="AN49" s="31">
        <v>0</v>
      </c>
      <c r="AO49" s="31">
        <v>0</v>
      </c>
      <c r="AP49" s="31">
        <v>0</v>
      </c>
      <c r="AQ49" s="31">
        <v>0</v>
      </c>
      <c r="AR49" s="31">
        <v>0</v>
      </c>
      <c r="AS49" s="31">
        <v>0</v>
      </c>
      <c r="AT49" s="31">
        <v>0</v>
      </c>
      <c r="AU49" s="31">
        <v>0</v>
      </c>
      <c r="AV49" s="31">
        <v>0</v>
      </c>
      <c r="AW49" s="31">
        <v>0</v>
      </c>
      <c r="AX49" s="31">
        <v>0</v>
      </c>
      <c r="AY49" s="31">
        <v>0</v>
      </c>
      <c r="AZ49" s="31">
        <v>0</v>
      </c>
      <c r="BA49" s="31">
        <v>0</v>
      </c>
      <c r="BB49" s="31">
        <v>0</v>
      </c>
      <c r="BC49" s="31">
        <v>0</v>
      </c>
      <c r="BD49" s="31">
        <v>0</v>
      </c>
      <c r="BE49" s="31">
        <v>0</v>
      </c>
      <c r="BF49" s="31">
        <v>0</v>
      </c>
      <c r="BG49" s="31">
        <v>0</v>
      </c>
      <c r="BH49" s="31">
        <v>0</v>
      </c>
      <c r="BI49" s="31">
        <v>0</v>
      </c>
      <c r="BJ49" s="31">
        <v>0</v>
      </c>
      <c r="BK49" s="31">
        <v>0</v>
      </c>
      <c r="BL49" s="31">
        <v>0</v>
      </c>
      <c r="BM49" s="31">
        <v>0</v>
      </c>
      <c r="BN49" s="31">
        <v>0</v>
      </c>
      <c r="BO49" s="32">
        <v>0</v>
      </c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</row>
    <row r="50" spans="1:221" s="25" customFormat="1" x14ac:dyDescent="0.2">
      <c r="A50" s="21" t="s">
        <v>51</v>
      </c>
      <c r="B50" s="22" t="s">
        <v>53</v>
      </c>
      <c r="C50" s="23">
        <v>4429.7872096224046</v>
      </c>
      <c r="D50" s="23">
        <v>3912.8689874340766</v>
      </c>
      <c r="E50" s="23">
        <v>3701.7197855590139</v>
      </c>
      <c r="F50" s="23">
        <v>4078.2470549840923</v>
      </c>
      <c r="G50" s="23">
        <v>954.96033256624446</v>
      </c>
      <c r="H50" s="23">
        <v>-584.96047973872851</v>
      </c>
      <c r="I50" s="23">
        <v>68.063108770484178</v>
      </c>
      <c r="J50" s="23">
        <v>1831.5060417411071</v>
      </c>
      <c r="K50" s="23">
        <v>-974.0237894256893</v>
      </c>
      <c r="L50" s="23">
        <v>-2073.2968388537693</v>
      </c>
      <c r="M50" s="23">
        <v>4192.9044131782957</v>
      </c>
      <c r="N50" s="23">
        <v>-667.31015641568865</v>
      </c>
      <c r="O50" s="23">
        <v>1135.0727815035189</v>
      </c>
      <c r="P50" s="23">
        <v>-848.20767358450269</v>
      </c>
      <c r="Q50" s="23">
        <v>549.05228597102928</v>
      </c>
      <c r="R50" s="23">
        <v>586.1278656126691</v>
      </c>
      <c r="S50" s="23">
        <v>4142.8147316232089</v>
      </c>
      <c r="T50" s="23">
        <v>1037.9755936223248</v>
      </c>
      <c r="U50" s="23">
        <v>-1584.2714857257713</v>
      </c>
      <c r="V50" s="23">
        <v>241.96544838989655</v>
      </c>
      <c r="W50" s="23">
        <v>4217.1994311476265</v>
      </c>
      <c r="X50" s="23">
        <v>-764.34629443888332</v>
      </c>
      <c r="Y50" s="23">
        <v>-1204.8722598928291</v>
      </c>
      <c r="Z50" s="23">
        <v>1149.7859958696238</v>
      </c>
      <c r="AA50" s="23">
        <v>4521.1523440211022</v>
      </c>
      <c r="AB50" s="23">
        <v>751.9095044379269</v>
      </c>
      <c r="AC50" s="23">
        <v>-88.136706033370729</v>
      </c>
      <c r="AD50" s="23">
        <v>408.42384588155733</v>
      </c>
      <c r="AE50" s="23">
        <v>3006.0504106979788</v>
      </c>
      <c r="AF50" s="23">
        <v>-15.070661680613739</v>
      </c>
      <c r="AG50" s="23">
        <v>-1068.1851349146982</v>
      </c>
      <c r="AH50" s="23">
        <v>1326.1245020681629</v>
      </c>
      <c r="AI50" s="23">
        <v>712.09162709339353</v>
      </c>
      <c r="AJ50" s="23">
        <v>-2973.3789198050445</v>
      </c>
      <c r="AK50" s="23">
        <v>729.21562406424596</v>
      </c>
      <c r="AL50" s="23">
        <v>-286.14486735743674</v>
      </c>
      <c r="AM50" s="23">
        <v>1945.3476833595066</v>
      </c>
      <c r="AN50" s="23">
        <v>-1220.1474536679802</v>
      </c>
      <c r="AO50" s="23">
        <v>-363.41697483553219</v>
      </c>
      <c r="AP50" s="23">
        <v>-984.01425924879868</v>
      </c>
      <c r="AQ50" s="23">
        <v>2635.6417965227952</v>
      </c>
      <c r="AR50" s="23">
        <v>53.571836300866892</v>
      </c>
      <c r="AS50" s="23">
        <v>1968.7341684294722</v>
      </c>
      <c r="AT50" s="23">
        <v>964.41337534681293</v>
      </c>
      <c r="AU50" s="23">
        <v>-1155.2133383360449</v>
      </c>
      <c r="AV50" s="23">
        <v>-79.244083072542622</v>
      </c>
      <c r="AW50" s="23">
        <v>72.758169224056076</v>
      </c>
      <c r="AX50" s="23">
        <v>-1038.8129908691433</v>
      </c>
      <c r="AY50" s="23">
        <v>71.275115291940438</v>
      </c>
      <c r="AZ50" s="23">
        <v>-1141.9277673041338</v>
      </c>
      <c r="BA50" s="23">
        <v>-1524.519052207917</v>
      </c>
      <c r="BB50" s="23">
        <v>-545.72708415539228</v>
      </c>
      <c r="BC50" s="23">
        <v>1138.8770648136735</v>
      </c>
      <c r="BD50" s="23">
        <v>74.602754502003791</v>
      </c>
      <c r="BE50" s="23">
        <v>81.914397563185275</v>
      </c>
      <c r="BF50" s="23">
        <v>712.99452549507566</v>
      </c>
      <c r="BG50" s="23">
        <v>3323.3927356180307</v>
      </c>
      <c r="BH50" s="23">
        <v>-695.93003639301492</v>
      </c>
      <c r="BI50" s="23">
        <v>-1826.2483720879441</v>
      </c>
      <c r="BJ50" s="23">
        <v>-576.9130562985174</v>
      </c>
      <c r="BK50" s="23">
        <v>2431.7813083637875</v>
      </c>
      <c r="BL50" s="23">
        <v>215.62724824503385</v>
      </c>
      <c r="BM50" s="23">
        <v>9.3179631433470718</v>
      </c>
      <c r="BN50" s="23">
        <v>1266.1806948608855</v>
      </c>
      <c r="BO50" s="24">
        <v>-356.05312474574748</v>
      </c>
      <c r="BP50" s="23">
        <f>+BP51+BP55+BP56+BP57+BP58+BP59+BP60+BP61+BP62+BP63+BP64+BP65+BP69+BP70</f>
        <v>-864.84806254068315</v>
      </c>
      <c r="BQ50" s="23">
        <f t="shared" ref="BQ50:CA50" si="331">+BQ51+BQ55+BQ56+BQ57+BQ58+BQ59+BQ60+BQ61+BQ62+BQ63+BQ64+BQ65+BQ69+BQ70</f>
        <v>-540.15856099233088</v>
      </c>
      <c r="BR50" s="23">
        <f t="shared" si="331"/>
        <v>556.79894994851145</v>
      </c>
      <c r="BS50" s="23">
        <f t="shared" si="331"/>
        <v>-338.9358188626552</v>
      </c>
      <c r="BT50" s="23">
        <f t="shared" si="331"/>
        <v>111.86967856877135</v>
      </c>
      <c r="BU50" s="23">
        <f t="shared" si="331"/>
        <v>776.11842626491318</v>
      </c>
      <c r="BV50" s="23">
        <f t="shared" si="331"/>
        <v>72.440518575061333</v>
      </c>
      <c r="BW50" s="23">
        <f t="shared" si="331"/>
        <v>-248.87056264720184</v>
      </c>
      <c r="BX50" s="23">
        <f t="shared" si="331"/>
        <v>762.5579096848096</v>
      </c>
      <c r="BY50" s="23">
        <f t="shared" si="331"/>
        <v>758.75425486532981</v>
      </c>
      <c r="BZ50" s="23">
        <f t="shared" si="331"/>
        <v>1008.6901213124689</v>
      </c>
      <c r="CA50" s="23">
        <f t="shared" si="331"/>
        <v>2375.37035544541</v>
      </c>
      <c r="CB50" s="23">
        <f>+CB51+CB55+CB56+CB57+CB58+CB59+CB60+CB61+CB62+CB63+CB64+CB65+CB69+CB70</f>
        <v>-559.54063331105385</v>
      </c>
      <c r="CC50" s="23">
        <f t="shared" ref="CC50:CM50" si="332">+CC51+CC55+CC56+CC57+CC58+CC59+CC60+CC61+CC62+CC63+CC64+CC65+CC69+CC70</f>
        <v>897.44818277692411</v>
      </c>
      <c r="CD50" s="23">
        <f t="shared" si="332"/>
        <v>700.06804415645456</v>
      </c>
      <c r="CE50" s="23">
        <f t="shared" si="332"/>
        <v>297.18059516532009</v>
      </c>
      <c r="CF50" s="23">
        <f t="shared" si="332"/>
        <v>24.243344136658152</v>
      </c>
      <c r="CG50" s="23">
        <f t="shared" si="332"/>
        <v>-1905.6954250277495</v>
      </c>
      <c r="CH50" s="23">
        <f t="shared" si="332"/>
        <v>722.08303327162082</v>
      </c>
      <c r="CI50" s="23">
        <f t="shared" si="332"/>
        <v>57.938505659968314</v>
      </c>
      <c r="CJ50" s="23">
        <f t="shared" si="332"/>
        <v>-538.05609054169258</v>
      </c>
      <c r="CK50" s="23">
        <f t="shared" si="332"/>
        <v>1117.2418572840186</v>
      </c>
      <c r="CL50" s="23">
        <f t="shared" si="332"/>
        <v>736.98568885111251</v>
      </c>
      <c r="CM50" s="23">
        <f t="shared" si="332"/>
        <v>2362.9718850124959</v>
      </c>
      <c r="CN50" s="23">
        <f>+CN51+CN55+CN56+CN57+CN58+CN59+CN60+CN61+CN62+CN63+CN64+CN65+CN69+CN70</f>
        <v>-572.8942840600206</v>
      </c>
      <c r="CO50" s="23">
        <f t="shared" ref="CO50:CZ50" si="333">+CO51+CO55+CO56+CO57+CO58+CO59+CO60+CO61+CO62+CO63+CO64+CO65+CO69+CO70</f>
        <v>-473.58812621793186</v>
      </c>
      <c r="CP50" s="23">
        <f t="shared" si="333"/>
        <v>282.13611583906925</v>
      </c>
      <c r="CQ50" s="23">
        <f t="shared" si="333"/>
        <v>-481.27816766718661</v>
      </c>
      <c r="CR50" s="23">
        <f t="shared" si="333"/>
        <v>-455.93713907033589</v>
      </c>
      <c r="CS50" s="23">
        <f t="shared" si="333"/>
        <v>-267.65695315530661</v>
      </c>
      <c r="CT50" s="23">
        <f t="shared" si="333"/>
        <v>-588.17662809606486</v>
      </c>
      <c r="CU50" s="23">
        <f t="shared" si="333"/>
        <v>901.21845258154258</v>
      </c>
      <c r="CV50" s="23">
        <f t="shared" si="333"/>
        <v>836.74417138414606</v>
      </c>
      <c r="CW50" s="23">
        <f t="shared" si="333"/>
        <v>1019.6832910311579</v>
      </c>
      <c r="CX50" s="23">
        <f t="shared" si="333"/>
        <v>620.34450494867679</v>
      </c>
      <c r="CY50" s="23">
        <f t="shared" si="333"/>
        <v>2881.1245480412672</v>
      </c>
      <c r="CZ50" s="23">
        <f t="shared" si="333"/>
        <v>-816.21922727081119</v>
      </c>
      <c r="DA50" s="23">
        <f t="shared" ref="DA50" si="334">+DA51+DA55+DA56+DA57+DA58+DA59+DA60+DA61+DA62+DA63+DA64+DA65+DA69+DA70</f>
        <v>162.56908624772632</v>
      </c>
      <c r="DB50" s="23">
        <f t="shared" ref="DB50" si="335">+DB51+DB55+DB56+DB57+DB58+DB59+DB60+DB61+DB62+DB63+DB64+DB65+DB69+DB70</f>
        <v>1405.5596454610118</v>
      </c>
      <c r="DC50" s="23">
        <f t="shared" ref="DC50" si="336">+DC51+DC55+DC56+DC57+DC58+DC59+DC60+DC61+DC62+DC63+DC64+DC65+DC69+DC70</f>
        <v>-1.671833573617846</v>
      </c>
      <c r="DD50" s="23">
        <f t="shared" ref="DD50" si="337">+DD51+DD55+DD56+DD57+DD58+DD59+DD60+DD61+DD62+DD63+DD64+DD65+DD69+DD70</f>
        <v>713.97105125913993</v>
      </c>
      <c r="DE50" s="23">
        <f t="shared" ref="DE50" si="338">+DE51+DE55+DE56+DE57+DE58+DE59+DE60+DE61+DE62+DE63+DE64+DE65+DE69+DE70</f>
        <v>-800.43592371889281</v>
      </c>
      <c r="DF50" s="23">
        <f t="shared" ref="DF50" si="339">+DF51+DF55+DF56+DF57+DF58+DF59+DF60+DF61+DF62+DF63+DF64+DF65+DF69+DF70</f>
        <v>-544.19729976898907</v>
      </c>
      <c r="DG50" s="23">
        <f t="shared" ref="DG50" si="340">+DG51+DG55+DG56+DG57+DG58+DG59+DG60+DG61+DG62+DG63+DG64+DG65+DG69+DG70</f>
        <v>834.36714629155881</v>
      </c>
      <c r="DH50" s="23">
        <f t="shared" ref="DH50" si="341">+DH51+DH55+DH56+DH57+DH58+DH59+DH60+DH61+DH62+DH63+DH64+DH65+DH69+DH70</f>
        <v>118.25399935898758</v>
      </c>
      <c r="DI50" s="23">
        <f t="shared" ref="DI50" si="342">+DI51+DI55+DI56+DI57+DI58+DI59+DI60+DI61+DI62+DI63+DI64+DI65+DI69+DI70</f>
        <v>518.87809688426739</v>
      </c>
      <c r="DJ50" s="23">
        <f t="shared" ref="DJ50" si="343">+DJ51+DJ55+DJ56+DJ57+DJ58+DJ59+DJ60+DJ61+DJ62+DJ63+DJ64+DJ65+DJ69+DJ70</f>
        <v>1183.0340141658157</v>
      </c>
      <c r="DK50" s="23">
        <f t="shared" ref="DK50:DL50" si="344">+DK51+DK55+DK56+DK57+DK58+DK59+DK60+DK61+DK62+DK63+DK64+DK65+DK69+DK70</f>
        <v>1304.1382996478958</v>
      </c>
      <c r="DL50" s="23">
        <f t="shared" si="344"/>
        <v>-1334.4154483480866</v>
      </c>
      <c r="DM50" s="23">
        <f t="shared" ref="DM50" si="345">+DM51+DM55+DM56+DM57+DM58+DM59+DM60+DM61+DM62+DM63+DM64+DM65+DM69+DM70</f>
        <v>-77.250595746265788</v>
      </c>
      <c r="DN50" s="23">
        <f t="shared" ref="DN50" si="346">+DN51+DN55+DN56+DN57+DN58+DN59+DN60+DN61+DN62+DN63+DN64+DN65+DN69+DN70</f>
        <v>1396.5953824137387</v>
      </c>
      <c r="DO50" s="23">
        <f t="shared" ref="DO50" si="347">+DO51+DO55+DO56+DO57+DO58+DO59+DO60+DO61+DO62+DO63+DO64+DO65+DO69+DO70</f>
        <v>-21.660138927467585</v>
      </c>
      <c r="DP50" s="23">
        <f t="shared" ref="DP50" si="348">+DP51+DP55+DP56+DP57+DP58+DP59+DP60+DP61+DP62+DP63+DP64+DP65+DP69+DP70</f>
        <v>-670.34969156961415</v>
      </c>
      <c r="DQ50" s="23">
        <f t="shared" ref="DQ50" si="349">+DQ51+DQ55+DQ56+DQ57+DQ58+DQ59+DQ60+DQ61+DQ62+DQ63+DQ64+DQ65+DQ69+DQ70</f>
        <v>-376.17530441761642</v>
      </c>
      <c r="DR50" s="23">
        <f t="shared" ref="DR50" si="350">+DR51+DR55+DR56+DR57+DR58+DR59+DR60+DR61+DR62+DR63+DR64+DR65+DR69+DR70</f>
        <v>-53.943939510884093</v>
      </c>
      <c r="DS50" s="23">
        <f t="shared" ref="DS50" si="351">+DS51+DS55+DS56+DS57+DS58+DS59+DS60+DS61+DS62+DS63+DS64+DS65+DS69+DS70</f>
        <v>746.92920253287821</v>
      </c>
      <c r="DT50" s="23">
        <f t="shared" ref="DT50" si="352">+DT51+DT55+DT56+DT57+DT58+DT59+DT60+DT61+DT62+DT63+DT64+DT65+DT69+DT70</f>
        <v>633.13923904616877</v>
      </c>
      <c r="DU50" s="23">
        <f t="shared" ref="DU50" si="353">+DU51+DU55+DU56+DU57+DU58+DU59+DU60+DU61+DU62+DU63+DU64+DU65+DU69+DU70</f>
        <v>-2562.4373606281979</v>
      </c>
      <c r="DV50" s="23">
        <f t="shared" ref="DV50" si="354">+DV51+DV55+DV56+DV57+DV58+DV59+DV60+DV61+DV62+DV63+DV64+DV65+DV69+DV70</f>
        <v>357.0459734801575</v>
      </c>
      <c r="DW50" s="23">
        <f t="shared" ref="DW50:DX50" si="355">+DW51+DW55+DW56+DW57+DW58+DW59+DW60+DW61+DW62+DW63+DW64+DW65+DW69+DW70</f>
        <v>2917.4830142414339</v>
      </c>
      <c r="DX50" s="23">
        <f t="shared" si="355"/>
        <v>-4212.8420061354718</v>
      </c>
      <c r="DY50" s="23">
        <f t="shared" ref="DY50" si="356">+DY51+DY55+DY56+DY57+DY58+DY59+DY60+DY61+DY62+DY63+DY64+DY65+DY69+DY70</f>
        <v>209.818274437919</v>
      </c>
      <c r="DZ50" s="23">
        <f t="shared" ref="DZ50" si="357">+DZ51+DZ55+DZ56+DZ57+DZ58+DZ59+DZ60+DZ61+DZ62+DZ63+DZ64+DZ65+DZ69+DZ70</f>
        <v>1029.644811892508</v>
      </c>
      <c r="EA50" s="23">
        <f t="shared" ref="EA50" si="358">+EA51+EA55+EA56+EA57+EA58+EA59+EA60+EA61+EA62+EA63+EA64+EA65+EA69+EA70</f>
        <v>-73.657388569331118</v>
      </c>
      <c r="EB50" s="23">
        <f t="shared" ref="EB50" si="359">+EB51+EB55+EB56+EB57+EB58+EB59+EB60+EB61+EB62+EB63+EB64+EB65+EB69+EB70</f>
        <v>55.7456814898473</v>
      </c>
      <c r="EC50" s="23">
        <f t="shared" ref="EC50" si="360">+EC51+EC55+EC56+EC57+EC58+EC59+EC60+EC61+EC62+EC63+EC64+EC65+EC69+EC70</f>
        <v>747.12733114372975</v>
      </c>
      <c r="ED50" s="23">
        <f t="shared" ref="ED50" si="361">+ED51+ED55+ED56+ED57+ED58+ED59+ED60+ED61+ED62+ED63+ED64+ED65+ED69+ED70</f>
        <v>-200.83276251853954</v>
      </c>
      <c r="EE50" s="23">
        <f t="shared" ref="EE50" si="362">+EE51+EE55+EE56+EE57+EE58+EE59+EE60+EE61+EE62+EE63+EE64+EE65+EE69+EE70</f>
        <v>-363.34878672645664</v>
      </c>
      <c r="EF50" s="23">
        <f t="shared" ref="EF50" si="363">+EF51+EF55+EF56+EF57+EF58+EF59+EF60+EF61+EF62+EF63+EF64+EF65+EF69+EF70</f>
        <v>278.03668188755944</v>
      </c>
      <c r="EG50" s="23">
        <f t="shared" ref="EG50" si="364">+EG51+EG55+EG56+EG57+EG58+EG59+EG60+EG61+EG62+EG63+EG64+EG65+EG69+EG70</f>
        <v>-37.277092053181008</v>
      </c>
      <c r="EH50" s="23">
        <f t="shared" ref="EH50" si="365">+EH51+EH55+EH56+EH57+EH58+EH59+EH60+EH61+EH62+EH63+EH64+EH65+EH69+EH70</f>
        <v>174.08320139577654</v>
      </c>
      <c r="EI50" s="23">
        <f t="shared" ref="EI50:EJ50" si="366">+EI51+EI55+EI56+EI57+EI58+EI59+EI60+EI61+EI62+EI63+EI64+EI65+EI69+EI70</f>
        <v>1808.541574016911</v>
      </c>
      <c r="EJ50" s="23">
        <f t="shared" si="366"/>
        <v>-1523.8734589492558</v>
      </c>
      <c r="EK50" s="23">
        <f t="shared" ref="EK50" si="367">+EK51+EK55+EK56+EK57+EK58+EK59+EK60+EK61+EK62+EK63+EK64+EK65+EK69+EK70</f>
        <v>339.48209702905234</v>
      </c>
      <c r="EL50" s="23">
        <f t="shared" ref="EL50" si="368">+EL51+EL55+EL56+EL57+EL58+EL59+EL60+EL61+EL62+EL63+EL64+EL65+EL69+EL70</f>
        <v>-35.756091747776736</v>
      </c>
      <c r="EM50" s="23">
        <f t="shared" ref="EM50" si="369">+EM51+EM55+EM56+EM57+EM58+EM59+EM60+EM61+EM62+EM63+EM64+EM65+EM69+EM70</f>
        <v>-88.760880184723192</v>
      </c>
      <c r="EN50" s="23">
        <f t="shared" ref="EN50" si="370">+EN51+EN55+EN56+EN57+EN58+EN59+EN60+EN61+EN62+EN63+EN64+EN65+EN69+EN70</f>
        <v>-496.05153358247367</v>
      </c>
      <c r="EO50" s="23">
        <f t="shared" ref="EO50" si="371">+EO51+EO55+EO56+EO57+EO58+EO59+EO60+EO61+EO62+EO63+EO64+EO65+EO69+EO70</f>
        <v>221.3954389316647</v>
      </c>
      <c r="EP50" s="23">
        <f t="shared" ref="EP50" si="372">+EP51+EP55+EP56+EP57+EP58+EP59+EP60+EP61+EP62+EP63+EP64+EP65+EP69+EP70</f>
        <v>303.78858816866205</v>
      </c>
      <c r="EQ50" s="23">
        <f t="shared" ref="EQ50" si="373">+EQ51+EQ55+EQ56+EQ57+EQ58+EQ59+EQ60+EQ61+EQ62+EQ63+EQ64+EQ65+EQ69+EQ70</f>
        <v>288.65571603136277</v>
      </c>
      <c r="ER50" s="23">
        <f t="shared" ref="ER50" si="374">+ER51+ER55+ER56+ER57+ER58+ER59+ER60+ER61+ER62+ER63+ER64+ER65+ER69+ER70</f>
        <v>-1576.4585634488235</v>
      </c>
      <c r="ES50" s="23">
        <f t="shared" ref="ES50" si="375">+ES51+ES55+ES56+ES57+ES58+ES59+ES60+ES61+ES62+ES63+ES64+ES65+ES69+ES70</f>
        <v>306.31226726196951</v>
      </c>
      <c r="ET50" s="23">
        <f t="shared" ref="ET50" si="376">+ET51+ET55+ET56+ET57+ET58+ET59+ET60+ET61+ET62+ET63+ET64+ET65+ET69+ET70</f>
        <v>921.25030427303898</v>
      </c>
      <c r="EU50" s="23">
        <f t="shared" ref="EU50:EV50" si="377">+EU51+EU55+EU56+EU57+EU58+EU59+EU60+EU61+EU62+EU63+EU64+EU65+EU69+EU70</f>
        <v>1408.0792249877868</v>
      </c>
      <c r="EV50" s="23">
        <f t="shared" si="377"/>
        <v>-640.24140086863963</v>
      </c>
      <c r="EW50" s="23">
        <f t="shared" ref="EW50" si="378">+EW51+EW55+EW56+EW57+EW58+EW59+EW60+EW61+EW62+EW63+EW64+EW65+EW69+EW70</f>
        <v>290.40111210454847</v>
      </c>
      <c r="EX50" s="23">
        <f t="shared" ref="EX50" si="379">+EX51+EX55+EX56+EX57+EX58+EX59+EX60+EX61+EX62+EX63+EX64+EX65+EX69+EX70</f>
        <v>403.41212506495805</v>
      </c>
      <c r="EY50" s="23">
        <f t="shared" ref="EY50" si="380">+EY51+EY55+EY56+EY57+EY58+EY59+EY60+EY61+EY62+EY63+EY64+EY65+EY69+EY70</f>
        <v>1207.564375930951</v>
      </c>
      <c r="EZ50" s="23">
        <f t="shared" ref="EZ50" si="381">+EZ51+EZ55+EZ56+EZ57+EZ58+EZ59+EZ60+EZ61+EZ62+EZ63+EZ64+EZ65+EZ69+EZ70</f>
        <v>-470.45845061832574</v>
      </c>
      <c r="FA50" s="23">
        <f t="shared" ref="FA50" si="382">+FA51+FA55+FA56+FA57+FA58+FA59+FA60+FA61+FA62+FA63+FA64+FA65+FA69+FA70</f>
        <v>1231.628243116847</v>
      </c>
      <c r="FB50" s="23">
        <f t="shared" ref="FB50" si="383">+FB51+FB55+FB56+FB57+FB58+FB59+FB60+FB61+FB62+FB63+FB64+FB65+FB69+FB70</f>
        <v>496.23749158452631</v>
      </c>
      <c r="FC50" s="23">
        <f t="shared" ref="FC50" si="384">+FC51+FC55+FC56+FC57+FC58+FC59+FC60+FC61+FC62+FC63+FC64+FC65+FC69+FC70</f>
        <v>507.00343356314147</v>
      </c>
      <c r="FD50" s="23">
        <f t="shared" ref="FD50" si="385">+FD51+FD55+FD56+FD57+FD58+FD59+FD60+FD61+FD62+FD63+FD64+FD65+FD69+FD70</f>
        <v>-38.827549800854911</v>
      </c>
      <c r="FE50" s="23">
        <f t="shared" ref="FE50" si="386">+FE51+FE55+FE56+FE57+FE58+FE59+FE60+FE61+FE62+FE63+FE64+FE65+FE69+FE70</f>
        <v>-1250.5713833133523</v>
      </c>
      <c r="FF50" s="23">
        <f t="shared" ref="FF50" si="387">+FF51+FF55+FF56+FF57+FF58+FF59+FF60+FF61+FF62+FF63+FF64+FF65+FF69+FF70</f>
        <v>492.99260321310362</v>
      </c>
      <c r="FG50" s="23">
        <f t="shared" ref="FG50" si="388">+FG51+FG55+FG56+FG57+FG58+FG59+FG60+FG61+FG62+FG63+FG64+FG65+FG69+FG70</f>
        <v>-397.63455823579625</v>
      </c>
      <c r="FH50" s="23">
        <f t="shared" ref="FH50" si="389">+FH51+FH55+FH56+FH57+FH58+FH59+FH60+FH61+FH62+FH63+FH64+FH65+FH69+FH70</f>
        <v>-151.4588403415205</v>
      </c>
      <c r="FI50" s="23">
        <f t="shared" ref="FI50" si="390">+FI51+FI55+FI56+FI57+FI58+FI59+FI60+FI61+FI62+FI63+FI64+FI65+FI69+FI70</f>
        <v>-13.924240597524943</v>
      </c>
      <c r="FJ50" s="23">
        <f t="shared" ref="FJ50" si="391">+FJ51+FJ55+FJ56+FJ57+FJ58+FJ59+FJ60+FJ61+FJ62+FJ63+FJ64+FJ65+FJ69+FJ70</f>
        <v>86.13899786650282</v>
      </c>
      <c r="FK50" s="23">
        <f t="shared" ref="FK50" si="392">+FK51+FK55+FK56+FK57+FK58+FK59+FK60+FK61+FK62+FK63+FK64+FK65+FK69+FK70</f>
        <v>-493.5007941073024</v>
      </c>
      <c r="FL50" s="23">
        <f t="shared" ref="FL50" si="393">+FL51+FL55+FL56+FL57+FL58+FL59+FL60+FL61+FL62+FL63+FL64+FL65+FL69+FL70</f>
        <v>423.37546441180382</v>
      </c>
      <c r="FM50" s="23">
        <f t="shared" ref="FM50" si="394">+FM51+FM55+FM56+FM57+FM58+FM59+FM60+FM61+FM62+FM63+FM64+FM65+FM69+FM70</f>
        <v>142.88349891955465</v>
      </c>
      <c r="FN50" s="23">
        <f t="shared" ref="FN50" si="395">+FN51+FN55+FN56+FN57+FN58+FN59+FN60+FN61+FN62+FN63+FN64+FN65+FN69+FN70</f>
        <v>270.39849810808846</v>
      </c>
      <c r="FO50" s="23">
        <f t="shared" ref="FO50" si="396">+FO51+FO55+FO56+FO57+FO58+FO59+FO60+FO61+FO62+FO63+FO64+FO65+FO69+FO70</f>
        <v>-470.77049847033175</v>
      </c>
      <c r="FP50" s="23">
        <f t="shared" ref="FP50" si="397">+FP51+FP55+FP56+FP57+FP58+FP59+FP60+FP61+FP62+FP63+FP64+FP65+FP69+FP70</f>
        <v>-838.44099050689999</v>
      </c>
      <c r="FQ50" s="23">
        <f t="shared" ref="FQ50" si="398">+FQ51+FQ55+FQ56+FQ57+FQ58+FQ59+FQ60+FQ61+FQ62+FQ63+FQ64+FQ65+FQ69+FQ70</f>
        <v>-1352.7890194656497</v>
      </c>
      <c r="FR50" s="23">
        <f t="shared" ref="FR50" si="399">+FR51+FR55+FR56+FR57+FR58+FR59+FR60+FR61+FR62+FR63+FR64+FR65+FR69+FR70</f>
        <v>-79.750930691732265</v>
      </c>
      <c r="FS50" s="23">
        <f t="shared" ref="FS50" si="400">+FS51+FS55+FS56+FS57+FS58+FS59+FS60+FS61+FS62+FS63+FS64+FS65+FS69+FS70</f>
        <v>1503.8150654493224</v>
      </c>
      <c r="FT50" s="23">
        <f t="shared" ref="FT50" si="401">+FT51+FT55+FT56+FT57+FT58+FT59+FT60+FT61+FT62+FT63+FT64+FT65+FT69+FT70</f>
        <v>-477.39319969472604</v>
      </c>
      <c r="FU50" s="23">
        <f t="shared" ref="FU50" si="402">+FU51+FU55+FU56+FU57+FU58+FU59+FU60+FU61+FU62+FU63+FU64+FU65+FU69+FU70</f>
        <v>322.74322282489538</v>
      </c>
      <c r="FV50" s="23">
        <f t="shared" ref="FV50" si="403">+FV51+FV55+FV56+FV57+FV58+FV59+FV60+FV61+FV62+FV63+FV64+FV65+FV69+FV70</f>
        <v>-987.27779043430314</v>
      </c>
      <c r="FW50" s="23">
        <f t="shared" ref="FW50" si="404">+FW51+FW55+FW56+FW57+FW58+FW59+FW60+FW61+FW62+FW63+FW64+FW65+FW69+FW70</f>
        <v>-142.95720228919504</v>
      </c>
      <c r="FX50" s="23">
        <f t="shared" ref="FX50" si="405">+FX51+FX55+FX56+FX57+FX58+FX59+FX60+FX61+FX62+FX63+FX64+FX65+FX69+FX70</f>
        <v>-646.75505940731398</v>
      </c>
      <c r="FY50" s="23">
        <f t="shared" ref="FY50" si="406">+FY51+FY55+FY56+FY57+FY58+FY59+FY60+FY61+FY62+FY63+FY64+FY65+FY69+FY70</f>
        <v>-734.80679051140783</v>
      </c>
      <c r="FZ50" s="23">
        <f t="shared" ref="FZ50" si="407">+FZ51+FZ55+FZ56+FZ57+FZ58+FZ59+FZ60+FZ61+FZ62+FZ63+FZ64+FZ65+FZ69+FZ70</f>
        <v>-181.66634195462831</v>
      </c>
      <c r="GA50" s="23">
        <f t="shared" ref="GA50" si="408">+GA51+GA55+GA56+GA57+GA58+GA59+GA60+GA61+GA62+GA63+GA64+GA65+GA69+GA70</f>
        <v>17.422010777142305</v>
      </c>
      <c r="GB50" s="23">
        <f t="shared" ref="GB50" si="409">+GB51+GB55+GB56+GB57+GB58+GB59+GB60+GB61+GB62+GB63+GB64+GB65+GB69+GB70</f>
        <v>-381.48275297790633</v>
      </c>
      <c r="GC50" s="23">
        <f t="shared" ref="GC50" si="410">+GC51+GC55+GC56+GC57+GC58+GC59+GC60+GC61+GC62+GC63+GC64+GC65+GC69+GC70</f>
        <v>546.65142195189344</v>
      </c>
      <c r="GD50" s="23">
        <f t="shared" ref="GD50" si="411">+GD51+GD55+GD56+GD57+GD58+GD59+GD60+GD61+GD62+GD63+GD64+GD65+GD69+GD70</f>
        <v>432.76768173333897</v>
      </c>
      <c r="GE50" s="23">
        <f t="shared" ref="GE50" si="412">+GE51+GE55+GE56+GE57+GE58+GE59+GE60+GE61+GE62+GE63+GE64+GE65+GE69+GE70</f>
        <v>159.45796112844118</v>
      </c>
      <c r="GF50" s="23">
        <f t="shared" ref="GF50" si="413">+GF51+GF55+GF56+GF57+GF58+GF59+GF60+GF61+GF62+GF63+GF64+GF65+GF69+GF70</f>
        <v>-662.20679866118564</v>
      </c>
      <c r="GG50" s="23">
        <f t="shared" ref="GG50" si="414">+GG51+GG55+GG56+GG57+GG58+GG59+GG60+GG61+GG62+GG63+GG64+GG65+GG69+GG70</f>
        <v>584.68767196713588</v>
      </c>
      <c r="GH50" s="23">
        <f t="shared" ref="GH50" si="415">+GH51+GH55+GH56+GH57+GH58+GH59+GH60+GH61+GH62+GH63+GH64+GH65+GH69+GH70</f>
        <v>152.12188119605355</v>
      </c>
      <c r="GI50" s="23">
        <f t="shared" ref="GI50" si="416">+GI51+GI55+GI56+GI57+GI58+GI59+GI60+GI61+GI62+GI63+GI64+GI65+GI69+GI70</f>
        <v>-767.9367247817803</v>
      </c>
      <c r="GJ50" s="23">
        <f t="shared" ref="GJ50" si="417">+GJ51+GJ55+GJ56+GJ57+GJ58+GJ59+GJ60+GJ61+GJ62+GJ63+GJ64+GJ65+GJ69+GJ70</f>
        <v>357.62649180734678</v>
      </c>
      <c r="GK50" s="23">
        <f t="shared" ref="GK50" si="418">+GK51+GK55+GK56+GK57+GK58+GK59+GK60+GK61+GK62+GK63+GK64+GK65+GK69+GK70</f>
        <v>492.22463053761879</v>
      </c>
      <c r="GL50" s="23">
        <f t="shared" ref="GL50" si="419">+GL51+GL55+GL56+GL57+GL58+GL59+GL60+GL61+GL62+GL63+GL64+GL65+GL69+GL70</f>
        <v>313.71624926584684</v>
      </c>
      <c r="GM50" s="23">
        <f t="shared" ref="GM50" si="420">+GM51+GM55+GM56+GM57+GM58+GM59+GM60+GM61+GM62+GM63+GM64+GM65+GM69+GM70</f>
        <v>252.96905645085474</v>
      </c>
      <c r="GN50" s="23">
        <f t="shared" ref="GN50" si="421">+GN51+GN55+GN56+GN57+GN58+GN59+GN60+GN61+GN62+GN63+GN64+GN65+GN69+GN70</f>
        <v>146.30921977837409</v>
      </c>
      <c r="GO50" s="23">
        <f t="shared" ref="GO50" si="422">+GO51+GO55+GO56+GO57+GO58+GO59+GO60+GO61+GO62+GO63+GO64+GO65+GO69+GO70</f>
        <v>396.79568475863402</v>
      </c>
      <c r="GP50" s="23">
        <f t="shared" ref="GP50" si="423">+GP51+GP55+GP56+GP57+GP58+GP59+GP60+GP61+GP62+GP63+GP64+GP65+GP69+GP70</f>
        <v>960.60501657169721</v>
      </c>
      <c r="GQ50" s="23">
        <f t="shared" ref="GQ50:GR50" si="424">+GQ51+GQ55+GQ56+GQ57+GQ58+GQ59+GQ60+GQ61+GQ62+GQ63+GQ64+GQ65+GQ69+GQ70</f>
        <v>1965.9920342876994</v>
      </c>
      <c r="GR50" s="23">
        <f t="shared" si="424"/>
        <v>-233.95885309304458</v>
      </c>
      <c r="GS50" s="23">
        <f t="shared" ref="GS50:GT50" si="425">+GS51+GS55+GS56+GS57+GS58+GS59+GS60+GS61+GS62+GS63+GS64+GS65+GS69+GS70</f>
        <v>-482.03325888797366</v>
      </c>
      <c r="GT50" s="23">
        <f t="shared" si="425"/>
        <v>20.062075588003381</v>
      </c>
      <c r="GU50" s="23">
        <f t="shared" ref="GU50:GV50" si="426">+GU51+GU55+GU56+GU57+GU58+GU59+GU60+GU61+GU62+GU63+GU64+GU65+GU69+GU70</f>
        <v>-528.20706411293907</v>
      </c>
      <c r="GV50" s="23">
        <f t="shared" si="426"/>
        <v>-1027.9914951108308</v>
      </c>
      <c r="GW50" s="23">
        <f t="shared" ref="GW50:GX50" si="427">+GW51+GW55+GW56+GW57+GW58+GW59+GW60+GW61+GW62+GW63+GW64+GW65+GW69+GW70</f>
        <v>-270.04981286417433</v>
      </c>
      <c r="GX50" s="23">
        <f t="shared" si="427"/>
        <v>309.49263503006364</v>
      </c>
      <c r="GY50" s="23">
        <f t="shared" ref="GY50:GZ50" si="428">+GY51+GY55+GY56+GY57+GY58+GY59+GY60+GY61+GY62+GY63+GY64+GY65+GY69+GY70</f>
        <v>-741.50101725116235</v>
      </c>
      <c r="GZ50" s="23">
        <f t="shared" si="428"/>
        <v>-144.90467407741869</v>
      </c>
      <c r="HA50" s="23">
        <f t="shared" ref="HA50:HB50" si="429">+HA51+HA55+HA56+HA57+HA58+HA59+HA60+HA61+HA62+HA63+HA64+HA65+HA69+HA70</f>
        <v>42.518938446190077</v>
      </c>
      <c r="HB50" s="23">
        <f t="shared" si="429"/>
        <v>962.36673406843374</v>
      </c>
      <c r="HC50" s="23">
        <f t="shared" ref="HC50:HD50" si="430">+HC51+HC55+HC56+HC57+HC58+HC59+HC60+HC61+HC62+HC63+HC64+HC65+HC69+HC70</f>
        <v>1426.8956358491639</v>
      </c>
      <c r="HD50" s="23">
        <f t="shared" si="430"/>
        <v>-408.64786823467711</v>
      </c>
      <c r="HE50" s="23">
        <f t="shared" ref="HE50:HF50" si="431">+HE51+HE55+HE56+HE57+HE58+HE59+HE60+HE61+HE62+HE63+HE64+HE65+HE69+HE70</f>
        <v>756.10870702171496</v>
      </c>
      <c r="HF50" s="23">
        <f t="shared" si="431"/>
        <v>-131.833590542004</v>
      </c>
      <c r="HG50" s="23">
        <f t="shared" ref="HG50:HH50" si="432">+HG51+HG55+HG56+HG57+HG58+HG59+HG60+HG61+HG62+HG63+HG64+HG65+HG69+HG70</f>
        <v>-66.545912923712365</v>
      </c>
      <c r="HH50" s="23">
        <f t="shared" si="432"/>
        <v>243.0615289489466</v>
      </c>
      <c r="HI50" s="23">
        <f t="shared" ref="HI50:HJ50" si="433">+HI51+HI55+HI56+HI57+HI58+HI59+HI60+HI61+HI62+HI63+HI64+HI65+HI69+HI70</f>
        <v>-167.19765288188717</v>
      </c>
      <c r="HJ50" s="23">
        <f t="shared" si="433"/>
        <v>219.93393601523178</v>
      </c>
      <c r="HK50" s="23">
        <f t="shared" ref="HK50:HL50" si="434">+HK51+HK55+HK56+HK57+HK58+HK59+HK60+HK61+HK62+HK63+HK64+HK65+HK69+HK70</f>
        <v>699.48290349125955</v>
      </c>
      <c r="HL50" s="23">
        <f t="shared" si="434"/>
        <v>346.76385535439408</v>
      </c>
      <c r="HM50" s="23">
        <f t="shared" ref="HM50" si="435">+HM51+HM55+HM56+HM57+HM58+HM59+HM60+HM61+HM62+HM63+HM64+HM65+HM69+HM70</f>
        <v>-356.05312474574748</v>
      </c>
    </row>
    <row r="51" spans="1:221" s="25" customFormat="1" x14ac:dyDescent="0.2">
      <c r="A51" s="30"/>
      <c r="B51" s="38" t="s">
        <v>26</v>
      </c>
      <c r="C51" s="31">
        <v>722.98829865570008</v>
      </c>
      <c r="D51" s="31">
        <v>1351.1737929076003</v>
      </c>
      <c r="E51" s="31">
        <v>-362.32707281999996</v>
      </c>
      <c r="F51" s="31">
        <v>221.44515371</v>
      </c>
      <c r="G51" s="31">
        <v>2477.7193351400001</v>
      </c>
      <c r="H51" s="31">
        <v>-524.87778125999989</v>
      </c>
      <c r="I51" s="31">
        <v>-253.89451436000036</v>
      </c>
      <c r="J51" s="31">
        <v>492.25326658848275</v>
      </c>
      <c r="K51" s="31">
        <v>240.56241774192435</v>
      </c>
      <c r="L51" s="31">
        <v>47.533902429536433</v>
      </c>
      <c r="M51" s="31">
        <v>-239.71606695706723</v>
      </c>
      <c r="N51" s="31">
        <v>786.32316312440048</v>
      </c>
      <c r="O51" s="31">
        <v>1179.9684717506057</v>
      </c>
      <c r="P51" s="31">
        <v>20.350831569999997</v>
      </c>
      <c r="Q51" s="31">
        <v>187.33197597999998</v>
      </c>
      <c r="R51" s="31">
        <v>-78.681248200000027</v>
      </c>
      <c r="S51" s="31">
        <v>593.9867393057001</v>
      </c>
      <c r="T51" s="31">
        <v>480.47679696379998</v>
      </c>
      <c r="U51" s="31">
        <v>-27.412196836199911</v>
      </c>
      <c r="V51" s="31">
        <v>-304.8231007899999</v>
      </c>
      <c r="W51" s="31">
        <v>1202.9322935700002</v>
      </c>
      <c r="X51" s="31">
        <v>-244.56649184999986</v>
      </c>
      <c r="Y51" s="31">
        <v>-399.55147427999998</v>
      </c>
      <c r="Z51" s="31">
        <v>-145.77105482000002</v>
      </c>
      <c r="AA51" s="31">
        <v>427.56194812999985</v>
      </c>
      <c r="AB51" s="31">
        <v>1264.4260839399999</v>
      </c>
      <c r="AC51" s="31">
        <v>-894.78648296999995</v>
      </c>
      <c r="AD51" s="31">
        <v>-405.90709760999982</v>
      </c>
      <c r="AE51" s="31">
        <v>257.71265034999988</v>
      </c>
      <c r="AF51" s="31">
        <v>3969.2415265900004</v>
      </c>
      <c r="AG51" s="31">
        <v>-1454.6478751100003</v>
      </c>
      <c r="AH51" s="31">
        <v>-86.313081270000026</v>
      </c>
      <c r="AI51" s="31">
        <v>49.438764929999991</v>
      </c>
      <c r="AJ51" s="31">
        <v>-426.08453784000005</v>
      </c>
      <c r="AK51" s="31">
        <v>-109.21552113</v>
      </c>
      <c r="AL51" s="31">
        <v>-47.49422520000001</v>
      </c>
      <c r="AM51" s="31">
        <v>57.91650291000002</v>
      </c>
      <c r="AN51" s="31">
        <v>149.24007865000002</v>
      </c>
      <c r="AO51" s="31">
        <v>-94.844522930000011</v>
      </c>
      <c r="AP51" s="31">
        <v>-119.83651385000003</v>
      </c>
      <c r="AQ51" s="31">
        <v>-188.45355623000034</v>
      </c>
      <c r="AR51" s="31">
        <v>11.168036528615815</v>
      </c>
      <c r="AS51" s="31">
        <v>440.76740743000005</v>
      </c>
      <c r="AT51" s="31">
        <v>3.156752565161014E-3</v>
      </c>
      <c r="AU51" s="31">
        <v>40.314665877301714</v>
      </c>
      <c r="AV51" s="31">
        <v>-375.98086734910004</v>
      </c>
      <c r="AW51" s="31">
        <v>540.55758152598514</v>
      </c>
      <c r="AX51" s="31">
        <v>291.1884377452983</v>
      </c>
      <c r="AY51" s="31">
        <v>-215.20273418025906</v>
      </c>
      <c r="AZ51" s="31">
        <v>-129.09816648645477</v>
      </c>
      <c r="BA51" s="31">
        <v>-42.250888795127985</v>
      </c>
      <c r="BB51" s="31">
        <v>199.63824371360641</v>
      </c>
      <c r="BC51" s="31">
        <v>19.244713997512783</v>
      </c>
      <c r="BD51" s="31">
        <v>-548.66711234074114</v>
      </c>
      <c r="BE51" s="31">
        <v>96.251789914265174</v>
      </c>
      <c r="BF51" s="31">
        <v>52.172735737107459</v>
      </c>
      <c r="BG51" s="31">
        <v>160.5265197323013</v>
      </c>
      <c r="BH51" s="31">
        <v>-71.719968486770128</v>
      </c>
      <c r="BI51" s="31">
        <v>20.266865756928098</v>
      </c>
      <c r="BJ51" s="31">
        <v>233.73470759281477</v>
      </c>
      <c r="BK51" s="31">
        <v>604.04155826142767</v>
      </c>
      <c r="BL51" s="31">
        <v>339.56270581158606</v>
      </c>
      <c r="BM51" s="31">
        <v>203.24911584990897</v>
      </c>
      <c r="BN51" s="31">
        <v>88.083965252736604</v>
      </c>
      <c r="BO51" s="32">
        <v>549.07268483637404</v>
      </c>
      <c r="BP51" s="31">
        <f>+BP52-BP53-BP54</f>
        <v>-17.401544200799997</v>
      </c>
      <c r="BQ51" s="31">
        <f t="shared" ref="BQ51:CA51" si="436">+BQ52-BQ53-BQ54</f>
        <v>16.476862510799997</v>
      </c>
      <c r="BR51" s="31">
        <f t="shared" si="436"/>
        <v>21.275513259999997</v>
      </c>
      <c r="BS51" s="31">
        <f t="shared" si="436"/>
        <v>74.43069303999998</v>
      </c>
      <c r="BT51" s="31">
        <f t="shared" si="436"/>
        <v>-7.3296080400000037</v>
      </c>
      <c r="BU51" s="31">
        <f t="shared" si="436"/>
        <v>120.23089098000001</v>
      </c>
      <c r="BV51" s="31">
        <f t="shared" si="436"/>
        <v>17.25651483</v>
      </c>
      <c r="BW51" s="31">
        <f t="shared" si="436"/>
        <v>-109.89468492000002</v>
      </c>
      <c r="BX51" s="31">
        <f t="shared" si="436"/>
        <v>13.95692188999999</v>
      </c>
      <c r="BY51" s="31">
        <f t="shared" si="436"/>
        <v>205.63678769820001</v>
      </c>
      <c r="BZ51" s="31">
        <f t="shared" si="436"/>
        <v>266.44644117750005</v>
      </c>
      <c r="CA51" s="31">
        <f t="shared" si="436"/>
        <v>121.90351043</v>
      </c>
      <c r="CB51" s="31">
        <f>+CB52-CB53-CB54</f>
        <v>0.38119757379999797</v>
      </c>
      <c r="CC51" s="31">
        <f t="shared" ref="CC51:CM51" si="437">+CC52-CC53-CC54</f>
        <v>318.12388956999996</v>
      </c>
      <c r="CD51" s="31">
        <f t="shared" si="437"/>
        <v>161.97170982</v>
      </c>
      <c r="CE51" s="31">
        <f t="shared" si="437"/>
        <v>86.173889973800016</v>
      </c>
      <c r="CF51" s="31">
        <f t="shared" si="437"/>
        <v>50.128362859999982</v>
      </c>
      <c r="CG51" s="31">
        <f t="shared" si="437"/>
        <v>-163.71444966999991</v>
      </c>
      <c r="CH51" s="31">
        <f t="shared" si="437"/>
        <v>-235.20337774999996</v>
      </c>
      <c r="CI51" s="31">
        <f t="shared" si="437"/>
        <v>-62.250800069999968</v>
      </c>
      <c r="CJ51" s="31">
        <f t="shared" si="437"/>
        <v>-7.3689229699999999</v>
      </c>
      <c r="CK51" s="31">
        <f t="shared" si="437"/>
        <v>391.40009551999998</v>
      </c>
      <c r="CL51" s="31">
        <f t="shared" si="437"/>
        <v>201.81590160999997</v>
      </c>
      <c r="CM51" s="31">
        <f t="shared" si="437"/>
        <v>609.71629644000006</v>
      </c>
      <c r="CN51" s="31">
        <f>+CN52-CN53-CN54</f>
        <v>-36.282605519999997</v>
      </c>
      <c r="CO51" s="31">
        <f t="shared" ref="CO51:CZ51" si="438">+CO52-CO53-CO54</f>
        <v>-25.542966969999952</v>
      </c>
      <c r="CP51" s="31">
        <f t="shared" si="438"/>
        <v>-182.74091935999991</v>
      </c>
      <c r="CQ51" s="31">
        <f t="shared" si="438"/>
        <v>-168.44401955000001</v>
      </c>
      <c r="CR51" s="31">
        <f t="shared" si="438"/>
        <v>-28.839840569999993</v>
      </c>
      <c r="CS51" s="31">
        <f t="shared" si="438"/>
        <v>-202.26761415999999</v>
      </c>
      <c r="CT51" s="31">
        <f t="shared" si="438"/>
        <v>-55.315777550000007</v>
      </c>
      <c r="CU51" s="31">
        <f t="shared" si="438"/>
        <v>-24.487202770000003</v>
      </c>
      <c r="CV51" s="31">
        <f t="shared" si="438"/>
        <v>-65.9680745</v>
      </c>
      <c r="CW51" s="31">
        <f t="shared" si="438"/>
        <v>1.0098901200000014</v>
      </c>
      <c r="CX51" s="31">
        <f t="shared" si="438"/>
        <v>301.60097541999988</v>
      </c>
      <c r="CY51" s="31">
        <f t="shared" si="438"/>
        <v>124.95108258999994</v>
      </c>
      <c r="CZ51" s="31">
        <f t="shared" si="438"/>
        <v>331.51710756000006</v>
      </c>
      <c r="DA51" s="31">
        <f t="shared" ref="DA51" si="439">+DA52-DA53-DA54</f>
        <v>256.70897706</v>
      </c>
      <c r="DB51" s="31">
        <f t="shared" ref="DB51" si="440">+DB52-DB53-DB54</f>
        <v>676.19999931999996</v>
      </c>
      <c r="DC51" s="31">
        <f t="shared" ref="DC51" si="441">+DC52-DC53-DC54</f>
        <v>-879.47508731999983</v>
      </c>
      <c r="DD51" s="31">
        <f t="shared" ref="DD51" si="442">+DD52-DD53-DD54</f>
        <v>-200.73820797000008</v>
      </c>
      <c r="DE51" s="31">
        <f t="shared" ref="DE51" si="443">+DE52-DE53-DE54</f>
        <v>185.42681232000001</v>
      </c>
      <c r="DF51" s="31">
        <f t="shared" ref="DF51" si="444">+DF52-DF53-DF54</f>
        <v>3.104544269999991</v>
      </c>
      <c r="DG51" s="31">
        <f t="shared" ref="DG51" si="445">+DG52-DG53-DG54</f>
        <v>307.8063214500001</v>
      </c>
      <c r="DH51" s="31">
        <f t="shared" ref="DH51" si="446">+DH52-DH53-DH54</f>
        <v>-716.81796332999988</v>
      </c>
      <c r="DI51" s="31">
        <f t="shared" ref="DI51" si="447">+DI52-DI53-DI54</f>
        <v>187.54158355999994</v>
      </c>
      <c r="DJ51" s="31">
        <f t="shared" ref="DJ51" si="448">+DJ52-DJ53-DJ54</f>
        <v>-1.425900409999997</v>
      </c>
      <c r="DK51" s="31">
        <f t="shared" ref="DK51:DL51" si="449">+DK52-DK53-DK54</f>
        <v>71.596967199999938</v>
      </c>
      <c r="DL51" s="31">
        <f t="shared" si="449"/>
        <v>529.97065357999998</v>
      </c>
      <c r="DM51" s="31">
        <f t="shared" ref="DM51" si="450">+DM52-DM53-DM54</f>
        <v>2450.6151843800003</v>
      </c>
      <c r="DN51" s="31">
        <f t="shared" ref="DN51" si="451">+DN52-DN53-DN54</f>
        <v>988.65568862999987</v>
      </c>
      <c r="DO51" s="31">
        <f t="shared" ref="DO51" si="452">+DO52-DO53-DO54</f>
        <v>151.30157247</v>
      </c>
      <c r="DP51" s="31">
        <f t="shared" ref="DP51" si="453">+DP52-DP53-DP54</f>
        <v>-1602.8380368900002</v>
      </c>
      <c r="DQ51" s="31">
        <f t="shared" ref="DQ51" si="454">+DQ52-DQ53-DQ54</f>
        <v>-3.1114106899999996</v>
      </c>
      <c r="DR51" s="31">
        <f t="shared" ref="DR51" si="455">+DR52-DR53-DR54</f>
        <v>-17.210554090000002</v>
      </c>
      <c r="DS51" s="31">
        <f t="shared" ref="DS51" si="456">+DS52-DS53-DS54</f>
        <v>-51.237343920000008</v>
      </c>
      <c r="DT51" s="31">
        <f t="shared" ref="DT51" si="457">+DT52-DT53-DT54</f>
        <v>-17.865183260000002</v>
      </c>
      <c r="DU51" s="31">
        <f t="shared" ref="DU51" si="458">+DU52-DU53-DU54</f>
        <v>6.2572577699999989</v>
      </c>
      <c r="DV51" s="31">
        <f t="shared" ref="DV51" si="459">+DV52-DV53-DV54</f>
        <v>12.420965469999999</v>
      </c>
      <c r="DW51" s="31">
        <f t="shared" ref="DW51:DX51" si="460">+DW52-DW53-DW54</f>
        <v>30.76054168999999</v>
      </c>
      <c r="DX51" s="31">
        <f t="shared" si="460"/>
        <v>-8.0595054300000033</v>
      </c>
      <c r="DY51" s="31">
        <f t="shared" ref="DY51" si="461">+DY52-DY53-DY54</f>
        <v>-16.714142159999994</v>
      </c>
      <c r="DZ51" s="31">
        <f t="shared" ref="DZ51" si="462">+DZ52-DZ53-DZ54</f>
        <v>-401.31089025000006</v>
      </c>
      <c r="EA51" s="31">
        <f t="shared" ref="EA51" si="463">+EA52-EA53-EA54</f>
        <v>-7.2922378600000002</v>
      </c>
      <c r="EB51" s="31">
        <f t="shared" ref="EB51" si="464">+EB52-EB53-EB54</f>
        <v>-86.390291439999999</v>
      </c>
      <c r="EC51" s="31">
        <f t="shared" ref="EC51" si="465">+EC52-EC53-EC54</f>
        <v>-15.53299183</v>
      </c>
      <c r="ED51" s="31">
        <f t="shared" ref="ED51" si="466">+ED52-ED53-ED54</f>
        <v>-27.27743323</v>
      </c>
      <c r="EE51" s="31">
        <f t="shared" ref="EE51" si="467">+EE52-EE53-EE54</f>
        <v>-17.378106859999999</v>
      </c>
      <c r="EF51" s="31">
        <f t="shared" ref="EF51" si="468">+EF52-EF53-EF54</f>
        <v>-2.8386851100000072</v>
      </c>
      <c r="EG51" s="31">
        <f t="shared" ref="EG51" si="469">+EG52-EG53-EG54</f>
        <v>10.670384590000026</v>
      </c>
      <c r="EH51" s="31">
        <f t="shared" ref="EH51" si="470">+EH52-EH53-EH54</f>
        <v>156.66810948</v>
      </c>
      <c r="EI51" s="31">
        <f t="shared" ref="EI51:EJ51" si="471">+EI52-EI53-EI54</f>
        <v>-109.42199116</v>
      </c>
      <c r="EJ51" s="31">
        <f t="shared" si="471"/>
        <v>149.69594017</v>
      </c>
      <c r="EK51" s="31">
        <f t="shared" ref="EK51" si="472">+EK52-EK53-EK54</f>
        <v>-5.5760781999999995</v>
      </c>
      <c r="EL51" s="31">
        <f t="shared" ref="EL51" si="473">+EL52-EL53-EL54</f>
        <v>5.1202166800000271</v>
      </c>
      <c r="EM51" s="31">
        <f t="shared" ref="EM51" si="474">+EM52-EM53-EM54</f>
        <v>-0.76710936000000274</v>
      </c>
      <c r="EN51" s="31">
        <f t="shared" ref="EN51" si="475">+EN52-EN53-EN54</f>
        <v>-59.212732869999996</v>
      </c>
      <c r="EO51" s="31">
        <f t="shared" ref="EO51" si="476">+EO52-EO53-EO54</f>
        <v>-34.864680700000001</v>
      </c>
      <c r="EP51" s="31">
        <f t="shared" ref="EP51" si="477">+EP52-EP53-EP54</f>
        <v>6.2803420999999986</v>
      </c>
      <c r="EQ51" s="31">
        <f t="shared" ref="EQ51" si="478">+EQ52-EQ53-EQ54</f>
        <v>42.728512619999975</v>
      </c>
      <c r="ER51" s="31">
        <f t="shared" ref="ER51" si="479">+ER52-ER53-ER54</f>
        <v>-168.84536857000001</v>
      </c>
      <c r="ES51" s="31">
        <f t="shared" ref="ES51" si="480">+ES52-ES53-ES54</f>
        <v>-121.99846842000005</v>
      </c>
      <c r="ET51" s="31">
        <f t="shared" ref="ET51" si="481">+ET52-ET53-ET54</f>
        <v>-78.452531420000284</v>
      </c>
      <c r="EU51" s="31">
        <f t="shared" ref="EU51:EV51" si="482">+EU52-EU53-EU54</f>
        <v>11.997443610000005</v>
      </c>
      <c r="EV51" s="31">
        <f t="shared" si="482"/>
        <v>10.177452299999992</v>
      </c>
      <c r="EW51" s="31">
        <f t="shared" ref="EW51" si="483">+EW52-EW53-EW54</f>
        <v>84.586880799999989</v>
      </c>
      <c r="EX51" s="31">
        <f t="shared" ref="EX51" si="484">+EX52-EX53-EX54</f>
        <v>-83.596296571384173</v>
      </c>
      <c r="EY51" s="31">
        <f t="shared" ref="EY51" si="485">+EY52-EY53-EY54</f>
        <v>10.743650909999999</v>
      </c>
      <c r="EZ51" s="31">
        <f t="shared" ref="EZ51" si="486">+EZ52-EZ53-EZ54</f>
        <v>-31.799690930000033</v>
      </c>
      <c r="FA51" s="31">
        <f t="shared" ref="FA51" si="487">+FA52-FA53-FA54</f>
        <v>461.82344745000006</v>
      </c>
      <c r="FB51" s="31">
        <f t="shared" ref="FB51" si="488">+FB52-FB53-FB54</f>
        <v>11.086065842145963</v>
      </c>
      <c r="FC51" s="31">
        <f t="shared" ref="FC51" si="489">+FC52-FC53-FC54</f>
        <v>-1.291840000014588E-3</v>
      </c>
      <c r="FD51" s="31">
        <f t="shared" ref="FD51" si="490">+FD52-FD53-FD54</f>
        <v>-11.081617249580788</v>
      </c>
      <c r="FE51" s="31">
        <f t="shared" ref="FE51" si="491">+FE52-FE53-FE54</f>
        <v>8.7186811035071301</v>
      </c>
      <c r="FF51" s="31">
        <f t="shared" ref="FF51" si="492">+FF52-FF53-FF54</f>
        <v>-32.324937159470494</v>
      </c>
      <c r="FG51" s="31">
        <f t="shared" ref="FG51" si="493">+FG52-FG53-FG54</f>
        <v>63.920921933265078</v>
      </c>
      <c r="FH51" s="31">
        <f t="shared" ref="FH51" si="494">+FH52-FH53-FH54</f>
        <v>-355.2452165391</v>
      </c>
      <c r="FI51" s="31">
        <f t="shared" ref="FI51" si="495">+FI52-FI53-FI54</f>
        <v>-2.1556648800000033</v>
      </c>
      <c r="FJ51" s="31">
        <f t="shared" ref="FJ51" si="496">+FJ52-FJ53-FJ54</f>
        <v>-18.579985930000007</v>
      </c>
      <c r="FK51" s="31">
        <f t="shared" ref="FK51" si="497">+FK52-FK53-FK54</f>
        <v>219.01088363154756</v>
      </c>
      <c r="FL51" s="31">
        <f t="shared" ref="FL51" si="498">+FL52-FL53-FL54</f>
        <v>174.25250733161394</v>
      </c>
      <c r="FM51" s="31">
        <f t="shared" ref="FM51" si="499">+FM52-FM53-FM54</f>
        <v>147.29419056282362</v>
      </c>
      <c r="FN51" s="31">
        <f t="shared" ref="FN51" si="500">+FN52-FN53-FN54</f>
        <v>239.90335949510785</v>
      </c>
      <c r="FO51" s="31">
        <f t="shared" ref="FO51" si="501">+FO52-FO53-FO54</f>
        <v>29.948779153275602</v>
      </c>
      <c r="FP51" s="31">
        <f t="shared" ref="FP51" si="502">+FP52-FP53-FP54</f>
        <v>21.336299096914868</v>
      </c>
      <c r="FQ51" s="31">
        <f t="shared" ref="FQ51" si="503">+FQ52-FQ53-FQ54</f>
        <v>-349.87579023981431</v>
      </c>
      <c r="FR51" s="31">
        <f t="shared" ref="FR51" si="504">+FR52-FR53-FR54</f>
        <v>-78.043368614054145</v>
      </c>
      <c r="FS51" s="31">
        <f t="shared" ref="FS51" si="505">+FS52-FS53-FS54</f>
        <v>212.7164246736094</v>
      </c>
      <c r="FT51" s="31">
        <f t="shared" ref="FT51" si="506">+FT52-FT53-FT54</f>
        <v>-165.21793577875331</v>
      </c>
      <c r="FU51" s="31">
        <f t="shared" ref="FU51" si="507">+FU52-FU53-FU54</f>
        <v>10.099752726210021</v>
      </c>
      <c r="FV51" s="31">
        <f t="shared" ref="FV51" si="508">+FV52-FV53-FV54</f>
        <v>26.020016566088529</v>
      </c>
      <c r="FW51" s="31">
        <f t="shared" ref="FW51" si="509">+FW52-FW53-FW54</f>
        <v>-305.47215559000006</v>
      </c>
      <c r="FX51" s="31">
        <f t="shared" ref="FX51" si="510">+FX52-FX53-FX54</f>
        <v>218.57955369726201</v>
      </c>
      <c r="FY51" s="31">
        <f t="shared" ref="FY51" si="511">+FY52-FY53-FY54</f>
        <v>44.641713097610058</v>
      </c>
      <c r="FZ51" s="31">
        <f t="shared" ref="FZ51" si="512">+FZ52-FZ53-FZ54</f>
        <v>89.560787960574899</v>
      </c>
      <c r="GA51" s="31">
        <f t="shared" ref="GA51" si="513">+GA52-GA53-GA54</f>
        <v>73.227149827544679</v>
      </c>
      <c r="GB51" s="31">
        <f t="shared" ref="GB51" si="514">+GB52-GB53-GB54</f>
        <v>36.85030592548685</v>
      </c>
      <c r="GC51" s="31">
        <f t="shared" ref="GC51" si="515">+GC52-GC53-GC54</f>
        <v>9.1269030300000225</v>
      </c>
      <c r="GD51" s="31">
        <f t="shared" ref="GD51" si="516">+GD52-GD53-GD54</f>
        <v>-7.0588388444099834</v>
      </c>
      <c r="GE51" s="31">
        <f t="shared" ref="GE51" si="517">+GE52-GE53-GE54</f>
        <v>17.176649811922744</v>
      </c>
      <c r="GF51" s="31">
        <f t="shared" ref="GF51" si="518">+GF52-GF53-GF54</f>
        <v>-76.720756000000051</v>
      </c>
      <c r="GG51" s="31">
        <f t="shared" ref="GG51" si="519">+GG52-GG53-GG54</f>
        <v>-656.70588922000002</v>
      </c>
      <c r="GH51" s="31">
        <f t="shared" ref="GH51" si="520">+GH52-GH53-GH54</f>
        <v>184.75953287925887</v>
      </c>
      <c r="GI51" s="31">
        <f t="shared" ref="GI51" si="521">+GI52-GI53-GI54</f>
        <v>74.744876684265179</v>
      </c>
      <c r="GJ51" s="31">
        <f t="shared" ref="GJ51" si="522">+GJ52-GJ53-GJ54</f>
        <v>38.904316800000018</v>
      </c>
      <c r="GK51" s="31">
        <f t="shared" ref="GK51" si="523">+GK52-GK53-GK54</f>
        <v>-17.397403570000026</v>
      </c>
      <c r="GL51" s="31">
        <f t="shared" ref="GL51" si="524">+GL52-GL53-GL54</f>
        <v>56.903475843058253</v>
      </c>
      <c r="GM51" s="31">
        <f t="shared" ref="GM51" si="525">+GM52-GM53-GM54</f>
        <v>-15.098954468193938</v>
      </c>
      <c r="GN51" s="31">
        <f t="shared" ref="GN51" si="526">+GN52-GN53-GN54</f>
        <v>10.368214362243144</v>
      </c>
      <c r="GO51" s="31">
        <f t="shared" ref="GO51" si="527">+GO52-GO53-GO54</f>
        <v>35.245844582780691</v>
      </c>
      <c r="GP51" s="31">
        <f t="shared" ref="GP51" si="528">+GP52-GP53-GP54</f>
        <v>15.530528660000009</v>
      </c>
      <c r="GQ51" s="31">
        <f t="shared" ref="GQ51:GR51" si="529">+GQ52-GQ53-GQ54</f>
        <v>109.7501464895206</v>
      </c>
      <c r="GR51" s="31">
        <f t="shared" si="529"/>
        <v>98.982590093026488</v>
      </c>
      <c r="GS51" s="31">
        <f t="shared" ref="GS51:GT51" si="530">+GS52-GS53-GS54</f>
        <v>-103.7043320597966</v>
      </c>
      <c r="GT51" s="31">
        <f t="shared" si="530"/>
        <v>-66.998226520000017</v>
      </c>
      <c r="GU51" s="31">
        <f t="shared" ref="GU51:GV51" si="531">+GU52-GU53-GU54</f>
        <v>-32.027819483418568</v>
      </c>
      <c r="GV51" s="31">
        <f t="shared" si="531"/>
        <v>6.6953075764132564</v>
      </c>
      <c r="GW51" s="31">
        <f t="shared" ref="GW51:GX51" si="532">+GW52-GW53-GW54</f>
        <v>45.59937766393341</v>
      </c>
      <c r="GX51" s="31">
        <f t="shared" si="532"/>
        <v>110.54086534886741</v>
      </c>
      <c r="GY51" s="31">
        <f t="shared" ref="GY51:GZ51" si="533">+GY52-GY53-GY54</f>
        <v>97.300343772984007</v>
      </c>
      <c r="GZ51" s="31">
        <f t="shared" si="533"/>
        <v>25.893498470963344</v>
      </c>
      <c r="HA51" s="31">
        <f t="shared" ref="HA51:HB51" si="534">+HA52-HA53-HA54</f>
        <v>51.380467113977858</v>
      </c>
      <c r="HB51" s="31">
        <f t="shared" si="534"/>
        <v>149.43618599559341</v>
      </c>
      <c r="HC51" s="31">
        <f t="shared" ref="HC51:HD51" si="535">+HC52-HC53-HC54</f>
        <v>403.22490515185638</v>
      </c>
      <c r="HD51" s="31">
        <f t="shared" si="535"/>
        <v>60.034106097123924</v>
      </c>
      <c r="HE51" s="31">
        <f t="shared" ref="HE51:HF51" si="536">+HE52-HE53-HE54</f>
        <v>68.403271962277472</v>
      </c>
      <c r="HF51" s="31">
        <f t="shared" si="536"/>
        <v>211.12532775218466</v>
      </c>
      <c r="HG51" s="31">
        <f t="shared" ref="HG51:HH51" si="537">+HG52-HG53-HG54</f>
        <v>173.80790817838601</v>
      </c>
      <c r="HH51" s="31">
        <f t="shared" si="537"/>
        <v>3.9638257139149999</v>
      </c>
      <c r="HI51" s="31">
        <f t="shared" ref="HI51:HJ51" si="538">+HI52-HI53-HI54</f>
        <v>25.477381957607939</v>
      </c>
      <c r="HJ51" s="31">
        <f t="shared" si="538"/>
        <v>-82.184314813808186</v>
      </c>
      <c r="HK51" s="31">
        <f t="shared" ref="HK51:HL51" si="539">+HK52-HK53-HK54</f>
        <v>13.545300731275077</v>
      </c>
      <c r="HL51" s="31">
        <f t="shared" si="539"/>
        <v>156.72297933526971</v>
      </c>
      <c r="HM51" s="31">
        <f t="shared" ref="HM51" si="540">+HM52-HM53-HM54</f>
        <v>549.07268483637404</v>
      </c>
    </row>
    <row r="52" spans="1:221" s="25" customFormat="1" x14ac:dyDescent="0.2">
      <c r="A52" s="30"/>
      <c r="B52" s="38" t="s">
        <v>27</v>
      </c>
      <c r="C52" s="31">
        <v>1576.8901843599999</v>
      </c>
      <c r="D52" s="31">
        <v>2785.23297512</v>
      </c>
      <c r="E52" s="31">
        <v>3064.7516216399999</v>
      </c>
      <c r="F52" s="31">
        <v>6064.6445128100004</v>
      </c>
      <c r="G52" s="31">
        <v>6521.3531999400002</v>
      </c>
      <c r="H52" s="31">
        <v>968.45183058000009</v>
      </c>
      <c r="I52" s="31">
        <v>1122.39181308</v>
      </c>
      <c r="J52" s="31">
        <v>1301.1465725393828</v>
      </c>
      <c r="K52" s="31">
        <v>1633.2656893766243</v>
      </c>
      <c r="L52" s="31">
        <v>943.52644976953661</v>
      </c>
      <c r="M52" s="31">
        <v>1061.5571204729329</v>
      </c>
      <c r="N52" s="31">
        <v>5432.2815172579276</v>
      </c>
      <c r="O52" s="31">
        <v>2439.6021698653058</v>
      </c>
      <c r="P52" s="31">
        <v>164.65429065999999</v>
      </c>
      <c r="Q52" s="31">
        <v>304.87210175999996</v>
      </c>
      <c r="R52" s="31">
        <v>252.90249613999998</v>
      </c>
      <c r="S52" s="31">
        <v>854.46129580000002</v>
      </c>
      <c r="T52" s="31">
        <v>542.93102771999997</v>
      </c>
      <c r="U52" s="31">
        <v>692.7448294400001</v>
      </c>
      <c r="V52" s="31">
        <v>152.13298921000001</v>
      </c>
      <c r="W52" s="31">
        <v>1397.4241287499999</v>
      </c>
      <c r="X52" s="31">
        <v>1109.2414726900001</v>
      </c>
      <c r="Y52" s="31">
        <v>268.65354554999999</v>
      </c>
      <c r="Z52" s="31">
        <v>68.540037890000008</v>
      </c>
      <c r="AA52" s="31">
        <v>1618.3165655099999</v>
      </c>
      <c r="AB52" s="31">
        <v>1874.66580664</v>
      </c>
      <c r="AC52" s="31">
        <v>1490.4427780999999</v>
      </c>
      <c r="AD52" s="31">
        <v>1144.3099106900002</v>
      </c>
      <c r="AE52" s="31">
        <v>1555.22601738</v>
      </c>
      <c r="AF52" s="31">
        <v>5453.0335884100004</v>
      </c>
      <c r="AG52" s="31">
        <v>908.67138205999993</v>
      </c>
      <c r="AH52" s="31">
        <v>55.100411269999995</v>
      </c>
      <c r="AI52" s="31">
        <v>104.54781819999999</v>
      </c>
      <c r="AJ52" s="31">
        <v>36.374838510000004</v>
      </c>
      <c r="AK52" s="31">
        <v>43.167712510000001</v>
      </c>
      <c r="AL52" s="31">
        <v>63.338660709999999</v>
      </c>
      <c r="AM52" s="31">
        <v>825.57061885000007</v>
      </c>
      <c r="AN52" s="31">
        <v>411.44649448000001</v>
      </c>
      <c r="AO52" s="31">
        <v>48.00041289</v>
      </c>
      <c r="AP52" s="31">
        <v>228.59057722</v>
      </c>
      <c r="AQ52" s="31">
        <v>434.35432849</v>
      </c>
      <c r="AR52" s="31">
        <v>253.64308562861584</v>
      </c>
      <c r="AS52" s="31">
        <v>579.88352326000006</v>
      </c>
      <c r="AT52" s="31">
        <v>165.84191042256521</v>
      </c>
      <c r="AU52" s="31">
        <v>301.77805322820166</v>
      </c>
      <c r="AV52" s="31">
        <v>168.61997034999999</v>
      </c>
      <c r="AW52" s="31">
        <v>721.60494314598509</v>
      </c>
      <c r="AX52" s="31">
        <v>365.86293301089836</v>
      </c>
      <c r="AY52" s="31">
        <v>377.17784286974086</v>
      </c>
      <c r="AZ52" s="31">
        <v>147.05461502354521</v>
      </c>
      <c r="BA52" s="31">
        <v>356.5610050448721</v>
      </c>
      <c r="BB52" s="31">
        <v>263.93652139360648</v>
      </c>
      <c r="BC52" s="31">
        <v>175.9743083075127</v>
      </c>
      <c r="BD52" s="31">
        <v>415.90348831925883</v>
      </c>
      <c r="BE52" s="31">
        <v>186.73411682426519</v>
      </c>
      <c r="BF52" s="31">
        <v>160.56629137710752</v>
      </c>
      <c r="BG52" s="31">
        <v>298.35322395230128</v>
      </c>
      <c r="BH52" s="31">
        <v>3238.5122907932296</v>
      </c>
      <c r="BI52" s="31">
        <v>1095.4452059267282</v>
      </c>
      <c r="BJ52" s="31">
        <v>397.31084446381476</v>
      </c>
      <c r="BK52" s="31">
        <v>701.0131760741549</v>
      </c>
      <c r="BL52" s="31">
        <v>1180.219991678586</v>
      </c>
      <c r="BM52" s="31">
        <v>356.24128458990896</v>
      </c>
      <c r="BN52" s="31">
        <v>322.08067866043666</v>
      </c>
      <c r="BO52" s="32">
        <v>581.06021493637411</v>
      </c>
      <c r="BP52" s="31">
        <v>34.952897589999999</v>
      </c>
      <c r="BQ52" s="31">
        <v>36.397560329999997</v>
      </c>
      <c r="BR52" s="31">
        <v>93.30383273999999</v>
      </c>
      <c r="BS52" s="31">
        <v>120.64296230999999</v>
      </c>
      <c r="BT52" s="31">
        <v>44.04441679</v>
      </c>
      <c r="BU52" s="31">
        <v>140.18472266000001</v>
      </c>
      <c r="BV52" s="31">
        <v>72.770829179999993</v>
      </c>
      <c r="BW52" s="31">
        <v>61.38846015</v>
      </c>
      <c r="BX52" s="31">
        <v>118.74320681</v>
      </c>
      <c r="BY52" s="31">
        <v>348.40346144</v>
      </c>
      <c r="BZ52" s="31">
        <v>285.78537930000005</v>
      </c>
      <c r="CA52" s="31">
        <v>220.27245506</v>
      </c>
      <c r="CB52" s="31">
        <v>23.46295903</v>
      </c>
      <c r="CC52" s="31">
        <v>336.35946837999995</v>
      </c>
      <c r="CD52" s="31">
        <v>183.10860031000001</v>
      </c>
      <c r="CE52" s="31">
        <v>208.98689525</v>
      </c>
      <c r="CF52" s="31">
        <v>205.22869817999998</v>
      </c>
      <c r="CG52" s="31">
        <v>278.52923601000003</v>
      </c>
      <c r="CH52" s="31">
        <v>38.314800380000001</v>
      </c>
      <c r="CI52" s="31">
        <v>75.195184540000014</v>
      </c>
      <c r="CJ52" s="31">
        <v>38.623004289999997</v>
      </c>
      <c r="CK52" s="31">
        <v>433.01701696999999</v>
      </c>
      <c r="CL52" s="31">
        <v>269.19734590999997</v>
      </c>
      <c r="CM52" s="31">
        <v>695.20976587000007</v>
      </c>
      <c r="CN52" s="31">
        <v>24.772047440000001</v>
      </c>
      <c r="CO52" s="31">
        <v>538.70933196999999</v>
      </c>
      <c r="CP52" s="31">
        <v>545.76009328000009</v>
      </c>
      <c r="CQ52" s="31">
        <v>222.80814028999998</v>
      </c>
      <c r="CR52" s="31">
        <v>27.95009967</v>
      </c>
      <c r="CS52" s="31">
        <v>17.89530559</v>
      </c>
      <c r="CT52" s="31">
        <v>23.466138580000003</v>
      </c>
      <c r="CU52" s="31">
        <v>28.075716369999995</v>
      </c>
      <c r="CV52" s="31">
        <v>16.99818294</v>
      </c>
      <c r="CW52" s="31">
        <v>19.133638589999997</v>
      </c>
      <c r="CX52" s="31">
        <v>582.29783607999991</v>
      </c>
      <c r="CY52" s="31">
        <v>1016.88509084</v>
      </c>
      <c r="CZ52" s="31">
        <v>663.73226992000002</v>
      </c>
      <c r="DA52" s="31">
        <v>368.49900346999999</v>
      </c>
      <c r="DB52" s="31">
        <v>842.43453324999996</v>
      </c>
      <c r="DC52" s="31">
        <v>347.04452146</v>
      </c>
      <c r="DD52" s="31">
        <v>534.97762299999999</v>
      </c>
      <c r="DE52" s="31">
        <v>608.42063364000001</v>
      </c>
      <c r="DF52" s="31">
        <v>189.12619405999999</v>
      </c>
      <c r="DG52" s="31">
        <v>779.70201760000009</v>
      </c>
      <c r="DH52" s="31">
        <v>175.48169903000002</v>
      </c>
      <c r="DI52" s="31">
        <v>577.02191971999991</v>
      </c>
      <c r="DJ52" s="31">
        <v>493.13124876000001</v>
      </c>
      <c r="DK52" s="31">
        <v>485.07284889999994</v>
      </c>
      <c r="DL52" s="31">
        <v>915.61146416999998</v>
      </c>
      <c r="DM52" s="31">
        <v>3070.5682305000005</v>
      </c>
      <c r="DN52" s="31">
        <v>1466.8538937399999</v>
      </c>
      <c r="DO52" s="31">
        <v>348.53799550000002</v>
      </c>
      <c r="DP52" s="31">
        <v>541.37172386999998</v>
      </c>
      <c r="DQ52" s="31">
        <v>18.761662690000001</v>
      </c>
      <c r="DR52" s="31">
        <v>12.760282009999999</v>
      </c>
      <c r="DS52" s="31">
        <v>16.639358649999998</v>
      </c>
      <c r="DT52" s="31">
        <v>25.700770609999999</v>
      </c>
      <c r="DU52" s="31">
        <v>24.705543210000002</v>
      </c>
      <c r="DV52" s="31">
        <v>27.558129610000002</v>
      </c>
      <c r="DW52" s="31">
        <v>52.284145379999991</v>
      </c>
      <c r="DX52" s="31">
        <v>10.26622143</v>
      </c>
      <c r="DY52" s="31">
        <v>5.8143633600000006</v>
      </c>
      <c r="DZ52" s="31">
        <v>20.29425372</v>
      </c>
      <c r="EA52" s="31">
        <v>15.74661901</v>
      </c>
      <c r="EB52" s="31">
        <v>14.12727887</v>
      </c>
      <c r="EC52" s="31">
        <v>13.29381463</v>
      </c>
      <c r="ED52" s="31">
        <v>18.595190719999998</v>
      </c>
      <c r="EE52" s="31">
        <v>21.1018668</v>
      </c>
      <c r="EF52" s="31">
        <v>23.641603189999998</v>
      </c>
      <c r="EG52" s="31">
        <v>242.86668355</v>
      </c>
      <c r="EH52" s="31">
        <v>256.07234463999998</v>
      </c>
      <c r="EI52" s="31">
        <v>326.63159066000003</v>
      </c>
      <c r="EJ52" s="31">
        <v>255.86731441000001</v>
      </c>
      <c r="EK52" s="31">
        <v>12.169662409999999</v>
      </c>
      <c r="EL52" s="31">
        <v>143.40951766000001</v>
      </c>
      <c r="EM52" s="31">
        <v>23.707183639999997</v>
      </c>
      <c r="EN52" s="31">
        <v>11.424509</v>
      </c>
      <c r="EO52" s="31">
        <v>12.868720250000003</v>
      </c>
      <c r="EP52" s="31">
        <v>28.734422410000001</v>
      </c>
      <c r="EQ52" s="31">
        <v>105.71095506</v>
      </c>
      <c r="ER52" s="31">
        <v>94.145199750000003</v>
      </c>
      <c r="ES52" s="31">
        <v>213.36355366999999</v>
      </c>
      <c r="ET52" s="31">
        <v>35.617862930000001</v>
      </c>
      <c r="EU52" s="31">
        <v>185.37291189000001</v>
      </c>
      <c r="EV52" s="31">
        <v>54.363582579999992</v>
      </c>
      <c r="EW52" s="31">
        <v>100.65089768999999</v>
      </c>
      <c r="EX52" s="31">
        <v>98.628605358615872</v>
      </c>
      <c r="EY52" s="31">
        <v>42.074589730000014</v>
      </c>
      <c r="EZ52" s="31">
        <v>22.258708810000002</v>
      </c>
      <c r="FA52" s="31">
        <v>515.55022472000007</v>
      </c>
      <c r="FB52" s="31">
        <v>56.891131872145969</v>
      </c>
      <c r="FC52" s="31">
        <v>44.690392170000003</v>
      </c>
      <c r="FD52" s="31">
        <v>64.26038638041922</v>
      </c>
      <c r="FE52" s="31">
        <v>58.713924253507116</v>
      </c>
      <c r="FF52" s="31">
        <v>67.575034980529523</v>
      </c>
      <c r="FG52" s="31">
        <v>175.48909399416505</v>
      </c>
      <c r="FH52" s="31">
        <v>25.980013679999999</v>
      </c>
      <c r="FI52" s="31">
        <v>46.69369889</v>
      </c>
      <c r="FJ52" s="31">
        <v>95.946257779999996</v>
      </c>
      <c r="FK52" s="31">
        <v>243.07903405154758</v>
      </c>
      <c r="FL52" s="31">
        <v>242.34676640161393</v>
      </c>
      <c r="FM52" s="31">
        <v>236.1791426928236</v>
      </c>
      <c r="FN52" s="31">
        <v>267.49598580510781</v>
      </c>
      <c r="FO52" s="31">
        <v>49.887225283275633</v>
      </c>
      <c r="FP52" s="31">
        <v>48.479721922514898</v>
      </c>
      <c r="FQ52" s="31">
        <v>23.985608230185633</v>
      </c>
      <c r="FR52" s="31">
        <v>53.095420225945873</v>
      </c>
      <c r="FS52" s="31">
        <v>300.09681441360937</v>
      </c>
      <c r="FT52" s="31">
        <v>17.527585331246691</v>
      </c>
      <c r="FU52" s="31">
        <v>36.119985546210003</v>
      </c>
      <c r="FV52" s="31">
        <v>93.407044146088509</v>
      </c>
      <c r="FW52" s="31">
        <v>31.684118160000001</v>
      </c>
      <c r="FX52" s="31">
        <v>246.15255426726202</v>
      </c>
      <c r="FY52" s="31">
        <v>78.72433261761006</v>
      </c>
      <c r="FZ52" s="31">
        <v>104.43837233057492</v>
      </c>
      <c r="GA52" s="31">
        <v>90.39239342754469</v>
      </c>
      <c r="GB52" s="31">
        <v>69.105755635486858</v>
      </c>
      <c r="GC52" s="31">
        <v>24.832921729999999</v>
      </c>
      <c r="GD52" s="31">
        <v>50.871333095589996</v>
      </c>
      <c r="GE52" s="31">
        <v>100.2700534819227</v>
      </c>
      <c r="GF52" s="31">
        <v>49.837005729999994</v>
      </c>
      <c r="GG52" s="31">
        <v>36.97937743</v>
      </c>
      <c r="GH52" s="31">
        <v>329.08710515925884</v>
      </c>
      <c r="GI52" s="31">
        <v>107.21715182426519</v>
      </c>
      <c r="GJ52" s="31">
        <v>59.494907550000001</v>
      </c>
      <c r="GK52" s="31">
        <v>20.022057450000002</v>
      </c>
      <c r="GL52" s="31">
        <v>73.921574963058262</v>
      </c>
      <c r="GM52" s="31">
        <v>48.972382821806079</v>
      </c>
      <c r="GN52" s="31">
        <v>37.67233359224317</v>
      </c>
      <c r="GO52" s="31">
        <v>69.769960882780708</v>
      </c>
      <c r="GP52" s="31">
        <v>68.821151580000006</v>
      </c>
      <c r="GQ52" s="31">
        <v>159.76211148952058</v>
      </c>
      <c r="GR52" s="31">
        <v>3178.4990304430262</v>
      </c>
      <c r="GS52" s="31">
        <v>21.343470840203402</v>
      </c>
      <c r="GT52" s="31">
        <v>38.669789510000001</v>
      </c>
      <c r="GU52" s="31">
        <v>750.51768507638144</v>
      </c>
      <c r="GV52" s="31">
        <v>274.3482293564133</v>
      </c>
      <c r="GW52" s="31">
        <v>70.579291493933411</v>
      </c>
      <c r="GX52" s="31">
        <v>228.78616906986741</v>
      </c>
      <c r="GY52" s="31">
        <v>120.50568467298402</v>
      </c>
      <c r="GZ52" s="31">
        <v>48.01899072096333</v>
      </c>
      <c r="HA52" s="31">
        <v>91.451761933977849</v>
      </c>
      <c r="HB52" s="31">
        <v>179.60740790832068</v>
      </c>
      <c r="HC52" s="31">
        <v>429.9540062318564</v>
      </c>
      <c r="HD52" s="31">
        <v>228.9951611141239</v>
      </c>
      <c r="HE52" s="31">
        <v>83.39309544227747</v>
      </c>
      <c r="HF52" s="31">
        <v>867.83173512218468</v>
      </c>
      <c r="HG52" s="31">
        <v>208.70233595838599</v>
      </c>
      <c r="HH52" s="31">
        <v>84.542668713915035</v>
      </c>
      <c r="HI52" s="31">
        <v>62.996279917607929</v>
      </c>
      <c r="HJ52" s="31">
        <v>40.08243704799186</v>
      </c>
      <c r="HK52" s="31">
        <v>76.768388160475084</v>
      </c>
      <c r="HL52" s="31">
        <v>205.22985345196972</v>
      </c>
      <c r="HM52" s="31">
        <v>581.06021493637411</v>
      </c>
    </row>
    <row r="53" spans="1:221" s="25" customFormat="1" x14ac:dyDescent="0.2">
      <c r="A53" s="30"/>
      <c r="B53" s="38" t="s">
        <v>28</v>
      </c>
      <c r="C53" s="31">
        <v>853.90188570429996</v>
      </c>
      <c r="D53" s="31">
        <v>1434.0591822123999</v>
      </c>
      <c r="E53" s="31">
        <v>3427.07869446</v>
      </c>
      <c r="F53" s="31">
        <v>5843.1993591</v>
      </c>
      <c r="G53" s="31">
        <v>4043.6338648000001</v>
      </c>
      <c r="H53" s="31">
        <v>1493.3296118399999</v>
      </c>
      <c r="I53" s="31">
        <v>1144.5917724699998</v>
      </c>
      <c r="J53" s="31">
        <v>644.42888940089995</v>
      </c>
      <c r="K53" s="31">
        <v>1386.9152521146998</v>
      </c>
      <c r="L53" s="31">
        <v>885.12318973000004</v>
      </c>
      <c r="M53" s="31">
        <v>1302.3880463400001</v>
      </c>
      <c r="N53" s="31">
        <v>4687.072395613528</v>
      </c>
      <c r="O53" s="31">
        <v>1358.2399047347001</v>
      </c>
      <c r="P53" s="31">
        <v>144.30345908999999</v>
      </c>
      <c r="Q53" s="31">
        <v>117.54012578</v>
      </c>
      <c r="R53" s="31">
        <v>331.58374434000001</v>
      </c>
      <c r="S53" s="31">
        <v>260.47455649429997</v>
      </c>
      <c r="T53" s="31">
        <v>62.454230756200005</v>
      </c>
      <c r="U53" s="31">
        <v>720.15702627619999</v>
      </c>
      <c r="V53" s="31">
        <v>456.95608999999996</v>
      </c>
      <c r="W53" s="31">
        <v>194.49183518000001</v>
      </c>
      <c r="X53" s="31">
        <v>1353.8079645399998</v>
      </c>
      <c r="Y53" s="31">
        <v>668.20501982999997</v>
      </c>
      <c r="Z53" s="31">
        <v>214.31109271</v>
      </c>
      <c r="AA53" s="31">
        <v>1190.7546173800001</v>
      </c>
      <c r="AB53" s="31">
        <v>610.2397226999999</v>
      </c>
      <c r="AC53" s="31">
        <v>2385.2292610699997</v>
      </c>
      <c r="AD53" s="31">
        <v>1550.2170082999999</v>
      </c>
      <c r="AE53" s="31">
        <v>1297.5133670299999</v>
      </c>
      <c r="AF53" s="31">
        <v>1483.7920618200001</v>
      </c>
      <c r="AG53" s="31">
        <v>2363.3192571700001</v>
      </c>
      <c r="AH53" s="31">
        <v>141.41349253999999</v>
      </c>
      <c r="AI53" s="31">
        <v>55.109053270000004</v>
      </c>
      <c r="AJ53" s="31">
        <v>462.45937635000001</v>
      </c>
      <c r="AK53" s="31">
        <v>152.38323364000001</v>
      </c>
      <c r="AL53" s="31">
        <v>110.83288591000002</v>
      </c>
      <c r="AM53" s="31">
        <v>767.65411594</v>
      </c>
      <c r="AN53" s="31">
        <v>262.20641582999997</v>
      </c>
      <c r="AO53" s="31">
        <v>142.84493581999999</v>
      </c>
      <c r="AP53" s="31">
        <v>265.50162648999998</v>
      </c>
      <c r="AQ53" s="31">
        <v>474.03879432999997</v>
      </c>
      <c r="AR53" s="31">
        <v>229.73553637000001</v>
      </c>
      <c r="AS53" s="31">
        <v>62.996818009999998</v>
      </c>
      <c r="AT53" s="31">
        <v>104.90858947</v>
      </c>
      <c r="AU53" s="31">
        <v>246.78794555089999</v>
      </c>
      <c r="AV53" s="31">
        <v>548.69315144910001</v>
      </c>
      <c r="AW53" s="31">
        <v>165.58013459</v>
      </c>
      <c r="AX53" s="31">
        <v>78.922174015599992</v>
      </c>
      <c r="AY53" s="31">
        <v>593.71979205999992</v>
      </c>
      <c r="AZ53" s="31">
        <v>280.94126874</v>
      </c>
      <c r="BA53" s="31">
        <v>400.91981633000006</v>
      </c>
      <c r="BB53" s="31">
        <v>69.568231150000003</v>
      </c>
      <c r="BC53" s="31">
        <v>133.69387351</v>
      </c>
      <c r="BD53" s="31">
        <v>955.15451680000001</v>
      </c>
      <c r="BE53" s="31">
        <v>87.032592430000008</v>
      </c>
      <c r="BF53" s="31">
        <v>118.12770789000001</v>
      </c>
      <c r="BG53" s="31">
        <v>142.07322922</v>
      </c>
      <c r="BH53" s="31">
        <v>3328.5210228799997</v>
      </c>
      <c r="BI53" s="31">
        <v>1083.3509626698001</v>
      </c>
      <c r="BJ53" s="31">
        <v>175.200443691</v>
      </c>
      <c r="BK53" s="31">
        <v>99.999966372727272</v>
      </c>
      <c r="BL53" s="31">
        <v>874.91934372700007</v>
      </c>
      <c r="BM53" s="31">
        <v>149.19074466000001</v>
      </c>
      <c r="BN53" s="31">
        <v>290.62131679770005</v>
      </c>
      <c r="BO53" s="32">
        <v>43.508499549999996</v>
      </c>
      <c r="BP53" s="31">
        <v>52.354441790799996</v>
      </c>
      <c r="BQ53" s="31">
        <v>19.920697819200001</v>
      </c>
      <c r="BR53" s="31">
        <v>72.028319479999993</v>
      </c>
      <c r="BS53" s="31">
        <v>46.212269270000007</v>
      </c>
      <c r="BT53" s="31">
        <v>51.374024830000003</v>
      </c>
      <c r="BU53" s="31">
        <v>19.953831679999997</v>
      </c>
      <c r="BV53" s="31">
        <v>55.514314349999992</v>
      </c>
      <c r="BW53" s="31">
        <v>171.28314507000002</v>
      </c>
      <c r="BX53" s="31">
        <v>104.78628492000001</v>
      </c>
      <c r="BY53" s="31">
        <v>142.76667374179999</v>
      </c>
      <c r="BZ53" s="31">
        <v>19.338938122500004</v>
      </c>
      <c r="CA53" s="31">
        <v>98.368944630000001</v>
      </c>
      <c r="CB53" s="31">
        <v>23.081761456200002</v>
      </c>
      <c r="CC53" s="31">
        <v>18.23557881</v>
      </c>
      <c r="CD53" s="31">
        <v>21.136890489999999</v>
      </c>
      <c r="CE53" s="31">
        <v>122.81300527619999</v>
      </c>
      <c r="CF53" s="31">
        <v>155.10033532</v>
      </c>
      <c r="CG53" s="31">
        <v>442.24368567999994</v>
      </c>
      <c r="CH53" s="31">
        <v>273.51817812999997</v>
      </c>
      <c r="CI53" s="31">
        <v>137.44598460999998</v>
      </c>
      <c r="CJ53" s="31">
        <v>45.991927259999997</v>
      </c>
      <c r="CK53" s="31">
        <v>41.61692145</v>
      </c>
      <c r="CL53" s="31">
        <v>67.381444299999998</v>
      </c>
      <c r="CM53" s="31">
        <v>85.493469430000005</v>
      </c>
      <c r="CN53" s="31">
        <v>61.054652959999999</v>
      </c>
      <c r="CO53" s="31">
        <v>564.25229893999995</v>
      </c>
      <c r="CP53" s="31">
        <v>728.50101264</v>
      </c>
      <c r="CQ53" s="31">
        <v>391.25215983999999</v>
      </c>
      <c r="CR53" s="31">
        <v>56.789940239999993</v>
      </c>
      <c r="CS53" s="31">
        <v>220.16291974999999</v>
      </c>
      <c r="CT53" s="31">
        <v>78.781916130000013</v>
      </c>
      <c r="CU53" s="31">
        <v>52.562919139999998</v>
      </c>
      <c r="CV53" s="31">
        <v>82.966257439999993</v>
      </c>
      <c r="CW53" s="31">
        <v>18.123748469999995</v>
      </c>
      <c r="CX53" s="31">
        <v>280.69686066000003</v>
      </c>
      <c r="CY53" s="31">
        <v>891.93400825000003</v>
      </c>
      <c r="CZ53" s="31">
        <v>332.21516235999997</v>
      </c>
      <c r="DA53" s="31">
        <v>111.79002641</v>
      </c>
      <c r="DB53" s="31">
        <v>166.23453392999997</v>
      </c>
      <c r="DC53" s="31">
        <v>1226.5196087799998</v>
      </c>
      <c r="DD53" s="31">
        <v>735.71583097000007</v>
      </c>
      <c r="DE53" s="31">
        <v>422.99382132</v>
      </c>
      <c r="DF53" s="31">
        <v>186.02164979</v>
      </c>
      <c r="DG53" s="31">
        <v>471.89569614999999</v>
      </c>
      <c r="DH53" s="31">
        <v>892.29966235999984</v>
      </c>
      <c r="DI53" s="31">
        <v>389.48033615999998</v>
      </c>
      <c r="DJ53" s="31">
        <v>494.55714917</v>
      </c>
      <c r="DK53" s="31">
        <v>413.4758817</v>
      </c>
      <c r="DL53" s="31">
        <v>385.64081059</v>
      </c>
      <c r="DM53" s="31">
        <v>619.95304612000018</v>
      </c>
      <c r="DN53" s="31">
        <v>478.19820511</v>
      </c>
      <c r="DO53" s="31">
        <v>197.23642303000003</v>
      </c>
      <c r="DP53" s="31">
        <v>2144.2097607600003</v>
      </c>
      <c r="DQ53" s="31">
        <v>21.873073380000001</v>
      </c>
      <c r="DR53" s="31">
        <v>29.9708361</v>
      </c>
      <c r="DS53" s="31">
        <v>67.876702570000006</v>
      </c>
      <c r="DT53" s="31">
        <v>43.565953870000001</v>
      </c>
      <c r="DU53" s="31">
        <v>18.448285440000003</v>
      </c>
      <c r="DV53" s="31">
        <v>15.137164140000003</v>
      </c>
      <c r="DW53" s="31">
        <v>21.523603690000002</v>
      </c>
      <c r="DX53" s="31">
        <v>18.325726860000003</v>
      </c>
      <c r="DY53" s="31">
        <v>22.528505519999996</v>
      </c>
      <c r="DZ53" s="31">
        <v>421.60514397000003</v>
      </c>
      <c r="EA53" s="31">
        <v>23.03885687</v>
      </c>
      <c r="EB53" s="31">
        <v>100.51757031</v>
      </c>
      <c r="EC53" s="31">
        <v>28.82680646</v>
      </c>
      <c r="ED53" s="31">
        <v>45.872623949999998</v>
      </c>
      <c r="EE53" s="31">
        <v>38.479973659999999</v>
      </c>
      <c r="EF53" s="31">
        <v>26.480288300000005</v>
      </c>
      <c r="EG53" s="31">
        <v>232.19629895999998</v>
      </c>
      <c r="EH53" s="31">
        <v>99.404235159999999</v>
      </c>
      <c r="EI53" s="31">
        <v>436.05358182000003</v>
      </c>
      <c r="EJ53" s="31">
        <v>106.17137424000001</v>
      </c>
      <c r="EK53" s="31">
        <v>17.745740609999999</v>
      </c>
      <c r="EL53" s="31">
        <v>138.28930097999998</v>
      </c>
      <c r="EM53" s="31">
        <v>24.474292999999999</v>
      </c>
      <c r="EN53" s="31">
        <v>70.637241869999997</v>
      </c>
      <c r="EO53" s="31">
        <v>47.733400950000004</v>
      </c>
      <c r="EP53" s="31">
        <v>22.454080310000002</v>
      </c>
      <c r="EQ53" s="31">
        <v>23.035757289999999</v>
      </c>
      <c r="ER53" s="31">
        <v>220.01178888999999</v>
      </c>
      <c r="ES53" s="31">
        <v>262.87506195999998</v>
      </c>
      <c r="ET53" s="31">
        <v>66.561949339999998</v>
      </c>
      <c r="EU53" s="31">
        <v>144.60178302999998</v>
      </c>
      <c r="EV53" s="31">
        <v>44.18613028</v>
      </c>
      <c r="EW53" s="31">
        <v>16.064016889999998</v>
      </c>
      <c r="EX53" s="31">
        <v>169.48538920000001</v>
      </c>
      <c r="EY53" s="31">
        <v>8.0186675300000001</v>
      </c>
      <c r="EZ53" s="31">
        <v>29.857623789999998</v>
      </c>
      <c r="FA53" s="31">
        <v>25.120526690000002</v>
      </c>
      <c r="FB53" s="31">
        <v>16.53462553</v>
      </c>
      <c r="FC53" s="31">
        <v>26.979464919999998</v>
      </c>
      <c r="FD53" s="31">
        <v>61.394499019999998</v>
      </c>
      <c r="FE53" s="31">
        <v>44.780041849999996</v>
      </c>
      <c r="FF53" s="31">
        <v>99.297646619999995</v>
      </c>
      <c r="FG53" s="31">
        <v>102.71025708089999</v>
      </c>
      <c r="FH53" s="31">
        <v>381.48269146910002</v>
      </c>
      <c r="FI53" s="31">
        <v>51.826725020000005</v>
      </c>
      <c r="FJ53" s="31">
        <v>115.38373496000001</v>
      </c>
      <c r="FK53" s="31">
        <v>24.569037920000003</v>
      </c>
      <c r="FL53" s="31">
        <v>51.673789460000002</v>
      </c>
      <c r="FM53" s="31">
        <v>89.337307210000006</v>
      </c>
      <c r="FN53" s="31">
        <v>27.996186309999977</v>
      </c>
      <c r="FO53" s="31">
        <v>22.686566130000003</v>
      </c>
      <c r="FP53" s="31">
        <v>28.239421575600009</v>
      </c>
      <c r="FQ53" s="31">
        <v>374.39836097999995</v>
      </c>
      <c r="FR53" s="31">
        <v>131.31195384</v>
      </c>
      <c r="FS53" s="31">
        <v>88.009477239999995</v>
      </c>
      <c r="FT53" s="31">
        <v>183.30808611</v>
      </c>
      <c r="FU53" s="31">
        <v>28.848002569999998</v>
      </c>
      <c r="FV53" s="31">
        <v>68.785180060000002</v>
      </c>
      <c r="FW53" s="31">
        <v>337.69767249000006</v>
      </c>
      <c r="FX53" s="31">
        <v>27.88393057</v>
      </c>
      <c r="FY53" s="31">
        <v>35.338213270000004</v>
      </c>
      <c r="FZ53" s="31">
        <v>15.499813120000002</v>
      </c>
      <c r="GA53" s="31">
        <v>20.237078349999997</v>
      </c>
      <c r="GB53" s="31">
        <v>33.831339679999999</v>
      </c>
      <c r="GC53" s="31">
        <v>16.4041362</v>
      </c>
      <c r="GD53" s="31">
        <v>51.172911419999991</v>
      </c>
      <c r="GE53" s="31">
        <v>66.116825890000001</v>
      </c>
      <c r="GF53" s="31">
        <v>124.39982724000004</v>
      </c>
      <c r="GG53" s="31">
        <v>689.92244515000004</v>
      </c>
      <c r="GH53" s="31">
        <v>140.83224440999999</v>
      </c>
      <c r="GI53" s="31">
        <v>26.468356910000001</v>
      </c>
      <c r="GJ53" s="31">
        <v>20.915164499999999</v>
      </c>
      <c r="GK53" s="31">
        <v>39.649071020000008</v>
      </c>
      <c r="GL53" s="31">
        <v>18.040864120000002</v>
      </c>
      <c r="GM53" s="31">
        <v>68.853634540000016</v>
      </c>
      <c r="GN53" s="31">
        <v>31.23320923</v>
      </c>
      <c r="GO53" s="31">
        <v>35.810832550000001</v>
      </c>
      <c r="GP53" s="31">
        <v>53.891685420000009</v>
      </c>
      <c r="GQ53" s="31">
        <v>52.370711249999999</v>
      </c>
      <c r="GR53" s="31">
        <v>3081.2440340999997</v>
      </c>
      <c r="GS53" s="31">
        <v>134.33105040000001</v>
      </c>
      <c r="GT53" s="31">
        <v>112.94593838</v>
      </c>
      <c r="GU53" s="31">
        <v>786.46089205980002</v>
      </c>
      <c r="GV53" s="31">
        <v>268.55001678000002</v>
      </c>
      <c r="GW53" s="31">
        <v>28.340053829999999</v>
      </c>
      <c r="GX53" s="31">
        <v>121.68102122100001</v>
      </c>
      <c r="GY53" s="31">
        <v>27.470576870000002</v>
      </c>
      <c r="GZ53" s="31">
        <v>26.0488456</v>
      </c>
      <c r="HA53" s="31">
        <v>41.472648719999995</v>
      </c>
      <c r="HB53" s="31">
        <v>29.230295592727273</v>
      </c>
      <c r="HC53" s="31">
        <v>29.29702206</v>
      </c>
      <c r="HD53" s="31">
        <v>173.241723767</v>
      </c>
      <c r="HE53" s="31">
        <v>31.548159479999999</v>
      </c>
      <c r="HF53" s="31">
        <v>670.12946048000003</v>
      </c>
      <c r="HG53" s="31">
        <v>38.773202689999991</v>
      </c>
      <c r="HH53" s="31">
        <v>71.358666310000018</v>
      </c>
      <c r="HI53" s="31">
        <v>39.058875659999998</v>
      </c>
      <c r="HJ53" s="31">
        <v>125.07211382180002</v>
      </c>
      <c r="HK53" s="31">
        <v>91.143726199199989</v>
      </c>
      <c r="HL53" s="31">
        <v>74.405476776699999</v>
      </c>
      <c r="HM53" s="31">
        <v>43.508499549999996</v>
      </c>
    </row>
    <row r="54" spans="1:221" s="25" customFormat="1" x14ac:dyDescent="0.2">
      <c r="A54" s="30"/>
      <c r="B54" s="38" t="s">
        <v>29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231.69455497000044</v>
      </c>
      <c r="J54" s="31">
        <v>164.4644165500001</v>
      </c>
      <c r="K54" s="31">
        <v>5.7880195199999775</v>
      </c>
      <c r="L54" s="31">
        <v>10.869357609999952</v>
      </c>
      <c r="M54" s="31">
        <v>-1.1148589100000095</v>
      </c>
      <c r="N54" s="31">
        <v>-41.114041479999969</v>
      </c>
      <c r="O54" s="31">
        <v>-98.606206619999966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>
        <v>0</v>
      </c>
      <c r="AH54" s="31">
        <v>0</v>
      </c>
      <c r="AI54" s="31">
        <v>0</v>
      </c>
      <c r="AJ54" s="31">
        <v>0</v>
      </c>
      <c r="AK54" s="31">
        <v>0</v>
      </c>
      <c r="AL54" s="31">
        <v>0</v>
      </c>
      <c r="AM54" s="31">
        <v>0</v>
      </c>
      <c r="AN54" s="31">
        <v>0</v>
      </c>
      <c r="AO54" s="31">
        <v>0</v>
      </c>
      <c r="AP54" s="31">
        <v>82.925464580000067</v>
      </c>
      <c r="AQ54" s="31">
        <v>148.76909039000037</v>
      </c>
      <c r="AR54" s="31">
        <v>12.73951273000003</v>
      </c>
      <c r="AS54" s="31">
        <v>76.119297820000043</v>
      </c>
      <c r="AT54" s="31">
        <v>60.930164200000036</v>
      </c>
      <c r="AU54" s="31">
        <v>14.675441799999987</v>
      </c>
      <c r="AV54" s="31">
        <v>-4.0923137500000166</v>
      </c>
      <c r="AW54" s="31">
        <v>15.467227030000004</v>
      </c>
      <c r="AX54" s="31">
        <v>-4.2476787499999773</v>
      </c>
      <c r="AY54" s="31">
        <v>-1.3392150100000322</v>
      </c>
      <c r="AZ54" s="31">
        <v>-4.7884872300000438</v>
      </c>
      <c r="BA54" s="31">
        <v>-2.1079224899999645</v>
      </c>
      <c r="BB54" s="31">
        <v>-5.2699534699999617</v>
      </c>
      <c r="BC54" s="31">
        <v>23.035720799999922</v>
      </c>
      <c r="BD54" s="31">
        <v>9.4160838599999579</v>
      </c>
      <c r="BE54" s="31">
        <v>3.4497344800000178</v>
      </c>
      <c r="BF54" s="31">
        <v>-9.7341522499999655</v>
      </c>
      <c r="BG54" s="31">
        <v>-4.2465250000000196</v>
      </c>
      <c r="BH54" s="31">
        <v>-18.288763599999982</v>
      </c>
      <c r="BI54" s="31">
        <v>-8.1726224999999886</v>
      </c>
      <c r="BJ54" s="31">
        <v>-11.624306820000015</v>
      </c>
      <c r="BK54" s="31">
        <v>-3.0283485599999835</v>
      </c>
      <c r="BL54" s="31">
        <v>-34.262057860000027</v>
      </c>
      <c r="BM54" s="31">
        <v>3.8014240800000039</v>
      </c>
      <c r="BN54" s="31">
        <v>-56.624603389999947</v>
      </c>
      <c r="BO54" s="32">
        <v>-11.520969449999996</v>
      </c>
      <c r="BP54" s="31">
        <v>0</v>
      </c>
      <c r="BQ54" s="31">
        <v>0</v>
      </c>
      <c r="BR54" s="31">
        <v>0</v>
      </c>
      <c r="BS54" s="31">
        <v>0</v>
      </c>
      <c r="BT54" s="31">
        <v>0</v>
      </c>
      <c r="BU54" s="31">
        <v>0</v>
      </c>
      <c r="BV54" s="31">
        <v>0</v>
      </c>
      <c r="BW54" s="31">
        <v>0</v>
      </c>
      <c r="BX54" s="31">
        <v>0</v>
      </c>
      <c r="BY54" s="31">
        <v>0</v>
      </c>
      <c r="BZ54" s="31">
        <v>0</v>
      </c>
      <c r="CA54" s="31">
        <v>0</v>
      </c>
      <c r="CB54" s="31">
        <v>0</v>
      </c>
      <c r="CC54" s="31">
        <v>0</v>
      </c>
      <c r="CD54" s="31">
        <v>0</v>
      </c>
      <c r="CE54" s="31">
        <v>0</v>
      </c>
      <c r="CF54" s="31">
        <v>0</v>
      </c>
      <c r="CG54" s="31">
        <v>0</v>
      </c>
      <c r="CH54" s="31">
        <v>0</v>
      </c>
      <c r="CI54" s="31">
        <v>0</v>
      </c>
      <c r="CJ54" s="31">
        <v>0</v>
      </c>
      <c r="CK54" s="31">
        <v>0</v>
      </c>
      <c r="CL54" s="31">
        <v>0</v>
      </c>
      <c r="CM54" s="31">
        <v>0</v>
      </c>
      <c r="CN54" s="31">
        <v>0</v>
      </c>
      <c r="CO54" s="31">
        <v>0</v>
      </c>
      <c r="CP54" s="31">
        <v>0</v>
      </c>
      <c r="CQ54" s="31">
        <v>0</v>
      </c>
      <c r="CR54" s="31">
        <v>0</v>
      </c>
      <c r="CS54" s="31">
        <v>0</v>
      </c>
      <c r="CT54" s="31">
        <v>0</v>
      </c>
      <c r="CU54" s="31">
        <v>0</v>
      </c>
      <c r="CV54" s="31">
        <v>0</v>
      </c>
      <c r="CW54" s="31">
        <v>0</v>
      </c>
      <c r="CX54" s="31">
        <v>0</v>
      </c>
      <c r="CY54" s="31">
        <v>0</v>
      </c>
      <c r="CZ54" s="31">
        <v>0</v>
      </c>
      <c r="DA54" s="31">
        <v>0</v>
      </c>
      <c r="DB54" s="31">
        <v>0</v>
      </c>
      <c r="DC54" s="31">
        <v>0</v>
      </c>
      <c r="DD54" s="31">
        <v>0</v>
      </c>
      <c r="DE54" s="31">
        <v>0</v>
      </c>
      <c r="DF54" s="31">
        <v>0</v>
      </c>
      <c r="DG54" s="31">
        <v>0</v>
      </c>
      <c r="DH54" s="31">
        <v>0</v>
      </c>
      <c r="DI54" s="31">
        <v>0</v>
      </c>
      <c r="DJ54" s="31">
        <v>0</v>
      </c>
      <c r="DK54" s="31">
        <v>0</v>
      </c>
      <c r="DL54" s="31">
        <v>0</v>
      </c>
      <c r="DM54" s="31">
        <v>0</v>
      </c>
      <c r="DN54" s="31">
        <v>0</v>
      </c>
      <c r="DO54" s="31">
        <v>0</v>
      </c>
      <c r="DP54" s="31">
        <v>0</v>
      </c>
      <c r="DQ54" s="31">
        <v>0</v>
      </c>
      <c r="DR54" s="31">
        <v>0</v>
      </c>
      <c r="DS54" s="31">
        <v>0</v>
      </c>
      <c r="DT54" s="31">
        <v>0</v>
      </c>
      <c r="DU54" s="31">
        <v>0</v>
      </c>
      <c r="DV54" s="31">
        <v>0</v>
      </c>
      <c r="DW54" s="31">
        <v>0</v>
      </c>
      <c r="DX54" s="31">
        <v>0</v>
      </c>
      <c r="DY54" s="31">
        <v>0</v>
      </c>
      <c r="DZ54" s="31">
        <v>0</v>
      </c>
      <c r="EA54" s="31">
        <v>0</v>
      </c>
      <c r="EB54" s="31">
        <v>0</v>
      </c>
      <c r="EC54" s="31">
        <v>0</v>
      </c>
      <c r="ED54" s="31">
        <v>0</v>
      </c>
      <c r="EE54" s="31">
        <v>0</v>
      </c>
      <c r="EF54" s="31">
        <v>0</v>
      </c>
      <c r="EG54" s="31">
        <v>0</v>
      </c>
      <c r="EH54" s="31">
        <v>0</v>
      </c>
      <c r="EI54" s="31">
        <v>0</v>
      </c>
      <c r="EJ54" s="31">
        <v>0</v>
      </c>
      <c r="EK54" s="31">
        <v>0</v>
      </c>
      <c r="EL54" s="31">
        <v>0</v>
      </c>
      <c r="EM54" s="31">
        <v>0</v>
      </c>
      <c r="EN54" s="31">
        <v>0</v>
      </c>
      <c r="EO54" s="31">
        <v>0</v>
      </c>
      <c r="EP54" s="31">
        <v>0</v>
      </c>
      <c r="EQ54" s="31">
        <v>39.946685150000036</v>
      </c>
      <c r="ER54" s="31">
        <v>42.978779430000031</v>
      </c>
      <c r="ES54" s="31">
        <v>72.486960130000057</v>
      </c>
      <c r="ET54" s="31">
        <v>47.508445010000287</v>
      </c>
      <c r="EU54" s="31">
        <v>28.773685250000028</v>
      </c>
      <c r="EV54" s="31">
        <v>0</v>
      </c>
      <c r="EW54" s="31">
        <v>0</v>
      </c>
      <c r="EX54" s="31">
        <v>12.73951273000003</v>
      </c>
      <c r="EY54" s="31">
        <v>23.312271290000012</v>
      </c>
      <c r="EZ54" s="31">
        <v>24.200775950000036</v>
      </c>
      <c r="FA54" s="31">
        <v>28.606250579999994</v>
      </c>
      <c r="FB54" s="31">
        <v>29.270440500000007</v>
      </c>
      <c r="FC54" s="31">
        <v>17.712219090000019</v>
      </c>
      <c r="FD54" s="31">
        <v>13.94750461000001</v>
      </c>
      <c r="FE54" s="31">
        <v>5.2152012999999897</v>
      </c>
      <c r="FF54" s="31">
        <v>0.60232552000002215</v>
      </c>
      <c r="FG54" s="31">
        <v>8.8579149799999755</v>
      </c>
      <c r="FH54" s="31">
        <v>-0.25746125000000575</v>
      </c>
      <c r="FI54" s="31">
        <v>-2.9773612500000013</v>
      </c>
      <c r="FJ54" s="31">
        <v>-0.85749125000000959</v>
      </c>
      <c r="FK54" s="31">
        <v>-0.50088749999997617</v>
      </c>
      <c r="FL54" s="31">
        <v>16.420469609999998</v>
      </c>
      <c r="FM54" s="31">
        <v>-0.45235508000001801</v>
      </c>
      <c r="FN54" s="31">
        <v>-0.40356000000002723</v>
      </c>
      <c r="FO54" s="31">
        <v>-2.7481199999999717</v>
      </c>
      <c r="FP54" s="31">
        <v>-1.0959987499999784</v>
      </c>
      <c r="FQ54" s="31">
        <v>-0.53696251000002349</v>
      </c>
      <c r="FR54" s="31">
        <v>-0.17316499999998314</v>
      </c>
      <c r="FS54" s="31">
        <v>-0.62908750000002556</v>
      </c>
      <c r="FT54" s="31">
        <v>-0.56256500000000642</v>
      </c>
      <c r="FU54" s="31">
        <v>-2.8277697500000158</v>
      </c>
      <c r="FV54" s="31">
        <v>-1.3981524800000216</v>
      </c>
      <c r="FW54" s="31">
        <v>-0.5413987399999769</v>
      </c>
      <c r="FX54" s="31">
        <v>-0.31092999999998483</v>
      </c>
      <c r="FY54" s="31">
        <v>-1.2555937500000027</v>
      </c>
      <c r="FZ54" s="31">
        <v>-0.62222874999997657</v>
      </c>
      <c r="GA54" s="31">
        <v>-3.0718347499999936</v>
      </c>
      <c r="GB54" s="31">
        <v>-1.5758899699999915</v>
      </c>
      <c r="GC54" s="31">
        <v>-0.69811750000002348</v>
      </c>
      <c r="GD54" s="31">
        <v>6.7572605199999884</v>
      </c>
      <c r="GE54" s="31">
        <v>16.976577779999957</v>
      </c>
      <c r="GF54" s="31">
        <v>2.1579344900000024</v>
      </c>
      <c r="GG54" s="31">
        <v>3.7628214999999727</v>
      </c>
      <c r="GH54" s="31">
        <v>3.4953278699999828</v>
      </c>
      <c r="GI54" s="31">
        <v>6.0039182300000107</v>
      </c>
      <c r="GJ54" s="31">
        <v>-0.32457375000001321</v>
      </c>
      <c r="GK54" s="31">
        <v>-2.2296099999999797</v>
      </c>
      <c r="GL54" s="31">
        <v>-1.0227649999999926</v>
      </c>
      <c r="GM54" s="31">
        <v>-4.7822972499999992</v>
      </c>
      <c r="GN54" s="31">
        <v>-3.9290899999999738</v>
      </c>
      <c r="GO54" s="31">
        <v>-1.2867162499999836</v>
      </c>
      <c r="GP54" s="31">
        <v>-0.60106250000001182</v>
      </c>
      <c r="GQ54" s="31">
        <v>-2.3587462500000242</v>
      </c>
      <c r="GR54" s="31">
        <v>-1.7275937499999827</v>
      </c>
      <c r="GS54" s="31">
        <v>-9.2832475000000159</v>
      </c>
      <c r="GT54" s="31">
        <v>-7.277922349999983</v>
      </c>
      <c r="GU54" s="31">
        <v>-3.9153875000000085</v>
      </c>
      <c r="GV54" s="31">
        <v>-0.89709499999997888</v>
      </c>
      <c r="GW54" s="31">
        <v>-3.3601400000000012</v>
      </c>
      <c r="GX54" s="31">
        <v>-3.4357175000000097</v>
      </c>
      <c r="GY54" s="31">
        <v>-4.265235969999992</v>
      </c>
      <c r="GZ54" s="31">
        <v>-3.9233533500000135</v>
      </c>
      <c r="HA54" s="31">
        <v>-1.4013539000000037</v>
      </c>
      <c r="HB54" s="31">
        <v>0.94092632000001686</v>
      </c>
      <c r="HC54" s="31">
        <v>-2.5679209799999967</v>
      </c>
      <c r="HD54" s="31">
        <v>-4.280668750000018</v>
      </c>
      <c r="HE54" s="31">
        <v>-16.558335999999997</v>
      </c>
      <c r="HF54" s="31">
        <v>-13.423053110000012</v>
      </c>
      <c r="HG54" s="31">
        <v>-3.8787749100000042</v>
      </c>
      <c r="HH54" s="31">
        <v>9.2201766900000166</v>
      </c>
      <c r="HI54" s="31">
        <v>-1.5399777000000086</v>
      </c>
      <c r="HJ54" s="31">
        <v>-2.8053619599999706</v>
      </c>
      <c r="HK54" s="31">
        <v>-27.920638769999982</v>
      </c>
      <c r="HL54" s="31">
        <v>-25.898602659999995</v>
      </c>
      <c r="HM54" s="31">
        <v>-11.520969449999996</v>
      </c>
    </row>
    <row r="55" spans="1:221" s="25" customFormat="1" x14ac:dyDescent="0.2">
      <c r="A55" s="30"/>
      <c r="B55" s="38" t="s">
        <v>30</v>
      </c>
      <c r="C55" s="31">
        <v>451.98165746920847</v>
      </c>
      <c r="D55" s="31">
        <v>175.93667304757403</v>
      </c>
      <c r="E55" s="31">
        <v>707.11252167634802</v>
      </c>
      <c r="F55" s="31">
        <v>3081.5183773425715</v>
      </c>
      <c r="G55" s="31">
        <v>-2648.2823085881996</v>
      </c>
      <c r="H55" s="31">
        <v>-528.40072712600079</v>
      </c>
      <c r="I55" s="31">
        <v>562.39211210632823</v>
      </c>
      <c r="J55" s="31">
        <v>210.26990919263261</v>
      </c>
      <c r="K55" s="31">
        <v>14.713939297640309</v>
      </c>
      <c r="L55" s="31">
        <v>-763.91211367646918</v>
      </c>
      <c r="M55" s="31">
        <v>274.59115924138763</v>
      </c>
      <c r="N55" s="31">
        <v>-370.18437223308609</v>
      </c>
      <c r="O55" s="31">
        <v>659.16807032999964</v>
      </c>
      <c r="P55" s="31">
        <v>110.48990513139717</v>
      </c>
      <c r="Q55" s="31">
        <v>-63.561094525052098</v>
      </c>
      <c r="R55" s="31">
        <v>105.41919575178447</v>
      </c>
      <c r="S55" s="31">
        <v>299.63365111107896</v>
      </c>
      <c r="T55" s="31">
        <v>73.178268262663096</v>
      </c>
      <c r="U55" s="31">
        <v>8.1544066223923437</v>
      </c>
      <c r="V55" s="31">
        <v>59.515427462316723</v>
      </c>
      <c r="W55" s="31">
        <v>35.088570700201871</v>
      </c>
      <c r="X55" s="31">
        <v>368.31463324749319</v>
      </c>
      <c r="Y55" s="31">
        <v>-129.02412721733523</v>
      </c>
      <c r="Z55" s="31">
        <v>21.135936332124743</v>
      </c>
      <c r="AA55" s="31">
        <v>446.68607931406524</v>
      </c>
      <c r="AB55" s="31">
        <v>284.20063846777265</v>
      </c>
      <c r="AC55" s="31">
        <v>972.41211856469056</v>
      </c>
      <c r="AD55" s="31">
        <v>1773.3493091701098</v>
      </c>
      <c r="AE55" s="31">
        <v>51.556311139998797</v>
      </c>
      <c r="AF55" s="31">
        <v>-2478.5822672905997</v>
      </c>
      <c r="AG55" s="31">
        <v>-501.78364611920017</v>
      </c>
      <c r="AH55" s="31">
        <v>5.4036903478001364</v>
      </c>
      <c r="AI55" s="31">
        <v>326.67991447380018</v>
      </c>
      <c r="AJ55" s="31">
        <v>-321.18753883940025</v>
      </c>
      <c r="AK55" s="31">
        <v>401.803180559</v>
      </c>
      <c r="AL55" s="31">
        <v>-392.28478191560004</v>
      </c>
      <c r="AM55" s="31">
        <v>-216.7315869300005</v>
      </c>
      <c r="AN55" s="31">
        <v>1100.0934337841995</v>
      </c>
      <c r="AO55" s="31">
        <v>-1014.7875723258002</v>
      </c>
      <c r="AP55" s="31">
        <v>452.82796229700011</v>
      </c>
      <c r="AQ55" s="31">
        <v>24.258288350928751</v>
      </c>
      <c r="AR55" s="31">
        <v>0.7911387966958614</v>
      </c>
      <c r="AS55" s="31">
        <v>42.337551348045054</v>
      </c>
      <c r="AT55" s="31">
        <v>150.73216456098658</v>
      </c>
      <c r="AU55" s="31">
        <v>16.40905448690512</v>
      </c>
      <c r="AV55" s="31">
        <v>153.97844730717429</v>
      </c>
      <c r="AW55" s="31">
        <v>-6.6927520619044572</v>
      </c>
      <c r="AX55" s="31">
        <v>-46.284886090066266</v>
      </c>
      <c r="AY55" s="31">
        <v>-86.286869857563261</v>
      </c>
      <c r="AZ55" s="31">
        <v>-116.35658328150521</v>
      </c>
      <c r="BA55" s="31">
        <v>-425.04789586152941</v>
      </c>
      <c r="BB55" s="31">
        <v>-44.054320240210416</v>
      </c>
      <c r="BC55" s="31">
        <v>-178.45331429322403</v>
      </c>
      <c r="BD55" s="31">
        <v>-88.537263397428944</v>
      </c>
      <c r="BE55" s="31">
        <v>-88.4723665628905</v>
      </c>
      <c r="BF55" s="31">
        <v>203.88088019140525</v>
      </c>
      <c r="BG55" s="31">
        <v>247.71990901030182</v>
      </c>
      <c r="BH55" s="31">
        <v>-133.19697159924181</v>
      </c>
      <c r="BI55" s="31">
        <v>-242.04843257384414</v>
      </c>
      <c r="BJ55" s="31">
        <v>-97.788115000000005</v>
      </c>
      <c r="BK55" s="31">
        <v>102.84914693999986</v>
      </c>
      <c r="BL55" s="31">
        <v>119.13081968000017</v>
      </c>
      <c r="BM55" s="31">
        <v>36.031854629999543</v>
      </c>
      <c r="BN55" s="31">
        <v>398.09507333999994</v>
      </c>
      <c r="BO55" s="32">
        <v>105.91032268000004</v>
      </c>
      <c r="BP55" s="31">
        <v>36.963284234252157</v>
      </c>
      <c r="BQ55" s="31">
        <v>135.52030281284885</v>
      </c>
      <c r="BR55" s="31">
        <v>-61.99368191570386</v>
      </c>
      <c r="BS55" s="31">
        <v>-73.163674740720353</v>
      </c>
      <c r="BT55" s="31">
        <v>1.1304736168015879</v>
      </c>
      <c r="BU55" s="31">
        <v>8.4721065988666595</v>
      </c>
      <c r="BV55" s="31">
        <v>40.209893782341808</v>
      </c>
      <c r="BW55" s="31">
        <v>49.141801978494641</v>
      </c>
      <c r="BX55" s="31">
        <v>16.067499990948022</v>
      </c>
      <c r="BY55" s="31">
        <v>26.446720073028665</v>
      </c>
      <c r="BZ55" s="31">
        <v>0.27672742237248826</v>
      </c>
      <c r="CA55" s="31">
        <v>272.9102036156778</v>
      </c>
      <c r="CB55" s="31">
        <v>38.989342287830709</v>
      </c>
      <c r="CC55" s="31">
        <v>56.66108498898484</v>
      </c>
      <c r="CD55" s="31">
        <v>-22.472159014152453</v>
      </c>
      <c r="CE55" s="31">
        <v>-12.259344004187767</v>
      </c>
      <c r="CF55" s="31">
        <v>43.938094896883229</v>
      </c>
      <c r="CG55" s="31">
        <v>-23.524344270303118</v>
      </c>
      <c r="CH55" s="31">
        <v>7.6300956759939709</v>
      </c>
      <c r="CI55" s="31">
        <v>-24.913439977141451</v>
      </c>
      <c r="CJ55" s="31">
        <v>76.798771763464202</v>
      </c>
      <c r="CK55" s="31">
        <v>-42.943848029698728</v>
      </c>
      <c r="CL55" s="31">
        <v>33.083388175118614</v>
      </c>
      <c r="CM55" s="31">
        <v>44.949030554781984</v>
      </c>
      <c r="CN55" s="31">
        <v>104.42944562088188</v>
      </c>
      <c r="CO55" s="31">
        <v>1.7111820466113556</v>
      </c>
      <c r="CP55" s="31">
        <v>262.17400557999997</v>
      </c>
      <c r="CQ55" s="31">
        <v>52.444008945024848</v>
      </c>
      <c r="CR55" s="31">
        <v>-77.23411413370772</v>
      </c>
      <c r="CS55" s="31">
        <v>-104.23402202865236</v>
      </c>
      <c r="CT55" s="31">
        <v>-74.697298207751345</v>
      </c>
      <c r="CU55" s="31">
        <v>15.433017592616721</v>
      </c>
      <c r="CV55" s="31">
        <v>80.400216947259366</v>
      </c>
      <c r="CW55" s="31">
        <v>414.4859117342848</v>
      </c>
      <c r="CX55" s="31">
        <v>-51.683364684404182</v>
      </c>
      <c r="CY55" s="31">
        <v>83.883532264184623</v>
      </c>
      <c r="CZ55" s="31">
        <v>284.36381552296962</v>
      </c>
      <c r="DA55" s="31">
        <v>-66.01821950819857</v>
      </c>
      <c r="DB55" s="31">
        <v>65.855042453001602</v>
      </c>
      <c r="DC55" s="31">
        <v>921.60186080425615</v>
      </c>
      <c r="DD55" s="31">
        <v>41.374531738843643</v>
      </c>
      <c r="DE55" s="31">
        <v>9.4357260215907672</v>
      </c>
      <c r="DF55" s="31">
        <v>-69.728634893162507</v>
      </c>
      <c r="DG55" s="31">
        <v>508.14030208327222</v>
      </c>
      <c r="DH55" s="31">
        <v>1334.9376419800001</v>
      </c>
      <c r="DI55" s="31">
        <v>-20.311560090000285</v>
      </c>
      <c r="DJ55" s="31">
        <v>29.61394005999955</v>
      </c>
      <c r="DK55" s="31">
        <v>42.253931169999532</v>
      </c>
      <c r="DL55" s="31">
        <v>87.371715442000095</v>
      </c>
      <c r="DM55" s="31">
        <v>-1993.7676752495997</v>
      </c>
      <c r="DN55" s="31">
        <v>-572.18630748300018</v>
      </c>
      <c r="DO55" s="31">
        <v>-69.995907987400187</v>
      </c>
      <c r="DP55" s="31">
        <v>-400.75133585539993</v>
      </c>
      <c r="DQ55" s="31">
        <v>-31.036402276400054</v>
      </c>
      <c r="DR55" s="31">
        <v>-79.230617336599892</v>
      </c>
      <c r="DS55" s="31">
        <v>13.442933057800019</v>
      </c>
      <c r="DT55" s="31">
        <v>71.191374626600009</v>
      </c>
      <c r="DU55" s="31">
        <v>460.51231001579998</v>
      </c>
      <c r="DV55" s="31">
        <v>-1.1684150698000053</v>
      </c>
      <c r="DW55" s="31">
        <v>-132.6639804721998</v>
      </c>
      <c r="DX55" s="31">
        <v>-181.94148684340007</v>
      </c>
      <c r="DY55" s="31">
        <v>-293.00511548440005</v>
      </c>
      <c r="DZ55" s="31">
        <v>153.75906348839987</v>
      </c>
      <c r="EA55" s="31">
        <v>-88.120967269200037</v>
      </c>
      <c r="EB55" s="31">
        <v>152.14129233919994</v>
      </c>
      <c r="EC55" s="31">
        <v>337.7828554890001</v>
      </c>
      <c r="ED55" s="31">
        <v>-162.85936884179995</v>
      </c>
      <c r="EE55" s="31">
        <v>-41.558784288600009</v>
      </c>
      <c r="EF55" s="31">
        <v>-187.86662878520008</v>
      </c>
      <c r="EG55" s="31">
        <v>-126.56004164939998</v>
      </c>
      <c r="EH55" s="31">
        <v>-6.1817400615999532</v>
      </c>
      <c r="EI55" s="31">
        <v>-83.989805219000573</v>
      </c>
      <c r="EJ55" s="31">
        <v>105.12361656000002</v>
      </c>
      <c r="EK55" s="31">
        <v>15.635376565999991</v>
      </c>
      <c r="EL55" s="31">
        <v>979.33444065819947</v>
      </c>
      <c r="EM55" s="31">
        <v>-883.50509921979994</v>
      </c>
      <c r="EN55" s="31">
        <v>-76.830874840800107</v>
      </c>
      <c r="EO55" s="31">
        <v>-54.451598265200118</v>
      </c>
      <c r="EP55" s="31">
        <v>-23.223845020800013</v>
      </c>
      <c r="EQ55" s="31">
        <v>-22.762426192199996</v>
      </c>
      <c r="ER55" s="31">
        <v>498.81423351000012</v>
      </c>
      <c r="ES55" s="31">
        <v>-450.9930446535293</v>
      </c>
      <c r="ET55" s="31">
        <v>4.0962199817397504</v>
      </c>
      <c r="EU55" s="31">
        <v>471.1551130227183</v>
      </c>
      <c r="EV55" s="31">
        <v>-325.21641573772962</v>
      </c>
      <c r="EW55" s="31">
        <v>309.27551510356955</v>
      </c>
      <c r="EX55" s="31">
        <v>16.732039430855934</v>
      </c>
      <c r="EY55" s="31">
        <v>15.485402451190907</v>
      </c>
      <c r="EZ55" s="31">
        <v>-65.151732735176324</v>
      </c>
      <c r="FA55" s="31">
        <v>92.00388163203047</v>
      </c>
      <c r="FB55" s="31">
        <v>-121.00253968011634</v>
      </c>
      <c r="FC55" s="31">
        <v>58.847950542721037</v>
      </c>
      <c r="FD55" s="31">
        <v>212.88675369838188</v>
      </c>
      <c r="FE55" s="31">
        <v>-202.99023521380764</v>
      </c>
      <c r="FF55" s="31">
        <v>100.84685819229946</v>
      </c>
      <c r="FG55" s="31">
        <v>118.55243150841329</v>
      </c>
      <c r="FH55" s="31">
        <v>61.769926857201312</v>
      </c>
      <c r="FI55" s="31">
        <v>-9.223212043602075</v>
      </c>
      <c r="FJ55" s="31">
        <v>101.43173249357505</v>
      </c>
      <c r="FK55" s="31">
        <v>-91.942181524648731</v>
      </c>
      <c r="FL55" s="31">
        <v>-166.74221417214176</v>
      </c>
      <c r="FM55" s="31">
        <v>251.99164363488603</v>
      </c>
      <c r="FN55" s="31">
        <v>-25.515247065916697</v>
      </c>
      <c r="FO55" s="31">
        <v>17.465021642415991</v>
      </c>
      <c r="FP55" s="31">
        <v>-38.23466066656556</v>
      </c>
      <c r="FQ55" s="31">
        <v>-282.59412259818441</v>
      </c>
      <c r="FR55" s="31">
        <v>141.10156593062129</v>
      </c>
      <c r="FS55" s="31">
        <v>55.205686809999861</v>
      </c>
      <c r="FT55" s="31">
        <v>33.272512727550975</v>
      </c>
      <c r="FU55" s="31">
        <v>-121.21549225845206</v>
      </c>
      <c r="FV55" s="31">
        <v>-28.413603750604125</v>
      </c>
      <c r="FW55" s="31">
        <v>-76.316922565687207</v>
      </c>
      <c r="FX55" s="31">
        <v>-149.87002942558092</v>
      </c>
      <c r="FY55" s="31">
        <v>-198.86094387026128</v>
      </c>
      <c r="FZ55" s="31">
        <v>-22.948843916450926</v>
      </c>
      <c r="GA55" s="31">
        <v>32.117675063708361</v>
      </c>
      <c r="GB55" s="31">
        <v>-53.223151387467851</v>
      </c>
      <c r="GC55" s="31">
        <v>0.35852340952624218</v>
      </c>
      <c r="GD55" s="31">
        <v>-76.828913464036646</v>
      </c>
      <c r="GE55" s="31">
        <v>-101.98292423871362</v>
      </c>
      <c r="GF55" s="31">
        <v>-90.166409234722551</v>
      </c>
      <c r="GG55" s="31">
        <v>11.934403431869043</v>
      </c>
      <c r="GH55" s="31">
        <v>-10.305257594575437</v>
      </c>
      <c r="GI55" s="31">
        <v>-38.97567981811153</v>
      </c>
      <c r="GJ55" s="31">
        <v>-11.513081714141151</v>
      </c>
      <c r="GK55" s="31">
        <v>-37.983605030637818</v>
      </c>
      <c r="GL55" s="31">
        <v>199.78293273942273</v>
      </c>
      <c r="GM55" s="31">
        <v>42.280265598283222</v>
      </c>
      <c r="GN55" s="31">
        <v>-38.182318146300702</v>
      </c>
      <c r="GO55" s="31">
        <v>-22.839100279198249</v>
      </c>
      <c r="GP55" s="31">
        <v>-40.114650208437638</v>
      </c>
      <c r="GQ55" s="31">
        <v>310.67365949793771</v>
      </c>
      <c r="GR55" s="31">
        <v>-142.97630578082396</v>
      </c>
      <c r="GS55" s="31">
        <v>1.0021350902279664</v>
      </c>
      <c r="GT55" s="31">
        <v>8.7771990913541913</v>
      </c>
      <c r="GU55" s="31">
        <v>-50.110774413844183</v>
      </c>
      <c r="GV55" s="31">
        <v>-194.33615174999989</v>
      </c>
      <c r="GW55" s="31">
        <v>2.39849358999993</v>
      </c>
      <c r="GX55" s="31">
        <v>-44.488128860000018</v>
      </c>
      <c r="GY55" s="31">
        <v>-46.460027109999999</v>
      </c>
      <c r="GZ55" s="31">
        <v>-6.8399590299999886</v>
      </c>
      <c r="HA55" s="31">
        <v>-23.58910620000006</v>
      </c>
      <c r="HB55" s="31">
        <v>180.9563806000001</v>
      </c>
      <c r="HC55" s="31">
        <v>-54.518127460000187</v>
      </c>
      <c r="HD55" s="31">
        <v>39.225384120000058</v>
      </c>
      <c r="HE55" s="31">
        <v>196.22929670999997</v>
      </c>
      <c r="HF55" s="31">
        <v>-116.32386114999986</v>
      </c>
      <c r="HG55" s="31">
        <v>-97.337189550000176</v>
      </c>
      <c r="HH55" s="31">
        <v>147.90285050999978</v>
      </c>
      <c r="HI55" s="31">
        <v>-14.533806330000061</v>
      </c>
      <c r="HJ55" s="31">
        <v>171.30772813999999</v>
      </c>
      <c r="HK55" s="31">
        <v>212.7625117099999</v>
      </c>
      <c r="HL55" s="31">
        <v>14.024833490000049</v>
      </c>
      <c r="HM55" s="31">
        <v>105.91032268000004</v>
      </c>
    </row>
    <row r="56" spans="1:221" s="25" customFormat="1" x14ac:dyDescent="0.2">
      <c r="A56" s="30"/>
      <c r="B56" s="38" t="s">
        <v>119</v>
      </c>
      <c r="C56" s="31">
        <v>152.40752848000011</v>
      </c>
      <c r="D56" s="31">
        <v>-280.94634900000028</v>
      </c>
      <c r="E56" s="31">
        <v>649.63474699999995</v>
      </c>
      <c r="F56" s="31">
        <v>-882.35177399999998</v>
      </c>
      <c r="G56" s="31">
        <v>230.91565499999933</v>
      </c>
      <c r="H56" s="31">
        <v>-1223.9494599999994</v>
      </c>
      <c r="I56" s="31">
        <v>-236.34683000000041</v>
      </c>
      <c r="J56" s="31">
        <v>-289.70927200000028</v>
      </c>
      <c r="K56" s="31">
        <v>-1318.9737910000003</v>
      </c>
      <c r="L56" s="31">
        <v>-412.44893053999976</v>
      </c>
      <c r="M56" s="31">
        <v>2802.0319391400003</v>
      </c>
      <c r="N56" s="31">
        <v>-841.78929401000005</v>
      </c>
      <c r="O56" s="31">
        <v>-1061.7616133400002</v>
      </c>
      <c r="P56" s="31">
        <v>-1243.5619220499998</v>
      </c>
      <c r="Q56" s="31">
        <v>213.89800535999979</v>
      </c>
      <c r="R56" s="31">
        <v>-647.33223900000019</v>
      </c>
      <c r="S56" s="31">
        <v>1829.4036841700004</v>
      </c>
      <c r="T56" s="31">
        <v>85.510937999999896</v>
      </c>
      <c r="U56" s="31">
        <v>-1819.7958170000002</v>
      </c>
      <c r="V56" s="31">
        <v>-610.6475240000002</v>
      </c>
      <c r="W56" s="31">
        <v>2063.9860540000004</v>
      </c>
      <c r="X56" s="31">
        <v>-191.47946900000034</v>
      </c>
      <c r="Y56" s="31">
        <v>-772.99570399999936</v>
      </c>
      <c r="Z56" s="31">
        <v>878.83980499999916</v>
      </c>
      <c r="AA56" s="31">
        <v>735.27011500000049</v>
      </c>
      <c r="AB56" s="31">
        <v>235.00359600000002</v>
      </c>
      <c r="AC56" s="31">
        <v>-968.76616599999977</v>
      </c>
      <c r="AD56" s="31">
        <v>-1019.483051</v>
      </c>
      <c r="AE56" s="31">
        <v>870.89384699999982</v>
      </c>
      <c r="AF56" s="31">
        <v>-521.62807599999974</v>
      </c>
      <c r="AG56" s="31">
        <v>-1559.52135</v>
      </c>
      <c r="AH56" s="31">
        <v>1628.4450489999999</v>
      </c>
      <c r="AI56" s="31">
        <v>683.62003199999936</v>
      </c>
      <c r="AJ56" s="31">
        <v>-2046.4338650000002</v>
      </c>
      <c r="AK56" s="31">
        <v>382.52401700000075</v>
      </c>
      <c r="AL56" s="31">
        <v>44.394659999999703</v>
      </c>
      <c r="AM56" s="31">
        <v>395.56572800000032</v>
      </c>
      <c r="AN56" s="31">
        <v>-2158.2972540000001</v>
      </c>
      <c r="AO56" s="31">
        <v>594.27777399999934</v>
      </c>
      <c r="AP56" s="31">
        <v>-1332.9575919999988</v>
      </c>
      <c r="AQ56" s="31">
        <v>2660.6302419999993</v>
      </c>
      <c r="AR56" s="31">
        <v>958.6381879999999</v>
      </c>
      <c r="AS56" s="31">
        <v>44.055348999999978</v>
      </c>
      <c r="AT56" s="31">
        <v>231.04322899999968</v>
      </c>
      <c r="AU56" s="31">
        <v>-1523.4460379999998</v>
      </c>
      <c r="AV56" s="31">
        <v>109.67188699999997</v>
      </c>
      <c r="AW56" s="31">
        <v>-191.98883599999954</v>
      </c>
      <c r="AX56" s="31">
        <v>-982.13941800000021</v>
      </c>
      <c r="AY56" s="31">
        <v>-254.51742400000057</v>
      </c>
      <c r="AZ56" s="31">
        <v>-792.73192699999925</v>
      </c>
      <c r="BA56" s="31">
        <v>-1310.4022149999998</v>
      </c>
      <c r="BB56" s="31">
        <v>26.383831999999529</v>
      </c>
      <c r="BC56" s="31">
        <v>1664.3013794599997</v>
      </c>
      <c r="BD56" s="31">
        <v>1334.6895036600004</v>
      </c>
      <c r="BE56" s="31">
        <v>58.346556739999869</v>
      </c>
      <c r="BF56" s="31">
        <v>317.50877474999993</v>
      </c>
      <c r="BG56" s="31">
        <v>1091.4871039900002</v>
      </c>
      <c r="BH56" s="31">
        <v>-527.42054432999987</v>
      </c>
      <c r="BI56" s="31">
        <v>-901.00618450000024</v>
      </c>
      <c r="BJ56" s="31">
        <v>-397.14797230999977</v>
      </c>
      <c r="BK56" s="31">
        <v>983.78540712999984</v>
      </c>
      <c r="BL56" s="31">
        <v>-313.98746097000037</v>
      </c>
      <c r="BM56" s="31">
        <v>-83.89997312999958</v>
      </c>
      <c r="BN56" s="31">
        <v>281.45108163999998</v>
      </c>
      <c r="BO56" s="32">
        <v>-945.32526088000009</v>
      </c>
      <c r="BP56" s="31">
        <v>-386.08351951999998</v>
      </c>
      <c r="BQ56" s="31">
        <v>-1060.0491994799997</v>
      </c>
      <c r="BR56" s="31">
        <v>202.57079694999993</v>
      </c>
      <c r="BS56" s="31">
        <v>-555.17433400000027</v>
      </c>
      <c r="BT56" s="31">
        <v>308.23837735999984</v>
      </c>
      <c r="BU56" s="31">
        <v>460.83396200000021</v>
      </c>
      <c r="BV56" s="31">
        <v>-47.966296000000057</v>
      </c>
      <c r="BW56" s="31">
        <v>-1051.3533490000004</v>
      </c>
      <c r="BX56" s="31">
        <v>451.98740600000031</v>
      </c>
      <c r="BY56" s="31">
        <v>169.03702517000022</v>
      </c>
      <c r="BZ56" s="31">
        <v>511.18342800000005</v>
      </c>
      <c r="CA56" s="31">
        <v>1149.1832310000002</v>
      </c>
      <c r="CB56" s="31">
        <v>-301.50118000000049</v>
      </c>
      <c r="CC56" s="31">
        <v>-118.02894399999985</v>
      </c>
      <c r="CD56" s="31">
        <v>505.04106200000024</v>
      </c>
      <c r="CE56" s="31">
        <v>-252.81801900000005</v>
      </c>
      <c r="CF56" s="31">
        <v>-352.44556499999993</v>
      </c>
      <c r="CG56" s="31">
        <v>-1214.5322330000001</v>
      </c>
      <c r="CH56" s="31">
        <v>231.17098800000008</v>
      </c>
      <c r="CI56" s="31">
        <v>-14.665555999999924</v>
      </c>
      <c r="CJ56" s="31">
        <v>-827.15295600000036</v>
      </c>
      <c r="CK56" s="31">
        <v>466.65467000000052</v>
      </c>
      <c r="CL56" s="31">
        <v>298.51316800000006</v>
      </c>
      <c r="CM56" s="31">
        <v>1298.8182159999999</v>
      </c>
      <c r="CN56" s="31">
        <v>-407.63741200000027</v>
      </c>
      <c r="CO56" s="31">
        <v>-166.62957900000029</v>
      </c>
      <c r="CP56" s="31">
        <v>382.78752200000019</v>
      </c>
      <c r="CQ56" s="31">
        <v>-285.50325499999963</v>
      </c>
      <c r="CR56" s="31">
        <v>-602.07081300000016</v>
      </c>
      <c r="CS56" s="31">
        <v>114.57836400000042</v>
      </c>
      <c r="CT56" s="31">
        <v>-31.889301000000614</v>
      </c>
      <c r="CU56" s="31">
        <v>427.34260399999994</v>
      </c>
      <c r="CV56" s="31">
        <v>483.38650199999984</v>
      </c>
      <c r="CW56" s="31">
        <v>106.42851400000043</v>
      </c>
      <c r="CX56" s="31">
        <v>-139.57693600000007</v>
      </c>
      <c r="CY56" s="31">
        <v>768.41853700000013</v>
      </c>
      <c r="CZ56" s="31">
        <v>-354.97428600000018</v>
      </c>
      <c r="DA56" s="31">
        <v>-94.038618999999613</v>
      </c>
      <c r="DB56" s="31">
        <v>684.01650099999983</v>
      </c>
      <c r="DC56" s="31">
        <v>-245.70784599999993</v>
      </c>
      <c r="DD56" s="31">
        <v>215.74238500000001</v>
      </c>
      <c r="DE56" s="31">
        <v>-938.80070499999988</v>
      </c>
      <c r="DF56" s="31">
        <v>-587.17398699999967</v>
      </c>
      <c r="DG56" s="31">
        <v>24.978623999999655</v>
      </c>
      <c r="DH56" s="31">
        <v>-457.287688</v>
      </c>
      <c r="DI56" s="31">
        <v>284.89021900000023</v>
      </c>
      <c r="DJ56" s="31">
        <v>163.12915499999986</v>
      </c>
      <c r="DK56" s="31">
        <v>422.8744729999998</v>
      </c>
      <c r="DL56" s="31">
        <v>-1645.3723039999998</v>
      </c>
      <c r="DM56" s="31">
        <v>98.195039000000179</v>
      </c>
      <c r="DN56" s="31">
        <v>1025.5491889999998</v>
      </c>
      <c r="DO56" s="31">
        <v>-106.26987800000006</v>
      </c>
      <c r="DP56" s="31">
        <v>-313.8218439999996</v>
      </c>
      <c r="DQ56" s="31">
        <v>-1139.4296280000003</v>
      </c>
      <c r="DR56" s="31">
        <v>179.40360200000021</v>
      </c>
      <c r="DS56" s="31">
        <v>384.66849099999934</v>
      </c>
      <c r="DT56" s="31">
        <v>1064.3729560000004</v>
      </c>
      <c r="DU56" s="31">
        <v>-2707.1705170000009</v>
      </c>
      <c r="DV56" s="31">
        <v>942.69915900000058</v>
      </c>
      <c r="DW56" s="31">
        <v>2448.0913899999996</v>
      </c>
      <c r="DX56" s="31">
        <v>-3797.1223909999994</v>
      </c>
      <c r="DY56" s="31">
        <v>666.72557999999992</v>
      </c>
      <c r="DZ56" s="31">
        <v>1083.9629459999994</v>
      </c>
      <c r="EA56" s="31">
        <v>117.17480300000045</v>
      </c>
      <c r="EB56" s="31">
        <v>-71.610115999999721</v>
      </c>
      <c r="EC56" s="31">
        <v>336.95933000000002</v>
      </c>
      <c r="ED56" s="31">
        <v>-132.89596600000061</v>
      </c>
      <c r="EE56" s="31">
        <v>-177.51967799999943</v>
      </c>
      <c r="EF56" s="31">
        <v>354.81030399999975</v>
      </c>
      <c r="EG56" s="31">
        <v>-144.62770599999953</v>
      </c>
      <c r="EH56" s="31">
        <v>308.74492899999939</v>
      </c>
      <c r="EI56" s="31">
        <v>231.44850500000047</v>
      </c>
      <c r="EJ56" s="31">
        <v>-1325.646066</v>
      </c>
      <c r="EK56" s="31">
        <v>886.98362399999974</v>
      </c>
      <c r="EL56" s="31">
        <v>-1719.6348119999998</v>
      </c>
      <c r="EM56" s="31">
        <v>1055.5004530000001</v>
      </c>
      <c r="EN56" s="31">
        <v>-736.18493000000058</v>
      </c>
      <c r="EO56" s="31">
        <v>274.96225099999981</v>
      </c>
      <c r="EP56" s="31">
        <v>374.2914400000011</v>
      </c>
      <c r="EQ56" s="31">
        <v>314.27174899999932</v>
      </c>
      <c r="ER56" s="31">
        <v>-2021.5207809999993</v>
      </c>
      <c r="ES56" s="31">
        <v>1716.3408749999994</v>
      </c>
      <c r="ET56" s="31">
        <v>861.34546100000057</v>
      </c>
      <c r="EU56" s="31">
        <v>82.943905999999686</v>
      </c>
      <c r="EV56" s="31">
        <v>-131.10916700000018</v>
      </c>
      <c r="EW56" s="31">
        <v>651.79490099999998</v>
      </c>
      <c r="EX56" s="31">
        <v>437.95245400000016</v>
      </c>
      <c r="EY56" s="31">
        <v>70.761013999999818</v>
      </c>
      <c r="EZ56" s="31">
        <v>-266.82718800000004</v>
      </c>
      <c r="FA56" s="31">
        <v>240.1215230000002</v>
      </c>
      <c r="FB56" s="31">
        <v>161.76809600000024</v>
      </c>
      <c r="FC56" s="31">
        <v>32.409791999999754</v>
      </c>
      <c r="FD56" s="31">
        <v>36.865340999999688</v>
      </c>
      <c r="FE56" s="31">
        <v>-741.78242499999908</v>
      </c>
      <c r="FF56" s="31">
        <v>-107.36517500000022</v>
      </c>
      <c r="FG56" s="31">
        <v>-674.29843800000049</v>
      </c>
      <c r="FH56" s="31">
        <v>53.111363000000409</v>
      </c>
      <c r="FI56" s="31">
        <v>50.979068999999328</v>
      </c>
      <c r="FJ56" s="31">
        <v>5.5814550000002328</v>
      </c>
      <c r="FK56" s="31">
        <v>-46.028500999999579</v>
      </c>
      <c r="FL56" s="31">
        <v>83.018557999999501</v>
      </c>
      <c r="FM56" s="31">
        <v>-228.97889299999946</v>
      </c>
      <c r="FN56" s="31">
        <v>116.86586999999938</v>
      </c>
      <c r="FO56" s="31">
        <v>-691.59894299999939</v>
      </c>
      <c r="FP56" s="31">
        <v>-407.40634500000021</v>
      </c>
      <c r="FQ56" s="31">
        <v>-511.55298500000009</v>
      </c>
      <c r="FR56" s="31">
        <v>-248.36964499999993</v>
      </c>
      <c r="FS56" s="31">
        <v>505.40520599999945</v>
      </c>
      <c r="FT56" s="31">
        <v>-508.26243599999964</v>
      </c>
      <c r="FU56" s="31">
        <v>260.27046900000028</v>
      </c>
      <c r="FV56" s="31">
        <v>-544.73995999999988</v>
      </c>
      <c r="FW56" s="31">
        <v>-215.51321699999994</v>
      </c>
      <c r="FX56" s="31">
        <v>-560.81399600000077</v>
      </c>
      <c r="FY56" s="31">
        <v>-534.07500199999913</v>
      </c>
      <c r="FZ56" s="31">
        <v>-108.34919900000023</v>
      </c>
      <c r="GA56" s="31">
        <v>-70.377923000000351</v>
      </c>
      <c r="GB56" s="31">
        <v>205.11095400000011</v>
      </c>
      <c r="GC56" s="31">
        <v>659.5473203099998</v>
      </c>
      <c r="GD56" s="31">
        <v>453.89166400000045</v>
      </c>
      <c r="GE56" s="31">
        <v>550.86239514999954</v>
      </c>
      <c r="GF56" s="31">
        <v>-41.967349789999048</v>
      </c>
      <c r="GG56" s="31">
        <v>864.7158631899996</v>
      </c>
      <c r="GH56" s="31">
        <v>511.94099025999992</v>
      </c>
      <c r="GI56" s="31">
        <v>-569.02768463000041</v>
      </c>
      <c r="GJ56" s="31">
        <v>149.18091386000071</v>
      </c>
      <c r="GK56" s="31">
        <v>478.19332750999956</v>
      </c>
      <c r="GL56" s="31">
        <v>63.841403370010426</v>
      </c>
      <c r="GM56" s="31">
        <v>337.91876457999513</v>
      </c>
      <c r="GN56" s="31">
        <v>-84.251393200005623</v>
      </c>
      <c r="GO56" s="31">
        <v>-26.196054039999581</v>
      </c>
      <c r="GP56" s="31">
        <v>-17.43760218000034</v>
      </c>
      <c r="GQ56" s="31">
        <v>1135.1207602100001</v>
      </c>
      <c r="GR56" s="31">
        <v>-344.66273811999514</v>
      </c>
      <c r="GS56" s="31">
        <v>-386.81675751000478</v>
      </c>
      <c r="GT56" s="31">
        <v>204.0589513000001</v>
      </c>
      <c r="GU56" s="31">
        <v>-533.12295450000022</v>
      </c>
      <c r="GV56" s="31">
        <v>-455.95272264999994</v>
      </c>
      <c r="GW56" s="31">
        <v>88.069492649999916</v>
      </c>
      <c r="GX56" s="31">
        <v>179.82881184000018</v>
      </c>
      <c r="GY56" s="31">
        <v>-480.85320789000025</v>
      </c>
      <c r="GZ56" s="31">
        <v>-96.123576259999709</v>
      </c>
      <c r="HA56" s="31">
        <v>48.50526391999972</v>
      </c>
      <c r="HB56" s="31">
        <v>370.31021168000041</v>
      </c>
      <c r="HC56" s="31">
        <v>564.96993152999971</v>
      </c>
      <c r="HD56" s="31">
        <v>-152.89270156999964</v>
      </c>
      <c r="HE56" s="31">
        <v>-98.388901879998684</v>
      </c>
      <c r="HF56" s="31">
        <v>-62.705857520002041</v>
      </c>
      <c r="HG56" s="31">
        <v>-88.663843059999863</v>
      </c>
      <c r="HH56" s="31">
        <v>-222.26192283999978</v>
      </c>
      <c r="HI56" s="31">
        <v>227.02579277000007</v>
      </c>
      <c r="HJ56" s="31">
        <v>-117.21200749999991</v>
      </c>
      <c r="HK56" s="31">
        <v>306.25976698999989</v>
      </c>
      <c r="HL56" s="31">
        <v>92.403322150000008</v>
      </c>
      <c r="HM56" s="31">
        <v>-945.32526088000009</v>
      </c>
    </row>
    <row r="57" spans="1:221" s="25" customFormat="1" x14ac:dyDescent="0.2">
      <c r="A57" s="30"/>
      <c r="B57" s="38" t="s">
        <v>31</v>
      </c>
      <c r="C57" s="31">
        <v>295.98375284339409</v>
      </c>
      <c r="D57" s="31">
        <v>224.01009021903843</v>
      </c>
      <c r="E57" s="31">
        <v>186.65390245498068</v>
      </c>
      <c r="F57" s="31">
        <v>-51.441288890000052</v>
      </c>
      <c r="G57" s="31">
        <v>-40.366604920000086</v>
      </c>
      <c r="H57" s="31">
        <v>-120.13064167000007</v>
      </c>
      <c r="I57" s="31">
        <v>-44.582977750000097</v>
      </c>
      <c r="J57" s="31">
        <v>157.81316107000012</v>
      </c>
      <c r="K57" s="31">
        <v>-199.56452416000002</v>
      </c>
      <c r="L57" s="31">
        <v>-620.84850169999993</v>
      </c>
      <c r="M57" s="31">
        <v>283.48714199999995</v>
      </c>
      <c r="N57" s="31">
        <v>-150.28395299999983</v>
      </c>
      <c r="O57" s="31">
        <v>40.288967999999699</v>
      </c>
      <c r="P57" s="31">
        <v>74.153678005414761</v>
      </c>
      <c r="Q57" s="31">
        <v>121.89873416601012</v>
      </c>
      <c r="R57" s="31">
        <v>67.582531667979325</v>
      </c>
      <c r="S57" s="31">
        <v>32.348809003989913</v>
      </c>
      <c r="T57" s="31">
        <v>103.98017880918775</v>
      </c>
      <c r="U57" s="31">
        <v>-22.722722244925237</v>
      </c>
      <c r="V57" s="31">
        <v>57.975444489850531</v>
      </c>
      <c r="W57" s="31">
        <v>84.777189164925389</v>
      </c>
      <c r="X57" s="31">
        <v>-237.23160904501935</v>
      </c>
      <c r="Y57" s="31">
        <v>-38.794831428000109</v>
      </c>
      <c r="Z57" s="31">
        <v>437.430930418</v>
      </c>
      <c r="AA57" s="31">
        <v>25.249412510000155</v>
      </c>
      <c r="AB57" s="31">
        <v>-346.04873830999992</v>
      </c>
      <c r="AC57" s="31">
        <v>325.19504237999979</v>
      </c>
      <c r="AD57" s="31">
        <v>-30.94488625000001</v>
      </c>
      <c r="AE57" s="31">
        <v>0.35729329000009002</v>
      </c>
      <c r="AF57" s="31">
        <v>21.179175999999828</v>
      </c>
      <c r="AG57" s="31">
        <v>-18.67284487000002</v>
      </c>
      <c r="AH57" s="31">
        <v>37.503335110000123</v>
      </c>
      <c r="AI57" s="31">
        <v>-80.376271160000016</v>
      </c>
      <c r="AJ57" s="31">
        <v>-43.30342255999993</v>
      </c>
      <c r="AK57" s="31">
        <v>21.178225049999938</v>
      </c>
      <c r="AL57" s="31">
        <v>-27.765158799999952</v>
      </c>
      <c r="AM57" s="31">
        <v>-70.240285360000129</v>
      </c>
      <c r="AN57" s="31">
        <v>100.67812684000006</v>
      </c>
      <c r="AO57" s="31">
        <v>-78.325252419999927</v>
      </c>
      <c r="AP57" s="31">
        <v>-92.696912250000025</v>
      </c>
      <c r="AQ57" s="31">
        <v>25.761060079999794</v>
      </c>
      <c r="AR57" s="31">
        <v>132.3418086800001</v>
      </c>
      <c r="AS57" s="31">
        <v>24.032475570000088</v>
      </c>
      <c r="AT57" s="31">
        <v>12.804495533155311</v>
      </c>
      <c r="AU57" s="31">
        <v>-11.365618713155381</v>
      </c>
      <c r="AV57" s="31">
        <v>-77.564564559999909</v>
      </c>
      <c r="AW57" s="31">
        <v>-41.700214990000063</v>
      </c>
      <c r="AX57" s="31">
        <v>15.338766389999996</v>
      </c>
      <c r="AY57" s="31">
        <v>-95.638511000000051</v>
      </c>
      <c r="AZ57" s="31">
        <v>-180.55235259000005</v>
      </c>
      <c r="BA57" s="31">
        <v>-48.669521889999807</v>
      </c>
      <c r="BB57" s="31">
        <v>-235.75710694000009</v>
      </c>
      <c r="BC57" s="31">
        <v>-155.86952027999996</v>
      </c>
      <c r="BD57" s="31">
        <v>64.373743999999903</v>
      </c>
      <c r="BE57" s="31">
        <v>-72.917714999999987</v>
      </c>
      <c r="BF57" s="31">
        <v>-16.638903000000003</v>
      </c>
      <c r="BG57" s="31">
        <v>308.67001600000003</v>
      </c>
      <c r="BH57" s="31">
        <v>182.807256</v>
      </c>
      <c r="BI57" s="31">
        <v>-213.31589099999997</v>
      </c>
      <c r="BJ57" s="31">
        <v>-132.52638300000001</v>
      </c>
      <c r="BK57" s="31">
        <v>12.751065000000146</v>
      </c>
      <c r="BL57" s="31">
        <v>23.165541999999714</v>
      </c>
      <c r="BM57" s="31">
        <v>182.07108400000016</v>
      </c>
      <c r="BN57" s="31">
        <v>-74.25103399999999</v>
      </c>
      <c r="BO57" s="32">
        <v>-90.696624000000185</v>
      </c>
      <c r="BP57" s="31">
        <v>91.445323560095119</v>
      </c>
      <c r="BQ57" s="31">
        <v>-31.515822777340187</v>
      </c>
      <c r="BR57" s="31">
        <v>14.224177222659838</v>
      </c>
      <c r="BS57" s="31">
        <v>80.924177222659708</v>
      </c>
      <c r="BT57" s="31">
        <v>-373.89582277734013</v>
      </c>
      <c r="BU57" s="31">
        <v>414.87037972069055</v>
      </c>
      <c r="BV57" s="31">
        <v>-98.225822777340085</v>
      </c>
      <c r="BW57" s="31">
        <v>129.68417722265986</v>
      </c>
      <c r="BX57" s="31">
        <v>36.124177222659554</v>
      </c>
      <c r="BY57" s="31">
        <v>16.684177222659912</v>
      </c>
      <c r="BZ57" s="31">
        <v>-127.00259289053443</v>
      </c>
      <c r="CA57" s="31">
        <v>142.66722467186443</v>
      </c>
      <c r="CB57" s="31">
        <v>32.406549149287407</v>
      </c>
      <c r="CC57" s="31">
        <v>-8.5481851700498321</v>
      </c>
      <c r="CD57" s="31">
        <v>80.121814829950168</v>
      </c>
      <c r="CE57" s="31">
        <v>-118.47818517004964</v>
      </c>
      <c r="CF57" s="31">
        <v>22.111814829950095</v>
      </c>
      <c r="CG57" s="31">
        <v>73.643648095174314</v>
      </c>
      <c r="CH57" s="31">
        <v>37.4218148299503</v>
      </c>
      <c r="CI57" s="31">
        <v>32.811814829950073</v>
      </c>
      <c r="CJ57" s="31">
        <v>-12.258185170049838</v>
      </c>
      <c r="CK57" s="31">
        <v>23.181814829950305</v>
      </c>
      <c r="CL57" s="31">
        <v>68.191131710862436</v>
      </c>
      <c r="CM57" s="31">
        <v>-6.5957573758873504</v>
      </c>
      <c r="CN57" s="31">
        <v>-113.53340856501941</v>
      </c>
      <c r="CO57" s="31">
        <v>-217.56646014999998</v>
      </c>
      <c r="CP57" s="31">
        <v>93.868259670000029</v>
      </c>
      <c r="CQ57" s="31">
        <v>-96.156956665999971</v>
      </c>
      <c r="CR57" s="31">
        <v>90.039506993499998</v>
      </c>
      <c r="CS57" s="31">
        <v>-32.677381755500136</v>
      </c>
      <c r="CT57" s="31">
        <v>423.96018397800003</v>
      </c>
      <c r="CU57" s="31">
        <v>3.8745889700000582</v>
      </c>
      <c r="CV57" s="31">
        <v>9.5961574699998948</v>
      </c>
      <c r="CW57" s="31">
        <v>6.508742569999999</v>
      </c>
      <c r="CX57" s="31">
        <v>27.966066010000048</v>
      </c>
      <c r="CY57" s="31">
        <v>-9.2253960699998885</v>
      </c>
      <c r="CZ57" s="31">
        <v>-11.982670260000059</v>
      </c>
      <c r="DA57" s="31">
        <v>-25.59023746000009</v>
      </c>
      <c r="DB57" s="31">
        <v>-308.47583058999976</v>
      </c>
      <c r="DC57" s="31">
        <v>-36.295790210000163</v>
      </c>
      <c r="DD57" s="31">
        <v>365.14800336999986</v>
      </c>
      <c r="DE57" s="31">
        <v>-3.6571707799998769</v>
      </c>
      <c r="DF57" s="31">
        <v>-10.568703239999948</v>
      </c>
      <c r="DG57" s="31">
        <v>12.242010949999942</v>
      </c>
      <c r="DH57" s="31">
        <v>-32.618193960000006</v>
      </c>
      <c r="DI57" s="31">
        <v>-5.5267511300000525</v>
      </c>
      <c r="DJ57" s="31">
        <v>-12.183887639999963</v>
      </c>
      <c r="DK57" s="31">
        <v>18.067932060000107</v>
      </c>
      <c r="DL57" s="31">
        <v>-12.362719380000049</v>
      </c>
      <c r="DM57" s="31">
        <v>-11.378668070000098</v>
      </c>
      <c r="DN57" s="31">
        <v>44.920563449999975</v>
      </c>
      <c r="DO57" s="31">
        <v>-73.085367209999816</v>
      </c>
      <c r="DP57" s="31">
        <v>73.967992689999974</v>
      </c>
      <c r="DQ57" s="31">
        <v>-19.555470350000178</v>
      </c>
      <c r="DR57" s="31">
        <v>27.306037850000106</v>
      </c>
      <c r="DS57" s="31">
        <v>10.568792400000202</v>
      </c>
      <c r="DT57" s="31">
        <v>-0.37149514000018247</v>
      </c>
      <c r="DU57" s="31">
        <v>-26.625676119999977</v>
      </c>
      <c r="DV57" s="31">
        <v>-66.017002330000025</v>
      </c>
      <c r="DW57" s="31">
        <v>12.266407289999993</v>
      </c>
      <c r="DX57" s="31">
        <v>-0.21167630000000059</v>
      </c>
      <c r="DY57" s="31">
        <v>-6.5885490599999024</v>
      </c>
      <c r="DZ57" s="31">
        <v>-36.503197200000031</v>
      </c>
      <c r="EA57" s="31">
        <v>-59.408659480000161</v>
      </c>
      <c r="EB57" s="31">
        <v>37.257441730000131</v>
      </c>
      <c r="EC57" s="31">
        <v>43.329442799999967</v>
      </c>
      <c r="ED57" s="31">
        <v>-7.7349539900000437</v>
      </c>
      <c r="EE57" s="31">
        <v>-8.6848618899999188</v>
      </c>
      <c r="EF57" s="31">
        <v>-11.345342919999988</v>
      </c>
      <c r="EG57" s="31">
        <v>-1.2717096299999859</v>
      </c>
      <c r="EH57" s="31">
        <v>2.1730198299999319</v>
      </c>
      <c r="EI57" s="31">
        <v>-71.14159556000007</v>
      </c>
      <c r="EJ57" s="31">
        <v>130.87788009000019</v>
      </c>
      <c r="EK57" s="31">
        <v>-42.731919075594746</v>
      </c>
      <c r="EL57" s="31">
        <v>12.532165825594619</v>
      </c>
      <c r="EM57" s="31">
        <v>-148.53334086000007</v>
      </c>
      <c r="EN57" s="31">
        <v>-20.775452199999904</v>
      </c>
      <c r="EO57" s="31">
        <v>90.983540640000044</v>
      </c>
      <c r="EP57" s="31">
        <v>-27.288832890000037</v>
      </c>
      <c r="EQ57" s="31">
        <v>-6.4916250799999951</v>
      </c>
      <c r="ER57" s="31">
        <v>-58.916454279999996</v>
      </c>
      <c r="ES57" s="31">
        <v>-2.6966820399999474</v>
      </c>
      <c r="ET57" s="31">
        <v>64.335528330000159</v>
      </c>
      <c r="EU57" s="31">
        <v>-35.877786210000416</v>
      </c>
      <c r="EV57" s="31">
        <v>10.824761200000058</v>
      </c>
      <c r="EW57" s="31">
        <v>-85.051118639999842</v>
      </c>
      <c r="EX57" s="31">
        <v>206.56816611999989</v>
      </c>
      <c r="EY57" s="31">
        <v>-31.655375464243846</v>
      </c>
      <c r="EZ57" s="31">
        <v>-50.284833555756045</v>
      </c>
      <c r="FA57" s="31">
        <v>105.97268458999997</v>
      </c>
      <c r="FB57" s="31">
        <v>11.916353469999898</v>
      </c>
      <c r="FC57" s="31">
        <v>-20.116191339999755</v>
      </c>
      <c r="FD57" s="31">
        <v>21.004333403155169</v>
      </c>
      <c r="FE57" s="31">
        <v>13.523071646844677</v>
      </c>
      <c r="FF57" s="31">
        <v>-34.056045859999855</v>
      </c>
      <c r="FG57" s="31">
        <v>9.1673554999997968</v>
      </c>
      <c r="FH57" s="31">
        <v>-85.007821949999965</v>
      </c>
      <c r="FI57" s="31">
        <v>42.407838960000134</v>
      </c>
      <c r="FJ57" s="31">
        <v>-34.964581570000078</v>
      </c>
      <c r="FK57" s="31">
        <v>-80.390003229999863</v>
      </c>
      <c r="FL57" s="31">
        <v>16.676241459999758</v>
      </c>
      <c r="FM57" s="31">
        <v>22.013546780000041</v>
      </c>
      <c r="FN57" s="31">
        <v>1.6633888400001311</v>
      </c>
      <c r="FO57" s="31">
        <v>-23.979214769999942</v>
      </c>
      <c r="FP57" s="31">
        <v>37.654592319999807</v>
      </c>
      <c r="FQ57" s="31">
        <v>-21.072989260000007</v>
      </c>
      <c r="FR57" s="31">
        <v>9.7322507500000626</v>
      </c>
      <c r="FS57" s="31">
        <v>-84.297772490000114</v>
      </c>
      <c r="FT57" s="31">
        <v>-42.574719449999876</v>
      </c>
      <c r="FU57" s="31">
        <v>-76.246419620000239</v>
      </c>
      <c r="FV57" s="31">
        <v>-61.731213519999947</v>
      </c>
      <c r="FW57" s="31">
        <v>-52.689682909999988</v>
      </c>
      <c r="FX57" s="31">
        <v>-8.0569572000000136</v>
      </c>
      <c r="FY57" s="31">
        <v>12.077118220000195</v>
      </c>
      <c r="FZ57" s="31">
        <v>-27.336443949999932</v>
      </c>
      <c r="GA57" s="31">
        <v>-100.35029770000024</v>
      </c>
      <c r="GB57" s="31">
        <v>-108.07036528999991</v>
      </c>
      <c r="GC57" s="31">
        <v>-40.993167080000099</v>
      </c>
      <c r="GD57" s="31">
        <v>-16.214884989999828</v>
      </c>
      <c r="GE57" s="31">
        <v>-98.661468210000038</v>
      </c>
      <c r="GF57" s="31">
        <v>-52.965543000000054</v>
      </c>
      <c r="GG57" s="31">
        <v>107.93851899999993</v>
      </c>
      <c r="GH57" s="31">
        <v>9.4007680000000207</v>
      </c>
      <c r="GI57" s="31">
        <v>-81.258307999999829</v>
      </c>
      <c r="GJ57" s="31">
        <v>91.545067999999944</v>
      </c>
      <c r="GK57" s="31">
        <v>-83.204475000000102</v>
      </c>
      <c r="GL57" s="31">
        <v>4.9227030000003431</v>
      </c>
      <c r="GM57" s="31">
        <v>-30.611198999999331</v>
      </c>
      <c r="GN57" s="31">
        <v>9.0495929999989855</v>
      </c>
      <c r="GO57" s="31">
        <v>51.792670999999899</v>
      </c>
      <c r="GP57" s="31">
        <v>87.205285000000202</v>
      </c>
      <c r="GQ57" s="31">
        <v>169.67205999999996</v>
      </c>
      <c r="GR57" s="31">
        <v>49.428027999999856</v>
      </c>
      <c r="GS57" s="31">
        <v>83.032370000000142</v>
      </c>
      <c r="GT57" s="31">
        <v>50.346857999999997</v>
      </c>
      <c r="GU57" s="31">
        <v>68.283837000000062</v>
      </c>
      <c r="GV57" s="31">
        <v>-104.0807820000001</v>
      </c>
      <c r="GW57" s="31">
        <v>-177.51894599999994</v>
      </c>
      <c r="GX57" s="31">
        <v>-25.907019000000005</v>
      </c>
      <c r="GY57" s="31">
        <v>12.325787999999921</v>
      </c>
      <c r="GZ57" s="31">
        <v>-118.94515199999992</v>
      </c>
      <c r="HA57" s="31">
        <v>16.557513999999927</v>
      </c>
      <c r="HB57" s="31">
        <v>14.246214999999857</v>
      </c>
      <c r="HC57" s="31">
        <v>-18.052663999999638</v>
      </c>
      <c r="HD57" s="31">
        <v>-22.039230000000131</v>
      </c>
      <c r="HE57" s="31">
        <v>-0.18653100000001288</v>
      </c>
      <c r="HF57" s="31">
        <v>45.391302999999859</v>
      </c>
      <c r="HG57" s="31">
        <v>-0.25727799999994616</v>
      </c>
      <c r="HH57" s="31">
        <v>175.50848900000017</v>
      </c>
      <c r="HI57" s="31">
        <v>6.8198729999999514</v>
      </c>
      <c r="HJ57" s="31">
        <v>15.965006000000017</v>
      </c>
      <c r="HK57" s="31">
        <v>10.200982999999834</v>
      </c>
      <c r="HL57" s="31">
        <v>-100.41702299999984</v>
      </c>
      <c r="HM57" s="31">
        <v>-90.696624000000185</v>
      </c>
    </row>
    <row r="58" spans="1:221" s="25" customFormat="1" x14ac:dyDescent="0.2">
      <c r="A58" s="30"/>
      <c r="B58" s="39" t="s">
        <v>32</v>
      </c>
      <c r="C58" s="31">
        <v>-3.4528380000000034</v>
      </c>
      <c r="D58" s="31">
        <v>-8.929021999999998</v>
      </c>
      <c r="E58" s="31">
        <v>-0.20834499999999956</v>
      </c>
      <c r="F58" s="31">
        <v>0.56117900000000009</v>
      </c>
      <c r="G58" s="31">
        <v>-0.75316700000000125</v>
      </c>
      <c r="H58" s="31">
        <v>-3.1033000000003419E-2</v>
      </c>
      <c r="I58" s="31">
        <v>6.0145000000004778E-2</v>
      </c>
      <c r="J58" s="31">
        <v>-0.87042400000000075</v>
      </c>
      <c r="K58" s="31">
        <v>2377.2026397900004</v>
      </c>
      <c r="L58" s="31">
        <v>6.791642000007414E-2</v>
      </c>
      <c r="M58" s="31">
        <v>-4.6430062700001145</v>
      </c>
      <c r="N58" s="31">
        <v>-64.811355580000054</v>
      </c>
      <c r="O58" s="31">
        <v>-131.04251409000017</v>
      </c>
      <c r="P58" s="31">
        <v>0.4910769999999971</v>
      </c>
      <c r="Q58" s="31">
        <v>4.4012999999999636E-2</v>
      </c>
      <c r="R58" s="31">
        <v>2.9609999999991032E-3</v>
      </c>
      <c r="S58" s="31">
        <v>-3.9908889999999992</v>
      </c>
      <c r="T58" s="31">
        <v>-7.6188839999999995</v>
      </c>
      <c r="U58" s="31">
        <v>-1.2093090000000002</v>
      </c>
      <c r="V58" s="31">
        <v>-5.4200999999999944E-2</v>
      </c>
      <c r="W58" s="31">
        <v>-4.6628000000000114E-2</v>
      </c>
      <c r="X58" s="31">
        <v>4.2549999999996757E-3</v>
      </c>
      <c r="Y58" s="31">
        <v>-0.16362599999999983</v>
      </c>
      <c r="Z58" s="31">
        <v>-3.1932999999999545E-2</v>
      </c>
      <c r="AA58" s="31">
        <v>-1.7040999999999862E-2</v>
      </c>
      <c r="AB58" s="31">
        <v>5.0571999999998951E-2</v>
      </c>
      <c r="AC58" s="31">
        <v>0.12988599999999995</v>
      </c>
      <c r="AD58" s="31">
        <v>0.10299600000000098</v>
      </c>
      <c r="AE58" s="31">
        <v>0.27772500000000022</v>
      </c>
      <c r="AF58" s="31">
        <v>-0.72844800000000021</v>
      </c>
      <c r="AG58" s="31">
        <v>-5.5459999999998288E-3</v>
      </c>
      <c r="AH58" s="31">
        <v>-0.12792000000000048</v>
      </c>
      <c r="AI58" s="31">
        <v>0.10874699999999926</v>
      </c>
      <c r="AJ58" s="31">
        <v>-0.16897199999999923</v>
      </c>
      <c r="AK58" s="31">
        <v>0.24398300000000006</v>
      </c>
      <c r="AL58" s="31">
        <v>-0.18485499999999977</v>
      </c>
      <c r="AM58" s="31">
        <v>7.8810999999995524E-2</v>
      </c>
      <c r="AN58" s="31">
        <v>0.19012199999998813</v>
      </c>
      <c r="AO58" s="31">
        <v>-0.33692499999998393</v>
      </c>
      <c r="AP58" s="31">
        <v>0.13378999999999941</v>
      </c>
      <c r="AQ58" s="31">
        <v>7.3158000000001167E-2</v>
      </c>
      <c r="AR58" s="31">
        <v>-0.11968500000000049</v>
      </c>
      <c r="AS58" s="31">
        <v>0.29563499999999987</v>
      </c>
      <c r="AT58" s="31">
        <v>-5.7181999999999178E-2</v>
      </c>
      <c r="AU58" s="31">
        <v>-0.98919200000000096</v>
      </c>
      <c r="AV58" s="31">
        <v>0.17973300000000059</v>
      </c>
      <c r="AW58" s="31">
        <v>-0.41126500000000021</v>
      </c>
      <c r="AX58" s="31">
        <v>2377.5224967900003</v>
      </c>
      <c r="AY58" s="31">
        <v>-8.8325000000168075E-2</v>
      </c>
      <c r="AZ58" s="31">
        <v>0.18256699999983539</v>
      </c>
      <c r="BA58" s="31">
        <v>-6.1539999996966799E-3</v>
      </c>
      <c r="BB58" s="31">
        <v>2.7239999999437714E-3</v>
      </c>
      <c r="BC58" s="31">
        <v>-0.11122058000000834</v>
      </c>
      <c r="BD58" s="31">
        <v>-4.157860000304936E-3</v>
      </c>
      <c r="BE58" s="31">
        <v>-7.0343799998227041E-3</v>
      </c>
      <c r="BF58" s="31">
        <v>-4.4514081299998907</v>
      </c>
      <c r="BG58" s="31">
        <v>-0.18040590000009615</v>
      </c>
      <c r="BH58" s="31">
        <v>2.5003539999943314E-2</v>
      </c>
      <c r="BI58" s="31">
        <v>-3.5852799999702256E-2</v>
      </c>
      <c r="BJ58" s="31">
        <v>-64.84949246000042</v>
      </c>
      <c r="BK58" s="31">
        <v>4.8986140000124578E-2</v>
      </c>
      <c r="BL58" s="31">
        <v>-65.202720260000206</v>
      </c>
      <c r="BM58" s="31">
        <v>-0.1414774199997737</v>
      </c>
      <c r="BN58" s="31">
        <v>-65.638141190000169</v>
      </c>
      <c r="BO58" s="32">
        <v>-6.0175220000019181E-2</v>
      </c>
      <c r="BP58" s="31">
        <v>0.19601300000000066</v>
      </c>
      <c r="BQ58" s="31">
        <v>0.1310469999999988</v>
      </c>
      <c r="BR58" s="31">
        <v>0.16401699999999764</v>
      </c>
      <c r="BS58" s="31">
        <v>-0.66773399999999938</v>
      </c>
      <c r="BT58" s="31">
        <v>0.69416499999999814</v>
      </c>
      <c r="BU58" s="31">
        <v>1.7582000000000875E-2</v>
      </c>
      <c r="BV58" s="31">
        <v>-6.3650000000023965E-3</v>
      </c>
      <c r="BW58" s="31">
        <v>-7.9019999999978552E-3</v>
      </c>
      <c r="BX58" s="31">
        <v>1.7227999999999355E-2</v>
      </c>
      <c r="BY58" s="31">
        <v>1.9845999999997588E-2</v>
      </c>
      <c r="BZ58" s="31">
        <v>-4.031258999999995</v>
      </c>
      <c r="CA58" s="31">
        <v>2.052399999999821E-2</v>
      </c>
      <c r="CB58" s="31">
        <v>-7.6488160000000001</v>
      </c>
      <c r="CC58" s="31">
        <v>2.011099999999999E-2</v>
      </c>
      <c r="CD58" s="31">
        <v>9.8210000000005238E-3</v>
      </c>
      <c r="CE58" s="31">
        <v>1.2909000000000503E-2</v>
      </c>
      <c r="CF58" s="31">
        <v>-1.2443500000000007</v>
      </c>
      <c r="CG58" s="31">
        <v>2.2132000000000041E-2</v>
      </c>
      <c r="CH58" s="31">
        <v>-1.6023000000000565E-2</v>
      </c>
      <c r="CI58" s="31">
        <v>3.0900000000055883E-4</v>
      </c>
      <c r="CJ58" s="31">
        <v>-3.8486999999999938E-2</v>
      </c>
      <c r="CK58" s="31">
        <v>-4.930000000005208E-4</v>
      </c>
      <c r="CL58" s="31">
        <v>-4.7900000000034026E-4</v>
      </c>
      <c r="CM58" s="31">
        <v>-4.5655999999999253E-2</v>
      </c>
      <c r="CN58" s="31">
        <v>3.4700000000054132E-4</v>
      </c>
      <c r="CO58" s="31">
        <v>1.8059999999993082E-3</v>
      </c>
      <c r="CP58" s="31">
        <v>2.1019999999998262E-3</v>
      </c>
      <c r="CQ58" s="31">
        <v>-1.2610000000000454E-2</v>
      </c>
      <c r="CR58" s="31">
        <v>-0.10023699999999902</v>
      </c>
      <c r="CS58" s="31">
        <v>-5.0779000000000352E-2</v>
      </c>
      <c r="CT58" s="31">
        <v>-4.509999999999792E-4</v>
      </c>
      <c r="CU58" s="31">
        <v>-3.4552000000000582E-2</v>
      </c>
      <c r="CV58" s="31">
        <v>3.0700000000010164E-3</v>
      </c>
      <c r="CW58" s="31">
        <v>2.5274999999999714E-2</v>
      </c>
      <c r="CX58" s="31">
        <v>-3.0745999999999718E-2</v>
      </c>
      <c r="CY58" s="31">
        <v>-1.1569999999999858E-2</v>
      </c>
      <c r="CZ58" s="31">
        <v>-1.0231000000000989E-2</v>
      </c>
      <c r="DA58" s="31">
        <v>-8.2379999999995235E-3</v>
      </c>
      <c r="DB58" s="31">
        <v>6.9040999999999464E-2</v>
      </c>
      <c r="DC58" s="31">
        <v>-9.5279999999995368E-3</v>
      </c>
      <c r="DD58" s="31">
        <v>0.10352599999999956</v>
      </c>
      <c r="DE58" s="31">
        <v>3.588799999999992E-2</v>
      </c>
      <c r="DF58" s="31">
        <v>-3.7693999999999228E-2</v>
      </c>
      <c r="DG58" s="31">
        <v>-0.25263900000000028</v>
      </c>
      <c r="DH58" s="31">
        <v>0.39332900000000048</v>
      </c>
      <c r="DI58" s="31">
        <v>0.16232399999999991</v>
      </c>
      <c r="DJ58" s="31">
        <v>-1.8043000000000475E-2</v>
      </c>
      <c r="DK58" s="31">
        <v>0.13344400000000078</v>
      </c>
      <c r="DL58" s="31">
        <v>-0.26533300000000093</v>
      </c>
      <c r="DM58" s="31">
        <v>-0.23489800000000027</v>
      </c>
      <c r="DN58" s="31">
        <v>-0.228216999999999</v>
      </c>
      <c r="DO58" s="31">
        <v>-8.3315000000000694E-2</v>
      </c>
      <c r="DP58" s="31">
        <v>4.17910000000008E-2</v>
      </c>
      <c r="DQ58" s="31">
        <v>3.5978000000000065E-2</v>
      </c>
      <c r="DR58" s="31">
        <v>-8.2313000000000969E-2</v>
      </c>
      <c r="DS58" s="31">
        <v>-8.756900000000023E-2</v>
      </c>
      <c r="DT58" s="31">
        <v>4.1962000000000721E-2</v>
      </c>
      <c r="DU58" s="31">
        <v>-7.5799999999999201E-3</v>
      </c>
      <c r="DV58" s="31">
        <v>1.515500000000003E-2</v>
      </c>
      <c r="DW58" s="31">
        <v>0.10117199999999915</v>
      </c>
      <c r="DX58" s="31">
        <v>-9.8881999999999692E-2</v>
      </c>
      <c r="DY58" s="31">
        <v>4.6008000000000493E-2</v>
      </c>
      <c r="DZ58" s="31">
        <v>-0.11609800000000003</v>
      </c>
      <c r="EA58" s="31">
        <v>0.12672599999999967</v>
      </c>
      <c r="EB58" s="31">
        <v>0.11613000000000007</v>
      </c>
      <c r="EC58" s="31">
        <v>1.1270000000003222E-3</v>
      </c>
      <c r="ED58" s="31">
        <v>9.0745999999999327E-2</v>
      </c>
      <c r="EE58" s="31">
        <v>-0.18270999999999926</v>
      </c>
      <c r="EF58" s="31">
        <v>-9.2890999999999835E-2</v>
      </c>
      <c r="EG58" s="31">
        <v>3.6151999999999518E-2</v>
      </c>
      <c r="EH58" s="31">
        <v>5.6392999999999915E-2</v>
      </c>
      <c r="EI58" s="31">
        <v>-1.373400000000391E-2</v>
      </c>
      <c r="EJ58" s="31">
        <v>0.13515699999999242</v>
      </c>
      <c r="EK58" s="31">
        <v>-1.3883000000006973E-2</v>
      </c>
      <c r="EL58" s="31">
        <v>6.8848000000002685E-2</v>
      </c>
      <c r="EM58" s="31">
        <v>-0.66588200000001052</v>
      </c>
      <c r="EN58" s="31">
        <v>0.30954000000002591</v>
      </c>
      <c r="EO58" s="31">
        <v>1.9417000000000684E-2</v>
      </c>
      <c r="EP58" s="31">
        <v>-0.10885300000000075</v>
      </c>
      <c r="EQ58" s="31">
        <v>0.13155600000000067</v>
      </c>
      <c r="ER58" s="31">
        <v>0.11108699999999949</v>
      </c>
      <c r="ES58" s="31">
        <v>-0.10086899999999943</v>
      </c>
      <c r="ET58" s="31">
        <v>0.14818800000000021</v>
      </c>
      <c r="EU58" s="31">
        <v>2.5839000000000389E-2</v>
      </c>
      <c r="EV58" s="31">
        <v>-3.390500000000074E-2</v>
      </c>
      <c r="EW58" s="31">
        <v>-4.3638999999999761E-2</v>
      </c>
      <c r="EX58" s="31">
        <v>-4.2140999999999984E-2</v>
      </c>
      <c r="EY58" s="31">
        <v>6.6584000000000643E-2</v>
      </c>
      <c r="EZ58" s="31">
        <v>8.2175999999999583E-2</v>
      </c>
      <c r="FA58" s="31">
        <v>0.14687499999999964</v>
      </c>
      <c r="FB58" s="31">
        <v>-0.23224899999999948</v>
      </c>
      <c r="FC58" s="31">
        <v>0.1045499999999997</v>
      </c>
      <c r="FD58" s="31">
        <v>7.0517000000000607E-2</v>
      </c>
      <c r="FE58" s="31">
        <v>-1.0980100000000013</v>
      </c>
      <c r="FF58" s="31">
        <v>0.12682400000000005</v>
      </c>
      <c r="FG58" s="31">
        <v>-1.8005999999999744E-2</v>
      </c>
      <c r="FH58" s="31">
        <v>1.5670000000005402E-3</v>
      </c>
      <c r="FI58" s="31">
        <v>0.20519100000000012</v>
      </c>
      <c r="FJ58" s="31">
        <v>-2.7025000000000077E-2</v>
      </c>
      <c r="FK58" s="31">
        <v>-0.2306000000000008</v>
      </c>
      <c r="FL58" s="31">
        <v>-0.27498800000000045</v>
      </c>
      <c r="FM58" s="31">
        <v>9.4323000000001045E-2</v>
      </c>
      <c r="FN58" s="31">
        <v>2377.6418547900003</v>
      </c>
      <c r="FO58" s="31">
        <v>1.4041999999790278E-2</v>
      </c>
      <c r="FP58" s="31">
        <v>-0.13339999999971042</v>
      </c>
      <c r="FQ58" s="31">
        <v>-7.7394000000367669E-2</v>
      </c>
      <c r="FR58" s="31">
        <v>6.0300000000097498E-2</v>
      </c>
      <c r="FS58" s="31">
        <v>-7.1230999999897904E-2</v>
      </c>
      <c r="FT58" s="31">
        <v>6.310799999982919E-2</v>
      </c>
      <c r="FU58" s="31">
        <v>6.9355999999970663E-2</v>
      </c>
      <c r="FV58" s="31">
        <v>5.0103000000035536E-2</v>
      </c>
      <c r="FW58" s="31">
        <v>-0.16564299999981813</v>
      </c>
      <c r="FX58" s="31">
        <v>1.6087999999854219E-2</v>
      </c>
      <c r="FY58" s="31">
        <v>0.14340100000026723</v>
      </c>
      <c r="FZ58" s="31">
        <v>6.6528999999718508E-2</v>
      </c>
      <c r="GA58" s="31">
        <v>1.0638000000199099E-2</v>
      </c>
      <c r="GB58" s="31">
        <v>-7.4442999999973836E-2</v>
      </c>
      <c r="GC58" s="31">
        <v>-0.12193100000013146</v>
      </c>
      <c r="GD58" s="31">
        <v>-6.0570999999981723E-2</v>
      </c>
      <c r="GE58" s="31">
        <v>7.1281420000104845E-2</v>
      </c>
      <c r="GF58" s="31">
        <v>0.33965790999991441</v>
      </c>
      <c r="GG58" s="31">
        <v>-0.30454650000001493</v>
      </c>
      <c r="GH58" s="31">
        <v>-3.9269270000204415E-2</v>
      </c>
      <c r="GI58" s="31">
        <v>-4.0692029999718216E-2</v>
      </c>
      <c r="GJ58" s="31">
        <v>-3.1598049999956856E-2</v>
      </c>
      <c r="GK58" s="31">
        <v>6.5255699999852368E-2</v>
      </c>
      <c r="GL58" s="31">
        <v>4.0128180000010616E-2</v>
      </c>
      <c r="GM58" s="31">
        <v>-6.3064349999876868E-2</v>
      </c>
      <c r="GN58" s="31">
        <v>-4.4284719600000244</v>
      </c>
      <c r="GO58" s="31">
        <v>4.5437719999881665E-2</v>
      </c>
      <c r="GP58" s="31">
        <v>4.584536999982447E-2</v>
      </c>
      <c r="GQ58" s="31">
        <v>-0.27168898999980229</v>
      </c>
      <c r="GR58" s="31">
        <v>-3.0916910000087228E-2</v>
      </c>
      <c r="GS58" s="31">
        <v>-5.8708419999675243E-2</v>
      </c>
      <c r="GT58" s="31">
        <v>0.11462886999970578</v>
      </c>
      <c r="GU58" s="31">
        <v>-9.843122999973275E-2</v>
      </c>
      <c r="GV58" s="31">
        <v>2.1329960000002757E-2</v>
      </c>
      <c r="GW58" s="31">
        <v>4.1248470000027737E-2</v>
      </c>
      <c r="GX58" s="31">
        <v>-64.813130620000265</v>
      </c>
      <c r="GY58" s="31">
        <v>-2.3504750000029162E-2</v>
      </c>
      <c r="GZ58" s="31">
        <v>-1.2857090000125027E-2</v>
      </c>
      <c r="HA58" s="31">
        <v>3.6496660000011616E-2</v>
      </c>
      <c r="HB58" s="31">
        <v>-5.0117209999825718E-2</v>
      </c>
      <c r="HC58" s="31">
        <v>6.2606689999938681E-2</v>
      </c>
      <c r="HD58" s="31">
        <v>-65.260696939999889</v>
      </c>
      <c r="HE58" s="31">
        <v>7.914028999994116E-2</v>
      </c>
      <c r="HF58" s="31">
        <v>-2.1163610000257904E-2</v>
      </c>
      <c r="HG58" s="31">
        <v>-2.2852549999697658E-2</v>
      </c>
      <c r="HH58" s="31">
        <v>-8.5051190000285715E-2</v>
      </c>
      <c r="HI58" s="31">
        <v>-3.3573679999790329E-2</v>
      </c>
      <c r="HJ58" s="31">
        <v>-65.701878750000105</v>
      </c>
      <c r="HK58" s="31">
        <v>3.792386000031911E-2</v>
      </c>
      <c r="HL58" s="31">
        <v>2.5813699999616802E-2</v>
      </c>
      <c r="HM58" s="31">
        <v>-6.0175220000019181E-2</v>
      </c>
    </row>
    <row r="59" spans="1:221" s="25" customFormat="1" x14ac:dyDescent="0.2">
      <c r="A59" s="30"/>
      <c r="B59" s="39" t="s">
        <v>33</v>
      </c>
      <c r="C59" s="31">
        <v>36.151215659999991</v>
      </c>
      <c r="D59" s="31">
        <v>3.3853298700000067</v>
      </c>
      <c r="E59" s="31">
        <v>12.31733066</v>
      </c>
      <c r="F59" s="31">
        <v>6.2383377599999932</v>
      </c>
      <c r="G59" s="31">
        <v>0.92643400000000042</v>
      </c>
      <c r="H59" s="31">
        <v>0.93433286999999865</v>
      </c>
      <c r="I59" s="31">
        <v>-5.8207000000003006E-2</v>
      </c>
      <c r="J59" s="31">
        <v>-642.06000000000006</v>
      </c>
      <c r="K59" s="31">
        <v>-11.969134760000024</v>
      </c>
      <c r="L59" s="31">
        <v>-8.848133460000021</v>
      </c>
      <c r="M59" s="31">
        <v>97.493219320000065</v>
      </c>
      <c r="N59" s="31">
        <v>164.90223698000005</v>
      </c>
      <c r="O59" s="31">
        <v>80.394916069998999</v>
      </c>
      <c r="P59" s="31">
        <v>4.740000000000002</v>
      </c>
      <c r="Q59" s="31">
        <v>-7.8399900000000073</v>
      </c>
      <c r="R59" s="31">
        <v>43.971195659999992</v>
      </c>
      <c r="S59" s="31">
        <v>-4.7199899999999957</v>
      </c>
      <c r="T59" s="31">
        <v>-12.539999999999992</v>
      </c>
      <c r="U59" s="31">
        <v>-25.793989999999994</v>
      </c>
      <c r="V59" s="31">
        <v>47.683974689999985</v>
      </c>
      <c r="W59" s="31">
        <v>-5.9646548199999927</v>
      </c>
      <c r="X59" s="31">
        <v>3.4131199999999993</v>
      </c>
      <c r="Y59" s="31">
        <v>-16.579242339999997</v>
      </c>
      <c r="Z59" s="31">
        <v>28.053751999999999</v>
      </c>
      <c r="AA59" s="31">
        <v>-2.5702990000000021</v>
      </c>
      <c r="AB59" s="31">
        <v>6.6005099999999999</v>
      </c>
      <c r="AC59" s="31">
        <v>-31.229990000000001</v>
      </c>
      <c r="AD59" s="31">
        <v>53.06900000000001</v>
      </c>
      <c r="AE59" s="31">
        <v>-22.201182240000016</v>
      </c>
      <c r="AF59" s="31">
        <v>0.50999999999999801</v>
      </c>
      <c r="AG59" s="31">
        <v>-27.470165999999992</v>
      </c>
      <c r="AH59" s="31">
        <v>65.44</v>
      </c>
      <c r="AI59" s="31">
        <v>-37.553400000000003</v>
      </c>
      <c r="AJ59" s="31">
        <v>5.0424953899999991</v>
      </c>
      <c r="AK59" s="31">
        <v>-31.020267519999997</v>
      </c>
      <c r="AL59" s="31">
        <v>66.790000000000006</v>
      </c>
      <c r="AM59" s="31">
        <v>-39.877895000000009</v>
      </c>
      <c r="AN59" s="31">
        <v>0.11000000000000654</v>
      </c>
      <c r="AO59" s="31">
        <v>-32.540800000000004</v>
      </c>
      <c r="AP59" s="31">
        <v>53.814985000000007</v>
      </c>
      <c r="AQ59" s="31">
        <v>-21.442392000000012</v>
      </c>
      <c r="AR59" s="31">
        <v>-463.95000000000005</v>
      </c>
      <c r="AS59" s="31">
        <v>-25.569999999999993</v>
      </c>
      <c r="AT59" s="31">
        <v>-49.46</v>
      </c>
      <c r="AU59" s="31">
        <v>-103.08000000000001</v>
      </c>
      <c r="AV59" s="31">
        <v>18.700000000000003</v>
      </c>
      <c r="AW59" s="31">
        <v>-12.937788000000026</v>
      </c>
      <c r="AX59" s="31">
        <v>20.639115999999973</v>
      </c>
      <c r="AY59" s="31">
        <v>-38.370462759999974</v>
      </c>
      <c r="AZ59" s="31">
        <v>31.044626000000001</v>
      </c>
      <c r="BA59" s="31">
        <v>-6.3870580000000103</v>
      </c>
      <c r="BB59" s="31">
        <v>20.288678000000047</v>
      </c>
      <c r="BC59" s="31">
        <v>-53.794379460000059</v>
      </c>
      <c r="BD59" s="31">
        <v>26.534358360000198</v>
      </c>
      <c r="BE59" s="31">
        <v>-0.52509962000009125</v>
      </c>
      <c r="BF59" s="31">
        <v>26.97717137000005</v>
      </c>
      <c r="BG59" s="31">
        <v>44.506789209999909</v>
      </c>
      <c r="BH59" s="31">
        <v>70.965856790000032</v>
      </c>
      <c r="BI59" s="31">
        <v>61.397600439999962</v>
      </c>
      <c r="BJ59" s="31">
        <v>68.427178330000118</v>
      </c>
      <c r="BK59" s="31">
        <v>-35.888398580000057</v>
      </c>
      <c r="BL59" s="31">
        <v>44.89908604999988</v>
      </c>
      <c r="BM59" s="31">
        <v>37.777443480000045</v>
      </c>
      <c r="BN59" s="31">
        <v>57.903705650000006</v>
      </c>
      <c r="BO59" s="32">
        <v>-60.185319110000933</v>
      </c>
      <c r="BP59" s="31">
        <v>1.3400000000000034</v>
      </c>
      <c r="BQ59" s="31">
        <v>9.9999999999980105E-3</v>
      </c>
      <c r="BR59" s="31">
        <v>3.3900000000000006</v>
      </c>
      <c r="BS59" s="31">
        <v>-13.289990000000003</v>
      </c>
      <c r="BT59" s="31">
        <v>4.41</v>
      </c>
      <c r="BU59" s="31">
        <v>1.0399999999999956</v>
      </c>
      <c r="BV59" s="31">
        <v>18.871195659999998</v>
      </c>
      <c r="BW59" s="31">
        <v>-3.0000000000001137E-2</v>
      </c>
      <c r="BX59" s="31">
        <v>25.129999999999995</v>
      </c>
      <c r="BY59" s="31">
        <v>-8.3699999999999903</v>
      </c>
      <c r="BZ59" s="31">
        <v>3.7800000000000011</v>
      </c>
      <c r="CA59" s="31">
        <v>-0.12999000000000649</v>
      </c>
      <c r="CB59" s="31">
        <v>-16.709999999999994</v>
      </c>
      <c r="CC59" s="31">
        <v>1.7999999999999972</v>
      </c>
      <c r="CD59" s="31">
        <v>2.3700000000000045</v>
      </c>
      <c r="CE59" s="31">
        <v>-25.87</v>
      </c>
      <c r="CF59" s="31">
        <v>-1.1339899999999936</v>
      </c>
      <c r="CG59" s="31">
        <v>1.2100000000000009</v>
      </c>
      <c r="CH59" s="31">
        <v>17.519999999999996</v>
      </c>
      <c r="CI59" s="31">
        <v>0.40999999999999659</v>
      </c>
      <c r="CJ59" s="31">
        <v>29.753974689999993</v>
      </c>
      <c r="CK59" s="31">
        <v>0.85735918000000311</v>
      </c>
      <c r="CL59" s="31">
        <v>0.48961800000000721</v>
      </c>
      <c r="CM59" s="31">
        <v>-7.311632000000003</v>
      </c>
      <c r="CN59" s="31">
        <v>-1.480000000000004</v>
      </c>
      <c r="CO59" s="31">
        <v>3.6700000000000017</v>
      </c>
      <c r="CP59" s="31">
        <v>1.2231200000000015</v>
      </c>
      <c r="CQ59" s="31">
        <v>-21.804330929999999</v>
      </c>
      <c r="CR59" s="31">
        <v>-3.6591890000000049</v>
      </c>
      <c r="CS59" s="31">
        <v>8.8842775900000071</v>
      </c>
      <c r="CT59" s="31">
        <v>19.660000000000004</v>
      </c>
      <c r="CU59" s="31">
        <v>-11.576248000000003</v>
      </c>
      <c r="CV59" s="31">
        <v>19.97</v>
      </c>
      <c r="CW59" s="31">
        <v>-1.1700000000000017</v>
      </c>
      <c r="CX59" s="31">
        <v>1.5399999999999991</v>
      </c>
      <c r="CY59" s="31">
        <v>-2.9402989999999996</v>
      </c>
      <c r="CZ59" s="31">
        <v>-3.3295000000000066</v>
      </c>
      <c r="DA59" s="31">
        <v>2.9699999999999989</v>
      </c>
      <c r="DB59" s="31">
        <v>6.9600100000000076</v>
      </c>
      <c r="DC59" s="31">
        <v>-33.039990000000003</v>
      </c>
      <c r="DD59" s="31">
        <v>1.9999999999996021E-2</v>
      </c>
      <c r="DE59" s="31">
        <v>1.7900000000000063</v>
      </c>
      <c r="DF59" s="31">
        <v>17.979999999999997</v>
      </c>
      <c r="DG59" s="31">
        <v>4.8389999999999986</v>
      </c>
      <c r="DH59" s="31">
        <v>30.250000000000014</v>
      </c>
      <c r="DI59" s="31">
        <v>0.73999999999998067</v>
      </c>
      <c r="DJ59" s="31">
        <v>-1.2918559999999921</v>
      </c>
      <c r="DK59" s="31">
        <v>-21.649326240000004</v>
      </c>
      <c r="DL59" s="31">
        <v>-1.6199999999999974</v>
      </c>
      <c r="DM59" s="31">
        <v>6.1000000000000014</v>
      </c>
      <c r="DN59" s="31">
        <v>-3.970000000000006</v>
      </c>
      <c r="DO59" s="31">
        <v>-27.019999999999989</v>
      </c>
      <c r="DP59" s="31">
        <v>0.33999999999999986</v>
      </c>
      <c r="DQ59" s="31">
        <v>-0.79016600000000281</v>
      </c>
      <c r="DR59" s="31">
        <v>30.639999999999997</v>
      </c>
      <c r="DS59" s="31">
        <v>4.2299999999999969</v>
      </c>
      <c r="DT59" s="31">
        <v>30.570000000000007</v>
      </c>
      <c r="DU59" s="31">
        <v>-2.3799999999999955</v>
      </c>
      <c r="DV59" s="31">
        <v>0.45000000000000284</v>
      </c>
      <c r="DW59" s="31">
        <v>-35.623400000000011</v>
      </c>
      <c r="DX59" s="31">
        <v>-0.46000000000000085</v>
      </c>
      <c r="DY59" s="31">
        <v>7.7290953899999977</v>
      </c>
      <c r="DZ59" s="31">
        <v>-2.2265999999999977</v>
      </c>
      <c r="EA59" s="31">
        <v>-26.449999999999996</v>
      </c>
      <c r="EB59" s="31">
        <v>-2.9200000000000017</v>
      </c>
      <c r="EC59" s="31">
        <v>-1.6502675199999999</v>
      </c>
      <c r="ED59" s="31">
        <v>29.349999999999998</v>
      </c>
      <c r="EE59" s="31">
        <v>4.6900000000000048</v>
      </c>
      <c r="EF59" s="31">
        <v>32.75</v>
      </c>
      <c r="EG59" s="31">
        <v>2.9708410000000143</v>
      </c>
      <c r="EH59" s="31">
        <v>-1.6600000000000108</v>
      </c>
      <c r="EI59" s="31">
        <v>-41.188736000000013</v>
      </c>
      <c r="EJ59" s="31">
        <v>-1.6799999999999926</v>
      </c>
      <c r="EK59" s="31">
        <v>-0.64000000000000057</v>
      </c>
      <c r="EL59" s="31">
        <v>2.4299999999999997</v>
      </c>
      <c r="EM59" s="31">
        <v>-29.75</v>
      </c>
      <c r="EN59" s="31">
        <v>-2.4707999999999934</v>
      </c>
      <c r="EO59" s="31">
        <v>-0.32000000000000384</v>
      </c>
      <c r="EP59" s="31">
        <v>19.449999999999996</v>
      </c>
      <c r="EQ59" s="31">
        <v>14.234985000000002</v>
      </c>
      <c r="ER59" s="31">
        <v>20.13000000000001</v>
      </c>
      <c r="ES59" s="31">
        <v>17.256407999999993</v>
      </c>
      <c r="ET59" s="31">
        <v>13.969999999999999</v>
      </c>
      <c r="EU59" s="31">
        <v>-52.668800000000005</v>
      </c>
      <c r="EV59" s="31">
        <v>8.7299999999999898</v>
      </c>
      <c r="EW59" s="31">
        <v>-473.05</v>
      </c>
      <c r="EX59" s="31">
        <v>0.37000000000000455</v>
      </c>
      <c r="EY59" s="31">
        <v>-31.22999999999999</v>
      </c>
      <c r="EZ59" s="31">
        <v>2.5799999999999983</v>
      </c>
      <c r="FA59" s="31">
        <v>3.0799999999999983</v>
      </c>
      <c r="FB59" s="31">
        <v>13.659999999999997</v>
      </c>
      <c r="FC59" s="31">
        <v>-69.400000000000006</v>
      </c>
      <c r="FD59" s="31">
        <v>6.2800000000000082</v>
      </c>
      <c r="FE59" s="31">
        <v>-4.0500000000000114</v>
      </c>
      <c r="FF59" s="31">
        <v>2.8900000000000006</v>
      </c>
      <c r="FG59" s="31">
        <v>-101.92</v>
      </c>
      <c r="FH59" s="31">
        <v>10.049999999999997</v>
      </c>
      <c r="FI59" s="31">
        <v>3.3200000000000216</v>
      </c>
      <c r="FJ59" s="31">
        <v>5.3299999999999841</v>
      </c>
      <c r="FK59" s="31">
        <v>-17.879999999999995</v>
      </c>
      <c r="FL59" s="31">
        <v>2.1161259999999515</v>
      </c>
      <c r="FM59" s="31">
        <v>2.8260860000000179</v>
      </c>
      <c r="FN59" s="31">
        <v>7.2118949999999984</v>
      </c>
      <c r="FO59" s="31">
        <v>10.017542000000006</v>
      </c>
      <c r="FP59" s="31">
        <v>3.4096789999999686</v>
      </c>
      <c r="FQ59" s="31">
        <v>4.8119720000000115</v>
      </c>
      <c r="FR59" s="31">
        <v>2.3861299999999943</v>
      </c>
      <c r="FS59" s="31">
        <v>-45.56856475999998</v>
      </c>
      <c r="FT59" s="31">
        <v>12.791212000000009</v>
      </c>
      <c r="FU59" s="31">
        <v>6.6717399999999856</v>
      </c>
      <c r="FV59" s="31">
        <v>11.581674000000007</v>
      </c>
      <c r="FW59" s="31">
        <v>-16.051359000000005</v>
      </c>
      <c r="FX59" s="31">
        <v>3.3074969999999979</v>
      </c>
      <c r="FY59" s="31">
        <v>6.3568039999999968</v>
      </c>
      <c r="FZ59" s="31">
        <v>13.129102000000017</v>
      </c>
      <c r="GA59" s="31">
        <v>2.4171590000000265</v>
      </c>
      <c r="GB59" s="31">
        <v>4.7424170000000032</v>
      </c>
      <c r="GC59" s="31">
        <v>7.9879990000000021</v>
      </c>
      <c r="GD59" s="31">
        <v>2.1493680000000097</v>
      </c>
      <c r="GE59" s="31">
        <v>-63.93174646000007</v>
      </c>
      <c r="GF59" s="31">
        <v>5.810663650000123</v>
      </c>
      <c r="GG59" s="31">
        <v>5.0519027099999789</v>
      </c>
      <c r="GH59" s="31">
        <v>15.671792000000096</v>
      </c>
      <c r="GI59" s="31">
        <v>-9.2333696200000617</v>
      </c>
      <c r="GJ59" s="31">
        <v>5.8547319999999559</v>
      </c>
      <c r="GK59" s="31">
        <v>2.8535380000000146</v>
      </c>
      <c r="GL59" s="31">
        <v>6.809698369999964</v>
      </c>
      <c r="GM59" s="31">
        <v>9.9315300000000803</v>
      </c>
      <c r="GN59" s="31">
        <v>10.235943000000006</v>
      </c>
      <c r="GO59" s="31">
        <v>10.315781999999999</v>
      </c>
      <c r="GP59" s="31">
        <v>1.9945620000000162</v>
      </c>
      <c r="GQ59" s="31">
        <v>32.196445209999894</v>
      </c>
      <c r="GR59" s="31">
        <v>31.311962060000027</v>
      </c>
      <c r="GS59" s="31">
        <v>21.036271729999996</v>
      </c>
      <c r="GT59" s="31">
        <v>18.617623000000009</v>
      </c>
      <c r="GU59" s="31">
        <v>2.917824999999965</v>
      </c>
      <c r="GV59" s="31">
        <v>40.247595440000026</v>
      </c>
      <c r="GW59" s="31">
        <v>18.232179999999971</v>
      </c>
      <c r="GX59" s="31">
        <v>38.402872560000105</v>
      </c>
      <c r="GY59" s="31">
        <v>14.347117769999954</v>
      </c>
      <c r="GZ59" s="31">
        <v>15.677188000000058</v>
      </c>
      <c r="HA59" s="31">
        <v>13.765953789999912</v>
      </c>
      <c r="HB59" s="31">
        <v>19.688319999999976</v>
      </c>
      <c r="HC59" s="31">
        <v>-69.342672369999946</v>
      </c>
      <c r="HD59" s="31">
        <v>-7.8010482000001389</v>
      </c>
      <c r="HE59" s="31">
        <v>22.465557250000018</v>
      </c>
      <c r="HF59" s="31">
        <v>30.234577000000002</v>
      </c>
      <c r="HG59" s="31">
        <v>-11.469666219999908</v>
      </c>
      <c r="HH59" s="31">
        <v>21.93104569999997</v>
      </c>
      <c r="HI59" s="31">
        <v>27.316063999999983</v>
      </c>
      <c r="HJ59" s="31">
        <v>17.94461565000006</v>
      </c>
      <c r="HK59" s="31">
        <v>23.147568999999976</v>
      </c>
      <c r="HL59" s="31">
        <v>16.811520999999971</v>
      </c>
      <c r="HM59" s="31">
        <v>-60.185319110000933</v>
      </c>
    </row>
    <row r="60" spans="1:221" s="25" customFormat="1" x14ac:dyDescent="0.2">
      <c r="A60" s="30"/>
      <c r="B60" s="39" t="s">
        <v>34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564.08397206999996</v>
      </c>
      <c r="I60" s="31">
        <v>137.54468000000008</v>
      </c>
      <c r="J60" s="31">
        <v>113.80410062999977</v>
      </c>
      <c r="K60" s="31">
        <v>-138.88039275000017</v>
      </c>
      <c r="L60" s="31">
        <v>-64.663433169999848</v>
      </c>
      <c r="M60" s="31">
        <v>202.13485412000011</v>
      </c>
      <c r="N60" s="31">
        <v>-722.81632303000004</v>
      </c>
      <c r="O60" s="31">
        <v>-18.149182490000001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1">
        <v>0</v>
      </c>
      <c r="AL60" s="31">
        <v>399.37621432999998</v>
      </c>
      <c r="AM60" s="31">
        <v>164.70775773999998</v>
      </c>
      <c r="AN60" s="31">
        <v>165</v>
      </c>
      <c r="AO60" s="31">
        <v>-25</v>
      </c>
      <c r="AP60" s="31">
        <v>5.8999999999999773</v>
      </c>
      <c r="AQ60" s="31">
        <v>-8.3553199999998924</v>
      </c>
      <c r="AR60" s="31">
        <v>257.82502049999994</v>
      </c>
      <c r="AS60" s="31">
        <v>-107.2995457200002</v>
      </c>
      <c r="AT60" s="31">
        <v>-14.857667289999995</v>
      </c>
      <c r="AU60" s="31">
        <v>-21.863706859999979</v>
      </c>
      <c r="AV60" s="31">
        <v>21.576665130000038</v>
      </c>
      <c r="AW60" s="31">
        <v>-150.24675459000002</v>
      </c>
      <c r="AX60" s="31">
        <v>-8.0245644900001025</v>
      </c>
      <c r="AY60" s="31">
        <v>-2.185738800000081</v>
      </c>
      <c r="AZ60" s="31">
        <v>-52.466373649999923</v>
      </c>
      <c r="BA60" s="31">
        <v>-11.797877499999913</v>
      </c>
      <c r="BB60" s="31">
        <v>-0.39918202000001202</v>
      </c>
      <c r="BC60" s="31">
        <v>0</v>
      </c>
      <c r="BD60" s="31">
        <v>45.797835729999974</v>
      </c>
      <c r="BE60" s="31">
        <v>-1.4043285299999297</v>
      </c>
      <c r="BF60" s="31">
        <v>67.697823690000064</v>
      </c>
      <c r="BG60" s="31">
        <v>90.043523230000005</v>
      </c>
      <c r="BH60" s="31">
        <v>-390.97466900000006</v>
      </c>
      <c r="BI60" s="31">
        <v>-48.60714286000001</v>
      </c>
      <c r="BJ60" s="31">
        <v>-123.07142857999997</v>
      </c>
      <c r="BK60" s="31">
        <v>-160.16308259000002</v>
      </c>
      <c r="BL60" s="31">
        <v>-12.424999999999983</v>
      </c>
      <c r="BM60" s="31">
        <v>-34.724182490000018</v>
      </c>
      <c r="BN60" s="31">
        <v>0</v>
      </c>
      <c r="BO60" s="32">
        <v>29</v>
      </c>
      <c r="BP60" s="31">
        <v>0</v>
      </c>
      <c r="BQ60" s="31">
        <v>0</v>
      </c>
      <c r="BR60" s="31">
        <v>0</v>
      </c>
      <c r="BS60" s="31">
        <v>0</v>
      </c>
      <c r="BT60" s="31">
        <v>0</v>
      </c>
      <c r="BU60" s="31">
        <v>0</v>
      </c>
      <c r="BV60" s="31">
        <v>0</v>
      </c>
      <c r="BW60" s="31">
        <v>0</v>
      </c>
      <c r="BX60" s="31">
        <v>0</v>
      </c>
      <c r="BY60" s="31">
        <v>0</v>
      </c>
      <c r="BZ60" s="31">
        <v>0</v>
      </c>
      <c r="CA60" s="31">
        <v>0</v>
      </c>
      <c r="CB60" s="31">
        <v>0</v>
      </c>
      <c r="CC60" s="31">
        <v>0</v>
      </c>
      <c r="CD60" s="31">
        <v>0</v>
      </c>
      <c r="CE60" s="31">
        <v>0</v>
      </c>
      <c r="CF60" s="31">
        <v>0</v>
      </c>
      <c r="CG60" s="31">
        <v>0</v>
      </c>
      <c r="CH60" s="31">
        <v>0</v>
      </c>
      <c r="CI60" s="31">
        <v>0</v>
      </c>
      <c r="CJ60" s="31">
        <v>0</v>
      </c>
      <c r="CK60" s="31">
        <v>0</v>
      </c>
      <c r="CL60" s="31">
        <v>0</v>
      </c>
      <c r="CM60" s="31">
        <v>0</v>
      </c>
      <c r="CN60" s="31">
        <v>0</v>
      </c>
      <c r="CO60" s="31">
        <v>0</v>
      </c>
      <c r="CP60" s="31">
        <v>0</v>
      </c>
      <c r="CQ60" s="31">
        <v>0</v>
      </c>
      <c r="CR60" s="31">
        <v>0</v>
      </c>
      <c r="CS60" s="31">
        <v>0</v>
      </c>
      <c r="CT60" s="31">
        <v>0</v>
      </c>
      <c r="CU60" s="31">
        <v>0</v>
      </c>
      <c r="CV60" s="31">
        <v>0</v>
      </c>
      <c r="CW60" s="31">
        <v>0</v>
      </c>
      <c r="CX60" s="31">
        <v>0</v>
      </c>
      <c r="CY60" s="31">
        <v>0</v>
      </c>
      <c r="CZ60" s="31">
        <v>0</v>
      </c>
      <c r="DA60" s="31">
        <v>0</v>
      </c>
      <c r="DB60" s="31">
        <v>0</v>
      </c>
      <c r="DC60" s="31">
        <v>0</v>
      </c>
      <c r="DD60" s="31">
        <v>0</v>
      </c>
      <c r="DE60" s="31">
        <v>0</v>
      </c>
      <c r="DF60" s="31">
        <v>0</v>
      </c>
      <c r="DG60" s="31">
        <v>0</v>
      </c>
      <c r="DH60" s="31">
        <v>0</v>
      </c>
      <c r="DI60" s="31">
        <v>0</v>
      </c>
      <c r="DJ60" s="31">
        <v>0</v>
      </c>
      <c r="DK60" s="31">
        <v>0</v>
      </c>
      <c r="DL60" s="31">
        <v>0</v>
      </c>
      <c r="DM60" s="31">
        <v>0</v>
      </c>
      <c r="DN60" s="31">
        <v>0</v>
      </c>
      <c r="DO60" s="31">
        <v>0</v>
      </c>
      <c r="DP60" s="31">
        <v>0</v>
      </c>
      <c r="DQ60" s="31">
        <v>0</v>
      </c>
      <c r="DR60" s="31">
        <v>0</v>
      </c>
      <c r="DS60" s="31">
        <v>0</v>
      </c>
      <c r="DT60" s="31">
        <v>0</v>
      </c>
      <c r="DU60" s="31">
        <v>0</v>
      </c>
      <c r="DV60" s="31">
        <v>0</v>
      </c>
      <c r="DW60" s="31">
        <v>0</v>
      </c>
      <c r="DX60" s="31">
        <v>0</v>
      </c>
      <c r="DY60" s="31">
        <v>0</v>
      </c>
      <c r="DZ60" s="31">
        <v>0</v>
      </c>
      <c r="EA60" s="31">
        <v>0</v>
      </c>
      <c r="EB60" s="31">
        <v>0</v>
      </c>
      <c r="EC60" s="31">
        <v>0</v>
      </c>
      <c r="ED60" s="31">
        <v>0</v>
      </c>
      <c r="EE60" s="31">
        <v>317.37621432999998</v>
      </c>
      <c r="EF60" s="31">
        <v>82</v>
      </c>
      <c r="EG60" s="31">
        <v>50</v>
      </c>
      <c r="EH60" s="31">
        <v>14.707757739999977</v>
      </c>
      <c r="EI60" s="31">
        <v>100</v>
      </c>
      <c r="EJ60" s="31">
        <v>0</v>
      </c>
      <c r="EK60" s="31">
        <v>0</v>
      </c>
      <c r="EL60" s="31">
        <v>165</v>
      </c>
      <c r="EM60" s="31">
        <v>-15</v>
      </c>
      <c r="EN60" s="31">
        <v>-10</v>
      </c>
      <c r="EO60" s="31">
        <v>0</v>
      </c>
      <c r="EP60" s="31">
        <v>0</v>
      </c>
      <c r="EQ60" s="31">
        <v>0</v>
      </c>
      <c r="ER60" s="31">
        <v>5.8999999999999773</v>
      </c>
      <c r="ES60" s="31">
        <v>0</v>
      </c>
      <c r="ET60" s="31">
        <v>-5.8999999999999773</v>
      </c>
      <c r="EU60" s="31">
        <v>-2.4553199999999151</v>
      </c>
      <c r="EV60" s="31">
        <v>0</v>
      </c>
      <c r="EW60" s="31">
        <v>100</v>
      </c>
      <c r="EX60" s="31">
        <v>157.82502049999994</v>
      </c>
      <c r="EY60" s="31">
        <v>-93.247636800000237</v>
      </c>
      <c r="EZ60" s="31">
        <v>-10</v>
      </c>
      <c r="FA60" s="31">
        <v>-4.0519089199999598</v>
      </c>
      <c r="FB60" s="31">
        <v>9.4423327099999597</v>
      </c>
      <c r="FC60" s="31">
        <v>35.200000000000045</v>
      </c>
      <c r="FD60" s="31">
        <v>-59.5</v>
      </c>
      <c r="FE60" s="31">
        <v>-19.840745799999922</v>
      </c>
      <c r="FF60" s="31">
        <v>0</v>
      </c>
      <c r="FG60" s="31">
        <v>-2.0229610600000569</v>
      </c>
      <c r="FH60" s="31">
        <v>0</v>
      </c>
      <c r="FI60" s="31">
        <v>25.020995110000058</v>
      </c>
      <c r="FJ60" s="31">
        <v>-3.4443299800000204</v>
      </c>
      <c r="FK60" s="31">
        <v>-160.80557047000002</v>
      </c>
      <c r="FL60" s="31">
        <v>12.883596629999943</v>
      </c>
      <c r="FM60" s="31">
        <v>-2.3247807499999453</v>
      </c>
      <c r="FN60" s="31">
        <v>-1</v>
      </c>
      <c r="FO60" s="31">
        <v>23</v>
      </c>
      <c r="FP60" s="31">
        <v>-30.024564490000103</v>
      </c>
      <c r="FQ60" s="31">
        <v>-0.18573880000008103</v>
      </c>
      <c r="FR60" s="31">
        <v>-2</v>
      </c>
      <c r="FS60" s="31">
        <v>0</v>
      </c>
      <c r="FT60" s="31">
        <v>-1</v>
      </c>
      <c r="FU60" s="31">
        <v>-49.466373649999923</v>
      </c>
      <c r="FV60" s="31">
        <v>-2</v>
      </c>
      <c r="FW60" s="31">
        <v>-5.754091639999956</v>
      </c>
      <c r="FX60" s="31">
        <v>-4.5157743199999913</v>
      </c>
      <c r="FY60" s="31">
        <v>-1.5280115399999659</v>
      </c>
      <c r="FZ60" s="31">
        <v>-2.6279543399999739</v>
      </c>
      <c r="GA60" s="31">
        <v>34.992549989999929</v>
      </c>
      <c r="GB60" s="31">
        <v>-32.763777669999968</v>
      </c>
      <c r="GC60" s="31">
        <v>0</v>
      </c>
      <c r="GD60" s="31">
        <v>0</v>
      </c>
      <c r="GE60" s="31">
        <v>0</v>
      </c>
      <c r="GF60" s="31">
        <v>0</v>
      </c>
      <c r="GG60" s="31">
        <v>48.297835729999974</v>
      </c>
      <c r="GH60" s="31">
        <v>-2.5</v>
      </c>
      <c r="GI60" s="31">
        <v>-14.40432852999993</v>
      </c>
      <c r="GJ60" s="31">
        <v>-12</v>
      </c>
      <c r="GK60" s="31">
        <v>25</v>
      </c>
      <c r="GL60" s="31">
        <v>-14</v>
      </c>
      <c r="GM60" s="31">
        <v>4.1978236900000638</v>
      </c>
      <c r="GN60" s="31">
        <v>77.5</v>
      </c>
      <c r="GO60" s="31">
        <v>14</v>
      </c>
      <c r="GP60" s="31">
        <v>167.5</v>
      </c>
      <c r="GQ60" s="31">
        <v>-91.456476769999995</v>
      </c>
      <c r="GR60" s="31">
        <v>-81</v>
      </c>
      <c r="GS60" s="31">
        <v>0</v>
      </c>
      <c r="GT60" s="31">
        <v>-309.97466900000006</v>
      </c>
      <c r="GU60" s="31">
        <v>-17.245778330000007</v>
      </c>
      <c r="GV60" s="31">
        <v>-8.25</v>
      </c>
      <c r="GW60" s="31">
        <v>-23.111364530000003</v>
      </c>
      <c r="GX60" s="31">
        <v>-22.85714286000001</v>
      </c>
      <c r="GY60" s="31">
        <v>-47.857142859999954</v>
      </c>
      <c r="GZ60" s="31">
        <v>-52.35714286000001</v>
      </c>
      <c r="HA60" s="31">
        <v>-24.35714286000001</v>
      </c>
      <c r="HB60" s="31">
        <v>-71.448796889999983</v>
      </c>
      <c r="HC60" s="31">
        <v>-64.357142840000023</v>
      </c>
      <c r="HD60" s="31">
        <v>0</v>
      </c>
      <c r="HE60" s="31">
        <v>-12.424999999999983</v>
      </c>
      <c r="HF60" s="31">
        <v>0</v>
      </c>
      <c r="HG60" s="31">
        <v>-32.724182490000018</v>
      </c>
      <c r="HH60" s="31">
        <v>0</v>
      </c>
      <c r="HI60" s="31">
        <v>-2</v>
      </c>
      <c r="HJ60" s="31">
        <v>0</v>
      </c>
      <c r="HK60" s="31">
        <v>0</v>
      </c>
      <c r="HL60" s="31">
        <v>0</v>
      </c>
      <c r="HM60" s="31">
        <v>29</v>
      </c>
    </row>
    <row r="61" spans="1:221" s="25" customFormat="1" x14ac:dyDescent="0.2">
      <c r="A61" s="30"/>
      <c r="B61" s="50" t="s">
        <v>122</v>
      </c>
      <c r="C61" s="31">
        <v>0</v>
      </c>
      <c r="D61" s="31">
        <v>0</v>
      </c>
      <c r="E61" s="31">
        <v>0</v>
      </c>
      <c r="F61" s="31">
        <v>0</v>
      </c>
      <c r="G61" s="31">
        <v>2136.5459526600002</v>
      </c>
      <c r="H61" s="31">
        <v>0</v>
      </c>
      <c r="I61" s="31">
        <v>-174.41841132000002</v>
      </c>
      <c r="J61" s="31">
        <v>171.57776391000004</v>
      </c>
      <c r="K61" s="31">
        <v>0</v>
      </c>
      <c r="L61" s="31">
        <v>0</v>
      </c>
      <c r="M61" s="31">
        <v>0</v>
      </c>
      <c r="N61" s="31">
        <v>-64.831129189999999</v>
      </c>
      <c r="O61" s="31">
        <v>-47.810303469999923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1">
        <v>0</v>
      </c>
      <c r="AF61" s="31">
        <v>0</v>
      </c>
      <c r="AG61" s="31">
        <v>2136.5459526600002</v>
      </c>
      <c r="AH61" s="31">
        <v>0</v>
      </c>
      <c r="AI61" s="31">
        <v>0</v>
      </c>
      <c r="AJ61" s="31">
        <v>0</v>
      </c>
      <c r="AK61" s="31">
        <v>0</v>
      </c>
      <c r="AL61" s="31">
        <v>0</v>
      </c>
      <c r="AM61" s="31">
        <v>0</v>
      </c>
      <c r="AN61" s="31">
        <v>0</v>
      </c>
      <c r="AO61" s="31">
        <v>-37.078318539999998</v>
      </c>
      <c r="AP61" s="31">
        <v>0</v>
      </c>
      <c r="AQ61" s="31">
        <v>-137.34009278000002</v>
      </c>
      <c r="AR61" s="31">
        <v>-688.45211347999987</v>
      </c>
      <c r="AS61" s="31">
        <v>860.02987738999991</v>
      </c>
      <c r="AT61" s="31">
        <v>0</v>
      </c>
      <c r="AU61" s="31">
        <v>0</v>
      </c>
      <c r="AV61" s="31">
        <v>0</v>
      </c>
      <c r="AW61" s="31">
        <v>0</v>
      </c>
      <c r="AX61" s="31">
        <v>0</v>
      </c>
      <c r="AY61" s="31">
        <v>0</v>
      </c>
      <c r="AZ61" s="31">
        <v>0</v>
      </c>
      <c r="BA61" s="31">
        <v>0</v>
      </c>
      <c r="BB61" s="31">
        <v>0</v>
      </c>
      <c r="BC61" s="31">
        <v>0</v>
      </c>
      <c r="BD61" s="31">
        <v>0</v>
      </c>
      <c r="BE61" s="31">
        <v>0</v>
      </c>
      <c r="BF61" s="31">
        <v>0</v>
      </c>
      <c r="BG61" s="31">
        <v>0</v>
      </c>
      <c r="BH61" s="31">
        <v>0</v>
      </c>
      <c r="BI61" s="31">
        <v>0</v>
      </c>
      <c r="BJ61" s="31">
        <v>-64.831129189999999</v>
      </c>
      <c r="BK61" s="31">
        <v>0</v>
      </c>
      <c r="BL61" s="31">
        <v>0</v>
      </c>
      <c r="BM61" s="31">
        <v>17.866369510000055</v>
      </c>
      <c r="BN61" s="31">
        <v>-65.676672979999978</v>
      </c>
      <c r="BO61" s="32">
        <v>0</v>
      </c>
      <c r="BP61" s="31">
        <v>0</v>
      </c>
      <c r="BQ61" s="31">
        <v>0</v>
      </c>
      <c r="BR61" s="31">
        <v>0</v>
      </c>
      <c r="BS61" s="31">
        <v>0</v>
      </c>
      <c r="BT61" s="31">
        <v>0</v>
      </c>
      <c r="BU61" s="31">
        <v>0</v>
      </c>
      <c r="BV61" s="31">
        <v>0</v>
      </c>
      <c r="BW61" s="31">
        <v>0</v>
      </c>
      <c r="BX61" s="31">
        <v>0</v>
      </c>
      <c r="BY61" s="31">
        <v>0</v>
      </c>
      <c r="BZ61" s="31">
        <v>0</v>
      </c>
      <c r="CA61" s="31">
        <v>0</v>
      </c>
      <c r="CB61" s="31">
        <v>0</v>
      </c>
      <c r="CC61" s="31">
        <v>0</v>
      </c>
      <c r="CD61" s="31">
        <v>0</v>
      </c>
      <c r="CE61" s="31">
        <v>0</v>
      </c>
      <c r="CF61" s="31">
        <v>0</v>
      </c>
      <c r="CG61" s="31">
        <v>0</v>
      </c>
      <c r="CH61" s="31">
        <v>0</v>
      </c>
      <c r="CI61" s="31">
        <v>0</v>
      </c>
      <c r="CJ61" s="31">
        <v>0</v>
      </c>
      <c r="CK61" s="31">
        <v>0</v>
      </c>
      <c r="CL61" s="31">
        <v>0</v>
      </c>
      <c r="CM61" s="31">
        <v>0</v>
      </c>
      <c r="CN61" s="31">
        <v>0</v>
      </c>
      <c r="CO61" s="31">
        <v>0</v>
      </c>
      <c r="CP61" s="31">
        <v>0</v>
      </c>
      <c r="CQ61" s="31">
        <v>0</v>
      </c>
      <c r="CR61" s="31">
        <v>0</v>
      </c>
      <c r="CS61" s="31">
        <v>0</v>
      </c>
      <c r="CT61" s="31">
        <v>0</v>
      </c>
      <c r="CU61" s="31">
        <v>0</v>
      </c>
      <c r="CV61" s="31">
        <v>0</v>
      </c>
      <c r="CW61" s="31">
        <v>0</v>
      </c>
      <c r="CX61" s="31">
        <v>0</v>
      </c>
      <c r="CY61" s="31">
        <v>0</v>
      </c>
      <c r="CZ61" s="31">
        <v>0</v>
      </c>
      <c r="DA61" s="31">
        <v>0</v>
      </c>
      <c r="DB61" s="31">
        <v>0</v>
      </c>
      <c r="DC61" s="31">
        <v>0</v>
      </c>
      <c r="DD61" s="31">
        <v>0</v>
      </c>
      <c r="DE61" s="31">
        <v>0</v>
      </c>
      <c r="DF61" s="31">
        <v>0</v>
      </c>
      <c r="DG61" s="31">
        <v>0</v>
      </c>
      <c r="DH61" s="31">
        <v>0</v>
      </c>
      <c r="DI61" s="31">
        <v>0</v>
      </c>
      <c r="DJ61" s="31">
        <v>0</v>
      </c>
      <c r="DK61" s="31">
        <v>0</v>
      </c>
      <c r="DL61" s="31">
        <v>0</v>
      </c>
      <c r="DM61" s="31">
        <v>0</v>
      </c>
      <c r="DN61" s="31">
        <v>0</v>
      </c>
      <c r="DO61" s="31">
        <v>0</v>
      </c>
      <c r="DP61" s="31">
        <v>2136.5459526600002</v>
      </c>
      <c r="DQ61" s="31">
        <v>0</v>
      </c>
      <c r="DR61" s="31">
        <v>0</v>
      </c>
      <c r="DS61" s="31">
        <v>0</v>
      </c>
      <c r="DT61" s="31">
        <v>0</v>
      </c>
      <c r="DU61" s="31">
        <v>0</v>
      </c>
      <c r="DV61" s="31">
        <v>0</v>
      </c>
      <c r="DW61" s="31">
        <v>0</v>
      </c>
      <c r="DX61" s="31">
        <v>0</v>
      </c>
      <c r="DY61" s="31">
        <v>0</v>
      </c>
      <c r="DZ61" s="31">
        <v>0</v>
      </c>
      <c r="EA61" s="31">
        <v>0</v>
      </c>
      <c r="EB61" s="31">
        <v>0</v>
      </c>
      <c r="EC61" s="31">
        <v>0</v>
      </c>
      <c r="ED61" s="31">
        <v>0</v>
      </c>
      <c r="EE61" s="31">
        <v>0</v>
      </c>
      <c r="EF61" s="31">
        <v>0</v>
      </c>
      <c r="EG61" s="31">
        <v>0</v>
      </c>
      <c r="EH61" s="31">
        <v>0</v>
      </c>
      <c r="EI61" s="31">
        <v>0</v>
      </c>
      <c r="EJ61" s="31">
        <v>0</v>
      </c>
      <c r="EK61" s="31">
        <v>0</v>
      </c>
      <c r="EL61" s="31">
        <v>0</v>
      </c>
      <c r="EM61" s="31">
        <v>-24.519019589999999</v>
      </c>
      <c r="EN61" s="31">
        <v>-12.559298949999999</v>
      </c>
      <c r="EO61" s="31">
        <v>0</v>
      </c>
      <c r="EP61" s="31">
        <v>0</v>
      </c>
      <c r="EQ61" s="31">
        <v>0</v>
      </c>
      <c r="ER61" s="31">
        <v>0</v>
      </c>
      <c r="ES61" s="31">
        <v>-48.765703239999993</v>
      </c>
      <c r="ET61" s="31">
        <v>-429.52329365999998</v>
      </c>
      <c r="EU61" s="31">
        <v>340.94890411999995</v>
      </c>
      <c r="EV61" s="31">
        <v>-25.458384189999975</v>
      </c>
      <c r="EW61" s="31">
        <v>-196.41249827999999</v>
      </c>
      <c r="EX61" s="31">
        <v>-466.5812310099999</v>
      </c>
      <c r="EY61" s="31">
        <v>860.02987738999991</v>
      </c>
      <c r="EZ61" s="31">
        <v>0</v>
      </c>
      <c r="FA61" s="31">
        <v>0</v>
      </c>
      <c r="FB61" s="31">
        <v>0</v>
      </c>
      <c r="FC61" s="31">
        <v>0</v>
      </c>
      <c r="FD61" s="31">
        <v>0</v>
      </c>
      <c r="FE61" s="31">
        <v>0</v>
      </c>
      <c r="FF61" s="31">
        <v>0</v>
      </c>
      <c r="FG61" s="31">
        <v>0</v>
      </c>
      <c r="FH61" s="31">
        <v>0</v>
      </c>
      <c r="FI61" s="31">
        <v>0</v>
      </c>
      <c r="FJ61" s="31">
        <v>0</v>
      </c>
      <c r="FK61" s="31">
        <v>0</v>
      </c>
      <c r="FL61" s="31">
        <v>0</v>
      </c>
      <c r="FM61" s="31">
        <v>0</v>
      </c>
      <c r="FN61" s="31">
        <v>0</v>
      </c>
      <c r="FO61" s="31">
        <v>0</v>
      </c>
      <c r="FP61" s="31">
        <v>0</v>
      </c>
      <c r="FQ61" s="31">
        <v>0</v>
      </c>
      <c r="FR61" s="31">
        <v>0</v>
      </c>
      <c r="FS61" s="31">
        <v>0</v>
      </c>
      <c r="FT61" s="31">
        <v>0</v>
      </c>
      <c r="FU61" s="31">
        <v>0</v>
      </c>
      <c r="FV61" s="31">
        <v>0</v>
      </c>
      <c r="FW61" s="31">
        <v>0</v>
      </c>
      <c r="FX61" s="31">
        <v>0</v>
      </c>
      <c r="FY61" s="31">
        <v>0</v>
      </c>
      <c r="FZ61" s="31">
        <v>0</v>
      </c>
      <c r="GA61" s="31">
        <v>0</v>
      </c>
      <c r="GB61" s="31">
        <v>0</v>
      </c>
      <c r="GC61" s="31">
        <v>0</v>
      </c>
      <c r="GD61" s="31">
        <v>0</v>
      </c>
      <c r="GE61" s="31">
        <v>0</v>
      </c>
      <c r="GF61" s="31">
        <v>0</v>
      </c>
      <c r="GG61" s="31">
        <v>0</v>
      </c>
      <c r="GH61" s="31">
        <v>0</v>
      </c>
      <c r="GI61" s="31">
        <v>0</v>
      </c>
      <c r="GJ61" s="31">
        <v>0</v>
      </c>
      <c r="GK61" s="31">
        <v>0</v>
      </c>
      <c r="GL61" s="31">
        <v>0</v>
      </c>
      <c r="GM61" s="31">
        <v>0</v>
      </c>
      <c r="GN61" s="31">
        <v>0</v>
      </c>
      <c r="GO61" s="31">
        <v>0</v>
      </c>
      <c r="GP61" s="31">
        <v>0</v>
      </c>
      <c r="GQ61" s="31">
        <v>0</v>
      </c>
      <c r="GR61" s="31">
        <v>0</v>
      </c>
      <c r="GS61" s="31">
        <v>0</v>
      </c>
      <c r="GT61" s="31">
        <v>0</v>
      </c>
      <c r="GU61" s="31">
        <v>0</v>
      </c>
      <c r="GV61" s="31">
        <v>0</v>
      </c>
      <c r="GW61" s="31">
        <v>0</v>
      </c>
      <c r="GX61" s="31">
        <v>0</v>
      </c>
      <c r="GY61" s="31">
        <v>-64.831129189999999</v>
      </c>
      <c r="GZ61" s="31">
        <v>0</v>
      </c>
      <c r="HA61" s="31">
        <v>0</v>
      </c>
      <c r="HB61" s="31">
        <v>0</v>
      </c>
      <c r="HC61" s="31">
        <v>0</v>
      </c>
      <c r="HD61" s="31">
        <v>0</v>
      </c>
      <c r="HE61" s="31">
        <v>0</v>
      </c>
      <c r="HF61" s="31">
        <v>0</v>
      </c>
      <c r="HG61" s="31">
        <v>17.866369510000055</v>
      </c>
      <c r="HH61" s="31">
        <v>0</v>
      </c>
      <c r="HI61" s="31">
        <v>0</v>
      </c>
      <c r="HJ61" s="31">
        <v>-65.676672979999978</v>
      </c>
      <c r="HK61" s="31">
        <v>0</v>
      </c>
      <c r="HL61" s="31">
        <v>0</v>
      </c>
      <c r="HM61" s="31">
        <v>0</v>
      </c>
    </row>
    <row r="62" spans="1:221" s="25" customFormat="1" x14ac:dyDescent="0.2">
      <c r="A62" s="30"/>
      <c r="B62" s="39" t="s">
        <v>35</v>
      </c>
      <c r="C62" s="31">
        <v>-1895.2228738759968</v>
      </c>
      <c r="D62" s="31">
        <v>-1431.8305951540024</v>
      </c>
      <c r="E62" s="31">
        <v>-1377.1381921600005</v>
      </c>
      <c r="F62" s="31">
        <v>-664.77320854000027</v>
      </c>
      <c r="G62" s="31">
        <v>-852.83097105000161</v>
      </c>
      <c r="H62" s="31">
        <v>-630.93617597999764</v>
      </c>
      <c r="I62" s="31">
        <v>-652.72878685000069</v>
      </c>
      <c r="J62" s="31">
        <v>-73.550426069998139</v>
      </c>
      <c r="K62" s="31">
        <v>-66.586826540002221</v>
      </c>
      <c r="L62" s="31">
        <v>-614.72873937999975</v>
      </c>
      <c r="M62" s="31">
        <v>-464.85855193999851</v>
      </c>
      <c r="N62" s="31">
        <v>-468.11293975999979</v>
      </c>
      <c r="O62" s="31">
        <v>-325.2583886700013</v>
      </c>
      <c r="P62" s="31">
        <v>-921.61340149999978</v>
      </c>
      <c r="Q62" s="31">
        <v>-316.55609732999983</v>
      </c>
      <c r="R62" s="31">
        <v>-362.94829642999866</v>
      </c>
      <c r="S62" s="31">
        <v>-294.10507861599854</v>
      </c>
      <c r="T62" s="31">
        <v>-315.92539473999932</v>
      </c>
      <c r="U62" s="31">
        <v>-294.69737105999957</v>
      </c>
      <c r="V62" s="31">
        <v>-463.92544087999886</v>
      </c>
      <c r="W62" s="31">
        <v>-357.28238847400462</v>
      </c>
      <c r="X62" s="31">
        <v>-316.77337092000016</v>
      </c>
      <c r="Y62" s="31">
        <v>-346.56589702000019</v>
      </c>
      <c r="Z62" s="31">
        <v>-377.51563426999928</v>
      </c>
      <c r="AA62" s="31">
        <v>-336.28328995000084</v>
      </c>
      <c r="AB62" s="31">
        <v>-237.42047495000043</v>
      </c>
      <c r="AC62" s="31">
        <v>-90.616855959999157</v>
      </c>
      <c r="AD62" s="31">
        <v>-186.96724983000058</v>
      </c>
      <c r="AE62" s="31">
        <v>-149.7686278000001</v>
      </c>
      <c r="AF62" s="31">
        <v>-203.06895068999984</v>
      </c>
      <c r="AG62" s="31">
        <v>-238.78662511999937</v>
      </c>
      <c r="AH62" s="31">
        <v>-254.49155302000145</v>
      </c>
      <c r="AI62" s="31">
        <v>-156.48384222000095</v>
      </c>
      <c r="AJ62" s="31">
        <v>-129.97000601999753</v>
      </c>
      <c r="AK62" s="31">
        <v>-180.89407587000096</v>
      </c>
      <c r="AL62" s="31">
        <v>-204.15560021999954</v>
      </c>
      <c r="AM62" s="31">
        <v>-115.91649386999961</v>
      </c>
      <c r="AN62" s="31">
        <v>-92.319213139999192</v>
      </c>
      <c r="AO62" s="31">
        <v>-214.73365580000245</v>
      </c>
      <c r="AP62" s="31">
        <v>-187.69204007999724</v>
      </c>
      <c r="AQ62" s="31">
        <v>-157.9838778300018</v>
      </c>
      <c r="AR62" s="31">
        <v>-113.60333226999865</v>
      </c>
      <c r="AS62" s="31">
        <v>83.428532179998001</v>
      </c>
      <c r="AT62" s="31">
        <v>-96.081357089999074</v>
      </c>
      <c r="AU62" s="31">
        <v>52.70573111000158</v>
      </c>
      <c r="AV62" s="31">
        <v>95.07759151999926</v>
      </c>
      <c r="AW62" s="31">
        <v>-97.700556310002867</v>
      </c>
      <c r="AX62" s="31">
        <v>-27.456989339998472</v>
      </c>
      <c r="AY62" s="31">
        <v>-36.506872410000142</v>
      </c>
      <c r="AZ62" s="31">
        <v>-242.65316465999967</v>
      </c>
      <c r="BA62" s="31">
        <v>-252.04029056000036</v>
      </c>
      <c r="BB62" s="31">
        <v>-157.68055807999917</v>
      </c>
      <c r="BC62" s="31">
        <v>37.645273919999454</v>
      </c>
      <c r="BD62" s="31">
        <v>-102.11416963000011</v>
      </c>
      <c r="BE62" s="31">
        <v>-174.04936991999966</v>
      </c>
      <c r="BF62" s="31">
        <v>-126.56945753999935</v>
      </c>
      <c r="BG62" s="31">
        <v>-62.125554849999389</v>
      </c>
      <c r="BH62" s="31">
        <v>-276.45439015000193</v>
      </c>
      <c r="BI62" s="31">
        <v>-127.99147125999843</v>
      </c>
      <c r="BJ62" s="31">
        <v>-112.47098096000082</v>
      </c>
      <c r="BK62" s="31">
        <v>48.803902610001387</v>
      </c>
      <c r="BL62" s="31">
        <v>-2.2824547800028085</v>
      </c>
      <c r="BM62" s="31">
        <v>-98.382712230000834</v>
      </c>
      <c r="BN62" s="31">
        <v>-217.18457357999796</v>
      </c>
      <c r="BO62" s="32">
        <v>-7.4086480799996934</v>
      </c>
      <c r="BP62" s="31">
        <v>-111.32016081999973</v>
      </c>
      <c r="BQ62" s="31">
        <v>-92.779759820000436</v>
      </c>
      <c r="BR62" s="31">
        <v>-717.51348085999962</v>
      </c>
      <c r="BS62" s="31">
        <v>-104.8277568200001</v>
      </c>
      <c r="BT62" s="31">
        <v>-104.18694761999996</v>
      </c>
      <c r="BU62" s="31">
        <v>-107.54139288999977</v>
      </c>
      <c r="BV62" s="31">
        <v>-111.79811867999979</v>
      </c>
      <c r="BW62" s="31">
        <v>-127.79613431999951</v>
      </c>
      <c r="BX62" s="31">
        <v>-123.35404342999936</v>
      </c>
      <c r="BY62" s="31">
        <v>-114.87539266000022</v>
      </c>
      <c r="BZ62" s="31">
        <v>-127.35187197000141</v>
      </c>
      <c r="CA62" s="31">
        <v>-51.877813985996909</v>
      </c>
      <c r="CB62" s="31">
        <v>-136.13572512000064</v>
      </c>
      <c r="CC62" s="31">
        <v>-67.958284849999472</v>
      </c>
      <c r="CD62" s="31">
        <v>-111.8313847699992</v>
      </c>
      <c r="CE62" s="31">
        <v>-87.62134340400371</v>
      </c>
      <c r="CF62" s="31">
        <v>-99.024925860000621</v>
      </c>
      <c r="CG62" s="31">
        <v>-108.05110179599524</v>
      </c>
      <c r="CH62" s="31">
        <v>-165.61096565999924</v>
      </c>
      <c r="CI62" s="31">
        <v>-141.57581192000271</v>
      </c>
      <c r="CJ62" s="31">
        <v>-156.73866329999692</v>
      </c>
      <c r="CK62" s="31">
        <v>-134.65914576999785</v>
      </c>
      <c r="CL62" s="31">
        <v>-122.40633827000329</v>
      </c>
      <c r="CM62" s="31">
        <v>-100.21690443400348</v>
      </c>
      <c r="CN62" s="31">
        <v>-106.8031767600005</v>
      </c>
      <c r="CO62" s="31">
        <v>-77.688977890005845</v>
      </c>
      <c r="CP62" s="31">
        <v>-132.28121626999382</v>
      </c>
      <c r="CQ62" s="31">
        <v>-109.82978745000037</v>
      </c>
      <c r="CR62" s="31">
        <v>-103.08027514000059</v>
      </c>
      <c r="CS62" s="31">
        <v>-133.65583442999923</v>
      </c>
      <c r="CT62" s="31">
        <v>-146.18717954000022</v>
      </c>
      <c r="CU62" s="31">
        <v>-110.64855456000078</v>
      </c>
      <c r="CV62" s="31">
        <v>-120.67990016999829</v>
      </c>
      <c r="CW62" s="31">
        <v>-124.33566390000124</v>
      </c>
      <c r="CX62" s="31">
        <v>-101.53942009999992</v>
      </c>
      <c r="CY62" s="31">
        <v>-110.40820594999968</v>
      </c>
      <c r="CZ62" s="31">
        <v>-87.126784320001207</v>
      </c>
      <c r="DA62" s="31">
        <v>-95.76088344999971</v>
      </c>
      <c r="DB62" s="31">
        <v>-54.532807179999509</v>
      </c>
      <c r="DC62" s="31">
        <v>-17.265761689999636</v>
      </c>
      <c r="DD62" s="31">
        <v>-59.264760259995455</v>
      </c>
      <c r="DE62" s="31">
        <v>-14.086334010004066</v>
      </c>
      <c r="DF62" s="31">
        <v>-74.557371419998162</v>
      </c>
      <c r="DG62" s="31">
        <v>-48.914831540001614</v>
      </c>
      <c r="DH62" s="31">
        <v>-63.495046870000806</v>
      </c>
      <c r="DI62" s="31">
        <v>-46.062238470000011</v>
      </c>
      <c r="DJ62" s="31">
        <v>-52.506827879999037</v>
      </c>
      <c r="DK62" s="31">
        <v>-51.199561450001056</v>
      </c>
      <c r="DL62" s="31">
        <v>-42.145489209999141</v>
      </c>
      <c r="DM62" s="31">
        <v>-47.993147940000199</v>
      </c>
      <c r="DN62" s="31">
        <v>-112.9303135400005</v>
      </c>
      <c r="DO62" s="31">
        <v>-58.56921992000207</v>
      </c>
      <c r="DP62" s="31">
        <v>-79.449674339997728</v>
      </c>
      <c r="DQ62" s="31">
        <v>-100.76773085999957</v>
      </c>
      <c r="DR62" s="31">
        <v>-73.50427696999941</v>
      </c>
      <c r="DS62" s="31">
        <v>-87.658579800001462</v>
      </c>
      <c r="DT62" s="31">
        <v>-93.328696250000576</v>
      </c>
      <c r="DU62" s="31">
        <v>-83.229934930001036</v>
      </c>
      <c r="DV62" s="31">
        <v>-62.504493849999562</v>
      </c>
      <c r="DW62" s="31">
        <v>-10.749413440000353</v>
      </c>
      <c r="DX62" s="31">
        <v>-52.848597589998462</v>
      </c>
      <c r="DY62" s="31">
        <v>-29.679493120000188</v>
      </c>
      <c r="DZ62" s="31">
        <v>-47.441915309998876</v>
      </c>
      <c r="EA62" s="31">
        <v>-60.586316500000976</v>
      </c>
      <c r="EB62" s="31">
        <v>-65.2765379199991</v>
      </c>
      <c r="EC62" s="31">
        <v>-55.031221450000885</v>
      </c>
      <c r="ED62" s="31">
        <v>-64.691063149999536</v>
      </c>
      <c r="EE62" s="31">
        <v>-72.206170659999771</v>
      </c>
      <c r="EF62" s="31">
        <v>-67.258366410000235</v>
      </c>
      <c r="EG62" s="31">
        <v>-78.325490720000744</v>
      </c>
      <c r="EH62" s="31">
        <v>-53.192559439998149</v>
      </c>
      <c r="EI62" s="31">
        <v>15.60155628999928</v>
      </c>
      <c r="EJ62" s="31">
        <v>-31.475954280000224</v>
      </c>
      <c r="EK62" s="31">
        <v>-40.593755620000593</v>
      </c>
      <c r="EL62" s="31">
        <v>-20.249503239998376</v>
      </c>
      <c r="EM62" s="31">
        <v>-41.534735580002234</v>
      </c>
      <c r="EN62" s="31">
        <v>-86.076827589999084</v>
      </c>
      <c r="EO62" s="31">
        <v>-87.122092630001134</v>
      </c>
      <c r="EP62" s="31">
        <v>-87.965395959998204</v>
      </c>
      <c r="EQ62" s="31">
        <v>-39.602986390000297</v>
      </c>
      <c r="ER62" s="31">
        <v>-60.12365772999874</v>
      </c>
      <c r="ES62" s="31">
        <v>-87.762496260002081</v>
      </c>
      <c r="ET62" s="31">
        <v>-76.103034429999752</v>
      </c>
      <c r="EU62" s="31">
        <v>5.8816528600000311</v>
      </c>
      <c r="EV62" s="31">
        <v>-59.937289710000186</v>
      </c>
      <c r="EW62" s="31">
        <v>-46.39596678000089</v>
      </c>
      <c r="EX62" s="31">
        <v>-7.270075779997569</v>
      </c>
      <c r="EY62" s="31">
        <v>108.53016910999941</v>
      </c>
      <c r="EZ62" s="31">
        <v>45.741998799998328</v>
      </c>
      <c r="FA62" s="31">
        <v>-70.843635729999733</v>
      </c>
      <c r="FB62" s="31">
        <v>-62.686555030000818</v>
      </c>
      <c r="FC62" s="31">
        <v>3.8612692400020023</v>
      </c>
      <c r="FD62" s="31">
        <v>-37.256071300000258</v>
      </c>
      <c r="FE62" s="31">
        <v>-14.689735870000732</v>
      </c>
      <c r="FF62" s="31">
        <v>35.881498150001789</v>
      </c>
      <c r="FG62" s="31">
        <v>31.513968830000522</v>
      </c>
      <c r="FH62" s="31">
        <v>18.131823649997386</v>
      </c>
      <c r="FI62" s="31">
        <v>108.73462902000028</v>
      </c>
      <c r="FJ62" s="31">
        <v>-31.788861149998411</v>
      </c>
      <c r="FK62" s="31">
        <v>-11.163106920001155</v>
      </c>
      <c r="FL62" s="31">
        <v>-30.857810679999602</v>
      </c>
      <c r="FM62" s="31">
        <v>-55.679638710002109</v>
      </c>
      <c r="FN62" s="31">
        <v>-49.999332439996579</v>
      </c>
      <c r="FO62" s="31">
        <v>70.307049979999647</v>
      </c>
      <c r="FP62" s="31">
        <v>-47.76470688000154</v>
      </c>
      <c r="FQ62" s="31">
        <v>-15.701550749998205</v>
      </c>
      <c r="FR62" s="31">
        <v>-38.526627870001903</v>
      </c>
      <c r="FS62" s="31">
        <v>17.721306209999966</v>
      </c>
      <c r="FT62" s="31">
        <v>-21.07417162999991</v>
      </c>
      <c r="FU62" s="31">
        <v>-129.23668045999875</v>
      </c>
      <c r="FV62" s="31">
        <v>-92.342312570001013</v>
      </c>
      <c r="FW62" s="31">
        <v>-73.995095830001446</v>
      </c>
      <c r="FX62" s="31">
        <v>-94.936104920001526</v>
      </c>
      <c r="FY62" s="31">
        <v>-83.109089809997386</v>
      </c>
      <c r="FZ62" s="31">
        <v>-62.989142739999807</v>
      </c>
      <c r="GA62" s="31">
        <v>-54.037520579999182</v>
      </c>
      <c r="GB62" s="31">
        <v>-40.653894760000185</v>
      </c>
      <c r="GC62" s="31">
        <v>-47.883766100001594</v>
      </c>
      <c r="GD62" s="31">
        <v>74.930949730000066</v>
      </c>
      <c r="GE62" s="31">
        <v>10.598090290000982</v>
      </c>
      <c r="GF62" s="31">
        <v>-33.199278190000769</v>
      </c>
      <c r="GG62" s="31">
        <v>-26.193347759997778</v>
      </c>
      <c r="GH62" s="31">
        <v>-42.72154368000156</v>
      </c>
      <c r="GI62" s="31">
        <v>-4.0340233399983845</v>
      </c>
      <c r="GJ62" s="31">
        <v>-86.099310400002651</v>
      </c>
      <c r="GK62" s="31">
        <v>-83.916036179998628</v>
      </c>
      <c r="GL62" s="31">
        <v>-75.185104520000095</v>
      </c>
      <c r="GM62" s="31">
        <v>-16.834238760000517</v>
      </c>
      <c r="GN62" s="31">
        <v>-34.550114259998736</v>
      </c>
      <c r="GO62" s="31">
        <v>-44.107743860000483</v>
      </c>
      <c r="GP62" s="31">
        <v>-37.135872489998292</v>
      </c>
      <c r="GQ62" s="31">
        <v>19.118061499999385</v>
      </c>
      <c r="GR62" s="31">
        <v>-110.05428741000105</v>
      </c>
      <c r="GS62" s="31">
        <v>-108.21201536999797</v>
      </c>
      <c r="GT62" s="31">
        <v>-58.188087370002904</v>
      </c>
      <c r="GU62" s="31">
        <v>-28.193276289999631</v>
      </c>
      <c r="GV62" s="31">
        <v>-45.480750769998849</v>
      </c>
      <c r="GW62" s="31">
        <v>-54.317444199999954</v>
      </c>
      <c r="GX62" s="31">
        <v>-66.511609400000452</v>
      </c>
      <c r="GY62" s="31">
        <v>-35.249146560001464</v>
      </c>
      <c r="GZ62" s="31">
        <v>-10.7102249999989</v>
      </c>
      <c r="HA62" s="31">
        <v>-8.5303977900002792</v>
      </c>
      <c r="HB62" s="31">
        <v>10.54462305999914</v>
      </c>
      <c r="HC62" s="31">
        <v>46.789677340002527</v>
      </c>
      <c r="HD62" s="31">
        <v>2.8402395699977205</v>
      </c>
      <c r="HE62" s="31">
        <v>-7.8423124199998711</v>
      </c>
      <c r="HF62" s="31">
        <v>2.719618069999342</v>
      </c>
      <c r="HG62" s="31">
        <v>-12.028702499997962</v>
      </c>
      <c r="HH62" s="31">
        <v>-38.655442330000369</v>
      </c>
      <c r="HI62" s="31">
        <v>-47.698567400002503</v>
      </c>
      <c r="HJ62" s="31">
        <v>-55.347219199997198</v>
      </c>
      <c r="HK62" s="31">
        <v>-143.0472400100025</v>
      </c>
      <c r="HL62" s="31">
        <v>-18.790114369998264</v>
      </c>
      <c r="HM62" s="31">
        <v>-7.4086480799996934</v>
      </c>
    </row>
    <row r="63" spans="1:221" s="25" customFormat="1" x14ac:dyDescent="0.2">
      <c r="A63" s="30"/>
      <c r="B63" s="39" t="s">
        <v>36</v>
      </c>
      <c r="C63" s="31">
        <v>115.48007116975828</v>
      </c>
      <c r="D63" s="31">
        <v>43.739808351631723</v>
      </c>
      <c r="E63" s="31">
        <v>60.5220328575748</v>
      </c>
      <c r="F63" s="31">
        <v>117.48548243895584</v>
      </c>
      <c r="G63" s="31">
        <v>116.44918246289649</v>
      </c>
      <c r="H63" s="31">
        <v>95.938513400907823</v>
      </c>
      <c r="I63" s="31">
        <v>-42.914401520164233</v>
      </c>
      <c r="J63" s="31">
        <v>56.829194181262324</v>
      </c>
      <c r="K63" s="31">
        <v>75.19990686999995</v>
      </c>
      <c r="L63" s="31">
        <v>-61.822633569999994</v>
      </c>
      <c r="M63" s="31">
        <v>-49.064404790000026</v>
      </c>
      <c r="N63" s="31">
        <v>115.10694379000012</v>
      </c>
      <c r="O63" s="31">
        <v>89.333260320000022</v>
      </c>
      <c r="P63" s="31">
        <v>66.628348679999817</v>
      </c>
      <c r="Q63" s="31">
        <v>88.96532585975865</v>
      </c>
      <c r="R63" s="31">
        <v>-15.091834120000158</v>
      </c>
      <c r="S63" s="31">
        <v>-25.021769250000034</v>
      </c>
      <c r="T63" s="31">
        <v>5.9393679100001009</v>
      </c>
      <c r="U63" s="31">
        <v>24.687789239999802</v>
      </c>
      <c r="V63" s="31">
        <v>-2.9048003867324041</v>
      </c>
      <c r="W63" s="31">
        <v>16.017451588364224</v>
      </c>
      <c r="X63" s="31">
        <v>29.765062358714317</v>
      </c>
      <c r="Y63" s="31">
        <v>-7.2704797999999755</v>
      </c>
      <c r="Z63" s="31">
        <v>18.401347539999961</v>
      </c>
      <c r="AA63" s="31">
        <v>19.626102758860497</v>
      </c>
      <c r="AB63" s="31">
        <v>43.302890518956019</v>
      </c>
      <c r="AC63" s="31">
        <v>20.32408090999968</v>
      </c>
      <c r="AD63" s="31">
        <v>30.466633830000092</v>
      </c>
      <c r="AE63" s="31">
        <v>23.391877180000051</v>
      </c>
      <c r="AF63" s="31">
        <v>36.740657610000085</v>
      </c>
      <c r="AG63" s="31">
        <v>23.843146163243091</v>
      </c>
      <c r="AH63" s="31">
        <v>34.62309354874435</v>
      </c>
      <c r="AI63" s="31">
        <v>21.242285140908962</v>
      </c>
      <c r="AJ63" s="31">
        <v>31.948163626914493</v>
      </c>
      <c r="AK63" s="31">
        <v>18.82178833482692</v>
      </c>
      <c r="AL63" s="31">
        <v>10.645462364826585</v>
      </c>
      <c r="AM63" s="31">
        <v>34.523099074339825</v>
      </c>
      <c r="AN63" s="31">
        <v>6.9771119453134816</v>
      </c>
      <c r="AO63" s="31">
        <v>-8.4745510951734104</v>
      </c>
      <c r="AP63" s="31">
        <v>-10.723043995173384</v>
      </c>
      <c r="AQ63" s="31">
        <v>-30.69391837513092</v>
      </c>
      <c r="AR63" s="31">
        <v>7.1366457048267193</v>
      </c>
      <c r="AS63" s="31">
        <v>14.761132074826719</v>
      </c>
      <c r="AT63" s="31">
        <v>7.4968296116087458</v>
      </c>
      <c r="AU63" s="31">
        <v>27.434586790000139</v>
      </c>
      <c r="AV63" s="31">
        <v>13.663233039999909</v>
      </c>
      <c r="AW63" s="31">
        <v>22.772848339999996</v>
      </c>
      <c r="AX63" s="31">
        <v>13.300193100000115</v>
      </c>
      <c r="AY63" s="31">
        <v>25.46363238999993</v>
      </c>
      <c r="AZ63" s="31">
        <v>9.7968880399999989</v>
      </c>
      <c r="BA63" s="31">
        <v>-5.4892229700000712</v>
      </c>
      <c r="BB63" s="31">
        <v>-6.4977487499999711</v>
      </c>
      <c r="BC63" s="31">
        <v>-59.63254988999995</v>
      </c>
      <c r="BD63" s="31">
        <v>-49.185708490000025</v>
      </c>
      <c r="BE63" s="31">
        <v>-30.723335020000036</v>
      </c>
      <c r="BF63" s="31">
        <v>-12.347480259999998</v>
      </c>
      <c r="BG63" s="31">
        <v>43.192118980000032</v>
      </c>
      <c r="BH63" s="31">
        <v>30.488037399999939</v>
      </c>
      <c r="BI63" s="31">
        <v>60.970584950000102</v>
      </c>
      <c r="BJ63" s="31">
        <v>2.1418963600000325</v>
      </c>
      <c r="BK63" s="31">
        <v>21.506425080000042</v>
      </c>
      <c r="BL63" s="31">
        <v>60.408652869999969</v>
      </c>
      <c r="BM63" s="31">
        <v>16.701795199999935</v>
      </c>
      <c r="BN63" s="31">
        <v>8.3351874400000838</v>
      </c>
      <c r="BO63" s="32">
        <v>3.8876248100000339</v>
      </c>
      <c r="BP63" s="31">
        <v>22.489844709999716</v>
      </c>
      <c r="BQ63" s="31">
        <v>19.553570150000041</v>
      </c>
      <c r="BR63" s="31">
        <v>24.58493382000006</v>
      </c>
      <c r="BS63" s="31">
        <v>-3.0685795899998993</v>
      </c>
      <c r="BT63" s="31">
        <v>102.34080864999999</v>
      </c>
      <c r="BU63" s="31">
        <v>-10.306903200241436</v>
      </c>
      <c r="BV63" s="31">
        <v>-23.021092600000202</v>
      </c>
      <c r="BW63" s="31">
        <v>8.244399000000044</v>
      </c>
      <c r="BX63" s="31">
        <v>-0.31514051999999992</v>
      </c>
      <c r="BY63" s="31">
        <v>-49.484848880000072</v>
      </c>
      <c r="BZ63" s="31">
        <v>-7.2287844800000585</v>
      </c>
      <c r="CA63" s="31">
        <v>31.691864110000097</v>
      </c>
      <c r="CB63" s="31">
        <v>-13.679017250000015</v>
      </c>
      <c r="CC63" s="31">
        <v>29.979958040000042</v>
      </c>
      <c r="CD63" s="31">
        <v>-10.361572879999926</v>
      </c>
      <c r="CE63" s="31">
        <v>-4.5512605500002792</v>
      </c>
      <c r="CF63" s="31">
        <v>13.03155398000024</v>
      </c>
      <c r="CG63" s="31">
        <v>16.207495809999841</v>
      </c>
      <c r="CH63" s="31">
        <v>17.071446843267609</v>
      </c>
      <c r="CI63" s="31">
        <v>-27.601147499999911</v>
      </c>
      <c r="CJ63" s="31">
        <v>7.6249002699998982</v>
      </c>
      <c r="CK63" s="31">
        <v>-0.95400455999993028</v>
      </c>
      <c r="CL63" s="31">
        <v>-2.2396267599999646</v>
      </c>
      <c r="CM63" s="31">
        <v>19.211082908364119</v>
      </c>
      <c r="CN63" s="31">
        <v>17.646576508714361</v>
      </c>
      <c r="CO63" s="31">
        <v>4.0705472199998667</v>
      </c>
      <c r="CP63" s="31">
        <v>8.0479386300000897</v>
      </c>
      <c r="CQ63" s="31">
        <v>-13.674734020000074</v>
      </c>
      <c r="CR63" s="31">
        <v>-3.5284730099999706</v>
      </c>
      <c r="CS63" s="31">
        <v>9.9327272300000686</v>
      </c>
      <c r="CT63" s="31">
        <v>9.3803541599999107</v>
      </c>
      <c r="CU63" s="31">
        <v>6.8511329499999647</v>
      </c>
      <c r="CV63" s="31">
        <v>2.1698604300000852</v>
      </c>
      <c r="CW63" s="31">
        <v>-2.6422277300000587</v>
      </c>
      <c r="CX63" s="31">
        <v>22.381926450000151</v>
      </c>
      <c r="CY63" s="31">
        <v>-0.11359596113959469</v>
      </c>
      <c r="CZ63" s="31">
        <v>10.54611232000002</v>
      </c>
      <c r="DA63" s="31">
        <v>34.811486898955877</v>
      </c>
      <c r="DB63" s="31">
        <v>-2.0547086999998783</v>
      </c>
      <c r="DC63" s="31">
        <v>8.7158687300000111</v>
      </c>
      <c r="DD63" s="31">
        <v>9.8853900399998338</v>
      </c>
      <c r="DE63" s="31">
        <v>1.7228221399998347</v>
      </c>
      <c r="DF63" s="31">
        <v>14.156524550000086</v>
      </c>
      <c r="DG63" s="31">
        <v>8.2249206999999842</v>
      </c>
      <c r="DH63" s="31">
        <v>8.0851885800000218</v>
      </c>
      <c r="DI63" s="31">
        <v>5.5926432200000136</v>
      </c>
      <c r="DJ63" s="31">
        <v>7.7079965599999696</v>
      </c>
      <c r="DK63" s="31">
        <v>10.091237400000068</v>
      </c>
      <c r="DL63" s="31">
        <v>26.280702689999998</v>
      </c>
      <c r="DM63" s="31">
        <v>5.9073145300000078</v>
      </c>
      <c r="DN63" s="31">
        <v>4.5526403900000787</v>
      </c>
      <c r="DO63" s="31">
        <v>9.1009826099998463</v>
      </c>
      <c r="DP63" s="31">
        <v>5.8780913800001144</v>
      </c>
      <c r="DQ63" s="31">
        <v>8.8640721732431302</v>
      </c>
      <c r="DR63" s="31">
        <v>6.4929877216088698</v>
      </c>
      <c r="DS63" s="31">
        <v>2.0732232683911889</v>
      </c>
      <c r="DT63" s="31">
        <v>26.056882558744292</v>
      </c>
      <c r="DU63" s="31">
        <v>6.0043045076912449</v>
      </c>
      <c r="DV63" s="31">
        <v>6.4642196316087848</v>
      </c>
      <c r="DW63" s="31">
        <v>8.773761001608932</v>
      </c>
      <c r="DX63" s="31">
        <v>24.466913513696795</v>
      </c>
      <c r="DY63" s="31">
        <v>4.1214422775643698</v>
      </c>
      <c r="DZ63" s="31">
        <v>3.3598078356533279</v>
      </c>
      <c r="EA63" s="31">
        <v>5.818773311608993</v>
      </c>
      <c r="EB63" s="31">
        <v>4.1717662616088091</v>
      </c>
      <c r="EC63" s="31">
        <v>8.8312487616091175</v>
      </c>
      <c r="ED63" s="31">
        <v>4.6223467016088762</v>
      </c>
      <c r="EE63" s="31">
        <v>3.9207223916089333</v>
      </c>
      <c r="EF63" s="31">
        <v>2.1023932716087756</v>
      </c>
      <c r="EG63" s="31">
        <v>2.8015963516088505</v>
      </c>
      <c r="EH63" s="31">
        <v>-9.6161334883911422</v>
      </c>
      <c r="EI63" s="31">
        <v>41.337636211122117</v>
      </c>
      <c r="EJ63" s="31">
        <v>-3.6606331879042955</v>
      </c>
      <c r="EK63" s="31">
        <v>8.0195621716088681</v>
      </c>
      <c r="EL63" s="31">
        <v>2.618182961608909</v>
      </c>
      <c r="EM63" s="31">
        <v>2.2433080616087864</v>
      </c>
      <c r="EN63" s="31">
        <v>-1.4633592383911491</v>
      </c>
      <c r="EO63" s="31">
        <v>-9.2544999183910477</v>
      </c>
      <c r="EP63" s="31">
        <v>-13.698837088391087</v>
      </c>
      <c r="EQ63" s="31">
        <v>1.9525621516088449</v>
      </c>
      <c r="ER63" s="31">
        <v>1.0232309416088583</v>
      </c>
      <c r="ES63" s="31">
        <v>-20.611914198391105</v>
      </c>
      <c r="ET63" s="31">
        <v>12.084378781608848</v>
      </c>
      <c r="EU63" s="31">
        <v>-22.166382958348663</v>
      </c>
      <c r="EV63" s="31">
        <v>8.8871091316090087</v>
      </c>
      <c r="EW63" s="31">
        <v>-0.75772215839128876</v>
      </c>
      <c r="EX63" s="31">
        <v>-0.99274126839100063</v>
      </c>
      <c r="EY63" s="31">
        <v>3.5073148316089373</v>
      </c>
      <c r="EZ63" s="31">
        <v>5.3977924516088933</v>
      </c>
      <c r="FA63" s="31">
        <v>5.8560247916088883</v>
      </c>
      <c r="FB63" s="31">
        <v>3.3026709716089044</v>
      </c>
      <c r="FC63" s="31">
        <v>0.16885177160884268</v>
      </c>
      <c r="FD63" s="31">
        <v>4.0253068683909987</v>
      </c>
      <c r="FE63" s="31">
        <v>6.749273270000117</v>
      </c>
      <c r="FF63" s="31">
        <v>15.527744030000008</v>
      </c>
      <c r="FG63" s="31">
        <v>5.1575694900000144</v>
      </c>
      <c r="FH63" s="31">
        <v>4.6548919900000101</v>
      </c>
      <c r="FI63" s="31">
        <v>2.9483357099999239</v>
      </c>
      <c r="FJ63" s="31">
        <v>6.0600053399999751</v>
      </c>
      <c r="FK63" s="31">
        <v>3.5251296100000218</v>
      </c>
      <c r="FL63" s="31">
        <v>13.549333580000052</v>
      </c>
      <c r="FM63" s="31">
        <v>5.6983851499999219</v>
      </c>
      <c r="FN63" s="31">
        <v>3.1013544300001286</v>
      </c>
      <c r="FO63" s="31">
        <v>3.5516530399999056</v>
      </c>
      <c r="FP63" s="31">
        <v>6.6471856300000809</v>
      </c>
      <c r="FQ63" s="31">
        <v>3.2592630299999428</v>
      </c>
      <c r="FR63" s="31">
        <v>16.731461399999944</v>
      </c>
      <c r="FS63" s="31">
        <v>5.4729079600000432</v>
      </c>
      <c r="FT63" s="31">
        <v>3.2437810299999796</v>
      </c>
      <c r="FU63" s="31">
        <v>2.2177004399999873</v>
      </c>
      <c r="FV63" s="31">
        <v>4.3354065700000319</v>
      </c>
      <c r="FW63" s="31">
        <v>2.2374982100000125</v>
      </c>
      <c r="FX63" s="31">
        <v>-14.717034000000012</v>
      </c>
      <c r="FY63" s="31">
        <v>6.9903128199999287</v>
      </c>
      <c r="FZ63" s="31">
        <v>2.1303841200000306</v>
      </c>
      <c r="GA63" s="31">
        <v>5.192547320000017</v>
      </c>
      <c r="GB63" s="31">
        <v>-13.820680190000019</v>
      </c>
      <c r="GC63" s="31">
        <v>-49.77524523999989</v>
      </c>
      <c r="GD63" s="31">
        <v>2.8630164100000002</v>
      </c>
      <c r="GE63" s="31">
        <v>-12.72032106000006</v>
      </c>
      <c r="GF63" s="31">
        <v>-19.675825770000074</v>
      </c>
      <c r="GG63" s="31">
        <v>-14.301195000000007</v>
      </c>
      <c r="GH63" s="31">
        <v>-15.208687719999944</v>
      </c>
      <c r="GI63" s="31">
        <v>-10.987472119999893</v>
      </c>
      <c r="GJ63" s="31">
        <v>30.262736339999833</v>
      </c>
      <c r="GK63" s="31">
        <v>-49.998599239999976</v>
      </c>
      <c r="GL63" s="31">
        <v>-25.695365739999943</v>
      </c>
      <c r="GM63" s="31">
        <v>4.0382221900000559</v>
      </c>
      <c r="GN63" s="31">
        <v>9.3096632899998895</v>
      </c>
      <c r="GO63" s="31">
        <v>21.320887460000108</v>
      </c>
      <c r="GP63" s="31">
        <v>17.406173099999819</v>
      </c>
      <c r="GQ63" s="31">
        <v>4.4650584200001049</v>
      </c>
      <c r="GR63" s="31">
        <v>4.1081334399999605</v>
      </c>
      <c r="GS63" s="31">
        <v>18.551863590000039</v>
      </c>
      <c r="GT63" s="31">
        <v>7.8280403699999397</v>
      </c>
      <c r="GU63" s="31">
        <v>22.817891730000042</v>
      </c>
      <c r="GV63" s="31">
        <v>16.735979100000009</v>
      </c>
      <c r="GW63" s="31">
        <v>21.416714120000051</v>
      </c>
      <c r="GX63" s="31">
        <v>-7.0395401000000675</v>
      </c>
      <c r="GY63" s="31">
        <v>2.7370885000000271</v>
      </c>
      <c r="GZ63" s="31">
        <v>6.4443479600000728</v>
      </c>
      <c r="HA63" s="31">
        <v>5.6141342779120578</v>
      </c>
      <c r="HB63" s="31">
        <v>11.3596321720878</v>
      </c>
      <c r="HC63" s="31">
        <v>4.532658630000185</v>
      </c>
      <c r="HD63" s="31">
        <v>39.586964969999997</v>
      </c>
      <c r="HE63" s="31">
        <v>5.312633529999971</v>
      </c>
      <c r="HF63" s="31">
        <v>15.509054370000001</v>
      </c>
      <c r="HG63" s="31">
        <v>4.3735250599999631</v>
      </c>
      <c r="HH63" s="31">
        <v>10.360568320000027</v>
      </c>
      <c r="HI63" s="31">
        <v>1.9677018199999452</v>
      </c>
      <c r="HJ63" s="31">
        <v>2.4222163000000023</v>
      </c>
      <c r="HK63" s="31">
        <v>3.6939885900000036</v>
      </c>
      <c r="HL63" s="31">
        <v>2.2189825500000779</v>
      </c>
      <c r="HM63" s="31">
        <v>3.8876248100000339</v>
      </c>
    </row>
    <row r="64" spans="1:221" s="25" customFormat="1" x14ac:dyDescent="0.2">
      <c r="A64" s="30"/>
      <c r="B64" s="39" t="s">
        <v>37</v>
      </c>
      <c r="C64" s="31">
        <v>-153.23097775000002</v>
      </c>
      <c r="D64" s="31">
        <v>-3.5748261199999547</v>
      </c>
      <c r="E64" s="31">
        <v>8.270338009999989</v>
      </c>
      <c r="F64" s="31">
        <v>60.024963869999965</v>
      </c>
      <c r="G64" s="31">
        <v>-26.575681379999992</v>
      </c>
      <c r="H64" s="31">
        <v>-39.318352160000018</v>
      </c>
      <c r="I64" s="31">
        <v>-6.8816445402683826</v>
      </c>
      <c r="J64" s="31">
        <v>-8.4662923265170775</v>
      </c>
      <c r="K64" s="31">
        <v>20.028136626785454</v>
      </c>
      <c r="L64" s="31">
        <v>-29.465318459999992</v>
      </c>
      <c r="M64" s="31">
        <v>36.647232660000014</v>
      </c>
      <c r="N64" s="31">
        <v>-21.726034366660741</v>
      </c>
      <c r="O64" s="31">
        <v>-5.9703115010684655</v>
      </c>
      <c r="P64" s="31">
        <v>0.3469595400000145</v>
      </c>
      <c r="Q64" s="31">
        <v>-7.3702970000000079</v>
      </c>
      <c r="R64" s="31">
        <v>-5.9349969999999956</v>
      </c>
      <c r="S64" s="31">
        <v>-140.27264329000002</v>
      </c>
      <c r="T64" s="31">
        <v>7.6947812399999975</v>
      </c>
      <c r="U64" s="31">
        <v>-4.2215702400000055</v>
      </c>
      <c r="V64" s="31">
        <v>-6.1201307800000109</v>
      </c>
      <c r="W64" s="31">
        <v>-0.92790633999993588</v>
      </c>
      <c r="X64" s="31">
        <v>-39.755036760000053</v>
      </c>
      <c r="Y64" s="31">
        <v>68.434898220000008</v>
      </c>
      <c r="Z64" s="31">
        <v>-7.7912358700000084</v>
      </c>
      <c r="AA64" s="31">
        <v>-12.618287579999958</v>
      </c>
      <c r="AB64" s="31">
        <v>16.568883319999969</v>
      </c>
      <c r="AC64" s="31">
        <v>43.980290539999999</v>
      </c>
      <c r="AD64" s="31">
        <v>-2.299232719999992</v>
      </c>
      <c r="AE64" s="31">
        <v>1.7750227299999892</v>
      </c>
      <c r="AF64" s="31">
        <v>-17.713733119999972</v>
      </c>
      <c r="AG64" s="31">
        <v>0.32975113999998484</v>
      </c>
      <c r="AH64" s="31">
        <v>-2.7011101900000085</v>
      </c>
      <c r="AI64" s="31">
        <v>-6.490589209999996</v>
      </c>
      <c r="AJ64" s="31">
        <v>-14.133129050000008</v>
      </c>
      <c r="AK64" s="31">
        <v>-13.373988650000001</v>
      </c>
      <c r="AL64" s="31">
        <v>-14.01923296999999</v>
      </c>
      <c r="AM64" s="31">
        <v>2.2079985099999817</v>
      </c>
      <c r="AN64" s="31">
        <v>-3.8901189100000124</v>
      </c>
      <c r="AO64" s="31">
        <v>7.0149818799999935</v>
      </c>
      <c r="AP64" s="31">
        <v>-8.4144988799999965</v>
      </c>
      <c r="AQ64" s="31">
        <v>-1.5920086302683671</v>
      </c>
      <c r="AR64" s="31">
        <v>0.90543856026835101</v>
      </c>
      <c r="AS64" s="31">
        <v>-0.63654445999998188</v>
      </c>
      <c r="AT64" s="31">
        <v>8.4310762817773366</v>
      </c>
      <c r="AU64" s="31">
        <v>-17.166262708562783</v>
      </c>
      <c r="AV64" s="31">
        <v>9.9854717011266985</v>
      </c>
      <c r="AW64" s="31">
        <v>1.0445334914079467</v>
      </c>
      <c r="AX64" s="31">
        <v>6.7324020968626428</v>
      </c>
      <c r="AY64" s="31">
        <v>2.2657293373881657</v>
      </c>
      <c r="AZ64" s="31">
        <v>-39.711671146444871</v>
      </c>
      <c r="BA64" s="31">
        <v>17.49999272644493</v>
      </c>
      <c r="BB64" s="31">
        <v>4.8287263588667884</v>
      </c>
      <c r="BC64" s="31">
        <v>-12.082366398866839</v>
      </c>
      <c r="BD64" s="31">
        <v>8.5868897149832151</v>
      </c>
      <c r="BE64" s="31">
        <v>9.6203308531480047</v>
      </c>
      <c r="BF64" s="31">
        <v>18.376094414281312</v>
      </c>
      <c r="BG64" s="31">
        <v>6.3917677587483013E-2</v>
      </c>
      <c r="BH64" s="31">
        <v>9.7043438606021084</v>
      </c>
      <c r="BI64" s="31">
        <v>-22.078055478762622</v>
      </c>
      <c r="BJ64" s="31">
        <v>-6.6314372918394611</v>
      </c>
      <c r="BK64" s="31">
        <v>-2.720885456660767</v>
      </c>
      <c r="BL64" s="31">
        <v>0.88070060115933302</v>
      </c>
      <c r="BM64" s="31">
        <v>-1.4904425373006802</v>
      </c>
      <c r="BN64" s="31">
        <v>-4.0259345846204724</v>
      </c>
      <c r="BO64" s="32">
        <v>-1.334634980306646</v>
      </c>
      <c r="BP64" s="31">
        <v>0</v>
      </c>
      <c r="BQ64" s="31">
        <v>-5.2571340000000077E-2</v>
      </c>
      <c r="BR64" s="31">
        <v>0.39953088000001458</v>
      </c>
      <c r="BS64" s="31">
        <v>-9.999700000000189E-2</v>
      </c>
      <c r="BT64" s="31">
        <v>-48.267466169999992</v>
      </c>
      <c r="BU64" s="31">
        <v>40.997166169999986</v>
      </c>
      <c r="BV64" s="31">
        <v>-0.1559999999999917</v>
      </c>
      <c r="BW64" s="31">
        <v>0</v>
      </c>
      <c r="BX64" s="31">
        <v>-5.7789970000000039</v>
      </c>
      <c r="BY64" s="31">
        <v>0</v>
      </c>
      <c r="BZ64" s="31">
        <v>0</v>
      </c>
      <c r="CA64" s="31">
        <v>-140.27264329000002</v>
      </c>
      <c r="CB64" s="31">
        <v>-3.4578612199999839</v>
      </c>
      <c r="CC64" s="31">
        <v>-11.960368529999982</v>
      </c>
      <c r="CD64" s="31">
        <v>23.113010989999964</v>
      </c>
      <c r="CE64" s="31">
        <v>-2.1652501500000199</v>
      </c>
      <c r="CF64" s="31">
        <v>-1.0789121599999589</v>
      </c>
      <c r="CG64" s="31">
        <v>-0.97740793000002668</v>
      </c>
      <c r="CH64" s="31">
        <v>-3.1349443299999962</v>
      </c>
      <c r="CI64" s="31">
        <v>-2.0080723899999953</v>
      </c>
      <c r="CJ64" s="31">
        <v>-0.97711406000001944</v>
      </c>
      <c r="CK64" s="31">
        <v>-3.2211430000018026E-2</v>
      </c>
      <c r="CL64" s="31">
        <v>-0.60089746999994986</v>
      </c>
      <c r="CM64" s="31">
        <v>-0.29479743999996799</v>
      </c>
      <c r="CN64" s="31">
        <v>-10.037315980000017</v>
      </c>
      <c r="CO64" s="31">
        <v>-0.18261986000004526</v>
      </c>
      <c r="CP64" s="31">
        <v>-29.535100919999991</v>
      </c>
      <c r="CQ64" s="31">
        <v>55.534484750000018</v>
      </c>
      <c r="CR64" s="31">
        <v>7.1806162100000108</v>
      </c>
      <c r="CS64" s="31">
        <v>5.7197972599999787</v>
      </c>
      <c r="CT64" s="31">
        <v>-12.875108069999982</v>
      </c>
      <c r="CU64" s="31">
        <v>8.4358208999999533</v>
      </c>
      <c r="CV64" s="31">
        <v>-3.3519486999999799</v>
      </c>
      <c r="CW64" s="31">
        <v>-12.553103379999982</v>
      </c>
      <c r="CX64" s="31">
        <v>-0.65696629000001394</v>
      </c>
      <c r="CY64" s="31">
        <v>0.5917820900000379</v>
      </c>
      <c r="CZ64" s="31">
        <v>10.459654029999939</v>
      </c>
      <c r="DA64" s="31">
        <v>1.0964078500000483</v>
      </c>
      <c r="DB64" s="31">
        <v>5.012821439999982</v>
      </c>
      <c r="DC64" s="31">
        <v>0.280899259999984</v>
      </c>
      <c r="DD64" s="31">
        <v>35.651330800000011</v>
      </c>
      <c r="DE64" s="31">
        <v>8.0480604800000037</v>
      </c>
      <c r="DF64" s="31">
        <v>5.4018445800000165</v>
      </c>
      <c r="DG64" s="31">
        <v>-6.6812293000000125</v>
      </c>
      <c r="DH64" s="31">
        <v>-1.0198479999999961</v>
      </c>
      <c r="DI64" s="31">
        <v>-4.517224270000014</v>
      </c>
      <c r="DJ64" s="31">
        <v>-0.63907763999998224</v>
      </c>
      <c r="DK64" s="31">
        <v>6.9313246399999855</v>
      </c>
      <c r="DL64" s="31">
        <v>-21.007322179999989</v>
      </c>
      <c r="DM64" s="31">
        <v>2.7725411999999778</v>
      </c>
      <c r="DN64" s="31">
        <v>0.52104786000003855</v>
      </c>
      <c r="DO64" s="31">
        <v>13.493992959999957</v>
      </c>
      <c r="DP64" s="31">
        <v>4.1737983499999984</v>
      </c>
      <c r="DQ64" s="31">
        <v>-17.338040169999971</v>
      </c>
      <c r="DR64" s="31">
        <v>2.0231416999999681</v>
      </c>
      <c r="DS64" s="31">
        <v>-3.0176793299999645</v>
      </c>
      <c r="DT64" s="31">
        <v>-1.7065725600000121</v>
      </c>
      <c r="DU64" s="31">
        <v>-3.7754845200000204</v>
      </c>
      <c r="DV64" s="31">
        <v>0.71773711000003004</v>
      </c>
      <c r="DW64" s="31">
        <v>-3.4328418000000056</v>
      </c>
      <c r="DX64" s="31">
        <v>-12.942174670000014</v>
      </c>
      <c r="DY64" s="31">
        <v>-1.7703565799999978</v>
      </c>
      <c r="DZ64" s="31">
        <v>0.57940220000000409</v>
      </c>
      <c r="EA64" s="31">
        <v>12.350939019999998</v>
      </c>
      <c r="EB64" s="31">
        <v>-18.682994059999999</v>
      </c>
      <c r="EC64" s="31">
        <v>-7.041933610000001</v>
      </c>
      <c r="ED64" s="31">
        <v>-7.2491854099999671</v>
      </c>
      <c r="EE64" s="31">
        <v>-7.0109125800000243</v>
      </c>
      <c r="EF64" s="31">
        <v>0.2408650200000011</v>
      </c>
      <c r="EG64" s="31">
        <v>3.2312255499999765</v>
      </c>
      <c r="EH64" s="31">
        <v>-0.30837023999998792</v>
      </c>
      <c r="EI64" s="31">
        <v>-0.71485680000000684</v>
      </c>
      <c r="EJ64" s="31">
        <v>-7.2831433599999968</v>
      </c>
      <c r="EK64" s="31">
        <v>-0.45768908999997393</v>
      </c>
      <c r="EL64" s="31">
        <v>3.8507135399999584</v>
      </c>
      <c r="EM64" s="31">
        <v>9.3766325700000266</v>
      </c>
      <c r="EN64" s="31">
        <v>-5.9777528882492561</v>
      </c>
      <c r="EO64" s="31">
        <v>3.616102198249223</v>
      </c>
      <c r="EP64" s="31">
        <v>-9.6008974799999578</v>
      </c>
      <c r="EQ64" s="31">
        <v>1.8630003717071872</v>
      </c>
      <c r="ER64" s="31">
        <v>-0.67660177170722591</v>
      </c>
      <c r="ES64" s="31">
        <v>0.93524587000001702</v>
      </c>
      <c r="ET64" s="31">
        <v>3.6954889227472449</v>
      </c>
      <c r="EU64" s="31">
        <v>-6.2227434230156291</v>
      </c>
      <c r="EV64" s="31">
        <v>-1.3237972297316105</v>
      </c>
      <c r="EW64" s="31">
        <v>-0.16860338999998703</v>
      </c>
      <c r="EX64" s="31">
        <v>2.3978391799999486</v>
      </c>
      <c r="EY64" s="31">
        <v>8.3313703200000191</v>
      </c>
      <c r="EZ64" s="31">
        <v>-1.9110055499999703</v>
      </c>
      <c r="FA64" s="31">
        <v>-7.0569092300000307</v>
      </c>
      <c r="FB64" s="31">
        <v>-5.8026689999999803</v>
      </c>
      <c r="FC64" s="31">
        <v>6.3717538700000205</v>
      </c>
      <c r="FD64" s="31">
        <v>7.8619914117772964</v>
      </c>
      <c r="FE64" s="31">
        <v>-7.6308152817773021</v>
      </c>
      <c r="FF64" s="31">
        <v>-9.4661560048478464</v>
      </c>
      <c r="FG64" s="31">
        <v>-6.9291421937634823E-2</v>
      </c>
      <c r="FH64" s="31">
        <v>-1.8679562939003063</v>
      </c>
      <c r="FI64" s="31">
        <v>4.7362125300000457</v>
      </c>
      <c r="FJ64" s="31">
        <v>7.117215465026959</v>
      </c>
      <c r="FK64" s="31">
        <v>-11.031431637042147</v>
      </c>
      <c r="FL64" s="31">
        <v>0</v>
      </c>
      <c r="FM64" s="31">
        <v>12.075965128450093</v>
      </c>
      <c r="FN64" s="31">
        <v>-4.2485069998345466</v>
      </c>
      <c r="FO64" s="31">
        <v>5.9147657980325334</v>
      </c>
      <c r="FP64" s="31">
        <v>5.066143298664656</v>
      </c>
      <c r="FQ64" s="31">
        <v>-7.2529065015949641</v>
      </c>
      <c r="FR64" s="31">
        <v>12.955724036716333</v>
      </c>
      <c r="FS64" s="31">
        <v>-3.4370881977332033</v>
      </c>
      <c r="FT64" s="31">
        <v>-5.9165391229080342</v>
      </c>
      <c r="FU64" s="31">
        <v>1.3184713929080658</v>
      </c>
      <c r="FV64" s="31">
        <v>-35.113603416444903</v>
      </c>
      <c r="FW64" s="31">
        <v>15.987791252965962</v>
      </c>
      <c r="FX64" s="31">
        <v>-0.2971771865210826</v>
      </c>
      <c r="FY64" s="31">
        <v>1.8093786600000499</v>
      </c>
      <c r="FZ64" s="31">
        <v>-0.10039052331097764</v>
      </c>
      <c r="GA64" s="31">
        <v>2.2828986821778017</v>
      </c>
      <c r="GB64" s="31">
        <v>2.6462181999999643</v>
      </c>
      <c r="GC64" s="31">
        <v>0.75879955000004884</v>
      </c>
      <c r="GD64" s="31">
        <v>-0.67340693414467978</v>
      </c>
      <c r="GE64" s="31">
        <v>-12.167759014722208</v>
      </c>
      <c r="GF64" s="31">
        <v>1.9880116796948073</v>
      </c>
      <c r="GG64" s="31">
        <v>-0.55674438471152143</v>
      </c>
      <c r="GH64" s="31">
        <v>7.1556224199999292</v>
      </c>
      <c r="GI64" s="31">
        <v>-22.637298714983217</v>
      </c>
      <c r="GJ64" s="31">
        <v>32.213806659999989</v>
      </c>
      <c r="GK64" s="31">
        <v>4.3822908131232907E-2</v>
      </c>
      <c r="GL64" s="31">
        <v>8.4468813718688125</v>
      </c>
      <c r="GM64" s="31">
        <v>10.438297819999974</v>
      </c>
      <c r="GN64" s="31">
        <v>-0.50908477758747495</v>
      </c>
      <c r="GO64" s="31">
        <v>-5.324333262412523</v>
      </c>
      <c r="GP64" s="31">
        <v>2.1095280200000275</v>
      </c>
      <c r="GQ64" s="31">
        <v>3.2787229199999786</v>
      </c>
      <c r="GR64" s="31">
        <v>2.443916779999995</v>
      </c>
      <c r="GS64" s="31">
        <v>1.1197592000000043</v>
      </c>
      <c r="GT64" s="31">
        <v>6.1406678806021091</v>
      </c>
      <c r="GU64" s="31">
        <v>-11.459367524514278</v>
      </c>
      <c r="GV64" s="31">
        <v>-5.1574073960878195</v>
      </c>
      <c r="GW64" s="31">
        <v>-5.4612805581605244</v>
      </c>
      <c r="GX64" s="31">
        <v>6.6922406492799382</v>
      </c>
      <c r="GY64" s="31">
        <v>11.475471898756467</v>
      </c>
      <c r="GZ64" s="31">
        <v>-24.799149839875867</v>
      </c>
      <c r="HA64" s="31">
        <v>1.666482359999975</v>
      </c>
      <c r="HB64" s="31">
        <v>1.3273971633392989</v>
      </c>
      <c r="HC64" s="31">
        <v>-5.7147649800000409</v>
      </c>
      <c r="HD64" s="31">
        <v>-0.76636278999995966</v>
      </c>
      <c r="HE64" s="31">
        <v>2.3483347311592411</v>
      </c>
      <c r="HF64" s="31">
        <v>-0.7012713399999484</v>
      </c>
      <c r="HG64" s="31">
        <v>-1.0264984744986236</v>
      </c>
      <c r="HH64" s="31">
        <v>2.2949897738714071</v>
      </c>
      <c r="HI64" s="31">
        <v>-2.7589338366734637</v>
      </c>
      <c r="HJ64" s="31">
        <v>-0.45527353719791108</v>
      </c>
      <c r="HK64" s="31">
        <v>-1.9184355174225516</v>
      </c>
      <c r="HL64" s="31">
        <v>-1.6522255300000097</v>
      </c>
      <c r="HM64" s="31">
        <v>-1.334634980306646</v>
      </c>
    </row>
    <row r="65" spans="1:279" s="25" customFormat="1" x14ac:dyDescent="0.2">
      <c r="A65" s="30"/>
      <c r="B65" s="39" t="s">
        <v>120</v>
      </c>
      <c r="C65" s="31">
        <v>651.94031704789029</v>
      </c>
      <c r="D65" s="31">
        <v>1138.2383286393651</v>
      </c>
      <c r="E65" s="31">
        <v>-244.17287908535445</v>
      </c>
      <c r="F65" s="31">
        <v>-198.01823917905483</v>
      </c>
      <c r="G65" s="31">
        <v>-1918.4731700360715</v>
      </c>
      <c r="H65" s="31">
        <v>740.83478408342546</v>
      </c>
      <c r="I65" s="31">
        <v>-1647.9562921733495</v>
      </c>
      <c r="J65" s="31">
        <v>-1892.8489655396634</v>
      </c>
      <c r="K65" s="31">
        <v>-2840.2403232527308</v>
      </c>
      <c r="L65" s="31">
        <v>-1132.855033848994</v>
      </c>
      <c r="M65" s="31">
        <v>-2099.737843190002</v>
      </c>
      <c r="N65" s="31">
        <v>1666.6861454766617</v>
      </c>
      <c r="O65" s="31">
        <v>-1362.2806829711135</v>
      </c>
      <c r="P65" s="31">
        <v>-820.03879070086248</v>
      </c>
      <c r="Q65" s="31">
        <v>-850.52028466587308</v>
      </c>
      <c r="R65" s="31">
        <v>1744.5256607420565</v>
      </c>
      <c r="S65" s="31">
        <v>577.97373167256944</v>
      </c>
      <c r="T65" s="31">
        <v>530.56073137452768</v>
      </c>
      <c r="U65" s="31">
        <v>-168.87061584082477</v>
      </c>
      <c r="V65" s="31">
        <v>790.41959898020673</v>
      </c>
      <c r="W65" s="31">
        <v>-13.871385874544643</v>
      </c>
      <c r="X65" s="31">
        <v>963.66826604509902</v>
      </c>
      <c r="Y65" s="31">
        <v>-95.451686145860322</v>
      </c>
      <c r="Z65" s="31">
        <v>-419.7926034068048</v>
      </c>
      <c r="AA65" s="31">
        <v>-692.59685557778835</v>
      </c>
      <c r="AB65" s="31">
        <v>53.244626199164941</v>
      </c>
      <c r="AC65" s="31">
        <v>-213.33545063118106</v>
      </c>
      <c r="AD65" s="31">
        <v>-104.9905919198622</v>
      </c>
      <c r="AE65" s="31">
        <v>67.063177172823487</v>
      </c>
      <c r="AF65" s="31">
        <v>-615.22004455596573</v>
      </c>
      <c r="AG65" s="31">
        <v>-491.30571165320737</v>
      </c>
      <c r="AH65" s="31">
        <v>-55.941037142701248</v>
      </c>
      <c r="AI65" s="31">
        <v>-756.00637668419699</v>
      </c>
      <c r="AJ65" s="31">
        <v>-33.405360311919651</v>
      </c>
      <c r="AK65" s="31">
        <v>-76.021943825497601</v>
      </c>
      <c r="AL65" s="31">
        <v>242.41492754017935</v>
      </c>
      <c r="AM65" s="31">
        <v>607.84716068066336</v>
      </c>
      <c r="AN65" s="31">
        <v>-1192.8664438633214</v>
      </c>
      <c r="AO65" s="31">
        <v>-191.663828634818</v>
      </c>
      <c r="AP65" s="31">
        <v>-259.83792307483145</v>
      </c>
      <c r="AQ65" s="31">
        <v>-3.5880966003787194</v>
      </c>
      <c r="AR65" s="31">
        <v>-592.39058013275235</v>
      </c>
      <c r="AS65" s="31">
        <v>90.46706744738151</v>
      </c>
      <c r="AT65" s="31">
        <v>-1239.0391168160913</v>
      </c>
      <c r="AU65" s="31">
        <v>-151.88633603820097</v>
      </c>
      <c r="AV65" s="31">
        <v>-187.7032212598678</v>
      </c>
      <c r="AW65" s="31">
        <v>317.17366510880879</v>
      </c>
      <c r="AX65" s="31">
        <v>-2831.1485995599119</v>
      </c>
      <c r="AY65" s="31">
        <v>-138.56216754176</v>
      </c>
      <c r="AZ65" s="31">
        <v>-914.99788431054685</v>
      </c>
      <c r="BA65" s="31">
        <v>352.8486097835505</v>
      </c>
      <c r="BB65" s="31">
        <v>223.37232497113717</v>
      </c>
      <c r="BC65" s="31">
        <v>-794.07808429313491</v>
      </c>
      <c r="BD65" s="31">
        <v>-892.49194833498757</v>
      </c>
      <c r="BE65" s="31">
        <v>-591.28511198313947</v>
      </c>
      <c r="BF65" s="31">
        <v>-1325.4916455442774</v>
      </c>
      <c r="BG65" s="31">
        <v>709.53086267240235</v>
      </c>
      <c r="BH65" s="31">
        <v>1425.694722469404</v>
      </c>
      <c r="BI65" s="31">
        <v>-27.077457061225573</v>
      </c>
      <c r="BJ65" s="31">
        <v>-137.26481240817589</v>
      </c>
      <c r="BK65" s="31">
        <v>405.33369247665939</v>
      </c>
      <c r="BL65" s="31">
        <v>-627.98502609114644</v>
      </c>
      <c r="BM65" s="31">
        <v>349.56654221729912</v>
      </c>
      <c r="BN65" s="31">
        <v>-620.26375931537837</v>
      </c>
      <c r="BO65" s="32">
        <v>-463.59843978188792</v>
      </c>
      <c r="BP65" s="31">
        <f>+SUM(BP66:BP68)</f>
        <v>-983.59333601147955</v>
      </c>
      <c r="BQ65" s="31">
        <f t="shared" ref="BQ65:CA65" si="541">+SUM(BQ66:BQ68)</f>
        <v>-265.42398284058663</v>
      </c>
      <c r="BR65" s="31">
        <f t="shared" si="541"/>
        <v>428.9785281512037</v>
      </c>
      <c r="BS65" s="31">
        <f t="shared" si="541"/>
        <v>-930.22103560245</v>
      </c>
      <c r="BT65" s="31">
        <f t="shared" si="541"/>
        <v>305.3795629953172</v>
      </c>
      <c r="BU65" s="31">
        <f t="shared" si="541"/>
        <v>-225.67881205874022</v>
      </c>
      <c r="BV65" s="31">
        <f t="shared" si="541"/>
        <v>942.77858006331326</v>
      </c>
      <c r="BW65" s="31">
        <f t="shared" si="541"/>
        <v>551.07272041751253</v>
      </c>
      <c r="BX65" s="31">
        <f t="shared" si="541"/>
        <v>250.67436026123085</v>
      </c>
      <c r="BY65" s="31">
        <f t="shared" si="541"/>
        <v>-41.433026508602921</v>
      </c>
      <c r="BZ65" s="31">
        <f t="shared" si="541"/>
        <v>-281.06070852250957</v>
      </c>
      <c r="CA65" s="31">
        <f t="shared" si="541"/>
        <v>900.46746670368191</v>
      </c>
      <c r="CB65" s="31">
        <f>+SUM(CB66:CB68)</f>
        <v>-187.20999069344847</v>
      </c>
      <c r="CC65" s="31">
        <f t="shared" ref="CC65:CM65" si="542">+SUM(CC66:CC68)</f>
        <v>241.15897192582955</v>
      </c>
      <c r="CD65" s="31">
        <f t="shared" si="542"/>
        <v>476.61175014214666</v>
      </c>
      <c r="CE65" s="31">
        <f t="shared" si="542"/>
        <v>497.87068578269776</v>
      </c>
      <c r="CF65" s="31">
        <f t="shared" si="542"/>
        <v>-380.70491479077532</v>
      </c>
      <c r="CG65" s="31">
        <f t="shared" si="542"/>
        <v>-286.03638683274721</v>
      </c>
      <c r="CH65" s="31">
        <f t="shared" si="542"/>
        <v>658.42806821532724</v>
      </c>
      <c r="CI65" s="31">
        <f t="shared" si="542"/>
        <v>-73.707449694097932</v>
      </c>
      <c r="CJ65" s="31">
        <f t="shared" si="542"/>
        <v>205.69898045897747</v>
      </c>
      <c r="CK65" s="31">
        <f t="shared" si="542"/>
        <v>18.847075887172139</v>
      </c>
      <c r="CL65" s="31">
        <f t="shared" si="542"/>
        <v>1.9940916128256276</v>
      </c>
      <c r="CM65" s="31">
        <f t="shared" si="542"/>
        <v>-34.712553374542409</v>
      </c>
      <c r="CN65" s="31">
        <f>+SUM(CN66:CN68)</f>
        <v>670.47424573542014</v>
      </c>
      <c r="CO65" s="31">
        <f t="shared" ref="CO65:CZ65" si="543">+SUM(CO66:CO68)</f>
        <v>68.661353895169697</v>
      </c>
      <c r="CP65" s="31">
        <f t="shared" si="543"/>
        <v>224.53266641450918</v>
      </c>
      <c r="CQ65" s="31">
        <f t="shared" si="543"/>
        <v>14.980315925924373</v>
      </c>
      <c r="CR65" s="31">
        <f t="shared" si="543"/>
        <v>-1739.2396014084457</v>
      </c>
      <c r="CS65" s="31">
        <f t="shared" si="543"/>
        <v>1628.807599336661</v>
      </c>
      <c r="CT65" s="31">
        <f t="shared" si="543"/>
        <v>-278.97700164561962</v>
      </c>
      <c r="CU65" s="31">
        <f t="shared" si="543"/>
        <v>-123.46234459286825</v>
      </c>
      <c r="CV65" s="31">
        <f t="shared" si="543"/>
        <v>-17.353257168316958</v>
      </c>
      <c r="CW65" s="31">
        <f t="shared" si="543"/>
        <v>90.091884918172326</v>
      </c>
      <c r="CX65" s="31">
        <f t="shared" si="543"/>
        <v>31.145430587091113</v>
      </c>
      <c r="CY65" s="31">
        <f t="shared" si="543"/>
        <v>-813.83417108305184</v>
      </c>
      <c r="CZ65" s="31">
        <f t="shared" si="543"/>
        <v>715.44484580891549</v>
      </c>
      <c r="DA65" s="31">
        <f t="shared" ref="DA65" si="544">+SUM(DA66:DA68)</f>
        <v>-504.82407877935248</v>
      </c>
      <c r="DB65" s="31">
        <f t="shared" ref="DB65" si="545">+SUM(DB66:DB68)</f>
        <v>-157.37614083039807</v>
      </c>
      <c r="DC65" s="31">
        <f t="shared" ref="DC65" si="546">+SUM(DC66:DC68)</f>
        <v>92.699343259608099</v>
      </c>
      <c r="DD65" s="31">
        <f t="shared" ref="DD65" si="547">+SUM(DD66:DD68)</f>
        <v>-241.5713526503996</v>
      </c>
      <c r="DE65" s="31">
        <f t="shared" ref="DE65" si="548">+SUM(DE66:DE68)</f>
        <v>-64.463441240389557</v>
      </c>
      <c r="DF65" s="31">
        <f t="shared" ref="DF65" si="549">+SUM(DF66:DF68)</f>
        <v>-288.73432638706868</v>
      </c>
      <c r="DG65" s="31">
        <f t="shared" ref="DG65" si="550">+SUM(DG66:DG68)</f>
        <v>48.25689843961311</v>
      </c>
      <c r="DH65" s="31">
        <f t="shared" ref="DH65" si="551">+SUM(DH66:DH68)</f>
        <v>135.48683602759337</v>
      </c>
      <c r="DI65" s="31">
        <f t="shared" ref="DI65" si="552">+SUM(DI66:DI68)</f>
        <v>112.69581052560841</v>
      </c>
      <c r="DJ65" s="31">
        <f t="shared" ref="DJ65" si="553">+SUM(DJ66:DJ68)</f>
        <v>154.73742833760457</v>
      </c>
      <c r="DK65" s="31">
        <f t="shared" ref="DK65:DL65" si="554">+SUM(DK66:DK68)</f>
        <v>-200.37006169038949</v>
      </c>
      <c r="DL65" s="31">
        <f t="shared" si="554"/>
        <v>-648.11783418499226</v>
      </c>
      <c r="DM65" s="31">
        <f t="shared" ref="DM65" si="555">+SUM(DM66:DM68)</f>
        <v>-58.145540308980742</v>
      </c>
      <c r="DN65" s="31">
        <f t="shared" ref="DN65" si="556">+SUM(DN66:DN68)</f>
        <v>91.043329938007332</v>
      </c>
      <c r="DO65" s="31">
        <f t="shared" ref="DO65" si="557">+SUM(DO66:DO68)</f>
        <v>13.183914854017587</v>
      </c>
      <c r="DP65" s="31">
        <f t="shared" ref="DP65" si="558">+SUM(DP66:DP68)</f>
        <v>14.936695147011335</v>
      </c>
      <c r="DQ65" s="31">
        <f t="shared" ref="DQ65" si="559">+SUM(DQ66:DQ68)</f>
        <v>-519.42632165423629</v>
      </c>
      <c r="DR65" s="31">
        <f t="shared" ref="DR65" si="560">+SUM(DR66:DR68)</f>
        <v>43.131907293406357</v>
      </c>
      <c r="DS65" s="31">
        <f t="shared" ref="DS65" si="561">+SUM(DS66:DS68)</f>
        <v>-247.01105009937459</v>
      </c>
      <c r="DT65" s="31">
        <f t="shared" ref="DT65" si="562">+SUM(DT66:DT68)</f>
        <v>147.93810566326698</v>
      </c>
      <c r="DU65" s="31">
        <f t="shared" ref="DU65" si="563">+SUM(DU66:DU68)</f>
        <v>-522.32673896901156</v>
      </c>
      <c r="DV65" s="31">
        <f t="shared" ref="DV65" si="564">+SUM(DV66:DV68)</f>
        <v>-480.04662983259476</v>
      </c>
      <c r="DW65" s="31">
        <f t="shared" ref="DW65:DX65" si="565">+SUM(DW66:DW68)</f>
        <v>246.36699211740938</v>
      </c>
      <c r="DX65" s="31">
        <f t="shared" si="565"/>
        <v>160.7413679046395</v>
      </c>
      <c r="DY65" s="31">
        <f t="shared" ref="DY65" si="566">+SUM(DY66:DY68)</f>
        <v>-181.48003715923443</v>
      </c>
      <c r="DZ65" s="31">
        <f t="shared" ref="DZ65" si="567">+SUM(DZ66:DZ68)</f>
        <v>-12.666691057324726</v>
      </c>
      <c r="EA65" s="31">
        <f t="shared" ref="EA65" si="568">+SUM(EA66:EA68)</f>
        <v>-177.81946717227032</v>
      </c>
      <c r="EB65" s="31">
        <f t="shared" ref="EB65" si="569">+SUM(EB66:EB68)</f>
        <v>133.34654552005429</v>
      </c>
      <c r="EC65" s="31">
        <f t="shared" ref="EC65" si="570">+SUM(EC66:EC68)</f>
        <v>-31.549022173281571</v>
      </c>
      <c r="ED65" s="31">
        <f t="shared" ref="ED65" si="571">+SUM(ED66:ED68)</f>
        <v>-145.06117404326926</v>
      </c>
      <c r="EE65" s="31">
        <f t="shared" ref="EE65" si="572">+SUM(EE66:EE68)</f>
        <v>-136.41656532327482</v>
      </c>
      <c r="EF65" s="31">
        <f t="shared" ref="EF65" si="573">+SUM(EF66:EF68)</f>
        <v>523.89266690672343</v>
      </c>
      <c r="EG65" s="31">
        <f t="shared" ref="EG65" si="574">+SUM(EG66:EG68)</f>
        <v>302.83747093672395</v>
      </c>
      <c r="EH65" s="31">
        <f t="shared" ref="EH65" si="575">+SUM(EH66:EH68)</f>
        <v>178.07937045672708</v>
      </c>
      <c r="EI65" s="31">
        <f t="shared" ref="EI65:EJ65" si="576">+SUM(EI66:EI68)</f>
        <v>126.93031928721234</v>
      </c>
      <c r="EJ65" s="31">
        <f t="shared" si="576"/>
        <v>-352.03222502876525</v>
      </c>
      <c r="EK65" s="31">
        <f t="shared" ref="EK65" si="577">+SUM(EK66:EK68)</f>
        <v>-384.74113827827699</v>
      </c>
      <c r="EL65" s="31">
        <f t="shared" ref="EL65" si="578">+SUM(EL66:EL68)</f>
        <v>-456.09308055627912</v>
      </c>
      <c r="EM65" s="31">
        <f t="shared" ref="EM65" si="579">+SUM(EM66:EM68)</f>
        <v>-52.06899889826957</v>
      </c>
      <c r="EN65" s="31">
        <f t="shared" ref="EN65" si="580">+SUM(EN66:EN68)</f>
        <v>-90.243602750023911</v>
      </c>
      <c r="EO65" s="31">
        <f t="shared" ref="EO65" si="581">+SUM(EO66:EO68)</f>
        <v>-49.351226986524523</v>
      </c>
      <c r="EP65" s="31">
        <f t="shared" ref="EP65" si="582">+SUM(EP66:EP68)</f>
        <v>305.73511085171845</v>
      </c>
      <c r="EQ65" s="31">
        <f t="shared" ref="EQ65" si="583">+SUM(EQ66:EQ68)</f>
        <v>-190.26140727997546</v>
      </c>
      <c r="ER65" s="31">
        <f t="shared" ref="ER65" si="584">+SUM(ER66:ER68)</f>
        <v>-375.31162664657444</v>
      </c>
      <c r="ES65" s="31">
        <f t="shared" ref="ES65" si="585">+SUM(ES66:ES68)</f>
        <v>95.72230272632504</v>
      </c>
      <c r="ET65" s="31">
        <f t="shared" ref="ET65" si="586">+SUM(ET66:ET68)</f>
        <v>-171.39238369956695</v>
      </c>
      <c r="EU65" s="31">
        <f t="shared" ref="EU65:EV65" si="587">+SUM(EU66:EU68)</f>
        <v>72.081984372863189</v>
      </c>
      <c r="EV65" s="31">
        <f t="shared" si="587"/>
        <v>-633.16580678076389</v>
      </c>
      <c r="EW65" s="31">
        <f t="shared" ref="EW65" si="588">+SUM(EW66:EW68)</f>
        <v>-122.47725488087832</v>
      </c>
      <c r="EX65" s="31">
        <f t="shared" ref="EX65" si="589">+SUM(EX66:EX68)</f>
        <v>163.2524815288898</v>
      </c>
      <c r="EY65" s="31">
        <f t="shared" ref="EY65" si="590">+SUM(EY66:EY68)</f>
        <v>-219.24348547255806</v>
      </c>
      <c r="EZ65" s="31">
        <f t="shared" ref="EZ65" si="591">+SUM(EZ66:EZ68)</f>
        <v>71.602676891094916</v>
      </c>
      <c r="FA65" s="31">
        <f t="shared" ref="FA65" si="592">+SUM(FA66:FA68)</f>
        <v>238.10787602884466</v>
      </c>
      <c r="FB65" s="31">
        <f t="shared" ref="FB65" si="593">+SUM(FB66:FB68)</f>
        <v>-78.740161703708225</v>
      </c>
      <c r="FC65" s="31">
        <f t="shared" ref="FC65" si="594">+SUM(FC66:FC68)</f>
        <v>-1077.4052159761372</v>
      </c>
      <c r="FD65" s="31">
        <f t="shared" ref="FD65" si="595">+SUM(FD66:FD68)</f>
        <v>-82.89373913624587</v>
      </c>
      <c r="FE65" s="31">
        <f t="shared" ref="FE65" si="596">+SUM(FE66:FE68)</f>
        <v>725.05947020006511</v>
      </c>
      <c r="FF65" s="31">
        <f t="shared" ref="FF65" si="597">+SUM(FF66:FF68)</f>
        <v>-161.96861091075255</v>
      </c>
      <c r="FG65" s="31">
        <f t="shared" ref="FG65" si="598">+SUM(FG66:FG68)</f>
        <v>-714.97719532751353</v>
      </c>
      <c r="FH65" s="31">
        <f t="shared" ref="FH65" si="599">+SUM(FH66:FH68)</f>
        <v>-86.572848114497333</v>
      </c>
      <c r="FI65" s="31">
        <f t="shared" ref="FI65" si="600">+SUM(FI66:FI68)</f>
        <v>41.701939292157249</v>
      </c>
      <c r="FJ65" s="31">
        <f t="shared" ref="FJ65" si="601">+SUM(FJ66:FJ68)</f>
        <v>-142.83231243752772</v>
      </c>
      <c r="FK65" s="31">
        <f t="shared" ref="FK65" si="602">+SUM(FK66:FK68)</f>
        <v>-207.88947399537972</v>
      </c>
      <c r="FL65" s="31">
        <f t="shared" ref="FL65" si="603">+SUM(FL66:FL68)</f>
        <v>57.406167200875075</v>
      </c>
      <c r="FM65" s="31">
        <f t="shared" ref="FM65" si="604">+SUM(FM66:FM68)</f>
        <v>467.65697190331343</v>
      </c>
      <c r="FN65" s="31">
        <f t="shared" ref="FN65" si="605">+SUM(FN66:FN68)</f>
        <v>-2505.5158860265196</v>
      </c>
      <c r="FO65" s="31">
        <f t="shared" ref="FO65" si="606">+SUM(FO66:FO68)</f>
        <v>32.656045908770977</v>
      </c>
      <c r="FP65" s="31">
        <f t="shared" ref="FP65" si="607">+SUM(FP66:FP68)</f>
        <v>-358.28875944216304</v>
      </c>
      <c r="FQ65" s="31">
        <f t="shared" ref="FQ65" si="608">+SUM(FQ66:FQ68)</f>
        <v>-174.87925592040222</v>
      </c>
      <c r="FR65" s="31">
        <f t="shared" ref="FR65" si="609">+SUM(FR66:FR68)</f>
        <v>-634.59632241451413</v>
      </c>
      <c r="FS65" s="31">
        <f t="shared" ref="FS65" si="610">+SUM(FS66:FS68)</f>
        <v>670.91341079315634</v>
      </c>
      <c r="FT65" s="31">
        <f t="shared" ref="FT65" si="611">+SUM(FT66:FT68)</f>
        <v>-1065.6781674670942</v>
      </c>
      <c r="FU65" s="31">
        <f t="shared" ref="FU65" si="612">+SUM(FU66:FU68)</f>
        <v>-421.26264799990275</v>
      </c>
      <c r="FV65" s="31">
        <f t="shared" ref="FV65" si="613">+SUM(FV66:FV68)</f>
        <v>571.94293115645019</v>
      </c>
      <c r="FW65" s="31">
        <f t="shared" ref="FW65" si="614">+SUM(FW66:FW68)</f>
        <v>-1254.4046080029741</v>
      </c>
      <c r="FX65" s="31">
        <f t="shared" ref="FX65" si="615">+SUM(FX66:FX68)</f>
        <v>436.09750066653237</v>
      </c>
      <c r="FY65" s="31">
        <f t="shared" ref="FY65" si="616">+SUM(FY66:FY68)</f>
        <v>1171.1557171199922</v>
      </c>
      <c r="FZ65" s="31">
        <f t="shared" ref="FZ65" si="617">+SUM(FZ66:FZ68)</f>
        <v>384.54448666030959</v>
      </c>
      <c r="GA65" s="31">
        <f t="shared" ref="GA65" si="618">+SUM(GA66:GA68)</f>
        <v>-313.38838618917413</v>
      </c>
      <c r="GB65" s="31">
        <f t="shared" ref="GB65" si="619">+SUM(GB66:GB68)</f>
        <v>152.21622450000172</v>
      </c>
      <c r="GC65" s="31">
        <f t="shared" ref="GC65" si="620">+SUM(GC66:GC68)</f>
        <v>-73.250818889996481</v>
      </c>
      <c r="GD65" s="31">
        <f t="shared" ref="GD65" si="621">+SUM(GD66:GD68)</f>
        <v>-633.24322159785618</v>
      </c>
      <c r="GE65" s="31">
        <f t="shared" ref="GE65" si="622">+SUM(GE66:GE68)</f>
        <v>-87.584043805282249</v>
      </c>
      <c r="GF65" s="31">
        <f t="shared" ref="GF65" si="623">+SUM(GF66:GF68)</f>
        <v>-72.568252109695891</v>
      </c>
      <c r="GG65" s="31">
        <f t="shared" ref="GG65" si="624">+SUM(GG66:GG68)</f>
        <v>-622.30618467528961</v>
      </c>
      <c r="GH65" s="31">
        <f t="shared" ref="GH65" si="625">+SUM(GH66:GH68)</f>
        <v>-197.61751155000206</v>
      </c>
      <c r="GI65" s="31">
        <f t="shared" ref="GI65" si="626">+SUM(GI66:GI68)</f>
        <v>-516.98528697501308</v>
      </c>
      <c r="GJ65" s="31">
        <f t="shared" ref="GJ65" si="627">+SUM(GJ66:GJ68)</f>
        <v>24.42532146000076</v>
      </c>
      <c r="GK65" s="31">
        <f t="shared" ref="GK65" si="628">+SUM(GK66:GK68)</f>
        <v>-98.72514646812715</v>
      </c>
      <c r="GL65" s="31">
        <f t="shared" ref="GL65" si="629">+SUM(GL66:GL68)</f>
        <v>-693.27915892186957</v>
      </c>
      <c r="GM65" s="31">
        <f t="shared" ref="GM65" si="630">+SUM(GM66:GM68)</f>
        <v>-578.04304016000845</v>
      </c>
      <c r="GN65" s="31">
        <f t="shared" ref="GN65" si="631">+SUM(GN66:GN68)</f>
        <v>-54.169446462399492</v>
      </c>
      <c r="GO65" s="31">
        <f t="shared" ref="GO65" si="632">+SUM(GO66:GO68)</f>
        <v>424.79225930240659</v>
      </c>
      <c r="GP65" s="31">
        <f t="shared" ref="GP65" si="633">+SUM(GP66:GP68)</f>
        <v>-407.88741445000312</v>
      </c>
      <c r="GQ65" s="31">
        <f t="shared" ref="GQ65:GR65" si="634">+SUM(GQ66:GQ68)</f>
        <v>692.62601781999888</v>
      </c>
      <c r="GR65" s="31">
        <f t="shared" si="634"/>
        <v>-98.300581879998077</v>
      </c>
      <c r="GS65" s="31">
        <f t="shared" ref="GS65:GT65" si="635">+SUM(GS66:GS68)</f>
        <v>-281.36414205000005</v>
      </c>
      <c r="GT65" s="31">
        <f t="shared" si="635"/>
        <v>1805.3594463994023</v>
      </c>
      <c r="GU65" s="31">
        <f t="shared" ref="GU65:GV65" si="636">+SUM(GU66:GU68)</f>
        <v>-545.31760803548514</v>
      </c>
      <c r="GV65" s="31">
        <f t="shared" si="636"/>
        <v>505.43725677608927</v>
      </c>
      <c r="GW65" s="31">
        <f t="shared" ref="GW65:GX65" si="637">+SUM(GW66:GW68)</f>
        <v>12.802894198170293</v>
      </c>
      <c r="GX65" s="31">
        <f t="shared" si="637"/>
        <v>-1000.3734173492951</v>
      </c>
      <c r="GY65" s="31">
        <f t="shared" ref="GY65:GZ65" si="638">+SUM(GY66:GY68)</f>
        <v>477.0918534512524</v>
      </c>
      <c r="GZ65" s="31">
        <f t="shared" si="638"/>
        <v>386.01675148986681</v>
      </c>
      <c r="HA65" s="31">
        <f t="shared" ref="HA65:HB65" si="639">+SUM(HA66:HA68)</f>
        <v>54.754336052092299</v>
      </c>
      <c r="HB65" s="31">
        <f t="shared" si="639"/>
        <v>478.77375324457273</v>
      </c>
      <c r="HC65" s="31">
        <f t="shared" ref="HC65:HD65" si="640">+SUM(HC66:HC68)</f>
        <v>-128.19439682000564</v>
      </c>
      <c r="HD65" s="31">
        <f t="shared" si="640"/>
        <v>-473.70778629000074</v>
      </c>
      <c r="HE65" s="31">
        <f t="shared" ref="HE65:HF65" si="641">+SUM(HE66:HE68)</f>
        <v>-51.923368621136774</v>
      </c>
      <c r="HF65" s="31">
        <f t="shared" si="641"/>
        <v>-102.35387118000898</v>
      </c>
      <c r="HG65" s="31">
        <f t="shared" ref="HG65:HH65" si="642">+SUM(HG66:HG68)</f>
        <v>16.360386224489389</v>
      </c>
      <c r="HH65" s="31">
        <f t="shared" si="642"/>
        <v>342.7540315261258</v>
      </c>
      <c r="HI65" s="31">
        <f t="shared" ref="HI65:HJ65" si="643">+SUM(HI66:HI68)</f>
        <v>-9.5478755333160734</v>
      </c>
      <c r="HJ65" s="31">
        <f t="shared" si="643"/>
        <v>1150.4263410172039</v>
      </c>
      <c r="HK65" s="31">
        <f t="shared" ref="HK65:HL65" si="644">+SUM(HK66:HK68)</f>
        <v>124.43802213742072</v>
      </c>
      <c r="HL65" s="31">
        <f t="shared" si="644"/>
        <v>-1895.1281224700031</v>
      </c>
      <c r="HM65" s="31">
        <f t="shared" ref="HM65" si="645">+SUM(HM66:HM68)</f>
        <v>-463.59843978188792</v>
      </c>
    </row>
    <row r="66" spans="1:279" s="25" customFormat="1" x14ac:dyDescent="0.2">
      <c r="A66" s="30"/>
      <c r="B66" s="39" t="s">
        <v>38</v>
      </c>
      <c r="C66" s="31">
        <v>-2.7083087599999089</v>
      </c>
      <c r="D66" s="31">
        <v>359.20321338999975</v>
      </c>
      <c r="E66" s="31">
        <v>216.49750435000078</v>
      </c>
      <c r="F66" s="31">
        <v>0.2752619699990646</v>
      </c>
      <c r="G66" s="31">
        <v>62.292081220001364</v>
      </c>
      <c r="H66" s="31">
        <v>381.53179117999889</v>
      </c>
      <c r="I66" s="31">
        <v>-47.58688180999934</v>
      </c>
      <c r="J66" s="31">
        <v>-145.23659097000063</v>
      </c>
      <c r="K66" s="31">
        <v>-2417.0851589499994</v>
      </c>
      <c r="L66" s="31">
        <v>632.32695839000053</v>
      </c>
      <c r="M66" s="31">
        <v>-195.51040957000077</v>
      </c>
      <c r="N66" s="31">
        <v>5.6045686299994486</v>
      </c>
      <c r="O66" s="31">
        <v>160.7610883100001</v>
      </c>
      <c r="P66" s="31">
        <v>99.265451740000572</v>
      </c>
      <c r="Q66" s="31">
        <v>-187.60298309999962</v>
      </c>
      <c r="R66" s="31">
        <v>13.998267669999677</v>
      </c>
      <c r="S66" s="31">
        <v>71.630954929999461</v>
      </c>
      <c r="T66" s="31">
        <v>-149.6781929900003</v>
      </c>
      <c r="U66" s="31">
        <v>168.9875079400008</v>
      </c>
      <c r="V66" s="31">
        <v>-13.678043650000291</v>
      </c>
      <c r="W66" s="31">
        <v>353.57194208999954</v>
      </c>
      <c r="X66" s="31">
        <v>346.33197812000026</v>
      </c>
      <c r="Y66" s="31">
        <v>6.5879148500000611</v>
      </c>
      <c r="Z66" s="31">
        <v>-135.88694465999993</v>
      </c>
      <c r="AA66" s="31">
        <v>-0.53544395999961125</v>
      </c>
      <c r="AB66" s="31">
        <v>-63.896532110000862</v>
      </c>
      <c r="AC66" s="31">
        <v>-210.41234524000038</v>
      </c>
      <c r="AD66" s="31">
        <v>158.10835231000101</v>
      </c>
      <c r="AE66" s="31">
        <v>116.47578700999929</v>
      </c>
      <c r="AF66" s="31">
        <v>-123.51688914999932</v>
      </c>
      <c r="AG66" s="31">
        <v>36.032454370000323</v>
      </c>
      <c r="AH66" s="31">
        <v>65.861682400000063</v>
      </c>
      <c r="AI66" s="31">
        <v>83.914833600000293</v>
      </c>
      <c r="AJ66" s="31">
        <v>30.718077679999169</v>
      </c>
      <c r="AK66" s="31">
        <v>48.276208839999981</v>
      </c>
      <c r="AL66" s="31">
        <v>32.022180020000178</v>
      </c>
      <c r="AM66" s="31">
        <v>270.51532463999956</v>
      </c>
      <c r="AN66" s="31">
        <v>-16.192158029999973</v>
      </c>
      <c r="AO66" s="31">
        <v>-4.1446887699994477</v>
      </c>
      <c r="AP66" s="31">
        <v>7.2920177999997122</v>
      </c>
      <c r="AQ66" s="31">
        <v>-34.542052809999632</v>
      </c>
      <c r="AR66" s="31">
        <v>27.641943359999232</v>
      </c>
      <c r="AS66" s="31">
        <v>-84.566062579999652</v>
      </c>
      <c r="AT66" s="31">
        <v>-163.89081684999996</v>
      </c>
      <c r="AU66" s="31">
        <v>75.578345099999751</v>
      </c>
      <c r="AV66" s="31">
        <v>-171.34931097999976</v>
      </c>
      <c r="AW66" s="31">
        <v>-32.219378549999874</v>
      </c>
      <c r="AX66" s="31">
        <v>-2365.9277250400005</v>
      </c>
      <c r="AY66" s="31">
        <v>152.4112556200007</v>
      </c>
      <c r="AZ66" s="31">
        <v>61.579086830000051</v>
      </c>
      <c r="BA66" s="31">
        <v>98.989822139999887</v>
      </c>
      <c r="BB66" s="31">
        <v>262.29074672999968</v>
      </c>
      <c r="BC66" s="31">
        <v>209.46730269000091</v>
      </c>
      <c r="BD66" s="31">
        <v>-1.4457257100007155</v>
      </c>
      <c r="BE66" s="31">
        <v>-5.4382454800002051</v>
      </c>
      <c r="BF66" s="31">
        <v>-101.49801889999981</v>
      </c>
      <c r="BG66" s="31">
        <v>-87.128419480000048</v>
      </c>
      <c r="BH66" s="31">
        <v>21.281099990000257</v>
      </c>
      <c r="BI66" s="31">
        <v>10.531174779999674</v>
      </c>
      <c r="BJ66" s="31">
        <v>27.12726382000028</v>
      </c>
      <c r="BK66" s="31">
        <v>-53.334969960000763</v>
      </c>
      <c r="BL66" s="31">
        <v>11.207737000000634</v>
      </c>
      <c r="BM66" s="31">
        <v>73.475728109999636</v>
      </c>
      <c r="BN66" s="31">
        <v>73.671847099999923</v>
      </c>
      <c r="BO66" s="32">
        <v>2.4057760999999118</v>
      </c>
      <c r="BP66" s="31">
        <v>337.8681014000008</v>
      </c>
      <c r="BQ66" s="31">
        <v>-229.01860367000018</v>
      </c>
      <c r="BR66" s="31">
        <v>-9.5840459900000496</v>
      </c>
      <c r="BS66" s="31">
        <v>-112.03954545999977</v>
      </c>
      <c r="BT66" s="31">
        <v>40.068245699999352</v>
      </c>
      <c r="BU66" s="31">
        <v>-115.6316833399992</v>
      </c>
      <c r="BV66" s="31">
        <v>-125.94021348000024</v>
      </c>
      <c r="BW66" s="31">
        <v>-21.360827900000004</v>
      </c>
      <c r="BX66" s="31">
        <v>161.29930904999992</v>
      </c>
      <c r="BY66" s="31">
        <v>82.353244389999873</v>
      </c>
      <c r="BZ66" s="31">
        <v>-15.952736289998938</v>
      </c>
      <c r="CA66" s="31">
        <v>5.2304468299985274</v>
      </c>
      <c r="CB66" s="31">
        <v>-143.83285529000068</v>
      </c>
      <c r="CC66" s="31">
        <v>-7.8094655500003682</v>
      </c>
      <c r="CD66" s="31">
        <v>1.9641278500007502</v>
      </c>
      <c r="CE66" s="31">
        <v>149.1194377300003</v>
      </c>
      <c r="CF66" s="31">
        <v>-47.305131820000497</v>
      </c>
      <c r="CG66" s="31">
        <v>67.173202030000994</v>
      </c>
      <c r="CH66" s="31">
        <v>17.181886759999998</v>
      </c>
      <c r="CI66" s="31">
        <v>-144.95000397000013</v>
      </c>
      <c r="CJ66" s="31">
        <v>114.09007355999984</v>
      </c>
      <c r="CK66" s="31">
        <v>56.969750089999707</v>
      </c>
      <c r="CL66" s="31">
        <v>3.3507736999995359</v>
      </c>
      <c r="CM66" s="31">
        <v>293.2514183000003</v>
      </c>
      <c r="CN66" s="31">
        <v>153.43213503000061</v>
      </c>
      <c r="CO66" s="31">
        <v>182.73939184999972</v>
      </c>
      <c r="CP66" s="31">
        <v>10.160451239999929</v>
      </c>
      <c r="CQ66" s="31">
        <v>-34.757491459999983</v>
      </c>
      <c r="CR66" s="31">
        <v>-46.293235610000011</v>
      </c>
      <c r="CS66" s="31">
        <v>87.638641920000055</v>
      </c>
      <c r="CT66" s="31">
        <v>-49.517689579999796</v>
      </c>
      <c r="CU66" s="31">
        <v>31.707863910000242</v>
      </c>
      <c r="CV66" s="31">
        <v>-118.07711899000037</v>
      </c>
      <c r="CW66" s="31">
        <v>-5.2254374899994218</v>
      </c>
      <c r="CX66" s="31">
        <v>-32.748621480000111</v>
      </c>
      <c r="CY66" s="31">
        <v>37.438615009999921</v>
      </c>
      <c r="CZ66" s="31">
        <v>130.45790860999955</v>
      </c>
      <c r="DA66" s="31">
        <v>-113.93722218000062</v>
      </c>
      <c r="DB66" s="31">
        <v>-80.417218539999794</v>
      </c>
      <c r="DC66" s="31">
        <v>47.284430130000146</v>
      </c>
      <c r="DD66" s="31">
        <v>-120.1368116700005</v>
      </c>
      <c r="DE66" s="31">
        <v>-137.55996370000003</v>
      </c>
      <c r="DF66" s="31">
        <v>132.49650378000024</v>
      </c>
      <c r="DG66" s="31">
        <v>111.6297522900004</v>
      </c>
      <c r="DH66" s="31">
        <v>-86.017903759999626</v>
      </c>
      <c r="DI66" s="31">
        <v>-55.27666704000012</v>
      </c>
      <c r="DJ66" s="31">
        <v>137.74822845999961</v>
      </c>
      <c r="DK66" s="31">
        <v>34.004225589999805</v>
      </c>
      <c r="DL66" s="31">
        <v>-169.74432870999908</v>
      </c>
      <c r="DM66" s="31">
        <v>-1.3771709600005124</v>
      </c>
      <c r="DN66" s="31">
        <v>47.604610520000278</v>
      </c>
      <c r="DO66" s="31">
        <v>123.20956109999997</v>
      </c>
      <c r="DP66" s="31">
        <v>-40.390270619999683</v>
      </c>
      <c r="DQ66" s="31">
        <v>-46.786836109999967</v>
      </c>
      <c r="DR66" s="31">
        <v>32.871047050000016</v>
      </c>
      <c r="DS66" s="31">
        <v>-21.457068110000364</v>
      </c>
      <c r="DT66" s="31">
        <v>54.447703460000412</v>
      </c>
      <c r="DU66" s="31">
        <v>-186.43883694999977</v>
      </c>
      <c r="DV66" s="31">
        <v>18.480213519999779</v>
      </c>
      <c r="DW66" s="31">
        <v>251.87345703000028</v>
      </c>
      <c r="DX66" s="31">
        <v>-28.473371480000878</v>
      </c>
      <c r="DY66" s="31">
        <v>-54.386201479999727</v>
      </c>
      <c r="DZ66" s="31">
        <v>113.57765063999977</v>
      </c>
      <c r="EA66" s="31">
        <v>-19.762115730000005</v>
      </c>
      <c r="EB66" s="31">
        <v>1.3582977500000197</v>
      </c>
      <c r="EC66" s="31">
        <v>66.680026819999966</v>
      </c>
      <c r="ED66" s="31">
        <v>-242.88671202000023</v>
      </c>
      <c r="EE66" s="31">
        <v>161.80343303000018</v>
      </c>
      <c r="EF66" s="31">
        <v>113.10545901000023</v>
      </c>
      <c r="EG66" s="31">
        <v>1.9722260799994729</v>
      </c>
      <c r="EH66" s="31">
        <v>11.896954529999903</v>
      </c>
      <c r="EI66" s="31">
        <v>256.64614403000019</v>
      </c>
      <c r="EJ66" s="31">
        <v>74.726660270000139</v>
      </c>
      <c r="EK66" s="31">
        <v>-47.570529039999883</v>
      </c>
      <c r="EL66" s="31">
        <v>-43.348289260000229</v>
      </c>
      <c r="EM66" s="31">
        <v>-21.201984029999949</v>
      </c>
      <c r="EN66" s="31">
        <v>15.470336180000231</v>
      </c>
      <c r="EO66" s="31">
        <v>1.5869590800002698</v>
      </c>
      <c r="EP66" s="31">
        <v>47.304402489999575</v>
      </c>
      <c r="EQ66" s="31">
        <v>-3.8379179399998975</v>
      </c>
      <c r="ER66" s="31">
        <v>-36.174466749999965</v>
      </c>
      <c r="ES66" s="31">
        <v>1.0790858399996068</v>
      </c>
      <c r="ET66" s="31">
        <v>-17.501189639999666</v>
      </c>
      <c r="EU66" s="31">
        <v>-18.119949009999573</v>
      </c>
      <c r="EV66" s="31">
        <v>43.872411329999295</v>
      </c>
      <c r="EW66" s="31">
        <v>-20.949098219999769</v>
      </c>
      <c r="EX66" s="31">
        <v>4.7186302499997055</v>
      </c>
      <c r="EY66" s="31">
        <v>-72.916752249999945</v>
      </c>
      <c r="EZ66" s="31">
        <v>-5.634443469999951</v>
      </c>
      <c r="FA66" s="31">
        <v>-6.0148668599997563</v>
      </c>
      <c r="FB66" s="31">
        <v>-27.103338959999974</v>
      </c>
      <c r="FC66" s="31">
        <v>-8.5641603599999598</v>
      </c>
      <c r="FD66" s="31">
        <v>-128.22331753000003</v>
      </c>
      <c r="FE66" s="31">
        <v>48.05229614999962</v>
      </c>
      <c r="FF66" s="31">
        <v>25.84520590000011</v>
      </c>
      <c r="FG66" s="31">
        <v>1.6808430500000213</v>
      </c>
      <c r="FH66" s="31">
        <v>-0.10210940999968443</v>
      </c>
      <c r="FI66" s="31">
        <v>-1.3804792200003249</v>
      </c>
      <c r="FJ66" s="31">
        <v>-169.86672234999975</v>
      </c>
      <c r="FK66" s="31">
        <v>-49.607389120000335</v>
      </c>
      <c r="FL66" s="31">
        <v>8.0935703000004651</v>
      </c>
      <c r="FM66" s="31">
        <v>9.2944402699999955</v>
      </c>
      <c r="FN66" s="31">
        <v>-2381.1278164800001</v>
      </c>
      <c r="FO66" s="31">
        <v>10.09217278000051</v>
      </c>
      <c r="FP66" s="31">
        <v>5.1079186599990862</v>
      </c>
      <c r="FQ66" s="31">
        <v>12.701085750001766</v>
      </c>
      <c r="FR66" s="31">
        <v>69.166191329998583</v>
      </c>
      <c r="FS66" s="31">
        <v>70.543978540000353</v>
      </c>
      <c r="FT66" s="31">
        <v>1.2734491199998956</v>
      </c>
      <c r="FU66" s="31">
        <v>-5.0566235900005267</v>
      </c>
      <c r="FV66" s="31">
        <v>65.362261300000682</v>
      </c>
      <c r="FW66" s="31">
        <v>43.016624750000119</v>
      </c>
      <c r="FX66" s="31">
        <v>14.050442640000256</v>
      </c>
      <c r="FY66" s="31">
        <v>41.922754749999513</v>
      </c>
      <c r="FZ66" s="31">
        <v>56.587742909999179</v>
      </c>
      <c r="GA66" s="31">
        <v>126.78014938000069</v>
      </c>
      <c r="GB66" s="31">
        <v>78.92285443999981</v>
      </c>
      <c r="GC66" s="31">
        <v>130.3548775900008</v>
      </c>
      <c r="GD66" s="31">
        <v>17.627277539999795</v>
      </c>
      <c r="GE66" s="31">
        <v>61.485147560000314</v>
      </c>
      <c r="GF66" s="31">
        <v>-2.7220032000004721</v>
      </c>
      <c r="GG66" s="31">
        <v>3.8398039899998366</v>
      </c>
      <c r="GH66" s="31">
        <v>-2.56352650000008</v>
      </c>
      <c r="GI66" s="31">
        <v>28.3803366799998</v>
      </c>
      <c r="GJ66" s="31">
        <v>2.7465794200002165</v>
      </c>
      <c r="GK66" s="31">
        <v>-36.565161580000222</v>
      </c>
      <c r="GL66" s="31">
        <v>-17.813264400000207</v>
      </c>
      <c r="GM66" s="31">
        <v>-18.628098820000105</v>
      </c>
      <c r="GN66" s="31">
        <v>-65.056655679999494</v>
      </c>
      <c r="GO66" s="31">
        <v>-45.625574379999762</v>
      </c>
      <c r="GP66" s="31">
        <v>-47.398086530000455</v>
      </c>
      <c r="GQ66" s="31">
        <v>5.8952414300001692</v>
      </c>
      <c r="GR66" s="31">
        <v>11.66479924999976</v>
      </c>
      <c r="GS66" s="31">
        <v>11.415511160000278</v>
      </c>
      <c r="GT66" s="31">
        <v>-1.7992104199997812</v>
      </c>
      <c r="GU66" s="31">
        <v>-12.285095979999824</v>
      </c>
      <c r="GV66" s="31">
        <v>7.4931939399994008</v>
      </c>
      <c r="GW66" s="31">
        <v>15.323076820000097</v>
      </c>
      <c r="GX66" s="31">
        <v>-17.097467069999766</v>
      </c>
      <c r="GY66" s="31">
        <v>59.143020299999989</v>
      </c>
      <c r="GZ66" s="31">
        <v>-14.918289409999943</v>
      </c>
      <c r="HA66" s="31">
        <v>-3.5622099800002616</v>
      </c>
      <c r="HB66" s="31">
        <v>-51.767900880000525</v>
      </c>
      <c r="HC66" s="31">
        <v>1.995140900000024</v>
      </c>
      <c r="HD66" s="31">
        <v>9.5373841200002971</v>
      </c>
      <c r="HE66" s="31">
        <v>-2.7379892400003882</v>
      </c>
      <c r="HF66" s="31">
        <v>4.4083421200007251</v>
      </c>
      <c r="HG66" s="31">
        <v>73.291654619999917</v>
      </c>
      <c r="HH66" s="31">
        <v>-4.5410615400001006</v>
      </c>
      <c r="HI66" s="31">
        <v>4.7251350299998194</v>
      </c>
      <c r="HJ66" s="31">
        <v>42.40384559999984</v>
      </c>
      <c r="HK66" s="31">
        <v>18.515741849999813</v>
      </c>
      <c r="HL66" s="31">
        <v>12.752259650000269</v>
      </c>
      <c r="HM66" s="31">
        <v>2.4057760999999118</v>
      </c>
    </row>
    <row r="67" spans="1:279" s="25" customFormat="1" x14ac:dyDescent="0.2">
      <c r="A67" s="30"/>
      <c r="B67" s="39" t="s">
        <v>39</v>
      </c>
      <c r="C67" s="31">
        <v>506.27696891789026</v>
      </c>
      <c r="D67" s="31">
        <v>1296.7462721493664</v>
      </c>
      <c r="E67" s="31">
        <v>179.54329537464304</v>
      </c>
      <c r="F67" s="31">
        <v>-846.21214776905288</v>
      </c>
      <c r="G67" s="31">
        <v>-1940.8609044360719</v>
      </c>
      <c r="H67" s="31">
        <v>415.50217086342514</v>
      </c>
      <c r="I67" s="31">
        <v>-1596.0266142429646</v>
      </c>
      <c r="J67" s="31">
        <v>-1656.1540105000481</v>
      </c>
      <c r="K67" s="31">
        <v>-430.24058897273142</v>
      </c>
      <c r="L67" s="31">
        <v>-1688.1156356989939</v>
      </c>
      <c r="M67" s="31">
        <v>-1864.3667524200025</v>
      </c>
      <c r="N67" s="31">
        <v>1658.5017842266643</v>
      </c>
      <c r="O67" s="31">
        <v>-1528.9387327411137</v>
      </c>
      <c r="P67" s="31">
        <v>-740.86499848536278</v>
      </c>
      <c r="Q67" s="31">
        <v>-488.36572475301364</v>
      </c>
      <c r="R67" s="31">
        <v>1609.8300378010422</v>
      </c>
      <c r="S67" s="31">
        <v>125.67765435522449</v>
      </c>
      <c r="T67" s="31">
        <v>739.41336350752829</v>
      </c>
      <c r="U67" s="31">
        <v>-224.57181079766542</v>
      </c>
      <c r="V67" s="31">
        <v>933.73509027961586</v>
      </c>
      <c r="W67" s="31">
        <v>-151.83037084011244</v>
      </c>
      <c r="X67" s="31">
        <v>605.2945075004875</v>
      </c>
      <c r="Y67" s="31">
        <v>93.975756560996615</v>
      </c>
      <c r="Z67" s="31">
        <v>-223.78987412154203</v>
      </c>
      <c r="AA67" s="31">
        <v>-295.93709456529905</v>
      </c>
      <c r="AB67" s="31">
        <v>-408.89349570083368</v>
      </c>
      <c r="AC67" s="31">
        <v>61.806633888819192</v>
      </c>
      <c r="AD67" s="31">
        <v>-349.69147332986302</v>
      </c>
      <c r="AE67" s="31">
        <v>-149.43381262717537</v>
      </c>
      <c r="AF67" s="31">
        <v>-46.577649115965528</v>
      </c>
      <c r="AG67" s="31">
        <v>-490.71932491320933</v>
      </c>
      <c r="AH67" s="31">
        <v>-208.18846714270069</v>
      </c>
      <c r="AI67" s="31">
        <v>-1195.3754632641962</v>
      </c>
      <c r="AJ67" s="31">
        <v>-52.535793371920022</v>
      </c>
      <c r="AK67" s="31">
        <v>-130.04148363549689</v>
      </c>
      <c r="AL67" s="31">
        <v>203.67343361017868</v>
      </c>
      <c r="AM67" s="31">
        <v>394.40601426066337</v>
      </c>
      <c r="AN67" s="31">
        <v>-1110.9596716033202</v>
      </c>
      <c r="AO67" s="31">
        <v>-202.79422374481942</v>
      </c>
      <c r="AP67" s="31">
        <v>-293.55081362483156</v>
      </c>
      <c r="AQ67" s="31">
        <v>11.278094730006728</v>
      </c>
      <c r="AR67" s="31">
        <v>-424.71708516313754</v>
      </c>
      <c r="AS67" s="31">
        <v>216.49028458738121</v>
      </c>
      <c r="AT67" s="31">
        <v>-1158.762302776091</v>
      </c>
      <c r="AU67" s="31">
        <v>-289.16490714820054</v>
      </c>
      <c r="AV67" s="31">
        <v>120.69542163013273</v>
      </c>
      <c r="AW67" s="31">
        <v>296.89689904880834</v>
      </c>
      <c r="AX67" s="31">
        <v>-279.4582018599117</v>
      </c>
      <c r="AY67" s="31">
        <v>-568.37470779176078</v>
      </c>
      <c r="AZ67" s="31">
        <v>-1007.8471897705459</v>
      </c>
      <c r="BA67" s="31">
        <v>213.84889526354971</v>
      </c>
      <c r="BB67" s="31">
        <v>56.807563021138776</v>
      </c>
      <c r="BC67" s="31">
        <v>-950.92490421313641</v>
      </c>
      <c r="BD67" s="31">
        <v>-873.57845110498693</v>
      </c>
      <c r="BE67" s="31">
        <v>-583.21478359313915</v>
      </c>
      <c r="BF67" s="31">
        <v>-1195.8917325342779</v>
      </c>
      <c r="BG67" s="31">
        <v>788.31821481240172</v>
      </c>
      <c r="BH67" s="31">
        <v>1383.6920629594058</v>
      </c>
      <c r="BI67" s="31">
        <v>-46.150652761225501</v>
      </c>
      <c r="BJ67" s="31">
        <v>-145.01924203817634</v>
      </c>
      <c r="BK67" s="31">
        <v>465.97961606666036</v>
      </c>
      <c r="BL67" s="31">
        <v>-648.24663431114709</v>
      </c>
      <c r="BM67" s="31">
        <v>289.05302349729891</v>
      </c>
      <c r="BN67" s="31">
        <v>-696.36492432537761</v>
      </c>
      <c r="BO67" s="32">
        <v>-473.38019760188786</v>
      </c>
      <c r="BP67" s="31">
        <v>-1215.0979223044797</v>
      </c>
      <c r="BQ67" s="31">
        <v>-18.746623627637291</v>
      </c>
      <c r="BR67" s="31">
        <v>492.97954744675417</v>
      </c>
      <c r="BS67" s="31">
        <v>-747.61426255545052</v>
      </c>
      <c r="BT67" s="31">
        <v>309.02179347321726</v>
      </c>
      <c r="BU67" s="31">
        <v>-49.773255670780372</v>
      </c>
      <c r="BV67" s="31">
        <v>903.0276211405029</v>
      </c>
      <c r="BW67" s="31">
        <v>612.43821704786262</v>
      </c>
      <c r="BX67" s="31">
        <v>94.364199612676657</v>
      </c>
      <c r="BY67" s="31">
        <v>-114.29081035714819</v>
      </c>
      <c r="BZ67" s="31">
        <v>-228.30324933201052</v>
      </c>
      <c r="CA67" s="31">
        <v>468.2717140443832</v>
      </c>
      <c r="CB67" s="31">
        <v>42.784213918552268</v>
      </c>
      <c r="CC67" s="31">
        <v>185.23693024852923</v>
      </c>
      <c r="CD67" s="31">
        <v>511.39221934044679</v>
      </c>
      <c r="CE67" s="31">
        <v>321.51427524469761</v>
      </c>
      <c r="CF67" s="31">
        <v>-178.07094525337425</v>
      </c>
      <c r="CG67" s="31">
        <v>-368.01514078898879</v>
      </c>
      <c r="CH67" s="31">
        <v>590.93791663906677</v>
      </c>
      <c r="CI67" s="31">
        <v>333.27035464060236</v>
      </c>
      <c r="CJ67" s="31">
        <v>9.5268189999467268</v>
      </c>
      <c r="CK67" s="31">
        <v>-54.255669580796962</v>
      </c>
      <c r="CL67" s="31">
        <v>113.28938400702589</v>
      </c>
      <c r="CM67" s="31">
        <v>-210.86408526634136</v>
      </c>
      <c r="CN67" s="31">
        <v>487.11505742541806</v>
      </c>
      <c r="CO67" s="31">
        <v>-215.69897566823064</v>
      </c>
      <c r="CP67" s="31">
        <v>333.87842574330011</v>
      </c>
      <c r="CQ67" s="31">
        <v>76.540634942572751</v>
      </c>
      <c r="CR67" s="31">
        <v>-1593.2786039631837</v>
      </c>
      <c r="CS67" s="31">
        <v>1610.7137255816076</v>
      </c>
      <c r="CT67" s="31">
        <v>-111.94385113468695</v>
      </c>
      <c r="CU67" s="31">
        <v>-131.60194241242874</v>
      </c>
      <c r="CV67" s="31">
        <v>19.755919425573666</v>
      </c>
      <c r="CW67" s="31">
        <v>80.837869811606879</v>
      </c>
      <c r="CX67" s="31">
        <v>68.159408390245176</v>
      </c>
      <c r="CY67" s="31">
        <v>-444.9343727671511</v>
      </c>
      <c r="CZ67" s="31">
        <v>-305.18888955108309</v>
      </c>
      <c r="DA67" s="31">
        <v>-32.891672279352633</v>
      </c>
      <c r="DB67" s="31">
        <v>-70.812933870397956</v>
      </c>
      <c r="DC67" s="31">
        <v>107.36445467960868</v>
      </c>
      <c r="DD67" s="31">
        <v>-164.15861775039889</v>
      </c>
      <c r="DE67" s="31">
        <v>118.6007969596094</v>
      </c>
      <c r="DF67" s="31">
        <v>-203.86090724706878</v>
      </c>
      <c r="DG67" s="31">
        <v>-146.91415936038743</v>
      </c>
      <c r="DH67" s="31">
        <v>1.0835932775931951</v>
      </c>
      <c r="DI67" s="31">
        <v>-87.65068593439139</v>
      </c>
      <c r="DJ67" s="31">
        <v>81.191314327604346</v>
      </c>
      <c r="DK67" s="31">
        <v>-142.97444102038833</v>
      </c>
      <c r="DL67" s="31">
        <v>252.22271383500697</v>
      </c>
      <c r="DM67" s="31">
        <v>-143.22212933898118</v>
      </c>
      <c r="DN67" s="31">
        <v>-155.57823361199132</v>
      </c>
      <c r="DO67" s="31">
        <v>-38.195414455983382</v>
      </c>
      <c r="DP67" s="31">
        <v>-0.32334475298830512</v>
      </c>
      <c r="DQ67" s="31">
        <v>-452.20056570423765</v>
      </c>
      <c r="DR67" s="31">
        <v>-13.272193526592332</v>
      </c>
      <c r="DS67" s="31">
        <v>-272.83054487937522</v>
      </c>
      <c r="DT67" s="31">
        <v>77.914271263266869</v>
      </c>
      <c r="DU67" s="31">
        <v>-308.00763240901097</v>
      </c>
      <c r="DV67" s="31">
        <v>-299.09592483259405</v>
      </c>
      <c r="DW67" s="31">
        <v>-588.27190602259134</v>
      </c>
      <c r="DX67" s="31">
        <v>249.07879296463977</v>
      </c>
      <c r="DY67" s="31">
        <v>-157.85920834923388</v>
      </c>
      <c r="DZ67" s="31">
        <v>-143.75537798732591</v>
      </c>
      <c r="EA67" s="31">
        <v>-180.03719069227031</v>
      </c>
      <c r="EB67" s="31">
        <v>159.20701709005436</v>
      </c>
      <c r="EC67" s="31">
        <v>-109.21131003328094</v>
      </c>
      <c r="ED67" s="31">
        <v>88.393256896731145</v>
      </c>
      <c r="EE67" s="31">
        <v>-298.32180648327517</v>
      </c>
      <c r="EF67" s="31">
        <v>413.6019831967227</v>
      </c>
      <c r="EG67" s="31">
        <v>345.01007007672308</v>
      </c>
      <c r="EH67" s="31">
        <v>-128.76511180327191</v>
      </c>
      <c r="EI67" s="31">
        <v>178.16105598721219</v>
      </c>
      <c r="EJ67" s="31">
        <v>-344.29234448876446</v>
      </c>
      <c r="EK67" s="31">
        <v>-333.74190238827828</v>
      </c>
      <c r="EL67" s="31">
        <v>-432.92542472627747</v>
      </c>
      <c r="EM67" s="31">
        <v>-80.564709568271269</v>
      </c>
      <c r="EN67" s="31">
        <v>-86.913419110022573</v>
      </c>
      <c r="EO67" s="31">
        <v>-35.316095066525577</v>
      </c>
      <c r="EP67" s="31">
        <v>241.0148930517181</v>
      </c>
      <c r="EQ67" s="31">
        <v>-187.45942510997554</v>
      </c>
      <c r="ER67" s="31">
        <v>-347.10628156657413</v>
      </c>
      <c r="ES67" s="31">
        <v>91.679413896324377</v>
      </c>
      <c r="ET67" s="31">
        <v>-106.28080640301721</v>
      </c>
      <c r="EU67" s="31">
        <v>25.879487236699561</v>
      </c>
      <c r="EV67" s="31">
        <v>-655.11469770114786</v>
      </c>
      <c r="EW67" s="31">
        <v>57.914811549121055</v>
      </c>
      <c r="EX67" s="31">
        <v>172.48280098888927</v>
      </c>
      <c r="EY67" s="31">
        <v>-68.420476582557285</v>
      </c>
      <c r="EZ67" s="31">
        <v>88.338392631092802</v>
      </c>
      <c r="FA67" s="31">
        <v>196.57236853884569</v>
      </c>
      <c r="FB67" s="31">
        <v>-96.114980053707768</v>
      </c>
      <c r="FC67" s="31">
        <v>-1072.7743852161373</v>
      </c>
      <c r="FD67" s="31">
        <v>10.127062493754011</v>
      </c>
      <c r="FE67" s="31">
        <v>639.53934634006578</v>
      </c>
      <c r="FF67" s="31">
        <v>-245.73455673075273</v>
      </c>
      <c r="FG67" s="31">
        <v>-682.96969675751359</v>
      </c>
      <c r="FH67" s="31">
        <v>-53.256199734496818</v>
      </c>
      <c r="FI67" s="31">
        <v>85.652122602157533</v>
      </c>
      <c r="FJ67" s="31">
        <v>88.299498762472012</v>
      </c>
      <c r="FK67" s="31">
        <v>-98.887920375379508</v>
      </c>
      <c r="FL67" s="31">
        <v>-30.423284999125372</v>
      </c>
      <c r="FM67" s="31">
        <v>426.20810442331322</v>
      </c>
      <c r="FN67" s="31">
        <v>-96.720289586519357</v>
      </c>
      <c r="FO67" s="31">
        <v>91.93386920877083</v>
      </c>
      <c r="FP67" s="31">
        <v>-274.67178148216317</v>
      </c>
      <c r="FQ67" s="31">
        <v>-270.59446085040372</v>
      </c>
      <c r="FR67" s="31">
        <v>-853.13345486451226</v>
      </c>
      <c r="FS67" s="31">
        <v>555.3532079231552</v>
      </c>
      <c r="FT67" s="31">
        <v>-1109.1820074670941</v>
      </c>
      <c r="FU67" s="31">
        <v>-413.87177325990115</v>
      </c>
      <c r="FV67" s="31">
        <v>515.2065909564493</v>
      </c>
      <c r="FW67" s="31">
        <v>-1288.6304799329746</v>
      </c>
      <c r="FX67" s="31">
        <v>379.59144651653276</v>
      </c>
      <c r="FY67" s="31">
        <v>1122.8879286799915</v>
      </c>
      <c r="FZ67" s="31">
        <v>372.35769073031088</v>
      </c>
      <c r="GA67" s="31">
        <v>-425.84446846917535</v>
      </c>
      <c r="GB67" s="31">
        <v>110.29434076000325</v>
      </c>
      <c r="GC67" s="31">
        <v>-225.78828098999793</v>
      </c>
      <c r="GD67" s="31">
        <v>-576.69465659785646</v>
      </c>
      <c r="GE67" s="31">
        <v>-148.44196662528202</v>
      </c>
      <c r="GF67" s="31">
        <v>-67.552731569695425</v>
      </c>
      <c r="GG67" s="31">
        <v>-618.40465843528955</v>
      </c>
      <c r="GH67" s="31">
        <v>-187.62106110000195</v>
      </c>
      <c r="GI67" s="31">
        <v>-545.15367952501265</v>
      </c>
      <c r="GJ67" s="31">
        <v>21.882808710000972</v>
      </c>
      <c r="GK67" s="31">
        <v>-59.943912778127469</v>
      </c>
      <c r="GL67" s="31">
        <v>-648.17641485186914</v>
      </c>
      <c r="GM67" s="31">
        <v>-563.197014210009</v>
      </c>
      <c r="GN67" s="31">
        <v>15.481696527600207</v>
      </c>
      <c r="GO67" s="31">
        <v>468.23407727240601</v>
      </c>
      <c r="GP67" s="31">
        <v>-360.01167207000208</v>
      </c>
      <c r="GQ67" s="31">
        <v>680.09580960999779</v>
      </c>
      <c r="GR67" s="31">
        <v>-121.17737647999547</v>
      </c>
      <c r="GS67" s="31">
        <v>-299.33733842000061</v>
      </c>
      <c r="GT67" s="31">
        <v>1804.2067778594019</v>
      </c>
      <c r="GU67" s="31">
        <v>-537.36994287548532</v>
      </c>
      <c r="GV67" s="31">
        <v>494.93818802609007</v>
      </c>
      <c r="GW67" s="31">
        <v>-3.7188979118302541</v>
      </c>
      <c r="GX67" s="31">
        <v>-964.59846687929507</v>
      </c>
      <c r="GY67" s="31">
        <v>418.5640870112527</v>
      </c>
      <c r="GZ67" s="31">
        <v>401.01513782986603</v>
      </c>
      <c r="HA67" s="31">
        <v>62.857126662093151</v>
      </c>
      <c r="HB67" s="31">
        <v>524.45916978457262</v>
      </c>
      <c r="HC67" s="31">
        <v>-121.33668038000542</v>
      </c>
      <c r="HD67" s="31">
        <v>-494.69305687000065</v>
      </c>
      <c r="HE67" s="31">
        <v>-52.410751541136278</v>
      </c>
      <c r="HF67" s="31">
        <v>-101.14282590001017</v>
      </c>
      <c r="HG67" s="31">
        <v>-54.455197245510362</v>
      </c>
      <c r="HH67" s="31">
        <v>348.86199691612569</v>
      </c>
      <c r="HI67" s="31">
        <v>-5.3537761733164189</v>
      </c>
      <c r="HJ67" s="31">
        <v>1105.294463547204</v>
      </c>
      <c r="HK67" s="31">
        <v>106.69022617742144</v>
      </c>
      <c r="HL67" s="31">
        <v>-1908.3496140500031</v>
      </c>
      <c r="HM67" s="31">
        <v>-473.38019760188786</v>
      </c>
    </row>
    <row r="68" spans="1:279" s="25" customFormat="1" x14ac:dyDescent="0.2">
      <c r="A68" s="30"/>
      <c r="B68" s="39" t="s">
        <v>40</v>
      </c>
      <c r="C68" s="31">
        <v>148.37165689000011</v>
      </c>
      <c r="D68" s="31">
        <v>-517.7111569000009</v>
      </c>
      <c r="E68" s="31">
        <v>-640.21367880999833</v>
      </c>
      <c r="F68" s="31">
        <v>647.91864661999898</v>
      </c>
      <c r="G68" s="31">
        <v>-39.904346820000796</v>
      </c>
      <c r="H68" s="31">
        <v>-56.199177959998565</v>
      </c>
      <c r="I68" s="31">
        <v>-4.3427961203857421</v>
      </c>
      <c r="J68" s="31">
        <v>-91.458364069614674</v>
      </c>
      <c r="K68" s="31">
        <v>7.0854246700001227</v>
      </c>
      <c r="L68" s="31">
        <v>-77.066356540000641</v>
      </c>
      <c r="M68" s="31">
        <v>-39.860681199999192</v>
      </c>
      <c r="N68" s="31">
        <v>2.5797926199984218</v>
      </c>
      <c r="O68" s="31">
        <v>5.8969614599996021</v>
      </c>
      <c r="P68" s="31">
        <v>-178.43924395550027</v>
      </c>
      <c r="Q68" s="31">
        <v>-174.55157681285979</v>
      </c>
      <c r="R68" s="31">
        <v>120.69735527101471</v>
      </c>
      <c r="S68" s="31">
        <v>380.66512238734549</v>
      </c>
      <c r="T68" s="31">
        <v>-59.174439143000228</v>
      </c>
      <c r="U68" s="31">
        <v>-113.28631298316014</v>
      </c>
      <c r="V68" s="31">
        <v>-129.63744764940881</v>
      </c>
      <c r="W68" s="31">
        <v>-215.61295712443174</v>
      </c>
      <c r="X68" s="31">
        <v>12.041780424611233</v>
      </c>
      <c r="Y68" s="31">
        <v>-196.01535755685688</v>
      </c>
      <c r="Z68" s="31">
        <v>-60.115784625262876</v>
      </c>
      <c r="AA68" s="31">
        <v>-396.12431705248974</v>
      </c>
      <c r="AB68" s="31">
        <v>526.03465400999949</v>
      </c>
      <c r="AC68" s="31">
        <v>-64.729739279999876</v>
      </c>
      <c r="AD68" s="31">
        <v>86.592529099999808</v>
      </c>
      <c r="AE68" s="31">
        <v>100.02120278999956</v>
      </c>
      <c r="AF68" s="31">
        <v>-445.12550629000089</v>
      </c>
      <c r="AG68" s="31">
        <v>-36.618841109998357</v>
      </c>
      <c r="AH68" s="31">
        <v>86.385747599999377</v>
      </c>
      <c r="AI68" s="31">
        <v>355.45425297999907</v>
      </c>
      <c r="AJ68" s="31">
        <v>-11.587644619998798</v>
      </c>
      <c r="AK68" s="31">
        <v>5.743330969999306</v>
      </c>
      <c r="AL68" s="31">
        <v>6.7193139100004942</v>
      </c>
      <c r="AM68" s="31">
        <v>-57.074178219999567</v>
      </c>
      <c r="AN68" s="31">
        <v>-65.714614230001189</v>
      </c>
      <c r="AO68" s="31">
        <v>15.275083880000864</v>
      </c>
      <c r="AP68" s="31">
        <v>26.420872750000399</v>
      </c>
      <c r="AQ68" s="31">
        <v>19.675861479614184</v>
      </c>
      <c r="AR68" s="31">
        <v>-195.31543832961415</v>
      </c>
      <c r="AS68" s="31">
        <v>-41.457154560000049</v>
      </c>
      <c r="AT68" s="31">
        <v>83.614002809999761</v>
      </c>
      <c r="AU68" s="31">
        <v>61.700226009999767</v>
      </c>
      <c r="AV68" s="31">
        <v>-137.04933191000077</v>
      </c>
      <c r="AW68" s="31">
        <v>52.496144610000329</v>
      </c>
      <c r="AX68" s="31">
        <v>-185.76267265999945</v>
      </c>
      <c r="AY68" s="31">
        <v>277.40128463000002</v>
      </c>
      <c r="AZ68" s="31">
        <v>31.270218629999135</v>
      </c>
      <c r="BA68" s="31">
        <v>40.009892380000906</v>
      </c>
      <c r="BB68" s="31">
        <v>-95.725984780001284</v>
      </c>
      <c r="BC68" s="31">
        <v>-52.620482769999398</v>
      </c>
      <c r="BD68" s="31">
        <v>-17.467771519999928</v>
      </c>
      <c r="BE68" s="31">
        <v>-2.632082910000122</v>
      </c>
      <c r="BF68" s="31">
        <v>-28.101894109999819</v>
      </c>
      <c r="BG68" s="31">
        <v>8.3410673400006772</v>
      </c>
      <c r="BH68" s="31">
        <v>20.721559519998188</v>
      </c>
      <c r="BI68" s="31">
        <v>8.5420209200002546</v>
      </c>
      <c r="BJ68" s="31">
        <v>-19.372834189999821</v>
      </c>
      <c r="BK68" s="31">
        <v>-7.3109536300001992</v>
      </c>
      <c r="BL68" s="31">
        <v>9.0538712199999622</v>
      </c>
      <c r="BM68" s="31">
        <v>-12.96220938999943</v>
      </c>
      <c r="BN68" s="31">
        <v>2.4293179099990425</v>
      </c>
      <c r="BO68" s="32">
        <v>7.3759817200000271</v>
      </c>
      <c r="BP68" s="31">
        <v>-106.36351510700075</v>
      </c>
      <c r="BQ68" s="31">
        <v>-17.658755542949137</v>
      </c>
      <c r="BR68" s="31">
        <v>-54.416973305550385</v>
      </c>
      <c r="BS68" s="31">
        <v>-70.567227586999763</v>
      </c>
      <c r="BT68" s="31">
        <v>-43.71047617789938</v>
      </c>
      <c r="BU68" s="31">
        <v>-60.273873047960649</v>
      </c>
      <c r="BV68" s="31">
        <v>165.69117240281059</v>
      </c>
      <c r="BW68" s="31">
        <v>-40.004668730350147</v>
      </c>
      <c r="BX68" s="31">
        <v>-4.9891484014457319</v>
      </c>
      <c r="BY68" s="31">
        <v>-9.4954605414546052</v>
      </c>
      <c r="BZ68" s="31">
        <v>-36.80472290050011</v>
      </c>
      <c r="CA68" s="31">
        <v>426.96530582930018</v>
      </c>
      <c r="CB68" s="31">
        <v>-86.161349322000063</v>
      </c>
      <c r="CC68" s="31">
        <v>63.731507227300682</v>
      </c>
      <c r="CD68" s="31">
        <v>-36.744597048300847</v>
      </c>
      <c r="CE68" s="31">
        <v>27.236972807999848</v>
      </c>
      <c r="CF68" s="31">
        <v>-155.32883771740057</v>
      </c>
      <c r="CG68" s="31">
        <v>14.805551926240582</v>
      </c>
      <c r="CH68" s="31">
        <v>50.308264816260447</v>
      </c>
      <c r="CI68" s="31">
        <v>-262.02780036470017</v>
      </c>
      <c r="CJ68" s="31">
        <v>82.08208789903091</v>
      </c>
      <c r="CK68" s="31">
        <v>16.132995377969394</v>
      </c>
      <c r="CL68" s="31">
        <v>-114.6460660941998</v>
      </c>
      <c r="CM68" s="31">
        <v>-117.09988640820134</v>
      </c>
      <c r="CN68" s="31">
        <v>29.927053280001473</v>
      </c>
      <c r="CO68" s="31">
        <v>101.62093771340062</v>
      </c>
      <c r="CP68" s="31">
        <v>-119.50621056879086</v>
      </c>
      <c r="CQ68" s="31">
        <v>-26.802827556648396</v>
      </c>
      <c r="CR68" s="31">
        <v>-99.667761835261899</v>
      </c>
      <c r="CS68" s="31">
        <v>-69.544768164946589</v>
      </c>
      <c r="CT68" s="31">
        <v>-117.51546093093287</v>
      </c>
      <c r="CU68" s="31">
        <v>-23.568266090439749</v>
      </c>
      <c r="CV68" s="31">
        <v>80.967942396109748</v>
      </c>
      <c r="CW68" s="31">
        <v>14.479452596564869</v>
      </c>
      <c r="CX68" s="31">
        <v>-4.2653563231539522</v>
      </c>
      <c r="CY68" s="31">
        <v>-406.33841332590066</v>
      </c>
      <c r="CZ68" s="31">
        <v>890.17582674999903</v>
      </c>
      <c r="DA68" s="31">
        <v>-357.99518431999923</v>
      </c>
      <c r="DB68" s="31">
        <v>-6.1459884200003216</v>
      </c>
      <c r="DC68" s="31">
        <v>-61.949541550000731</v>
      </c>
      <c r="DD68" s="31">
        <v>42.724076769999783</v>
      </c>
      <c r="DE68" s="31">
        <v>-45.504274499998928</v>
      </c>
      <c r="DF68" s="31">
        <v>-217.36992292000014</v>
      </c>
      <c r="DG68" s="31">
        <v>83.541305510000143</v>
      </c>
      <c r="DH68" s="31">
        <v>220.4211465099998</v>
      </c>
      <c r="DI68" s="31">
        <v>255.62316349999992</v>
      </c>
      <c r="DJ68" s="31">
        <v>-64.202114449999385</v>
      </c>
      <c r="DK68" s="31">
        <v>-91.39984626000097</v>
      </c>
      <c r="DL68" s="31">
        <v>-730.59621931000015</v>
      </c>
      <c r="DM68" s="31">
        <v>86.453759990000947</v>
      </c>
      <c r="DN68" s="31">
        <v>199.01695302999838</v>
      </c>
      <c r="DO68" s="31">
        <v>-71.830231789999004</v>
      </c>
      <c r="DP68" s="31">
        <v>55.650310519999323</v>
      </c>
      <c r="DQ68" s="31">
        <v>-20.438919839998675</v>
      </c>
      <c r="DR68" s="31">
        <v>23.533053769998673</v>
      </c>
      <c r="DS68" s="31">
        <v>47.276562890001003</v>
      </c>
      <c r="DT68" s="31">
        <v>15.5761309399997</v>
      </c>
      <c r="DU68" s="31">
        <v>-27.88026961000088</v>
      </c>
      <c r="DV68" s="31">
        <v>-199.43091852000049</v>
      </c>
      <c r="DW68" s="31">
        <v>582.76544111000044</v>
      </c>
      <c r="DX68" s="31">
        <v>-59.864053579999393</v>
      </c>
      <c r="DY68" s="31">
        <v>30.765372669999181</v>
      </c>
      <c r="DZ68" s="31">
        <v>17.511036290001414</v>
      </c>
      <c r="EA68" s="31">
        <v>21.979839249999998</v>
      </c>
      <c r="EB68" s="31">
        <v>-27.218769320000092</v>
      </c>
      <c r="EC68" s="31">
        <v>10.982261039999401</v>
      </c>
      <c r="ED68" s="31">
        <v>9.4322810799998251</v>
      </c>
      <c r="EE68" s="31">
        <v>0.10180813000016542</v>
      </c>
      <c r="EF68" s="31">
        <v>-2.8147752999994964</v>
      </c>
      <c r="EG68" s="31">
        <v>-44.144825219998609</v>
      </c>
      <c r="EH68" s="31">
        <v>294.94752772999908</v>
      </c>
      <c r="EI68" s="31">
        <v>-307.87688073000004</v>
      </c>
      <c r="EJ68" s="31">
        <v>-82.466540810000936</v>
      </c>
      <c r="EK68" s="31">
        <v>-3.4287068499988322</v>
      </c>
      <c r="EL68" s="31">
        <v>20.180633429998579</v>
      </c>
      <c r="EM68" s="31">
        <v>49.697694700001648</v>
      </c>
      <c r="EN68" s="31">
        <v>-18.800519820001568</v>
      </c>
      <c r="EO68" s="31">
        <v>-15.622090999999216</v>
      </c>
      <c r="EP68" s="31">
        <v>17.415815310000767</v>
      </c>
      <c r="EQ68" s="31">
        <v>1.0359357699999805</v>
      </c>
      <c r="ER68" s="31">
        <v>7.9691216699996517</v>
      </c>
      <c r="ES68" s="31">
        <v>2.9638029900010565</v>
      </c>
      <c r="ET68" s="31">
        <v>-47.610387656550074</v>
      </c>
      <c r="EU68" s="31">
        <v>64.322446146163202</v>
      </c>
      <c r="EV68" s="31">
        <v>-21.923520409615378</v>
      </c>
      <c r="EW68" s="31">
        <v>-159.44296820999961</v>
      </c>
      <c r="EX68" s="31">
        <v>-13.948949709999169</v>
      </c>
      <c r="EY68" s="31">
        <v>-77.906256640000834</v>
      </c>
      <c r="EZ68" s="31">
        <v>-11.101272269997935</v>
      </c>
      <c r="FA68" s="31">
        <v>47.550374349998719</v>
      </c>
      <c r="FB68" s="31">
        <v>44.478157309999517</v>
      </c>
      <c r="FC68" s="31">
        <v>3.9333296000000928</v>
      </c>
      <c r="FD68" s="31">
        <v>35.202515900000151</v>
      </c>
      <c r="FE68" s="31">
        <v>37.46782770999971</v>
      </c>
      <c r="FF68" s="31">
        <v>57.920739920000074</v>
      </c>
      <c r="FG68" s="31">
        <v>-33.688341620000017</v>
      </c>
      <c r="FH68" s="31">
        <v>-33.214538970000831</v>
      </c>
      <c r="FI68" s="31">
        <v>-42.569704089999959</v>
      </c>
      <c r="FJ68" s="31">
        <v>-61.265088849999984</v>
      </c>
      <c r="FK68" s="31">
        <v>-59.394164499999874</v>
      </c>
      <c r="FL68" s="31">
        <v>79.735881899999981</v>
      </c>
      <c r="FM68" s="31">
        <v>32.154427210000222</v>
      </c>
      <c r="FN68" s="31">
        <v>-27.667779960000132</v>
      </c>
      <c r="FO68" s="31">
        <v>-69.369996080000362</v>
      </c>
      <c r="FP68" s="31">
        <v>-88.724896619998958</v>
      </c>
      <c r="FQ68" s="31">
        <v>83.014119179999739</v>
      </c>
      <c r="FR68" s="31">
        <v>149.37094111999954</v>
      </c>
      <c r="FS68" s="31">
        <v>45.016224330000739</v>
      </c>
      <c r="FT68" s="31">
        <v>42.230390880000016</v>
      </c>
      <c r="FU68" s="31">
        <v>-2.3342511500010801</v>
      </c>
      <c r="FV68" s="31">
        <v>-8.6259210999998004</v>
      </c>
      <c r="FW68" s="31">
        <v>-8.790752819999625</v>
      </c>
      <c r="FX68" s="31">
        <v>42.455611509999358</v>
      </c>
      <c r="FY68" s="31">
        <v>6.3450336900011735</v>
      </c>
      <c r="FZ68" s="31">
        <v>-44.400946980000469</v>
      </c>
      <c r="GA68" s="31">
        <v>-14.324067099999468</v>
      </c>
      <c r="GB68" s="31">
        <v>-37.000970700001346</v>
      </c>
      <c r="GC68" s="31">
        <v>22.182584510000652</v>
      </c>
      <c r="GD68" s="31">
        <v>-74.175842539999508</v>
      </c>
      <c r="GE68" s="31">
        <v>-0.62722474000054262</v>
      </c>
      <c r="GF68" s="31">
        <v>-2.293517339999994</v>
      </c>
      <c r="GG68" s="31">
        <v>-7.7413302299999032</v>
      </c>
      <c r="GH68" s="31">
        <v>-7.4329239500000313</v>
      </c>
      <c r="GI68" s="31">
        <v>-0.2119441300002336</v>
      </c>
      <c r="GJ68" s="31">
        <v>-0.20406667000042944</v>
      </c>
      <c r="GK68" s="31">
        <v>-2.2160721099994589</v>
      </c>
      <c r="GL68" s="31">
        <v>-27.289479670000276</v>
      </c>
      <c r="GM68" s="31">
        <v>3.7820728700006612</v>
      </c>
      <c r="GN68" s="31">
        <v>-4.5944873100002042</v>
      </c>
      <c r="GO68" s="31">
        <v>2.1837564100003419</v>
      </c>
      <c r="GP68" s="31">
        <v>-0.47765585000058763</v>
      </c>
      <c r="GQ68" s="31">
        <v>6.6349667800009229</v>
      </c>
      <c r="GR68" s="31">
        <v>11.211995349997643</v>
      </c>
      <c r="GS68" s="31">
        <v>6.5576852100002725</v>
      </c>
      <c r="GT68" s="31">
        <v>2.9518789600002719</v>
      </c>
      <c r="GU68" s="31">
        <v>4.3374308200000087</v>
      </c>
      <c r="GV68" s="31">
        <v>3.0058748099997956</v>
      </c>
      <c r="GW68" s="31">
        <v>1.1987152900004503</v>
      </c>
      <c r="GX68" s="31">
        <v>-18.677483400000256</v>
      </c>
      <c r="GY68" s="31">
        <v>-0.61525386000027993</v>
      </c>
      <c r="GZ68" s="31">
        <v>-8.0096929999285749E-2</v>
      </c>
      <c r="HA68" s="31">
        <v>-4.5405806300005906</v>
      </c>
      <c r="HB68" s="31">
        <v>6.082484340000633</v>
      </c>
      <c r="HC68" s="31">
        <v>-8.8528573400002415</v>
      </c>
      <c r="HD68" s="31">
        <v>11.447886459999609</v>
      </c>
      <c r="HE68" s="31">
        <v>3.2253721599998926</v>
      </c>
      <c r="HF68" s="31">
        <v>-5.619387399999539</v>
      </c>
      <c r="HG68" s="31">
        <v>-2.4760711500001662</v>
      </c>
      <c r="HH68" s="31">
        <v>-1.5669038499997896</v>
      </c>
      <c r="HI68" s="31">
        <v>-8.9192343899994739</v>
      </c>
      <c r="HJ68" s="31">
        <v>2.7280318699998816</v>
      </c>
      <c r="HK68" s="31">
        <v>-0.76794589000053293</v>
      </c>
      <c r="HL68" s="31">
        <v>0.46923192999969388</v>
      </c>
      <c r="HM68" s="31">
        <v>7.3759817200000271</v>
      </c>
    </row>
    <row r="69" spans="1:279" s="25" customFormat="1" x14ac:dyDescent="0.2">
      <c r="A69" s="30"/>
      <c r="B69" s="39" t="s">
        <v>41</v>
      </c>
      <c r="C69" s="31">
        <v>3363.7176489599969</v>
      </c>
      <c r="D69" s="31">
        <v>2033.4143508400007</v>
      </c>
      <c r="E69" s="31">
        <v>2852.4028721600007</v>
      </c>
      <c r="F69" s="31">
        <v>1681.422836244737</v>
      </c>
      <c r="G69" s="31">
        <v>590.84468037184524</v>
      </c>
      <c r="H69" s="31">
        <v>362.22809914000118</v>
      </c>
      <c r="I69" s="31">
        <v>2306.4436720237882</v>
      </c>
      <c r="J69" s="31">
        <v>2991.0805712571696</v>
      </c>
      <c r="K69" s="31">
        <v>1016.6827678645908</v>
      </c>
      <c r="L69" s="31">
        <v>1625.6189099000017</v>
      </c>
      <c r="M69" s="31">
        <v>4129.6576653328584</v>
      </c>
      <c r="N69" s="31">
        <v>-552.28929836694465</v>
      </c>
      <c r="O69" s="31">
        <v>2128.7354926491525</v>
      </c>
      <c r="P69" s="31">
        <v>1787.6592354578954</v>
      </c>
      <c r="Q69" s="31">
        <v>825.69890428547603</v>
      </c>
      <c r="R69" s="31">
        <v>-825.45007352553193</v>
      </c>
      <c r="S69" s="31">
        <v>1575.8095827421578</v>
      </c>
      <c r="T69" s="31">
        <v>389.06288586090091</v>
      </c>
      <c r="U69" s="31">
        <v>837.99101052666106</v>
      </c>
      <c r="V69" s="31">
        <v>-203.66284428631792</v>
      </c>
      <c r="W69" s="31">
        <v>1010.0232987387568</v>
      </c>
      <c r="X69" s="31">
        <v>278.63830074940194</v>
      </c>
      <c r="Y69" s="31">
        <v>472.62907879432692</v>
      </c>
      <c r="Z69" s="31">
        <v>1322.6243135190455</v>
      </c>
      <c r="AA69" s="31">
        <v>778.5111790972262</v>
      </c>
      <c r="AB69" s="31">
        <v>277.13905665118193</v>
      </c>
      <c r="AC69" s="31">
        <v>427.44411982118163</v>
      </c>
      <c r="AD69" s="31">
        <v>206.4641614511863</v>
      </c>
      <c r="AE69" s="31">
        <v>770.37549832118725</v>
      </c>
      <c r="AF69" s="31">
        <v>-1387.2653191070394</v>
      </c>
      <c r="AG69" s="31">
        <v>637.56627577296103</v>
      </c>
      <c r="AH69" s="31">
        <v>988.23004735296286</v>
      </c>
      <c r="AI69" s="31">
        <v>352.31367635296073</v>
      </c>
      <c r="AJ69" s="31">
        <v>-542.09174668499804</v>
      </c>
      <c r="AK69" s="31">
        <v>413.02083026500077</v>
      </c>
      <c r="AL69" s="31">
        <v>17.338924404995851</v>
      </c>
      <c r="AM69" s="31">
        <v>473.9600911550026</v>
      </c>
      <c r="AN69" s="31">
        <v>575.22067250329758</v>
      </c>
      <c r="AO69" s="31">
        <v>505.24645554670019</v>
      </c>
      <c r="AP69" s="31">
        <v>663.96640477000437</v>
      </c>
      <c r="AQ69" s="31">
        <v>562.01013920378591</v>
      </c>
      <c r="AR69" s="31">
        <v>846.16813070424564</v>
      </c>
      <c r="AS69" s="31">
        <v>329.2177139678011</v>
      </c>
      <c r="AT69" s="31">
        <v>1834.1253549986986</v>
      </c>
      <c r="AU69" s="31">
        <v>-18.430628413576073</v>
      </c>
      <c r="AV69" s="31">
        <v>181.75769570374513</v>
      </c>
      <c r="AW69" s="31">
        <v>-189.79015057719698</v>
      </c>
      <c r="AX69" s="31">
        <v>-30.088621229967714</v>
      </c>
      <c r="AY69" s="31">
        <v>1054.8038439680104</v>
      </c>
      <c r="AZ69" s="31">
        <v>1083.990012999998</v>
      </c>
      <c r="BA69" s="31">
        <v>104.20664443000555</v>
      </c>
      <c r="BB69" s="31">
        <v>93.88343844000201</v>
      </c>
      <c r="BC69" s="31">
        <v>343.53881402999593</v>
      </c>
      <c r="BD69" s="31">
        <v>532.78719198285648</v>
      </c>
      <c r="BE69" s="31">
        <v>1440.5588214099953</v>
      </c>
      <c r="BF69" s="31">
        <v>1268.1260273300097</v>
      </c>
      <c r="BG69" s="31">
        <v>888.18562460999681</v>
      </c>
      <c r="BH69" s="31">
        <v>-1458.5470024500064</v>
      </c>
      <c r="BI69" s="31">
        <v>97.396749373061851</v>
      </c>
      <c r="BJ69" s="31">
        <v>305.89507226999626</v>
      </c>
      <c r="BK69" s="31">
        <v>502.96588244000372</v>
      </c>
      <c r="BL69" s="31">
        <v>789.6102743200006</v>
      </c>
      <c r="BM69" s="31">
        <v>-297.85803588000283</v>
      </c>
      <c r="BN69" s="31">
        <v>1115.2338981600024</v>
      </c>
      <c r="BO69" s="32">
        <v>521.74935604915231</v>
      </c>
      <c r="BP69" s="31">
        <v>1125.7111351969997</v>
      </c>
      <c r="BQ69" s="31">
        <v>221.39637093944745</v>
      </c>
      <c r="BR69" s="31">
        <v>440.55172932144819</v>
      </c>
      <c r="BS69" s="31">
        <v>774.67015001587299</v>
      </c>
      <c r="BT69" s="31">
        <v>-165.23835301247763</v>
      </c>
      <c r="BU69" s="31">
        <v>216.2671072820807</v>
      </c>
      <c r="BV69" s="31">
        <v>-756.73614862970351</v>
      </c>
      <c r="BW69" s="31">
        <v>-169.17228509764024</v>
      </c>
      <c r="BX69" s="31">
        <v>100.45836020181184</v>
      </c>
      <c r="BY69" s="31">
        <v>71.399830889770044</v>
      </c>
      <c r="BZ69" s="31">
        <v>539.31933494237592</v>
      </c>
      <c r="CA69" s="31">
        <v>965.09041691001175</v>
      </c>
      <c r="CB69" s="31">
        <v>42.045773675332526</v>
      </c>
      <c r="CC69" s="31">
        <v>377.16509413303839</v>
      </c>
      <c r="CD69" s="31">
        <v>-30.147981947470043</v>
      </c>
      <c r="CE69" s="31">
        <v>215.30162164835565</v>
      </c>
      <c r="CF69" s="31">
        <v>502.91042267345995</v>
      </c>
      <c r="CG69" s="31">
        <v>119.77896620484543</v>
      </c>
      <c r="CH69" s="31">
        <v>-267.6085353275775</v>
      </c>
      <c r="CI69" s="31">
        <v>186.17210967285575</v>
      </c>
      <c r="CJ69" s="31">
        <v>-122.22641863159618</v>
      </c>
      <c r="CK69" s="31">
        <v>-16.773591193311276</v>
      </c>
      <c r="CL69" s="31">
        <v>316.79096401998379</v>
      </c>
      <c r="CM69" s="31">
        <v>710.00592591208431</v>
      </c>
      <c r="CN69" s="31">
        <v>-135.50129922299891</v>
      </c>
      <c r="CO69" s="31">
        <v>598.91149150394779</v>
      </c>
      <c r="CP69" s="31">
        <v>-184.77189153154694</v>
      </c>
      <c r="CQ69" s="31">
        <v>270.51315723173241</v>
      </c>
      <c r="CR69" s="31">
        <v>2126.8769964529156</v>
      </c>
      <c r="CS69" s="31">
        <v>-1924.761074890321</v>
      </c>
      <c r="CT69" s="31">
        <v>76.609135365004505</v>
      </c>
      <c r="CU69" s="31">
        <v>618.54785485240222</v>
      </c>
      <c r="CV69" s="31">
        <v>627.46732330163877</v>
      </c>
      <c r="CW69" s="31">
        <v>141.88404724324892</v>
      </c>
      <c r="CX69" s="31">
        <v>-149.74365464527318</v>
      </c>
      <c r="CY69" s="31">
        <v>786.37078649925047</v>
      </c>
      <c r="CZ69" s="31">
        <v>-673.4828157396048</v>
      </c>
      <c r="DA69" s="31">
        <v>1086.3335395203937</v>
      </c>
      <c r="DB69" s="31">
        <v>-135.71166712960704</v>
      </c>
      <c r="DC69" s="31">
        <v>140.26268809039652</v>
      </c>
      <c r="DD69" s="31">
        <v>693.98870809039784</v>
      </c>
      <c r="DE69" s="31">
        <v>-406.80727635961273</v>
      </c>
      <c r="DF69" s="31">
        <v>179.54449024039914</v>
      </c>
      <c r="DG69" s="31">
        <v>-280.02901020960439</v>
      </c>
      <c r="DH69" s="31">
        <v>306.94868142039155</v>
      </c>
      <c r="DI69" s="31">
        <v>196.20792488040919</v>
      </c>
      <c r="DJ69" s="31">
        <v>416.08651966038246</v>
      </c>
      <c r="DK69" s="31">
        <v>158.08105378039556</v>
      </c>
      <c r="DL69" s="31">
        <v>-339.76678095901343</v>
      </c>
      <c r="DM69" s="31">
        <v>-406.38390695900864</v>
      </c>
      <c r="DN69" s="31">
        <v>-641.11463118901725</v>
      </c>
      <c r="DO69" s="31">
        <v>-115.54583183901053</v>
      </c>
      <c r="DP69" s="31">
        <v>445.88192901098671</v>
      </c>
      <c r="DQ69" s="31">
        <v>307.2301786009848</v>
      </c>
      <c r="DR69" s="31">
        <v>625.64849506099006</v>
      </c>
      <c r="DS69" s="31">
        <v>787.40448683098657</v>
      </c>
      <c r="DT69" s="31">
        <v>-424.82293453901394</v>
      </c>
      <c r="DU69" s="31">
        <v>-135.37056792901529</v>
      </c>
      <c r="DV69" s="31">
        <v>-186.46710789900806</v>
      </c>
      <c r="DW69" s="31">
        <v>674.15135218098408</v>
      </c>
      <c r="DX69" s="31">
        <v>-489.13771262832967</v>
      </c>
      <c r="DY69" s="31">
        <v>-303.211537878336</v>
      </c>
      <c r="DZ69" s="31">
        <v>250.25750382166757</v>
      </c>
      <c r="EA69" s="31">
        <v>249.57106184166213</v>
      </c>
      <c r="EB69" s="31">
        <v>22.186722221669015</v>
      </c>
      <c r="EC69" s="31">
        <v>141.26304620166962</v>
      </c>
      <c r="ED69" s="31">
        <v>439.63264835166541</v>
      </c>
      <c r="EE69" s="31">
        <v>-87.584626758334196</v>
      </c>
      <c r="EF69" s="31">
        <v>-334.70909718833536</v>
      </c>
      <c r="EG69" s="31">
        <v>-266.67386416833125</v>
      </c>
      <c r="EH69" s="31">
        <v>111.23238416166606</v>
      </c>
      <c r="EI69" s="31">
        <v>629.40157116166779</v>
      </c>
      <c r="EJ69" s="31">
        <v>-209.07046186333295</v>
      </c>
      <c r="EK69" s="31">
        <v>99.881290066667304</v>
      </c>
      <c r="EL69" s="31">
        <v>684.4098442999632</v>
      </c>
      <c r="EM69" s="31">
        <v>107.35638822336833</v>
      </c>
      <c r="EN69" s="31">
        <v>188.86082764666648</v>
      </c>
      <c r="EO69" s="31">
        <v>209.02923967666541</v>
      </c>
      <c r="EP69" s="31">
        <v>-316.94732091332935</v>
      </c>
      <c r="EQ69" s="31">
        <v>151.44195953666264</v>
      </c>
      <c r="ER69" s="31">
        <v>829.47176614667103</v>
      </c>
      <c r="ES69" s="31">
        <v>-601.45022811333865</v>
      </c>
      <c r="ET69" s="31">
        <v>553.52139246081822</v>
      </c>
      <c r="EU69" s="31">
        <v>609.93897485630634</v>
      </c>
      <c r="EV69" s="31">
        <v>315.18017611547225</v>
      </c>
      <c r="EW69" s="31">
        <v>210.79911470927379</v>
      </c>
      <c r="EX69" s="31">
        <v>320.1888398794996</v>
      </c>
      <c r="EY69" s="31">
        <v>272.83414317095401</v>
      </c>
      <c r="EZ69" s="31">
        <v>-47.390721582703932</v>
      </c>
      <c r="FA69" s="31">
        <v>103.77429237955101</v>
      </c>
      <c r="FB69" s="31">
        <v>421.61059454209669</v>
      </c>
      <c r="FC69" s="31">
        <v>1628.3035345745268</v>
      </c>
      <c r="FD69" s="31">
        <v>-215.78877411792479</v>
      </c>
      <c r="FE69" s="31">
        <v>-1033.8263358436211</v>
      </c>
      <c r="FF69" s="31">
        <v>972.23176229560079</v>
      </c>
      <c r="FG69" s="31">
        <v>43.163945134444248</v>
      </c>
      <c r="FH69" s="31">
        <v>233.82462011343705</v>
      </c>
      <c r="FI69" s="31">
        <v>-279.0070856921779</v>
      </c>
      <c r="FJ69" s="31">
        <v>226.94016128248597</v>
      </c>
      <c r="FK69" s="31">
        <v>33.461125742426816</v>
      </c>
      <c r="FL69" s="31">
        <v>367.00060652912623</v>
      </c>
      <c r="FM69" s="31">
        <v>-590.25188284875003</v>
      </c>
      <c r="FN69" s="31">
        <v>273.17483813335588</v>
      </c>
      <c r="FO69" s="31">
        <v>82.994157713168306</v>
      </c>
      <c r="FP69" s="31">
        <v>-386.2576170764919</v>
      </c>
      <c r="FQ69" s="31">
        <v>131.2952677849951</v>
      </c>
      <c r="FR69" s="31">
        <v>958.52271432480029</v>
      </c>
      <c r="FS69" s="31">
        <v>-35.014138141785111</v>
      </c>
      <c r="FT69" s="31">
        <v>1070.5108060600032</v>
      </c>
      <c r="FU69" s="31">
        <v>634.82932047999441</v>
      </c>
      <c r="FV69" s="31">
        <v>-621.35011353999948</v>
      </c>
      <c r="FW69" s="31">
        <v>1593.3279975800046</v>
      </c>
      <c r="FX69" s="31">
        <v>-287.26490318000316</v>
      </c>
      <c r="FY69" s="31">
        <v>-1201.856449969996</v>
      </c>
      <c r="FZ69" s="31">
        <v>-73.796649539999635</v>
      </c>
      <c r="GA69" s="31">
        <v>506.82154002999687</v>
      </c>
      <c r="GB69" s="31">
        <v>-339.14145204999522</v>
      </c>
      <c r="GC69" s="31">
        <v>55.247622609988412</v>
      </c>
      <c r="GD69" s="31">
        <v>590.10284768000929</v>
      </c>
      <c r="GE69" s="31">
        <v>-301.81165626000177</v>
      </c>
      <c r="GF69" s="31">
        <v>-163.57214084714536</v>
      </c>
      <c r="GG69" s="31">
        <v>612.4859709400024</v>
      </c>
      <c r="GH69" s="31">
        <v>83.873361889999472</v>
      </c>
      <c r="GI69" s="31">
        <v>685.56834220000019</v>
      </c>
      <c r="GJ69" s="31">
        <v>278.40773704000418</v>
      </c>
      <c r="GK69" s="31">
        <v>476.58274216999087</v>
      </c>
      <c r="GL69" s="31">
        <v>564.46349552000527</v>
      </c>
      <c r="GM69" s="31">
        <v>486.16192362399499</v>
      </c>
      <c r="GN69" s="31">
        <v>217.5006081860094</v>
      </c>
      <c r="GO69" s="31">
        <v>25.191311369997578</v>
      </c>
      <c r="GP69" s="31">
        <v>837.11623482999926</v>
      </c>
      <c r="GQ69" s="31">
        <v>25.878078409999944</v>
      </c>
      <c r="GR69" s="31">
        <v>122.44057011999126</v>
      </c>
      <c r="GS69" s="31">
        <v>79.938030810004463</v>
      </c>
      <c r="GT69" s="31">
        <v>-1660.9256033800023</v>
      </c>
      <c r="GU69" s="31">
        <v>570.13563112306133</v>
      </c>
      <c r="GV69" s="31">
        <v>-559.15013574000193</v>
      </c>
      <c r="GW69" s="31">
        <v>86.41125399000245</v>
      </c>
      <c r="GX69" s="31">
        <v>1249.782783439998</v>
      </c>
      <c r="GY69" s="31">
        <v>-722.72951280999598</v>
      </c>
      <c r="GZ69" s="31">
        <v>-221.15819836000568</v>
      </c>
      <c r="HA69" s="31">
        <v>395.18509306000487</v>
      </c>
      <c r="HB69" s="31">
        <v>-595.08092551000118</v>
      </c>
      <c r="HC69" s="31">
        <v>702.86171489000003</v>
      </c>
      <c r="HD69" s="31">
        <v>422.04474091999117</v>
      </c>
      <c r="HE69" s="31">
        <v>191.25090549000939</v>
      </c>
      <c r="HF69" s="31">
        <v>176.31462791000004</v>
      </c>
      <c r="HG69" s="31">
        <v>-18.774155400000495</v>
      </c>
      <c r="HH69" s="31">
        <v>-415.26656837000189</v>
      </c>
      <c r="HI69" s="31">
        <v>136.18268788999953</v>
      </c>
      <c r="HJ69" s="31">
        <v>-1177.0067874199985</v>
      </c>
      <c r="HK69" s="31">
        <v>241.5733590699964</v>
      </c>
      <c r="HL69" s="31">
        <v>2050.6673265100044</v>
      </c>
      <c r="HM69" s="31">
        <v>521.74935604915231</v>
      </c>
    </row>
    <row r="70" spans="1:279" s="25" customFormat="1" x14ac:dyDescent="0.2">
      <c r="A70" s="30"/>
      <c r="B70" s="40" t="s">
        <v>42</v>
      </c>
      <c r="C70" s="41">
        <v>691.04340896245196</v>
      </c>
      <c r="D70" s="41">
        <v>668.25140583286873</v>
      </c>
      <c r="E70" s="41">
        <v>1208.6525298054639</v>
      </c>
      <c r="F70" s="41">
        <v>706.13523522688274</v>
      </c>
      <c r="G70" s="41">
        <v>888.840995905775</v>
      </c>
      <c r="H70" s="41">
        <v>718.66398989293441</v>
      </c>
      <c r="I70" s="41">
        <v>121.40456515415147</v>
      </c>
      <c r="J70" s="41">
        <v>545.38345484773868</v>
      </c>
      <c r="K70" s="41">
        <v>-142.19860515389701</v>
      </c>
      <c r="L70" s="41">
        <v>-36.924729797844805</v>
      </c>
      <c r="M70" s="41">
        <v>-775.11892548888284</v>
      </c>
      <c r="N70" s="41">
        <v>-143.48394625006014</v>
      </c>
      <c r="O70" s="41">
        <v>-90.543401084053755</v>
      </c>
      <c r="P70" s="41">
        <v>72.146405281652051</v>
      </c>
      <c r="Q70" s="41">
        <v>357.06309084070995</v>
      </c>
      <c r="R70" s="41">
        <v>560.06500906637916</v>
      </c>
      <c r="S70" s="41">
        <v>-298.2310962262892</v>
      </c>
      <c r="T70" s="41">
        <v>-302.34407605875538</v>
      </c>
      <c r="U70" s="41">
        <v>-90.381099892874602</v>
      </c>
      <c r="V70" s="41">
        <v>878.50904489057189</v>
      </c>
      <c r="W70" s="41">
        <v>182.46753689392682</v>
      </c>
      <c r="X70" s="41">
        <v>-1378.3439542645719</v>
      </c>
      <c r="Y70" s="41">
        <v>60.460831324038509</v>
      </c>
      <c r="Z70" s="41">
        <v>-605.79762757274136</v>
      </c>
      <c r="AA70" s="41">
        <v>3132.3332803187386</v>
      </c>
      <c r="AB70" s="41">
        <v>-845.15813939914847</v>
      </c>
      <c r="AC70" s="41">
        <v>321.11270131193754</v>
      </c>
      <c r="AD70" s="41">
        <v>95.563854760124059</v>
      </c>
      <c r="AE70" s="41">
        <v>1134.6168185539696</v>
      </c>
      <c r="AF70" s="41">
        <v>1181.4648168829906</v>
      </c>
      <c r="AG70" s="41">
        <v>425.72350422150441</v>
      </c>
      <c r="AH70" s="41">
        <v>-1033.9460116686414</v>
      </c>
      <c r="AI70" s="41">
        <v>315.59868646992129</v>
      </c>
      <c r="AJ70" s="41">
        <v>546.40899948435617</v>
      </c>
      <c r="AK70" s="41">
        <v>-97.850603149083639</v>
      </c>
      <c r="AL70" s="41">
        <v>-381.20120189183876</v>
      </c>
      <c r="AM70" s="41">
        <v>651.30679544950067</v>
      </c>
      <c r="AN70" s="41">
        <v>129.71603052252973</v>
      </c>
      <c r="AO70" s="41">
        <v>227.82924048356196</v>
      </c>
      <c r="AP70" s="41">
        <v>-148.49887718580194</v>
      </c>
      <c r="AQ70" s="41">
        <v>-87.641828666138281</v>
      </c>
      <c r="AR70" s="41">
        <v>-302.88686029103462</v>
      </c>
      <c r="AS70" s="41">
        <v>172.84751720141975</v>
      </c>
      <c r="AT70" s="41">
        <v>119.27239180411181</v>
      </c>
      <c r="AU70" s="41">
        <v>556.15040613324175</v>
      </c>
      <c r="AV70" s="41">
        <v>-42.586154305620198</v>
      </c>
      <c r="AW70" s="41">
        <v>-117.32214171304184</v>
      </c>
      <c r="AX70" s="41">
        <v>161.60867571863997</v>
      </c>
      <c r="AY70" s="41">
        <v>-143.89898485387494</v>
      </c>
      <c r="AZ70" s="41">
        <v>201.62626178081871</v>
      </c>
      <c r="BA70" s="41">
        <v>103.01682542873954</v>
      </c>
      <c r="BB70" s="41">
        <v>-669.7361356087946</v>
      </c>
      <c r="BC70" s="41">
        <v>328.16831860139155</v>
      </c>
      <c r="BD70" s="41">
        <v>-257.16640889267819</v>
      </c>
      <c r="BE70" s="41">
        <v>-563.47874033819335</v>
      </c>
      <c r="BF70" s="41">
        <v>243.7539124865487</v>
      </c>
      <c r="BG70" s="41">
        <v>-198.22768874455991</v>
      </c>
      <c r="BH70" s="41">
        <v>442.69828956299921</v>
      </c>
      <c r="BI70" s="41">
        <v>-484.11968507410347</v>
      </c>
      <c r="BJ70" s="41">
        <v>-50.530159651312403</v>
      </c>
      <c r="BK70" s="41">
        <v>-51.532391087643475</v>
      </c>
      <c r="BL70" s="41">
        <v>-140.14787098656188</v>
      </c>
      <c r="BM70" s="41">
        <v>-317.44941805655708</v>
      </c>
      <c r="BN70" s="41">
        <v>364.11789902814365</v>
      </c>
      <c r="BO70" s="42">
        <v>2.9359889309215532</v>
      </c>
      <c r="BP70" s="41">
        <f>+BP6-BP8-BP51-BP55-BP56-BP57-BP58-BP59-BP60-BP61-BP62-BP63-BP64-BP65-BP69</f>
        <v>-644.59510268975066</v>
      </c>
      <c r="BQ70" s="41">
        <f t="shared" ref="BQ70:CA70" si="646">+BQ6-BQ8-BQ51-BQ55-BQ56-BQ57-BQ58-BQ59-BQ60-BQ61-BQ62-BQ63-BQ64-BQ65-BQ69</f>
        <v>516.5746218524996</v>
      </c>
      <c r="BR70" s="41">
        <f t="shared" si="646"/>
        <v>200.16688611890311</v>
      </c>
      <c r="BS70" s="41">
        <f t="shared" si="646"/>
        <v>411.55226261198288</v>
      </c>
      <c r="BT70" s="41">
        <f t="shared" si="646"/>
        <v>88.59448856647046</v>
      </c>
      <c r="BU70" s="41">
        <f t="shared" si="646"/>
        <v>-143.08366033774337</v>
      </c>
      <c r="BV70" s="41">
        <f t="shared" si="646"/>
        <v>91.234177926449888</v>
      </c>
      <c r="BW70" s="41">
        <f t="shared" si="646"/>
        <v>471.24069407177092</v>
      </c>
      <c r="BX70" s="41">
        <f t="shared" si="646"/>
        <v>-2.4098629318417011</v>
      </c>
      <c r="BY70" s="41">
        <f t="shared" si="646"/>
        <v>483.69313586027425</v>
      </c>
      <c r="BZ70" s="41">
        <f t="shared" si="646"/>
        <v>234.35940663326585</v>
      </c>
      <c r="CA70" s="41">
        <f t="shared" si="646"/>
        <v>-1016.2836387198294</v>
      </c>
      <c r="CB70" s="41">
        <f>+CB6-CB8-CB51-CB55-CB56-CB57-CB58-CB59-CB60-CB61-CB62-CB63-CB64-CB65-CB69</f>
        <v>-7.0209057138549156</v>
      </c>
      <c r="CC70" s="41">
        <f t="shared" ref="CC70:CM70" si="647">+CC6-CC8-CC51-CC55-CC56-CC57-CC58-CC59-CC60-CC61-CC62-CC63-CC64-CC65-CC69</f>
        <v>79.034855669120418</v>
      </c>
      <c r="CD70" s="41">
        <f t="shared" si="647"/>
        <v>-374.35802601402088</v>
      </c>
      <c r="CE70" s="41">
        <f t="shared" si="647"/>
        <v>1.5848910387081219</v>
      </c>
      <c r="CF70" s="41">
        <f t="shared" si="647"/>
        <v>227.75575270714046</v>
      </c>
      <c r="CG70" s="41">
        <f t="shared" si="647"/>
        <v>-319.72174363872318</v>
      </c>
      <c r="CH70" s="41">
        <f t="shared" si="647"/>
        <v>424.41446577465837</v>
      </c>
      <c r="CI70" s="41">
        <f t="shared" si="647"/>
        <v>185.2665497084044</v>
      </c>
      <c r="CJ70" s="41">
        <f t="shared" si="647"/>
        <v>268.82802940750918</v>
      </c>
      <c r="CK70" s="41">
        <f t="shared" si="647"/>
        <v>411.66413584990329</v>
      </c>
      <c r="CL70" s="41">
        <f t="shared" si="647"/>
        <v>-58.645232777674892</v>
      </c>
      <c r="CM70" s="41">
        <f t="shared" si="647"/>
        <v>-170.55136617830158</v>
      </c>
      <c r="CN70" s="41">
        <f>+CN6-CN8-CN51-CN55-CN56-CN57-CN58-CN59-CN60-CN61-CN62-CN63-CN64-CN65-CN69</f>
        <v>-554.16968087701775</v>
      </c>
      <c r="CO70" s="41">
        <f t="shared" ref="CO70:CZ70" si="648">+CO6-CO8-CO51-CO55-CO56-CO57-CO58-CO59-CO60-CO61-CO62-CO63-CO64-CO65-CO69</f>
        <v>-663.00390301365451</v>
      </c>
      <c r="CP70" s="41">
        <f t="shared" si="648"/>
        <v>-161.17037037389963</v>
      </c>
      <c r="CQ70" s="41">
        <f t="shared" si="648"/>
        <v>-179.32444090386821</v>
      </c>
      <c r="CR70" s="41">
        <f t="shared" si="648"/>
        <v>-122.28171546459771</v>
      </c>
      <c r="CS70" s="41">
        <f t="shared" si="648"/>
        <v>362.06698769250443</v>
      </c>
      <c r="CT70" s="41">
        <f t="shared" si="648"/>
        <v>-517.84418458569758</v>
      </c>
      <c r="CU70" s="41">
        <f t="shared" si="648"/>
        <v>90.942335239392833</v>
      </c>
      <c r="CV70" s="41">
        <f t="shared" si="648"/>
        <v>-178.89577822643662</v>
      </c>
      <c r="CW70" s="41">
        <f t="shared" si="648"/>
        <v>399.95002045545266</v>
      </c>
      <c r="CX70" s="41">
        <f t="shared" si="648"/>
        <v>678.94119420126299</v>
      </c>
      <c r="CY70" s="41">
        <f t="shared" si="648"/>
        <v>2053.4420656620232</v>
      </c>
      <c r="CZ70" s="41">
        <f t="shared" si="648"/>
        <v>-1037.6444751930901</v>
      </c>
      <c r="DA70" s="41">
        <f t="shared" ref="DA70" si="649">+DA6-DA8-DA51-DA55-DA56-DA57-DA58-DA59-DA60-DA61-DA62-DA63-DA64-DA65-DA69</f>
        <v>-433.11104888407294</v>
      </c>
      <c r="DB70" s="41">
        <f t="shared" ref="DB70" si="650">+DB6-DB8-DB51-DB55-DB56-DB57-DB58-DB59-DB60-DB61-DB62-DB63-DB64-DB65-DB69</f>
        <v>625.59738467801458</v>
      </c>
      <c r="DC70" s="41">
        <f t="shared" ref="DC70" si="651">+DC6-DC8-DC51-DC55-DC56-DC57-DC58-DC59-DC60-DC61-DC62-DC63-DC64-DC65-DC69</f>
        <v>46.561509502120884</v>
      </c>
      <c r="DD70" s="41">
        <f t="shared" ref="DD70" si="652">+DD6-DD8-DD51-DD55-DD56-DD57-DD58-DD59-DD60-DD61-DD62-DD63-DD64-DD65-DD69</f>
        <v>-146.36850289970607</v>
      </c>
      <c r="DE70" s="41">
        <f t="shared" ref="DE70" si="653">+DE6-DE8-DE51-DE55-DE56-DE57-DE58-DE59-DE60-DE61-DE62-DE63-DE64-DE65-DE69</f>
        <v>420.91969470952273</v>
      </c>
      <c r="DF70" s="41">
        <f t="shared" ref="DF70" si="654">+DF6-DF8-DF51-DF55-DF56-DF57-DF58-DF59-DF60-DF61-DF62-DF63-DF64-DF65-DF69</f>
        <v>266.4160135308407</v>
      </c>
      <c r="DG70" s="41">
        <f t="shared" ref="DG70" si="655">+DG6-DG8-DG51-DG55-DG56-DG57-DG58-DG59-DG60-DG61-DG62-DG63-DG64-DG65-DG69</f>
        <v>255.75677871828012</v>
      </c>
      <c r="DH70" s="41">
        <f t="shared" ref="DH70" si="656">+DH6-DH8-DH51-DH55-DH56-DH57-DH58-DH59-DH60-DH61-DH62-DH63-DH64-DH65-DH69</f>
        <v>-426.60893748899673</v>
      </c>
      <c r="DI70" s="41">
        <f t="shared" ref="DI70" si="657">+DI6-DI8-DI51-DI55-DI56-DI57-DI58-DI59-DI60-DI61-DI62-DI63-DI64-DI65-DI69</f>
        <v>-192.53463434175001</v>
      </c>
      <c r="DJ70" s="41">
        <f t="shared" ref="DJ70" si="658">+DJ6-DJ8-DJ51-DJ55-DJ56-DJ57-DJ58-DJ59-DJ60-DJ61-DJ62-DJ63-DJ64-DJ65-DJ69</f>
        <v>479.82456711782834</v>
      </c>
      <c r="DK70" s="41">
        <f t="shared" ref="DK70:DL70" si="659">+DK6-DK8-DK51-DK55-DK56-DK57-DK58-DK59-DK60-DK61-DK62-DK63-DK64-DK65-DK69</f>
        <v>847.32688577789133</v>
      </c>
      <c r="DL70" s="41">
        <f t="shared" si="659"/>
        <v>732.61926285391792</v>
      </c>
      <c r="DM70" s="41">
        <f t="shared" ref="DM70" si="660">+DM6-DM8-DM51-DM55-DM56-DM57-DM58-DM59-DM60-DM61-DM62-DM63-DM64-DM65-DM69</f>
        <v>-122.9368383286768</v>
      </c>
      <c r="DN70" s="41">
        <f t="shared" ref="DN70" si="661">+DN6-DN8-DN51-DN55-DN56-DN57-DN58-DN59-DN60-DN61-DN62-DN63-DN64-DN65-DN69</f>
        <v>571.78239235774947</v>
      </c>
      <c r="DO70" s="41">
        <f t="shared" ref="DO70" si="662">+DO6-DO8-DO51-DO55-DO56-DO57-DO58-DO59-DO60-DO61-DO62-DO63-DO64-DO65-DO69</f>
        <v>241.82891813492768</v>
      </c>
      <c r="DP70" s="41">
        <f t="shared" ref="DP70" si="663">+DP6-DP8-DP51-DP55-DP56-DP57-DP58-DP59-DP60-DP61-DP62-DP63-DP64-DP65-DP69</f>
        <v>-955.2550507222154</v>
      </c>
      <c r="DQ70" s="41">
        <f t="shared" ref="DQ70" si="664">+DQ6-DQ8-DQ51-DQ55-DQ56-DQ57-DQ58-DQ59-DQ60-DQ61-DQ62-DQ63-DQ64-DQ65-DQ69</f>
        <v>1139.1496368087921</v>
      </c>
      <c r="DR70" s="41">
        <f t="shared" ref="DR70" si="665">+DR6-DR8-DR51-DR55-DR56-DR57-DR58-DR59-DR60-DR61-DR62-DR63-DR64-DR65-DR69</f>
        <v>-798.5623497402903</v>
      </c>
      <c r="DS70" s="41">
        <f t="shared" ref="DS70" si="666">+DS6-DS8-DS51-DS55-DS56-DS57-DS58-DS59-DS60-DS61-DS62-DS63-DS64-DS65-DS69</f>
        <v>-66.446501874923115</v>
      </c>
      <c r="DT70" s="41">
        <f t="shared" ref="DT70" si="667">+DT6-DT8-DT51-DT55-DT56-DT57-DT58-DT59-DT60-DT61-DT62-DT63-DT64-DT65-DT69</f>
        <v>-168.93716005342793</v>
      </c>
      <c r="DU70" s="41">
        <f t="shared" ref="DU70" si="668">+DU6-DU8-DU51-DU55-DU56-DU57-DU58-DU59-DU60-DU61-DU62-DU63-DU64-DU65-DU69</f>
        <v>445.67526654633917</v>
      </c>
      <c r="DV70" s="41">
        <f t="shared" ref="DV70" si="669">+DV6-DV8-DV51-DV55-DV56-DV57-DV58-DV59-DV60-DV61-DV62-DV63-DV64-DV65-DV69</f>
        <v>190.48238624995037</v>
      </c>
      <c r="DW70" s="41">
        <f t="shared" ref="DW70:DX70" si="670">+DW6-DW8-DW51-DW55-DW56-DW57-DW58-DW59-DW60-DW61-DW62-DW63-DW64-DW65-DW69</f>
        <v>-320.55896632636825</v>
      </c>
      <c r="DX70" s="41">
        <f t="shared" si="670"/>
        <v>144.77213890791967</v>
      </c>
      <c r="DY70" s="41">
        <f t="shared" ref="DY70" si="671">+DY6-DY8-DY51-DY55-DY56-DY57-DY58-DY59-DY60-DY61-DY62-DY63-DY64-DY65-DY69</f>
        <v>363.64538021232522</v>
      </c>
      <c r="DZ70" s="41">
        <f t="shared" ref="DZ70" si="672">+DZ6-DZ8-DZ51-DZ55-DZ56-DZ57-DZ58-DZ59-DZ60-DZ61-DZ62-DZ63-DZ64-DZ65-DZ69</f>
        <v>37.991480364111339</v>
      </c>
      <c r="EA70" s="41">
        <f t="shared" ref="EA70" si="673">+EA6-EA8-EA51-EA55-EA56-EA57-EA58-EA59-EA60-EA61-EA62-EA63-EA64-EA65-EA69</f>
        <v>-39.022043461131176</v>
      </c>
      <c r="EB70" s="41">
        <f t="shared" ref="EB70" si="674">+EB6-EB8-EB51-EB55-EB56-EB57-EB58-EB59-EB60-EB61-EB62-EB63-EB64-EB65-EB69</f>
        <v>-48.594277162686069</v>
      </c>
      <c r="EC70" s="41">
        <f t="shared" ref="EC70" si="675">+EC6-EC8-EC51-EC55-EC56-EC57-EC58-EC59-EC60-EC61-EC62-EC63-EC64-EC65-EC69</f>
        <v>-10.234282525266394</v>
      </c>
      <c r="ED70" s="41">
        <f t="shared" ref="ED70" si="676">+ED6-ED8-ED51-ED55-ED56-ED57-ED58-ED59-ED60-ED61-ED62-ED63-ED64-ED65-ED69</f>
        <v>-126.75935890674447</v>
      </c>
      <c r="EE70" s="41">
        <f t="shared" ref="EE70" si="677">+EE6-EE8-EE51-EE55-EE56-EE57-EE58-EE59-EE60-EE61-EE62-EE63-EE64-EE65-EE69</f>
        <v>-140.79330708785739</v>
      </c>
      <c r="EF70" s="41">
        <f t="shared" ref="EF70" si="678">+EF6-EF8-EF51-EF55-EF56-EF57-EF58-EF59-EF60-EF61-EF62-EF63-EF64-EF65-EF69</f>
        <v>-113.64853589723691</v>
      </c>
      <c r="EG70" s="41">
        <f t="shared" ref="EG70" si="679">+EG6-EG8-EG51-EG55-EG56-EG57-EG58-EG59-EG60-EG61-EG62-EG63-EG64-EG65-EG69</f>
        <v>207.63404968621765</v>
      </c>
      <c r="EH70" s="41">
        <f t="shared" ref="EH70" si="680">+EH6-EH8-EH51-EH55-EH56-EH57-EH58-EH59-EH60-EH61-EH62-EH63-EH64-EH65-EH69</f>
        <v>-526.61995904262653</v>
      </c>
      <c r="EI70" s="41">
        <f t="shared" ref="EI70:EJ70" si="681">+EI6-EI8-EI51-EI55-EI56-EI57-EI58-EI59-EI60-EI61-EI62-EI63-EI64-EI65-EI69</f>
        <v>970.29270480590958</v>
      </c>
      <c r="EJ70" s="41">
        <f t="shared" si="681"/>
        <v>21.142430950746672</v>
      </c>
      <c r="EK70" s="41">
        <f t="shared" ref="EK70" si="682">+EK6-EK8-EK51-EK55-EK56-EK57-EK58-EK59-EK60-EK61-EK62-EK63-EK64-EK65-EK69</f>
        <v>-196.28329251135136</v>
      </c>
      <c r="EL70" s="41">
        <f t="shared" ref="EL70" si="683">+EL6-EL8-EL51-EL55-EL56-EL57-EL58-EL59-EL60-EL61-EL62-EL63-EL64-EL65-EL69</f>
        <v>304.85689208313443</v>
      </c>
      <c r="EM70" s="41">
        <f t="shared" ref="EM70" si="684">+EM6-EM8-EM51-EM55-EM56-EM57-EM58-EM59-EM60-EM61-EM62-EM63-EM64-EM65-EM69</f>
        <v>-66.893476531628664</v>
      </c>
      <c r="EN70" s="41">
        <f t="shared" ref="EN70" si="685">+EN6-EN8-EN51-EN55-EN56-EN57-EN58-EN59-EN60-EN61-EN62-EN63-EN64-EN65-EN69</f>
        <v>416.57373009832361</v>
      </c>
      <c r="EO70" s="41">
        <f t="shared" ref="EO70" si="686">+EO6-EO8-EO51-EO55-EO56-EO57-EO58-EO59-EO60-EO61-EO62-EO63-EO64-EO65-EO69</f>
        <v>-121.85101308313298</v>
      </c>
      <c r="EP70" s="41">
        <f t="shared" ref="EP70" si="687">+EP6-EP8-EP51-EP55-EP56-EP57-EP58-EP59-EP60-EP61-EP62-EP63-EP64-EP65-EP69</f>
        <v>76.865677569461241</v>
      </c>
      <c r="EQ70" s="41">
        <f t="shared" ref="EQ70" si="688">+EQ6-EQ8-EQ51-EQ55-EQ56-EQ57-EQ58-EQ59-EQ60-EQ61-EQ62-EQ63-EQ64-EQ65-EQ69</f>
        <v>21.149836293560583</v>
      </c>
      <c r="ER70" s="41">
        <f t="shared" ref="ER70" si="689">+ER6-ER8-ER51-ER55-ER56-ER57-ER58-ER59-ER60-ER61-ER62-ER63-ER64-ER65-ER69</f>
        <v>-246.51439104882377</v>
      </c>
      <c r="ES70" s="41">
        <f t="shared" ref="ES70" si="690">+ES6-ES8-ES51-ES55-ES56-ES57-ES58-ES59-ES60-ES61-ES62-ES63-ES64-ES65-ES69</f>
        <v>-189.5631584090936</v>
      </c>
      <c r="ET70" s="41">
        <f t="shared" ref="ET70" si="691">+ET6-ET8-ET51-ET55-ET56-ET57-ET58-ET59-ET60-ET61-ET62-ET63-ET64-ET65-ET69</f>
        <v>169.42489000569105</v>
      </c>
      <c r="EU70" s="41">
        <f t="shared" ref="EU70:EV70" si="692">+EU6-EU8-EU51-EU55-EU56-EU57-EU58-EU59-EU60-EU61-EU62-EU63-EU64-EU65-EU69</f>
        <v>-67.503560262735732</v>
      </c>
      <c r="EV70" s="41">
        <f t="shared" si="692"/>
        <v>182.20386603250449</v>
      </c>
      <c r="EW70" s="41">
        <f t="shared" ref="EW70" si="693">+EW6-EW8-EW51-EW55-EW56-EW57-EW58-EW59-EW60-EW61-EW62-EW63-EW64-EW65-EW69</f>
        <v>-141.69849637902459</v>
      </c>
      <c r="EX70" s="41">
        <f t="shared" ref="EX70" si="694">+EX6-EX8-EX51-EX55-EX56-EX57-EX58-EX59-EX60-EX61-EX62-EX63-EX64-EX65-EX69</f>
        <v>-343.39222994451455</v>
      </c>
      <c r="EY70" s="41">
        <f t="shared" ref="EY70" si="695">+EY6-EY8-EY51-EY55-EY56-EY57-EY58-EY59-EY60-EY61-EY62-EY63-EY64-EY65-EY69</f>
        <v>232.65134748399998</v>
      </c>
      <c r="EZ70" s="41">
        <f t="shared" ref="EZ70" si="696">+EZ6-EZ8-EZ51-EZ55-EZ56-EZ57-EZ58-EZ59-EZ60-EZ61-EZ62-EZ63-EZ64-EZ65-EZ69</f>
        <v>-122.4979224073915</v>
      </c>
      <c r="FA70" s="41">
        <f t="shared" ref="FA70" si="697">+FA6-FA8-FA51-FA55-FA56-FA57-FA58-FA59-FA60-FA61-FA62-FA63-FA64-FA65-FA69</f>
        <v>62.694092124811277</v>
      </c>
      <c r="FB70" s="41">
        <f t="shared" ref="FB70" si="698">+FB6-FB8-FB51-FB55-FB56-FB57-FB58-FB59-FB60-FB61-FB62-FB63-FB64-FB65-FB69</f>
        <v>131.91555246250005</v>
      </c>
      <c r="FC70" s="41">
        <f t="shared" ref="FC70" si="699">+FC6-FC8-FC51-FC55-FC56-FC57-FC58-FC59-FC60-FC61-FC62-FC63-FC64-FC65-FC69</f>
        <v>-91.341569279579971</v>
      </c>
      <c r="FD70" s="41">
        <f t="shared" ref="FD70" si="700">+FD6-FD8-FD51-FD55-FD56-FD57-FD58-FD59-FD60-FD61-FD62-FD63-FD64-FD65-FD69</f>
        <v>78.698408621191732</v>
      </c>
      <c r="FE70" s="41">
        <f t="shared" ref="FE70" si="701">+FE6-FE8-FE51-FE55-FE56-FE57-FE58-FE59-FE60-FE61-FE62-FE63-FE64-FE65-FE69</f>
        <v>21.286423475436663</v>
      </c>
      <c r="FF70" s="41">
        <f t="shared" ref="FF70" si="702">+FF6-FF8-FF51-FF55-FF56-FF57-FF58-FF59-FF60-FF61-FF62-FF63-FF64-FF65-FF69</f>
        <v>-289.33115851972752</v>
      </c>
      <c r="FG70" s="41">
        <f t="shared" ref="FG70" si="703">+FG6-FG8-FG51-FG55-FG56-FG57-FG58-FG59-FG60-FG61-FG62-FG63-FG64-FG65-FG69</f>
        <v>824.19514117753261</v>
      </c>
      <c r="FH70" s="41">
        <f t="shared" ref="FH70" si="704">+FH6-FH8-FH51-FH55-FH56-FH57-FH58-FH59-FH60-FH61-FH62-FH63-FH64-FH65-FH69</f>
        <v>-4.3091900546590978</v>
      </c>
      <c r="FI70" s="41">
        <f t="shared" ref="FI70" si="705">+FI6-FI8-FI51-FI55-FI56-FI57-FI58-FI59-FI60-FI61-FI62-FI63-FI64-FI65-FI69</f>
        <v>-3.5924886039019839</v>
      </c>
      <c r="FJ70" s="41">
        <f t="shared" ref="FJ70" si="706">+FJ6-FJ8-FJ51-FJ55-FJ56-FJ57-FJ58-FJ59-FJ60-FJ61-FJ62-FJ63-FJ64-FJ65-FJ69</f>
        <v>-34.684475647059116</v>
      </c>
      <c r="FK70" s="41">
        <f t="shared" ref="FK70" si="707">+FK6-FK8-FK51-FK55-FK56-FK57-FK58-FK59-FK60-FK61-FK62-FK63-FK64-FK65-FK69</f>
        <v>-122.13706431420559</v>
      </c>
      <c r="FL70" s="41">
        <f t="shared" ref="FL70" si="708">+FL6-FL8-FL51-FL55-FL56-FL57-FL58-FL59-FL60-FL61-FL62-FL63-FL64-FL65-FL69</f>
        <v>-105.65265946766931</v>
      </c>
      <c r="FM70" s="41">
        <f t="shared" ref="FM70" si="709">+FM6-FM8-FM51-FM55-FM56-FM57-FM58-FM59-FM60-FM61-FM62-FM63-FM64-FM65-FM69</f>
        <v>110.46758206883305</v>
      </c>
      <c r="FN70" s="41">
        <f t="shared" ref="FN70" si="710">+FN6-FN8-FN51-FN55-FN56-FN57-FN58-FN59-FN60-FN61-FN62-FN63-FN64-FN65-FN69</f>
        <v>-162.88509004810743</v>
      </c>
      <c r="FO70" s="41">
        <f t="shared" ref="FO70" si="711">+FO6-FO8-FO51-FO55-FO56-FO57-FO58-FO59-FO60-FO61-FO62-FO63-FO64-FO65-FO69</f>
        <v>-31.06139793599516</v>
      </c>
      <c r="FP70" s="41">
        <f t="shared" ref="FP70" si="712">+FP6-FP8-FP51-FP55-FP56-FP57-FP58-FP59-FP60-FP61-FP62-FP63-FP64-FP65-FP69</f>
        <v>355.55516370274256</v>
      </c>
      <c r="FQ70" s="41">
        <f t="shared" ref="FQ70" si="713">+FQ6-FQ8-FQ51-FQ55-FQ56-FQ57-FQ58-FQ59-FQ60-FQ61-FQ62-FQ63-FQ64-FQ65-FQ69</f>
        <v>-128.96278921065019</v>
      </c>
      <c r="FR70" s="41">
        <f t="shared" ref="FR70" si="714">+FR6-FR8-FR51-FR55-FR56-FR57-FR58-FR59-FR60-FR61-FR62-FR63-FR64-FR65-FR69</f>
        <v>-219.70511323530013</v>
      </c>
      <c r="FS70" s="41">
        <f t="shared" ref="FS70" si="715">+FS6-FS8-FS51-FS55-FS56-FS57-FS58-FS59-FS60-FS61-FS62-FS63-FS64-FS65-FS69</f>
        <v>204.76891759207535</v>
      </c>
      <c r="FT70" s="41">
        <f t="shared" ref="FT70" si="716">+FT6-FT8-FT51-FT55-FT56-FT57-FT58-FT59-FT60-FT61-FT62-FT63-FT64-FT65-FT69</f>
        <v>212.44934993647485</v>
      </c>
      <c r="FU70" s="41">
        <f t="shared" ref="FU70" si="717">+FU6-FU8-FU51-FU55-FU56-FU57-FU58-FU59-FU60-FU61-FU62-FU63-FU64-FU65-FU69</f>
        <v>204.69402677413643</v>
      </c>
      <c r="FV70" s="41">
        <f t="shared" ref="FV70" si="718">+FV6-FV8-FV51-FV55-FV56-FV57-FV58-FV59-FV60-FV61-FV62-FV63-FV64-FV65-FV69</f>
        <v>-215.51711492979257</v>
      </c>
      <c r="FW70" s="41">
        <f t="shared" ref="FW70" si="719">+FW6-FW8-FW51-FW55-FW56-FW57-FW58-FW59-FW60-FW61-FW62-FW63-FW64-FW65-FW69</f>
        <v>245.85228620649696</v>
      </c>
      <c r="FX70" s="41">
        <f t="shared" ref="FX70" si="720">+FX6-FX8-FX51-FX55-FX56-FX57-FX58-FX59-FX60-FX61-FX62-FX63-FX64-FX65-FX69</f>
        <v>-184.28372253900062</v>
      </c>
      <c r="FY70" s="41">
        <f t="shared" ref="FY70" si="721">+FY6-FY8-FY51-FY55-FY56-FY57-FY58-FY59-FY60-FY61-FY62-FY63-FY64-FY65-FY69</f>
        <v>41.448261761243202</v>
      </c>
      <c r="FZ70" s="41">
        <f t="shared" ref="FZ70" si="722">+FZ6-FZ8-FZ51-FZ55-FZ56-FZ57-FZ58-FZ59-FZ60-FZ61-FZ62-FZ63-FZ64-FZ65-FZ69</f>
        <v>-372.9490076857511</v>
      </c>
      <c r="GA70" s="41">
        <f t="shared" ref="GA70" si="723">+GA6-GA8-GA51-GA55-GA56-GA57-GA58-GA59-GA60-GA61-GA62-GA63-GA64-GA65-GA69</f>
        <v>-101.48601966711169</v>
      </c>
      <c r="GB70" s="41">
        <f t="shared" ref="GB70" si="724">+GB6-GB8-GB51-GB55-GB56-GB57-GB58-GB59-GB60-GB61-GB62-GB63-GB64-GB65-GB69</f>
        <v>-195.30110825593181</v>
      </c>
      <c r="GC70" s="41">
        <f t="shared" ref="GC70" si="725">+GC6-GC8-GC51-GC55-GC56-GC57-GC58-GC59-GC60-GC61-GC62-GC63-GC64-GC65-GC69</f>
        <v>25.649182352377238</v>
      </c>
      <c r="GD70" s="41">
        <f t="shared" ref="GD70" si="726">+GD6-GD8-GD51-GD55-GD56-GD57-GD58-GD59-GD60-GD61-GD62-GD63-GD64-GD65-GD69</f>
        <v>42.909672743776468</v>
      </c>
      <c r="GE70" s="41">
        <f t="shared" ref="GE70" si="727">+GE6-GE8-GE51-GE55-GE56-GE57-GE58-GE59-GE60-GE61-GE62-GE63-GE64-GE65-GE69</f>
        <v>259.60946350523784</v>
      </c>
      <c r="GF70" s="41">
        <f t="shared" ref="GF70" si="728">+GF6-GF8-GF51-GF55-GF56-GF57-GF58-GF59-GF60-GF61-GF62-GF63-GF64-GF65-GF69</f>
        <v>-119.50957695931675</v>
      </c>
      <c r="GG70" s="41">
        <f t="shared" ref="GG70" si="729">+GG6-GG8-GG51-GG55-GG56-GG57-GG58-GG59-GG60-GG61-GG62-GG63-GG64-GG65-GG69</f>
        <v>254.63108450526397</v>
      </c>
      <c r="GH70" s="41">
        <f t="shared" ref="GH70" si="730">+GH6-GH8-GH51-GH55-GH56-GH57-GH58-GH59-GH60-GH61-GH62-GH63-GH64-GH65-GH69</f>
        <v>-392.28791643862542</v>
      </c>
      <c r="GI70" s="41">
        <f t="shared" ref="GI70" si="731">+GI6-GI8-GI51-GI55-GI56-GI57-GI58-GI59-GI60-GI61-GI62-GI63-GI64-GI65-GI69</f>
        <v>-260.66579988793944</v>
      </c>
      <c r="GJ70" s="41">
        <f t="shared" ref="GJ70" si="732">+GJ6-GJ8-GJ51-GJ55-GJ56-GJ57-GJ58-GJ59-GJ60-GJ61-GJ62-GJ63-GJ64-GJ65-GJ69</f>
        <v>-183.52415018851485</v>
      </c>
      <c r="GK70" s="41">
        <f t="shared" ref="GK70" si="733">+GK6-GK8-GK51-GK55-GK56-GK57-GK58-GK59-GK60-GK61-GK62-GK63-GK64-GK65-GK69</f>
        <v>-119.28879026173905</v>
      </c>
      <c r="GL70" s="41">
        <f t="shared" ref="GL70" si="734">+GL6-GL8-GL51-GL55-GL56-GL57-GL58-GL59-GL60-GL61-GL62-GL63-GL64-GL65-GL69</f>
        <v>216.66516005335063</v>
      </c>
      <c r="GM70" s="41">
        <f t="shared" ref="GM70" si="735">+GM6-GM8-GM51-GM55-GM56-GM57-GM58-GM59-GM60-GM61-GM62-GM63-GM64-GM65-GM69</f>
        <v>-1.3472743132166443</v>
      </c>
      <c r="GN70" s="41">
        <f t="shared" ref="GN70" si="736">+GN6-GN8-GN51-GN55-GN56-GN57-GN58-GN59-GN60-GN61-GN62-GN63-GN64-GN65-GN69</f>
        <v>28.436026746414711</v>
      </c>
      <c r="GO70" s="41">
        <f t="shared" ref="GO70" si="737">+GO6-GO8-GO51-GO55-GO56-GO57-GO58-GO59-GO60-GO61-GO62-GO63-GO64-GO65-GO69</f>
        <v>-87.441277234939861</v>
      </c>
      <c r="GP70" s="41">
        <f t="shared" ref="GP70" si="738">+GP6-GP8-GP51-GP55-GP56-GP57-GP58-GP59-GP60-GP61-GP62-GP63-GP64-GP65-GP69</f>
        <v>334.27239892013745</v>
      </c>
      <c r="GQ70" s="41">
        <f t="shared" ref="GQ70:GR70" si="739">+GQ6-GQ8-GQ51-GQ55-GQ56-GQ57-GQ58-GQ59-GQ60-GQ61-GQ62-GQ63-GQ64-GQ65-GQ69</f>
        <v>-445.0588104297575</v>
      </c>
      <c r="GR70" s="41">
        <f t="shared" si="739"/>
        <v>234.35077651475609</v>
      </c>
      <c r="GS70" s="41">
        <f t="shared" ref="GS70:GT70" si="740">+GS6-GS8-GS51-GS55-GS56-GS57-GS58-GS59-GS60-GS61-GS62-GS63-GS64-GS65-GS69</f>
        <v>193.44226610159279</v>
      </c>
      <c r="GT70" s="41">
        <f t="shared" si="740"/>
        <v>14.905246946650323</v>
      </c>
      <c r="GU70" s="41">
        <f t="shared" ref="GU70:GV70" si="741">+GU6-GU8-GU51-GU55-GU56-GU57-GU58-GU59-GU60-GU61-GU62-GU63-GU64-GU65-GU69</f>
        <v>25.213760841261205</v>
      </c>
      <c r="GV70" s="41">
        <f t="shared" si="741"/>
        <v>-224.72101365724473</v>
      </c>
      <c r="GW70" s="41">
        <f t="shared" ref="GW70:GX70" si="742">+GW6-GW8-GW51-GW55-GW56-GW57-GW58-GW59-GW60-GW61-GW62-GW63-GW64-GW65-GW69</f>
        <v>-284.61243225811995</v>
      </c>
      <c r="GX70" s="41">
        <f t="shared" si="742"/>
        <v>-43.764950618786088</v>
      </c>
      <c r="GY70" s="41">
        <f t="shared" ref="GY70:GZ70" si="743">+GY6-GY8-GY51-GY55-GY56-GY57-GY58-GY59-GY60-GY61-GY62-GY63-GY64-GY65-GY69</f>
        <v>41.224990525842486</v>
      </c>
      <c r="GZ70" s="41">
        <f t="shared" si="743"/>
        <v>-47.990199558368801</v>
      </c>
      <c r="HA70" s="41">
        <f t="shared" ref="HA70:HB70" si="744">+HA6-HA8-HA51-HA55-HA56-HA57-HA58-HA59-HA60-HA61-HA62-HA63-HA64-HA65-HA69</f>
        <v>-488.47015593779622</v>
      </c>
      <c r="HB70" s="41">
        <f t="shared" si="744"/>
        <v>392.30385476284215</v>
      </c>
      <c r="HC70" s="41">
        <f t="shared" ref="HC70:HD70" si="745">+HC6-HC8-HC51-HC55-HC56-HC57-HC58-HC59-HC60-HC61-HC62-HC63-HC64-HC65-HC69</f>
        <v>44.633910087310596</v>
      </c>
      <c r="HD70" s="41">
        <f t="shared" si="745"/>
        <v>-249.9114781217894</v>
      </c>
      <c r="HE70" s="41">
        <f t="shared" ref="HE70:HF70" si="746">+HE6-HE8-HE51-HE55-HE56-HE57-HE58-HE59-HE60-HE61-HE62-HE63-HE64-HE65-HE69</f>
        <v>440.78568097940433</v>
      </c>
      <c r="HF70" s="41">
        <f t="shared" si="746"/>
        <v>-331.02207384417682</v>
      </c>
      <c r="HG70" s="41">
        <f t="shared" ref="HG70:HH70" si="747">+HG6-HG8-HG51-HG55-HG56-HG57-HG58-HG59-HG60-HG61-HG62-HG63-HG64-HG65-HG69</f>
        <v>-16.649733652091101</v>
      </c>
      <c r="HH70" s="41">
        <f t="shared" si="747"/>
        <v>214.61471313503677</v>
      </c>
      <c r="HI70" s="41">
        <f t="shared" ref="HI70:HJ70" si="748">+HI6-HI8-HI51-HI55-HI56-HI57-HI58-HI59-HI60-HI61-HI62-HI63-HI64-HI65-HI69</f>
        <v>-515.41439753950272</v>
      </c>
      <c r="HJ70" s="41">
        <f t="shared" si="748"/>
        <v>425.45218310902965</v>
      </c>
      <c r="HK70" s="41">
        <f t="shared" ref="HK70:HL70" si="749">+HK6-HK8-HK51-HK55-HK56-HK57-HK58-HK59-HK60-HK61-HK62-HK63-HK64-HK65-HK69</f>
        <v>-91.210846070007449</v>
      </c>
      <c r="HL70" s="41">
        <f t="shared" si="749"/>
        <v>29.876561989121456</v>
      </c>
      <c r="HM70" s="41">
        <f t="shared" ref="HM70" si="750">+HM6-HM8-HM51-HM55-HM56-HM57-HM58-HM59-HM60-HM61-HM62-HM63-HM64-HM65-HM69</f>
        <v>2.9359889309215532</v>
      </c>
    </row>
    <row r="71" spans="1:279" s="25" customFormat="1" x14ac:dyDescent="0.2">
      <c r="A71" s="43" t="s">
        <v>52</v>
      </c>
      <c r="B71" s="44" t="s">
        <v>54</v>
      </c>
      <c r="C71" s="45">
        <v>7907.9984257381993</v>
      </c>
      <c r="D71" s="45">
        <v>8375.0243401517346</v>
      </c>
      <c r="E71" s="45">
        <v>6728.6851820942038</v>
      </c>
      <c r="F71" s="45">
        <v>10109.26696281182</v>
      </c>
      <c r="G71" s="45">
        <v>6094.4265066187063</v>
      </c>
      <c r="H71" s="45">
        <v>3062.1302656525418</v>
      </c>
      <c r="I71" s="45">
        <v>3784.887713081831</v>
      </c>
      <c r="J71" s="45">
        <v>7092.2578919201069</v>
      </c>
      <c r="K71" s="45">
        <v>1782.3133239063111</v>
      </c>
      <c r="L71" s="45">
        <v>23.950470175231203</v>
      </c>
      <c r="M71" s="45">
        <v>4273.6655437611698</v>
      </c>
      <c r="N71" s="45">
        <v>1632.4942736535586</v>
      </c>
      <c r="O71" s="45">
        <v>839.01321152551895</v>
      </c>
      <c r="P71" s="45">
        <v>526.46574340406971</v>
      </c>
      <c r="Q71" s="45">
        <v>658.84507518025384</v>
      </c>
      <c r="R71" s="45">
        <v>1655.5847942495561</v>
      </c>
      <c r="S71" s="45">
        <v>5067.1028129043198</v>
      </c>
      <c r="T71" s="45">
        <v>461.90573205072599</v>
      </c>
      <c r="U71" s="45">
        <v>633.44005008654119</v>
      </c>
      <c r="V71" s="45">
        <v>2201.1770160036212</v>
      </c>
      <c r="W71" s="45">
        <v>5078.5015420108466</v>
      </c>
      <c r="X71" s="45">
        <v>307.87893568958305</v>
      </c>
      <c r="Y71" s="45">
        <v>621.7133981441018</v>
      </c>
      <c r="Z71" s="45">
        <v>937.12502330533209</v>
      </c>
      <c r="AA71" s="45">
        <v>4861.9678249551871</v>
      </c>
      <c r="AB71" s="45">
        <v>1741.7374546965589</v>
      </c>
      <c r="AC71" s="45">
        <v>1415.9524797268937</v>
      </c>
      <c r="AD71" s="45">
        <v>2000.9132803389532</v>
      </c>
      <c r="AE71" s="45">
        <v>4950.6637480494146</v>
      </c>
      <c r="AF71" s="45">
        <v>806.11512484923412</v>
      </c>
      <c r="AG71" s="45">
        <v>730.47448567835886</v>
      </c>
      <c r="AH71" s="45">
        <v>601.08263378298693</v>
      </c>
      <c r="AI71" s="45">
        <v>3956.7542623081263</v>
      </c>
      <c r="AJ71" s="45">
        <v>-75.641438696842556</v>
      </c>
      <c r="AK71" s="45">
        <v>-74.288600200148039</v>
      </c>
      <c r="AL71" s="45">
        <v>675.53161146102559</v>
      </c>
      <c r="AM71" s="45">
        <v>2536.5286930885068</v>
      </c>
      <c r="AN71" s="45">
        <v>60.349019911019695</v>
      </c>
      <c r="AO71" s="45">
        <v>-40.044160514185592</v>
      </c>
      <c r="AP71" s="45">
        <v>692.4423733722017</v>
      </c>
      <c r="AQ71" s="45">
        <v>3072.1404803127953</v>
      </c>
      <c r="AR71" s="45">
        <v>-313.70247825713301</v>
      </c>
      <c r="AS71" s="45">
        <v>2342.7049504164725</v>
      </c>
      <c r="AT71" s="45">
        <v>1372.3240765358128</v>
      </c>
      <c r="AU71" s="45">
        <v>3690.9313432249546</v>
      </c>
      <c r="AV71" s="45">
        <v>-110.73915965854253</v>
      </c>
      <c r="AW71" s="45">
        <v>-49.19347824494389</v>
      </c>
      <c r="AX71" s="45">
        <v>-162.6718012811433</v>
      </c>
      <c r="AY71" s="45">
        <v>2104.9177630909408</v>
      </c>
      <c r="AZ71" s="45">
        <v>-857.55469315613368</v>
      </c>
      <c r="BA71" s="45">
        <v>-966.11797893891662</v>
      </c>
      <c r="BB71" s="45">
        <v>-622.59663702639227</v>
      </c>
      <c r="BC71" s="45">
        <v>2470.2197792966736</v>
      </c>
      <c r="BD71" s="45">
        <v>-153.38026253999627</v>
      </c>
      <c r="BE71" s="45">
        <v>-202.56421634893979</v>
      </c>
      <c r="BF71" s="45">
        <v>1483.1095428490758</v>
      </c>
      <c r="BG71" s="45">
        <v>3146.5004798010305</v>
      </c>
      <c r="BH71" s="45">
        <v>-1138.3011836970149</v>
      </c>
      <c r="BI71" s="45">
        <v>-1222.5102269369436</v>
      </c>
      <c r="BJ71" s="45">
        <v>886.59358419148259</v>
      </c>
      <c r="BK71" s="45">
        <v>3106.7121000960346</v>
      </c>
      <c r="BL71" s="45">
        <v>-255.84108199496609</v>
      </c>
      <c r="BM71" s="45">
        <v>-124.02212677465292</v>
      </c>
      <c r="BN71" s="45">
        <v>1096.6577055108855</v>
      </c>
      <c r="BO71" s="46">
        <v>122.21871478425243</v>
      </c>
      <c r="BP71" s="45">
        <f>+BP7+BP50</f>
        <v>-865.22228219988062</v>
      </c>
      <c r="BQ71" s="45">
        <f t="shared" ref="BQ71:CA71" si="751">+BQ7+BQ50</f>
        <v>821.13500667143103</v>
      </c>
      <c r="BR71" s="45">
        <f t="shared" si="751"/>
        <v>570.55301893251931</v>
      </c>
      <c r="BS71" s="45">
        <f t="shared" si="751"/>
        <v>-307.67096163285049</v>
      </c>
      <c r="BT71" s="45">
        <f t="shared" si="751"/>
        <v>84.738562046388296</v>
      </c>
      <c r="BU71" s="45">
        <f t="shared" si="751"/>
        <v>881.77747476671607</v>
      </c>
      <c r="BV71" s="45">
        <f t="shared" si="751"/>
        <v>96.754515154368676</v>
      </c>
      <c r="BW71" s="45">
        <f t="shared" si="751"/>
        <v>835.67511499515047</v>
      </c>
      <c r="BX71" s="45">
        <f t="shared" si="751"/>
        <v>723.15516410003704</v>
      </c>
      <c r="BY71" s="45">
        <f t="shared" si="751"/>
        <v>768.96596561073181</v>
      </c>
      <c r="BZ71" s="45">
        <f t="shared" si="751"/>
        <v>1208.8544516735556</v>
      </c>
      <c r="CA71" s="45">
        <f t="shared" si="751"/>
        <v>3089.2823956200323</v>
      </c>
      <c r="CB71" s="45">
        <f>+CB7+CB50</f>
        <v>-703.92639510686786</v>
      </c>
      <c r="CC71" s="45">
        <f t="shared" ref="CC71:CM71" si="752">+CC7+CC50</f>
        <v>796.86498585935954</v>
      </c>
      <c r="CD71" s="45">
        <f t="shared" si="752"/>
        <v>368.96714129823431</v>
      </c>
      <c r="CE71" s="45">
        <f t="shared" si="752"/>
        <v>133.22279944044652</v>
      </c>
      <c r="CF71" s="45">
        <f t="shared" si="752"/>
        <v>204.35953482291686</v>
      </c>
      <c r="CG71" s="45">
        <f t="shared" si="752"/>
        <v>295.85771582317784</v>
      </c>
      <c r="CH71" s="45">
        <f t="shared" si="752"/>
        <v>714.76109252534479</v>
      </c>
      <c r="CI71" s="45">
        <f t="shared" si="752"/>
        <v>842.90501122354272</v>
      </c>
      <c r="CJ71" s="45">
        <f t="shared" si="752"/>
        <v>643.51091225473374</v>
      </c>
      <c r="CK71" s="45">
        <f t="shared" si="752"/>
        <v>974.10189594992778</v>
      </c>
      <c r="CL71" s="45">
        <f t="shared" si="752"/>
        <v>736.20271658281911</v>
      </c>
      <c r="CM71" s="45">
        <f t="shared" si="752"/>
        <v>3368.1969294780993</v>
      </c>
      <c r="CN71" s="45">
        <f>+CN7+CN50</f>
        <v>-639.2343757663582</v>
      </c>
      <c r="CO71" s="45">
        <f t="shared" ref="CO71:CY71" si="753">+CO7+CO50</f>
        <v>243.1308506742439</v>
      </c>
      <c r="CP71" s="45">
        <f t="shared" si="753"/>
        <v>703.98246078169734</v>
      </c>
      <c r="CQ71" s="45">
        <f t="shared" si="753"/>
        <v>-466.77619277028316</v>
      </c>
      <c r="CR71" s="45">
        <f t="shared" si="753"/>
        <v>570.05430523484301</v>
      </c>
      <c r="CS71" s="45">
        <f t="shared" si="753"/>
        <v>518.43528567954195</v>
      </c>
      <c r="CT71" s="45">
        <f t="shared" si="753"/>
        <v>-405.2163813547985</v>
      </c>
      <c r="CU71" s="45">
        <f t="shared" si="753"/>
        <v>707.59322628970676</v>
      </c>
      <c r="CV71" s="45">
        <f t="shared" si="753"/>
        <v>634.74817837042383</v>
      </c>
      <c r="CW71" s="45">
        <f t="shared" si="753"/>
        <v>832.08253698106284</v>
      </c>
      <c r="CX71" s="45">
        <f t="shared" si="753"/>
        <v>733.66601923423104</v>
      </c>
      <c r="CY71" s="45">
        <f t="shared" si="753"/>
        <v>3296.2192687398933</v>
      </c>
      <c r="CZ71" s="45">
        <f t="shared" ref="CZ71:DK71" si="754">+CZ7+CZ50</f>
        <v>-295.34222739511551</v>
      </c>
      <c r="DA71" s="45">
        <f t="shared" si="754"/>
        <v>938.70054073736355</v>
      </c>
      <c r="DB71" s="45">
        <f t="shared" si="754"/>
        <v>1098.3791413543108</v>
      </c>
      <c r="DC71" s="45">
        <f t="shared" si="754"/>
        <v>51.2101250059645</v>
      </c>
      <c r="DD71" s="45">
        <f t="shared" si="754"/>
        <v>563.45934491190474</v>
      </c>
      <c r="DE71" s="45">
        <f t="shared" si="754"/>
        <v>801.28300980902441</v>
      </c>
      <c r="DF71" s="45">
        <f t="shared" si="754"/>
        <v>387.56053820917896</v>
      </c>
      <c r="DG71" s="45">
        <f t="shared" si="754"/>
        <v>665.8680208753683</v>
      </c>
      <c r="DH71" s="45">
        <f t="shared" si="754"/>
        <v>947.48472125440594</v>
      </c>
      <c r="DI71" s="45">
        <f t="shared" si="754"/>
        <v>709.33528984590657</v>
      </c>
      <c r="DJ71" s="45">
        <f t="shared" si="754"/>
        <v>1254.9301515236405</v>
      </c>
      <c r="DK71" s="45">
        <f t="shared" si="754"/>
        <v>2986.3983066798673</v>
      </c>
      <c r="DL71" s="45">
        <f t="shared" ref="DL71:DW71" si="755">+DL7+DL50</f>
        <v>-700.08997094936558</v>
      </c>
      <c r="DM71" s="45">
        <f t="shared" si="755"/>
        <v>563.18561093627045</v>
      </c>
      <c r="DN71" s="45">
        <f t="shared" si="755"/>
        <v>943.01948486232925</v>
      </c>
      <c r="DO71" s="45">
        <f t="shared" si="755"/>
        <v>-26.735640379849443</v>
      </c>
      <c r="DP71" s="45">
        <f t="shared" si="755"/>
        <v>193.25151313036565</v>
      </c>
      <c r="DQ71" s="45">
        <f t="shared" si="755"/>
        <v>563.95861292784264</v>
      </c>
      <c r="DR71" s="45">
        <f t="shared" si="755"/>
        <v>-102.95542337682859</v>
      </c>
      <c r="DS71" s="45">
        <f t="shared" si="755"/>
        <v>658.15624558765523</v>
      </c>
      <c r="DT71" s="45">
        <f t="shared" si="755"/>
        <v>45.881811572160245</v>
      </c>
      <c r="DU71" s="45">
        <f t="shared" si="755"/>
        <v>395.02606264210135</v>
      </c>
      <c r="DV71" s="45">
        <f t="shared" si="755"/>
        <v>677.97376498313042</v>
      </c>
      <c r="DW71" s="45">
        <f t="shared" si="755"/>
        <v>2883.7544346828945</v>
      </c>
      <c r="DX71" s="45">
        <f t="shared" ref="DX71:EI71" si="756">+DX7+DX50</f>
        <v>-696.92361076819816</v>
      </c>
      <c r="DY71" s="45">
        <f t="shared" si="756"/>
        <v>178.55801120088293</v>
      </c>
      <c r="DZ71" s="45">
        <f t="shared" si="756"/>
        <v>442.7241608704727</v>
      </c>
      <c r="EA71" s="45">
        <f t="shared" si="756"/>
        <v>-247.06612634472506</v>
      </c>
      <c r="EB71" s="45">
        <f t="shared" si="756"/>
        <v>-137.05388641715263</v>
      </c>
      <c r="EC71" s="45">
        <f t="shared" si="756"/>
        <v>309.83141256172962</v>
      </c>
      <c r="ED71" s="45">
        <f t="shared" si="756"/>
        <v>164.94055112346041</v>
      </c>
      <c r="EE71" s="45">
        <f t="shared" si="756"/>
        <v>30.98244715354349</v>
      </c>
      <c r="EF71" s="45">
        <f t="shared" si="756"/>
        <v>479.60861318402169</v>
      </c>
      <c r="EG71" s="45">
        <f t="shared" si="756"/>
        <v>206.25171671481897</v>
      </c>
      <c r="EH71" s="45">
        <f t="shared" si="756"/>
        <v>-57.1810625262234</v>
      </c>
      <c r="EI71" s="45">
        <f t="shared" si="756"/>
        <v>2387.4580388999111</v>
      </c>
      <c r="EJ71" s="45">
        <f t="shared" ref="EJ71:EU71" si="757">+EJ7+EJ50</f>
        <v>-465.52327068025579</v>
      </c>
      <c r="EK71" s="45">
        <f t="shared" si="757"/>
        <v>140.49127387005231</v>
      </c>
      <c r="EL71" s="45">
        <f t="shared" si="757"/>
        <v>385.3810167212232</v>
      </c>
      <c r="EM71" s="45">
        <f t="shared" si="757"/>
        <v>-344.42619764372319</v>
      </c>
      <c r="EN71" s="45">
        <f t="shared" si="757"/>
        <v>-42.109780341473481</v>
      </c>
      <c r="EO71" s="45">
        <f t="shared" si="757"/>
        <v>346.49181747101107</v>
      </c>
      <c r="EP71" s="45">
        <f t="shared" si="757"/>
        <v>534.24363992566214</v>
      </c>
      <c r="EQ71" s="45">
        <f t="shared" si="757"/>
        <v>67.330535491362696</v>
      </c>
      <c r="ER71" s="45">
        <f t="shared" si="757"/>
        <v>90.868197955176811</v>
      </c>
      <c r="ES71" s="45">
        <f t="shared" si="757"/>
        <v>155.29101426896943</v>
      </c>
      <c r="ET71" s="45">
        <f t="shared" si="757"/>
        <v>853.75157121003895</v>
      </c>
      <c r="EU71" s="45">
        <f t="shared" si="757"/>
        <v>2063.097894833787</v>
      </c>
      <c r="EV71" s="45">
        <f t="shared" ref="EV71:FH71" si="758">+EV7+EV50</f>
        <v>-374.79267500863949</v>
      </c>
      <c r="EW71" s="45">
        <f t="shared" si="758"/>
        <v>114.53413473954836</v>
      </c>
      <c r="EX71" s="45">
        <f t="shared" si="758"/>
        <v>-53.44393798804191</v>
      </c>
      <c r="EY71" s="45">
        <f t="shared" si="758"/>
        <v>398.65938918795109</v>
      </c>
      <c r="EZ71" s="45">
        <f t="shared" si="758"/>
        <v>850.71556234267427</v>
      </c>
      <c r="FA71" s="45">
        <f t="shared" si="758"/>
        <v>1093.3299988858469</v>
      </c>
      <c r="FB71" s="45">
        <f t="shared" si="758"/>
        <v>816.44249871552631</v>
      </c>
      <c r="FC71" s="45">
        <f t="shared" si="758"/>
        <v>760.23996230114153</v>
      </c>
      <c r="FD71" s="45">
        <f t="shared" si="758"/>
        <v>-204.35838448085491</v>
      </c>
      <c r="FE71" s="45">
        <f t="shared" si="758"/>
        <v>662.52732861264735</v>
      </c>
      <c r="FF71" s="45">
        <f t="shared" si="758"/>
        <v>449.42045969010366</v>
      </c>
      <c r="FG71" s="45">
        <f t="shared" si="758"/>
        <v>2578.9835549222034</v>
      </c>
      <c r="FH71" s="45">
        <f t="shared" si="758"/>
        <v>-322.07268925152033</v>
      </c>
      <c r="FI71" s="45">
        <f t="shared" ref="FI71:FT71" si="759">+FI7+FI50</f>
        <v>88.47104354347492</v>
      </c>
      <c r="FJ71" s="45">
        <f t="shared" si="759"/>
        <v>122.86248604950286</v>
      </c>
      <c r="FK71" s="45">
        <f t="shared" si="759"/>
        <v>-413.17680121830244</v>
      </c>
      <c r="FL71" s="45">
        <f t="shared" si="759"/>
        <v>392.73532945380384</v>
      </c>
      <c r="FM71" s="45">
        <f t="shared" si="759"/>
        <v>-28.752006480445289</v>
      </c>
      <c r="FN71" s="45">
        <f t="shared" si="759"/>
        <v>192.62571495008839</v>
      </c>
      <c r="FO71" s="45">
        <f t="shared" si="759"/>
        <v>487.4851852756683</v>
      </c>
      <c r="FP71" s="45">
        <f t="shared" si="759"/>
        <v>-842.78270150690003</v>
      </c>
      <c r="FQ71" s="45">
        <f t="shared" si="759"/>
        <v>-262.61520546664951</v>
      </c>
      <c r="FR71" s="45">
        <f t="shared" si="759"/>
        <v>-161.13244130173231</v>
      </c>
      <c r="FS71" s="45">
        <f t="shared" si="759"/>
        <v>2528.6654098593226</v>
      </c>
      <c r="FT71" s="45">
        <f t="shared" si="759"/>
        <v>-672.89814802272599</v>
      </c>
      <c r="FU71" s="45">
        <f t="shared" ref="FU71:GF71" si="760">+FU7+FU50</f>
        <v>303.27175501089545</v>
      </c>
      <c r="FV71" s="45">
        <f t="shared" si="760"/>
        <v>-487.92830014430314</v>
      </c>
      <c r="FW71" s="45">
        <f t="shared" si="760"/>
        <v>-379.34071232119504</v>
      </c>
      <c r="FX71" s="45">
        <f t="shared" si="760"/>
        <v>-646.97734858431397</v>
      </c>
      <c r="FY71" s="45">
        <f t="shared" si="760"/>
        <v>60.200081966592279</v>
      </c>
      <c r="FZ71" s="45">
        <f t="shared" si="760"/>
        <v>-120.3230893606283</v>
      </c>
      <c r="GA71" s="45">
        <f t="shared" si="760"/>
        <v>-37.063057535857709</v>
      </c>
      <c r="GB71" s="45">
        <f t="shared" si="760"/>
        <v>-465.2104901299063</v>
      </c>
      <c r="GC71" s="45">
        <f t="shared" si="760"/>
        <v>75.719982266893396</v>
      </c>
      <c r="GD71" s="45">
        <f t="shared" si="760"/>
        <v>378.11340996133902</v>
      </c>
      <c r="GE71" s="45">
        <f t="shared" si="760"/>
        <v>2016.3863870684413</v>
      </c>
      <c r="GF71" s="45">
        <f t="shared" si="760"/>
        <v>-797.65267003118561</v>
      </c>
      <c r="GG71" s="45">
        <f t="shared" ref="GG71:GN71" si="761">+GG7+GG50</f>
        <v>541.71230527213584</v>
      </c>
      <c r="GH71" s="45">
        <f t="shared" si="761"/>
        <v>102.5601022190535</v>
      </c>
      <c r="GI71" s="45">
        <f t="shared" si="761"/>
        <v>-910.03752147278033</v>
      </c>
      <c r="GJ71" s="45">
        <f t="shared" si="761"/>
        <v>312.0432434582217</v>
      </c>
      <c r="GK71" s="45">
        <f t="shared" si="761"/>
        <v>395.43006166561884</v>
      </c>
      <c r="GL71" s="45">
        <f t="shared" si="761"/>
        <v>425.34309607784689</v>
      </c>
      <c r="GM71" s="45">
        <f t="shared" si="761"/>
        <v>654.23113811585472</v>
      </c>
      <c r="GN71" s="45">
        <f t="shared" si="761"/>
        <v>403.53530865537408</v>
      </c>
      <c r="GO71" s="45">
        <f t="shared" ref="GO71:GQ71" si="762">+GO7+GO50</f>
        <v>320.81136184763409</v>
      </c>
      <c r="GP71" s="45">
        <f t="shared" si="762"/>
        <v>853.7586901246973</v>
      </c>
      <c r="GQ71" s="45">
        <f t="shared" si="762"/>
        <v>1971.9304278286993</v>
      </c>
      <c r="GR71" s="45">
        <f t="shared" ref="GR71" si="763">+GR7+GR50</f>
        <v>-373.8875815030446</v>
      </c>
      <c r="GS71" s="45">
        <f t="shared" ref="GS71:GT71" si="764">+GS7+GS50</f>
        <v>-580.48608633197364</v>
      </c>
      <c r="GT71" s="45">
        <f t="shared" si="764"/>
        <v>-183.92751586199671</v>
      </c>
      <c r="GU71" s="45">
        <f t="shared" ref="GU71:GV71" si="765">+GU7+GU50</f>
        <v>-645.76555641393884</v>
      </c>
      <c r="GV71" s="45">
        <f t="shared" si="765"/>
        <v>-361.82629163383069</v>
      </c>
      <c r="GW71" s="45">
        <f t="shared" ref="GW71:GX71" si="766">+GW7+GW50</f>
        <v>-214.91837888917414</v>
      </c>
      <c r="GX71" s="45">
        <f t="shared" si="766"/>
        <v>511.89801224006362</v>
      </c>
      <c r="GY71" s="45">
        <f t="shared" ref="GY71:GZ71" si="767">+GY7+GY50</f>
        <v>150.33531488583776</v>
      </c>
      <c r="GZ71" s="45">
        <f t="shared" si="767"/>
        <v>224.36025706558121</v>
      </c>
      <c r="HA71" s="45">
        <f t="shared" ref="HA71:HB71" si="768">+HA7+HA50</f>
        <v>316.69880938219012</v>
      </c>
      <c r="HB71" s="45">
        <f t="shared" si="768"/>
        <v>698.48062217943368</v>
      </c>
      <c r="HC71" s="45">
        <f t="shared" ref="HC71:HD71" si="769">+HC7+HC50</f>
        <v>2091.5326685344107</v>
      </c>
      <c r="HD71" s="45">
        <f t="shared" si="769"/>
        <v>-512.79030685467706</v>
      </c>
      <c r="HE71" s="45">
        <f t="shared" ref="HE71:HF71" si="770">+HE7+HE50</f>
        <v>569.940496981715</v>
      </c>
      <c r="HF71" s="45">
        <f t="shared" si="770"/>
        <v>-312.99127212200403</v>
      </c>
      <c r="HG71" s="45">
        <f t="shared" ref="HG71:HH71" si="771">+HG7+HG50</f>
        <v>-367.61323444371237</v>
      </c>
      <c r="HH71" s="45">
        <f t="shared" si="771"/>
        <v>383.31011646094657</v>
      </c>
      <c r="HI71" s="45">
        <f t="shared" ref="HI71:HJ71" si="772">+HI7+HI50</f>
        <v>-139.71900879188712</v>
      </c>
      <c r="HJ71" s="45">
        <f t="shared" si="772"/>
        <v>328.13129864523171</v>
      </c>
      <c r="HK71" s="45">
        <f t="shared" ref="HK71:HL71" si="773">+HK7+HK50</f>
        <v>477.6367562412596</v>
      </c>
      <c r="HL71" s="45">
        <f t="shared" si="773"/>
        <v>290.88965062439411</v>
      </c>
      <c r="HM71" s="45">
        <f t="shared" ref="HM71" si="774">+HM7+HM50</f>
        <v>122.21871478425243</v>
      </c>
    </row>
    <row r="72" spans="1:279" s="25" customFormat="1" x14ac:dyDescent="0.2">
      <c r="B72" s="39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7"/>
      <c r="GV72" s="47"/>
      <c r="GW72" s="47"/>
      <c r="GX72" s="47"/>
      <c r="GY72" s="47"/>
      <c r="GZ72" s="47"/>
      <c r="HA72" s="47"/>
      <c r="HB72" s="47"/>
      <c r="HC72" s="47"/>
      <c r="HD72" s="47"/>
    </row>
    <row r="73" spans="1:279" x14ac:dyDescent="0.2">
      <c r="B73" s="2" t="s">
        <v>43</v>
      </c>
      <c r="C73" s="13"/>
      <c r="D73" s="13"/>
      <c r="E73" s="13"/>
      <c r="F73" s="13"/>
      <c r="G73" s="13"/>
      <c r="H73" s="13"/>
      <c r="I73" s="13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L73" s="48"/>
      <c r="DM73" s="48"/>
      <c r="DN73" s="48"/>
      <c r="DO73" s="48"/>
      <c r="DP73" s="48"/>
      <c r="DQ73" s="48"/>
      <c r="DR73" s="48"/>
      <c r="DS73" s="48"/>
      <c r="DT73" s="48"/>
      <c r="DU73" s="48"/>
      <c r="DV73" s="48"/>
      <c r="DW73" s="48"/>
      <c r="DX73" s="48"/>
      <c r="DY73" s="48"/>
      <c r="DZ73" s="48"/>
      <c r="EA73" s="48"/>
      <c r="EB73" s="48"/>
      <c r="EC73" s="48"/>
      <c r="ED73" s="48"/>
      <c r="EE73" s="48"/>
      <c r="EF73" s="48"/>
      <c r="EG73" s="48"/>
      <c r="EH73" s="48"/>
      <c r="EI73" s="48"/>
      <c r="EJ73" s="48"/>
      <c r="EK73" s="48"/>
      <c r="EL73" s="48"/>
      <c r="EM73" s="48"/>
      <c r="EN73" s="48"/>
      <c r="EO73" s="48"/>
      <c r="EP73" s="48"/>
      <c r="EQ73" s="48"/>
      <c r="ER73" s="48"/>
      <c r="ES73" s="48"/>
      <c r="ET73" s="48"/>
      <c r="EU73" s="48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</row>
    <row r="74" spans="1:279" x14ac:dyDescent="0.2">
      <c r="B74" s="2" t="s">
        <v>116</v>
      </c>
      <c r="EV74" s="49"/>
      <c r="EW74" s="49"/>
      <c r="EX74" s="49"/>
      <c r="EY74" s="49"/>
      <c r="EZ74" s="49"/>
      <c r="FA74" s="49"/>
      <c r="FB74" s="49"/>
      <c r="FC74" s="49"/>
      <c r="FD74" s="49"/>
      <c r="FE74" s="49"/>
      <c r="FF74" s="49"/>
      <c r="FG74" s="49"/>
      <c r="FH74" s="49"/>
      <c r="FI74" s="49"/>
      <c r="FJ74" s="49"/>
      <c r="FK74" s="49"/>
      <c r="FL74" s="49"/>
      <c r="FM74" s="49"/>
      <c r="FN74" s="49"/>
      <c r="FO74" s="49"/>
      <c r="FP74" s="49"/>
      <c r="FQ74" s="49"/>
      <c r="FR74" s="49"/>
      <c r="FS74" s="49"/>
      <c r="FT74" s="49"/>
      <c r="FU74" s="49"/>
      <c r="FV74" s="49"/>
      <c r="FW74" s="49"/>
      <c r="FX74" s="49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  <c r="HG74" s="49"/>
      <c r="HH74" s="49"/>
      <c r="HI74" s="49"/>
      <c r="HJ74" s="49"/>
      <c r="HK74" s="49"/>
      <c r="HL74" s="49"/>
      <c r="HM74" s="49"/>
      <c r="HN74" s="49"/>
      <c r="HO74" s="49"/>
      <c r="HP74" s="49"/>
      <c r="HQ74" s="49"/>
      <c r="HR74" s="49"/>
      <c r="HS74" s="49"/>
      <c r="HT74" s="49"/>
      <c r="HU74" s="49"/>
      <c r="HV74" s="49"/>
      <c r="HW74" s="49"/>
      <c r="HX74" s="49"/>
      <c r="HY74" s="49"/>
      <c r="HZ74" s="49"/>
      <c r="IA74" s="49"/>
      <c r="IB74" s="49"/>
      <c r="IC74" s="49"/>
      <c r="ID74" s="49"/>
      <c r="IE74" s="49"/>
      <c r="IF74" s="49"/>
      <c r="IG74" s="49"/>
      <c r="IH74" s="49"/>
      <c r="II74" s="49"/>
      <c r="IJ74" s="49"/>
      <c r="IK74" s="49"/>
      <c r="IL74" s="49"/>
      <c r="IM74" s="49"/>
      <c r="IN74" s="49"/>
      <c r="IO74" s="49"/>
      <c r="IP74" s="49"/>
      <c r="IQ74" s="49"/>
      <c r="IR74" s="49"/>
      <c r="IS74" s="49"/>
      <c r="IT74" s="49"/>
      <c r="IU74" s="49"/>
      <c r="IV74" s="49"/>
      <c r="IW74" s="49"/>
      <c r="IX74" s="49"/>
      <c r="IY74" s="49"/>
      <c r="IZ74" s="49"/>
      <c r="JA74" s="49"/>
      <c r="JB74" s="49"/>
      <c r="JC74" s="49"/>
      <c r="JD74" s="49"/>
      <c r="JE74" s="49"/>
      <c r="JF74" s="49"/>
      <c r="JG74" s="49"/>
      <c r="JH74" s="49"/>
      <c r="JI74" s="49"/>
      <c r="JJ74" s="49"/>
      <c r="JK74" s="49"/>
      <c r="JL74" s="49"/>
      <c r="JM74" s="49"/>
      <c r="JN74" s="49"/>
      <c r="JO74" s="49"/>
      <c r="JP74" s="49"/>
      <c r="JQ74" s="49"/>
      <c r="JR74" s="49"/>
      <c r="JS74" s="49"/>
    </row>
    <row r="75" spans="1:279" x14ac:dyDescent="0.2">
      <c r="B75" s="2" t="s">
        <v>117</v>
      </c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/>
      <c r="DO75" s="49"/>
      <c r="DP75" s="49"/>
      <c r="DQ75" s="49"/>
      <c r="DR75" s="49"/>
      <c r="DS75" s="49"/>
      <c r="DT75" s="49"/>
      <c r="DU75" s="49"/>
      <c r="DV75" s="49"/>
      <c r="DW75" s="49"/>
      <c r="DX75" s="49"/>
      <c r="DY75" s="49"/>
      <c r="DZ75" s="49"/>
      <c r="EA75" s="49"/>
      <c r="EB75" s="49"/>
      <c r="EC75" s="49"/>
      <c r="ED75" s="49"/>
      <c r="EE75" s="49"/>
      <c r="EF75" s="49"/>
      <c r="EG75" s="49"/>
      <c r="EH75" s="49"/>
      <c r="EI75" s="49"/>
      <c r="EJ75" s="49"/>
      <c r="EK75" s="49"/>
      <c r="EL75" s="49"/>
      <c r="EM75" s="49"/>
      <c r="EN75" s="49"/>
      <c r="EO75" s="49"/>
      <c r="EP75" s="49"/>
      <c r="EQ75" s="49"/>
      <c r="ER75" s="49"/>
      <c r="ES75" s="49"/>
      <c r="ET75" s="49"/>
      <c r="EU75" s="49"/>
      <c r="EV75" s="49"/>
      <c r="EW75" s="49"/>
      <c r="EX75" s="49"/>
      <c r="EY75" s="49"/>
      <c r="EZ75" s="49"/>
      <c r="FA75" s="49"/>
      <c r="FB75" s="49"/>
      <c r="FC75" s="49"/>
      <c r="FD75" s="49"/>
      <c r="FE75" s="49"/>
      <c r="FF75" s="49"/>
      <c r="FG75" s="49"/>
      <c r="FH75" s="49"/>
      <c r="FI75" s="49"/>
      <c r="FJ75" s="49"/>
      <c r="FK75" s="49"/>
      <c r="FL75" s="49"/>
      <c r="FM75" s="49"/>
      <c r="FN75" s="49"/>
      <c r="FO75" s="49"/>
      <c r="FP75" s="49"/>
      <c r="FQ75" s="49"/>
      <c r="FR75" s="49"/>
      <c r="FS75" s="49"/>
      <c r="FT75" s="49"/>
      <c r="FU75" s="49"/>
      <c r="FV75" s="49"/>
      <c r="FW75" s="49"/>
      <c r="FX75" s="49"/>
      <c r="FY75" s="49"/>
      <c r="FZ75" s="49"/>
      <c r="GA75" s="49"/>
      <c r="GB75" s="49"/>
      <c r="GC75" s="49"/>
      <c r="GD75" s="49"/>
      <c r="GE75" s="49"/>
      <c r="GF75" s="49"/>
      <c r="GG75" s="49"/>
      <c r="GH75" s="49"/>
      <c r="GI75" s="49"/>
      <c r="GJ75" s="49"/>
      <c r="GK75" s="49"/>
      <c r="GL75" s="49"/>
      <c r="GM75" s="49"/>
      <c r="GN75" s="49"/>
      <c r="GO75" s="49"/>
      <c r="GP75" s="49"/>
      <c r="GQ75" s="49"/>
      <c r="GR75" s="49"/>
      <c r="GS75" s="49"/>
      <c r="GT75" s="49"/>
      <c r="GU75" s="49"/>
      <c r="GV75" s="49"/>
      <c r="GW75" s="49"/>
      <c r="GX75" s="49"/>
      <c r="GY75" s="49"/>
      <c r="GZ75" s="49"/>
      <c r="HA75" s="49"/>
      <c r="HB75" s="49"/>
      <c r="HC75" s="49"/>
      <c r="HD75" s="49"/>
    </row>
    <row r="76" spans="1:279" x14ac:dyDescent="0.2">
      <c r="B76" s="2" t="s">
        <v>118</v>
      </c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</row>
    <row r="77" spans="1:279" x14ac:dyDescent="0.2"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</row>
    <row r="78" spans="1:279" x14ac:dyDescent="0.2"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</row>
    <row r="79" spans="1:279" x14ac:dyDescent="0.2"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</row>
    <row r="80" spans="1:279" x14ac:dyDescent="0.2"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</row>
    <row r="81" spans="80:91" x14ac:dyDescent="0.2"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</row>
    <row r="82" spans="80:91" x14ac:dyDescent="0.2"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</row>
    <row r="83" spans="80:91" x14ac:dyDescent="0.2"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</row>
    <row r="84" spans="80:91" x14ac:dyDescent="0.2"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</row>
    <row r="85" spans="80:91" x14ac:dyDescent="0.2"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</row>
    <row r="86" spans="80:91" x14ac:dyDescent="0.2"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</row>
    <row r="87" spans="80:91" x14ac:dyDescent="0.2"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</row>
    <row r="88" spans="80:91" x14ac:dyDescent="0.2"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</row>
    <row r="89" spans="80:91" x14ac:dyDescent="0.2"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</row>
    <row r="90" spans="80:91" x14ac:dyDescent="0.2"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</row>
    <row r="91" spans="80:91" x14ac:dyDescent="0.2"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</row>
    <row r="92" spans="80:91" x14ac:dyDescent="0.2"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</row>
    <row r="93" spans="80:91" x14ac:dyDescent="0.2"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</row>
    <row r="94" spans="80:91" x14ac:dyDescent="0.2"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</row>
    <row r="95" spans="80:91" x14ac:dyDescent="0.2"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</row>
    <row r="96" spans="80:91" x14ac:dyDescent="0.2"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</row>
  </sheetData>
  <mergeCells count="1">
    <mergeCell ref="A1:B1"/>
  </mergeCells>
  <pageMargins left="0.7" right="0.7" top="0.75" bottom="0.75" header="0.3" footer="0.3"/>
  <pageSetup paperSize="9" orientation="portrait" r:id="rId1"/>
  <ignoredErrors>
    <ignoredError sqref="BP25 BP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SPNF formato BCE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Suárez Maya, Jessica Alexandra</dc:creator>
  <cp:lastModifiedBy>FINANZAS.</cp:lastModifiedBy>
  <dcterms:created xsi:type="dcterms:W3CDTF">2022-11-22T16:25:45Z</dcterms:created>
  <dcterms:modified xsi:type="dcterms:W3CDTF">2026-02-20T13:57:08Z</dcterms:modified>
</cp:coreProperties>
</file>